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taha\Desktop\Logframes\"/>
    </mc:Choice>
  </mc:AlternateContent>
  <bookViews>
    <workbookView xWindow="0" yWindow="0" windowWidth="23040" windowHeight="9390" activeTab="4"/>
  </bookViews>
  <sheets>
    <sheet name="Summary" sheetId="47" r:id="rId1"/>
    <sheet name="Outcome 1" sheetId="41" r:id="rId2"/>
    <sheet name="Outcome 2" sheetId="38" r:id="rId3"/>
    <sheet name="Outcome 3" sheetId="44" r:id="rId4"/>
    <sheet name="Outcome 4" sheetId="46" r:id="rId5"/>
  </sheets>
  <externalReferences>
    <externalReference r:id="rId6"/>
  </externalReferences>
  <definedNames>
    <definedName name="_xlnm.Print_Area" localSheetId="1">'Outcome 1'!$A$1:$AE$130</definedName>
    <definedName name="_xlnm.Print_Area" localSheetId="2">'Outcome 2'!$A$1:$AE$42</definedName>
  </definedNames>
  <calcPr calcId="152511"/>
</workbook>
</file>

<file path=xl/calcChain.xml><?xml version="1.0" encoding="utf-8"?>
<calcChain xmlns="http://schemas.openxmlformats.org/spreadsheetml/2006/main">
  <c r="N102" i="47" l="1"/>
  <c r="M102" i="47"/>
  <c r="L102" i="47"/>
  <c r="K102" i="47"/>
  <c r="J102" i="47"/>
  <c r="E102" i="47"/>
  <c r="D102" i="47"/>
  <c r="C102" i="47"/>
  <c r="A102" i="47"/>
  <c r="N101" i="47"/>
  <c r="M101" i="47"/>
  <c r="L101" i="47"/>
  <c r="F84" i="47" s="1"/>
  <c r="F85" i="47" s="1"/>
  <c r="F86" i="47" s="1"/>
  <c r="K101" i="47"/>
  <c r="J101" i="47"/>
  <c r="E101" i="47"/>
  <c r="D101" i="47"/>
  <c r="C101" i="47"/>
  <c r="A101" i="47"/>
  <c r="N100" i="47"/>
  <c r="M100" i="47"/>
  <c r="L100" i="47"/>
  <c r="K100" i="47"/>
  <c r="J100" i="47"/>
  <c r="E100" i="47"/>
  <c r="D100" i="47"/>
  <c r="C100" i="47"/>
  <c r="A100" i="47"/>
  <c r="A99" i="47"/>
  <c r="C89" i="47"/>
  <c r="B89" i="47"/>
  <c r="E84" i="47"/>
  <c r="E85" i="47" s="1"/>
  <c r="E86" i="47" s="1"/>
  <c r="D84" i="47"/>
  <c r="D85" i="47" s="1"/>
  <c r="D86" i="47" s="1"/>
  <c r="N73" i="47"/>
  <c r="M73" i="47"/>
  <c r="L73" i="47"/>
  <c r="K73" i="47"/>
  <c r="J73" i="47"/>
  <c r="I73" i="47"/>
  <c r="H73" i="47"/>
  <c r="G73" i="47"/>
  <c r="F73" i="47"/>
  <c r="E73" i="47"/>
  <c r="D73" i="47"/>
  <c r="C73" i="47"/>
  <c r="A73" i="47"/>
  <c r="N72" i="47"/>
  <c r="M72" i="47"/>
  <c r="L72" i="47"/>
  <c r="F55" i="47" s="1"/>
  <c r="F56" i="47" s="1"/>
  <c r="F57" i="47" s="1"/>
  <c r="K72" i="47"/>
  <c r="J72" i="47"/>
  <c r="I72" i="47"/>
  <c r="H72" i="47"/>
  <c r="G72" i="47"/>
  <c r="F72" i="47"/>
  <c r="E72" i="47"/>
  <c r="D72" i="47"/>
  <c r="C72" i="47"/>
  <c r="A72" i="47"/>
  <c r="N71" i="47"/>
  <c r="M71" i="47"/>
  <c r="L71" i="47"/>
  <c r="K71" i="47"/>
  <c r="J71" i="47"/>
  <c r="I71" i="47"/>
  <c r="E55" i="47" s="1"/>
  <c r="E56" i="47" s="1"/>
  <c r="E57" i="47" s="1"/>
  <c r="H71" i="47"/>
  <c r="G71" i="47"/>
  <c r="F71" i="47"/>
  <c r="E71" i="47"/>
  <c r="D71" i="47"/>
  <c r="C71" i="47"/>
  <c r="A71" i="47"/>
  <c r="A70" i="47"/>
  <c r="N44" i="47"/>
  <c r="M44" i="47"/>
  <c r="L44" i="47"/>
  <c r="K44" i="47"/>
  <c r="J44" i="47"/>
  <c r="I44" i="47"/>
  <c r="H44" i="47"/>
  <c r="G44" i="47"/>
  <c r="F44" i="47"/>
  <c r="E44" i="47"/>
  <c r="D44" i="47"/>
  <c r="C44" i="47"/>
  <c r="A44" i="47"/>
  <c r="N43" i="47"/>
  <c r="M43" i="47"/>
  <c r="L43" i="47"/>
  <c r="K43" i="47"/>
  <c r="J43" i="47"/>
  <c r="I43" i="47"/>
  <c r="H43" i="47"/>
  <c r="G43" i="47"/>
  <c r="F43" i="47"/>
  <c r="E43" i="47"/>
  <c r="D43" i="47"/>
  <c r="C43" i="47"/>
  <c r="A43" i="47"/>
  <c r="A42" i="47"/>
  <c r="N41" i="47"/>
  <c r="M41" i="47"/>
  <c r="L41" i="47"/>
  <c r="K41" i="47"/>
  <c r="J41" i="47"/>
  <c r="I41" i="47"/>
  <c r="H41" i="47"/>
  <c r="G41" i="47"/>
  <c r="F41" i="47"/>
  <c r="E41" i="47"/>
  <c r="D41" i="47"/>
  <c r="C41" i="47"/>
  <c r="A41" i="47"/>
  <c r="N40" i="47"/>
  <c r="M40" i="47"/>
  <c r="L40" i="47"/>
  <c r="K40" i="47"/>
  <c r="J40" i="47"/>
  <c r="I40" i="47"/>
  <c r="H40" i="47"/>
  <c r="G40" i="47"/>
  <c r="F40" i="47"/>
  <c r="E40" i="47"/>
  <c r="D40" i="47"/>
  <c r="C40" i="47"/>
  <c r="A40" i="47"/>
  <c r="N39" i="47"/>
  <c r="M39" i="47"/>
  <c r="L39" i="47"/>
  <c r="K39" i="47"/>
  <c r="J39" i="47"/>
  <c r="I39" i="47"/>
  <c r="H39" i="47"/>
  <c r="G39" i="47"/>
  <c r="F39" i="47"/>
  <c r="E39" i="47"/>
  <c r="D39" i="47"/>
  <c r="C39" i="47"/>
  <c r="A39" i="47"/>
  <c r="N38" i="47"/>
  <c r="M38" i="47"/>
  <c r="L38" i="47"/>
  <c r="K38" i="47"/>
  <c r="J38" i="47"/>
  <c r="I38" i="47"/>
  <c r="H38" i="47"/>
  <c r="G38" i="47"/>
  <c r="F38" i="47"/>
  <c r="E38" i="47"/>
  <c r="D38" i="47"/>
  <c r="C38" i="47"/>
  <c r="A38" i="47"/>
  <c r="N37" i="47"/>
  <c r="M37" i="47"/>
  <c r="L37" i="47"/>
  <c r="K37" i="47"/>
  <c r="J37" i="47"/>
  <c r="I37" i="47"/>
  <c r="H37" i="47"/>
  <c r="G37" i="47"/>
  <c r="F37" i="47"/>
  <c r="E37" i="47"/>
  <c r="D37" i="47"/>
  <c r="C37" i="47"/>
  <c r="A37" i="47"/>
  <c r="N36" i="47"/>
  <c r="M36" i="47"/>
  <c r="L36" i="47"/>
  <c r="K36" i="47"/>
  <c r="J36" i="47"/>
  <c r="I36" i="47"/>
  <c r="H36" i="47"/>
  <c r="G36" i="47"/>
  <c r="F36" i="47"/>
  <c r="E36" i="47"/>
  <c r="D36" i="47"/>
  <c r="C36" i="47"/>
  <c r="A36" i="47"/>
  <c r="N35" i="47"/>
  <c r="M35" i="47"/>
  <c r="L35" i="47"/>
  <c r="K35" i="47"/>
  <c r="J35" i="47"/>
  <c r="I35" i="47"/>
  <c r="H35" i="47"/>
  <c r="G35" i="47"/>
  <c r="F35" i="47"/>
  <c r="E35" i="47"/>
  <c r="D35" i="47"/>
  <c r="C35" i="47"/>
  <c r="C28" i="47" s="1"/>
  <c r="C29" i="47" s="1"/>
  <c r="C30" i="47" s="1"/>
  <c r="A35" i="47"/>
  <c r="D55" i="47" l="1"/>
  <c r="D56" i="47" s="1"/>
  <c r="D57" i="47" s="1"/>
  <c r="E28" i="47"/>
  <c r="E8" i="47" s="1"/>
  <c r="F28" i="47"/>
  <c r="D28" i="47"/>
  <c r="C55" i="47"/>
  <c r="C56" i="47" s="1"/>
  <c r="C84" i="47"/>
  <c r="C85" i="47" s="1"/>
  <c r="C86" i="47" s="1"/>
  <c r="E29" i="47" l="1"/>
  <c r="E30" i="47" s="1"/>
  <c r="C57" i="47"/>
  <c r="C9" i="47"/>
  <c r="C10" i="47" s="1"/>
  <c r="C8" i="47"/>
  <c r="D8" i="47"/>
  <c r="D29" i="47"/>
  <c r="D30" i="47" s="1"/>
  <c r="F8" i="47"/>
  <c r="F29" i="47"/>
  <c r="F30" i="47" s="1"/>
  <c r="E9" i="47" l="1"/>
  <c r="E10" i="47" s="1"/>
  <c r="D9" i="47"/>
  <c r="D10" i="47" s="1"/>
  <c r="F9" i="47"/>
  <c r="F10" i="47" s="1"/>
  <c r="U56" i="46" l="1"/>
  <c r="T56" i="46"/>
  <c r="S56" i="46"/>
  <c r="R56" i="46"/>
  <c r="U55" i="46"/>
  <c r="T55" i="46"/>
  <c r="S55" i="46"/>
  <c r="R55" i="46"/>
  <c r="E48" i="46"/>
  <c r="U38" i="46"/>
  <c r="U37" i="46"/>
  <c r="T37" i="46"/>
  <c r="S37" i="46"/>
  <c r="R37" i="46"/>
  <c r="U36" i="46"/>
  <c r="T36" i="46"/>
  <c r="S36" i="46"/>
  <c r="R36" i="46"/>
  <c r="E29" i="46"/>
  <c r="E13" i="46"/>
  <c r="E57" i="44" l="1"/>
  <c r="E56" i="44"/>
  <c r="E55" i="44"/>
  <c r="E34" i="44"/>
  <c r="E33" i="44"/>
  <c r="E32" i="44"/>
  <c r="E13" i="44"/>
  <c r="E12" i="44"/>
  <c r="E11" i="44"/>
  <c r="E29" i="38" l="1"/>
  <c r="E30" i="41" l="1"/>
  <c r="D29" i="38"/>
  <c r="D69" i="41"/>
  <c r="E69" i="41" s="1"/>
  <c r="D30" i="41"/>
  <c r="R123" i="41" l="1"/>
  <c r="Q124" i="41"/>
  <c r="Q60" i="41"/>
  <c r="P60" i="41"/>
  <c r="O60" i="41"/>
  <c r="N60" i="41"/>
  <c r="Q19" i="38"/>
  <c r="P19" i="38"/>
  <c r="O19" i="38"/>
  <c r="N19" i="38"/>
  <c r="Q18" i="38"/>
  <c r="P18" i="38"/>
  <c r="O18" i="38"/>
  <c r="N18" i="38"/>
  <c r="Q17" i="38"/>
  <c r="P17" i="38"/>
  <c r="O17" i="38"/>
  <c r="N17" i="38"/>
  <c r="P39" i="41"/>
  <c r="U39" i="41" s="1"/>
  <c r="O39" i="41"/>
  <c r="T39" i="41" s="1"/>
  <c r="N39" i="41"/>
  <c r="S39" i="41" s="1"/>
  <c r="P38" i="41"/>
  <c r="U38" i="41" s="1"/>
  <c r="O38" i="41"/>
  <c r="T38" i="41" s="1"/>
  <c r="N38" i="41"/>
  <c r="S38" i="41" s="1"/>
  <c r="Q36" i="41"/>
  <c r="V36" i="41" s="1"/>
  <c r="P36" i="41"/>
  <c r="U36" i="41" s="1"/>
  <c r="O36" i="41"/>
  <c r="T36" i="41" s="1"/>
  <c r="N36" i="41"/>
  <c r="S36" i="41" s="1"/>
  <c r="N37" i="38"/>
  <c r="Q36" i="38"/>
  <c r="P36" i="38"/>
  <c r="O36" i="38"/>
  <c r="N36" i="38"/>
  <c r="Q35" i="38"/>
  <c r="P35" i="38"/>
  <c r="O35" i="38"/>
  <c r="N35" i="38"/>
  <c r="O20" i="41"/>
  <c r="N20" i="41"/>
</calcChain>
</file>

<file path=xl/sharedStrings.xml><?xml version="1.0" encoding="utf-8"?>
<sst xmlns="http://schemas.openxmlformats.org/spreadsheetml/2006/main" count="2392" uniqueCount="469">
  <si>
    <t>Frequency</t>
  </si>
  <si>
    <t>Baseline</t>
  </si>
  <si>
    <t>List below indicators used to evaluate the impact of programmes under outcome 1 i.e. measure Outcome 1</t>
  </si>
  <si>
    <t>Definition / Description</t>
  </si>
  <si>
    <t>Syrians</t>
  </si>
  <si>
    <t>Leb</t>
  </si>
  <si>
    <t>Indicator ID</t>
  </si>
  <si>
    <t>Outcome Indicators</t>
  </si>
  <si>
    <t>Output Indicator</t>
  </si>
  <si>
    <t>Budget</t>
  </si>
  <si>
    <t>Unit</t>
  </si>
  <si>
    <t>Akkar</t>
  </si>
  <si>
    <t>Baalbek-Hermel</t>
  </si>
  <si>
    <t>Beirut</t>
  </si>
  <si>
    <t>Bekaa</t>
  </si>
  <si>
    <t>Nabatiyeh</t>
  </si>
  <si>
    <t>North</t>
  </si>
  <si>
    <t>South</t>
  </si>
  <si>
    <t>A</t>
  </si>
  <si>
    <t>B</t>
  </si>
  <si>
    <t>C</t>
  </si>
  <si>
    <t>SYR</t>
  </si>
  <si>
    <t>LEB</t>
  </si>
  <si>
    <t>Mount Lebanon</t>
  </si>
  <si>
    <t>% Humanitarian</t>
  </si>
  <si>
    <t>% Stabilization</t>
  </si>
  <si>
    <t>Output Budget (USD)</t>
  </si>
  <si>
    <t>PRL</t>
  </si>
  <si>
    <t>PRS</t>
  </si>
  <si>
    <t>Means of Verification ( how to measure and who is responsible )</t>
  </si>
  <si>
    <t>Targets 2017</t>
  </si>
  <si>
    <t>Target 2017</t>
  </si>
  <si>
    <t>Target 2018</t>
  </si>
  <si>
    <t>TBD 2018</t>
  </si>
  <si>
    <t>Targets per governorate (Mandatory at output level) - required for 2017 only</t>
  </si>
  <si>
    <t>INST</t>
  </si>
  <si>
    <t>year 2017</t>
  </si>
  <si>
    <t>Target 2020</t>
  </si>
  <si>
    <t>List below indicators used to measure Output 1.1</t>
  </si>
  <si>
    <t>List below indicators used to measure Output 1.2</t>
  </si>
  <si>
    <t>Means of Verification ( how to measure and who is responsible, tools used )</t>
  </si>
  <si>
    <t>List Activities under this output 1.2</t>
  </si>
  <si>
    <t>List Activities under this output 1.1</t>
  </si>
  <si>
    <t>List Activities under this output 2.1</t>
  </si>
  <si>
    <t>List below indicators used to measure Output 2.1</t>
  </si>
  <si>
    <t>List below indicators used to measure Output 2.2</t>
  </si>
  <si>
    <t>List Activities under this output 2.2</t>
  </si>
  <si>
    <t>Activity 1: Legal Counselling</t>
  </si>
  <si>
    <t>Activity 2: Legal Assistance and Representation</t>
  </si>
  <si>
    <t xml:space="preserve">Activity 3: Legal Awareness </t>
  </si>
  <si>
    <t>Activity 5: Detention Interventions</t>
  </si>
  <si>
    <t>Activity 1: Individual Counselling and Case Management</t>
  </si>
  <si>
    <t>Yearly</t>
  </si>
  <si>
    <t>Quarterly</t>
  </si>
  <si>
    <t>Means of Verification ( how to measure and who is responsible, tools used)</t>
  </si>
  <si>
    <t>ActivityInfo</t>
  </si>
  <si>
    <t>Activity 2: Mine clearance and minefield demarcation</t>
  </si>
  <si>
    <t>Bi-yearly</t>
  </si>
  <si>
    <t>No baseline established yet since the database was just set up.</t>
  </si>
  <si>
    <t>N/A</t>
  </si>
  <si>
    <t>D</t>
  </si>
  <si>
    <t>E</t>
  </si>
  <si>
    <t>F</t>
  </si>
  <si>
    <t>Activity 1: Community Awareness and Outreach sessions</t>
  </si>
  <si>
    <t>Activity 2: Communication campaigns and mechanisms (SMS, videos, telephone trees)</t>
  </si>
  <si>
    <t>Activity 3: Activities in Community Centers</t>
  </si>
  <si>
    <t>Activity 2: Community Led Initiatives</t>
  </si>
  <si>
    <t>Activity 1: Identification of specific needs through registration, recording, verification and profile for Displaced Syrians, PRS, and Lebanese Returnees.</t>
  </si>
  <si>
    <t xml:space="preserve"> </t>
  </si>
  <si>
    <t xml:space="preserve">Activity 4:  Dispute Resolution Mechanisms </t>
  </si>
  <si>
    <t>Activity 3: Support to co-ordination mechanisms involving authorities, service providers, and affected communities</t>
  </si>
  <si>
    <t>Number of initiatives implemented through community-based interventions</t>
  </si>
  <si>
    <t xml:space="preserve">Number of persons interviewed </t>
  </si>
  <si>
    <t>Number of older persons receiving specific support</t>
  </si>
  <si>
    <t>Number of square meters cleared/released using manual clearance</t>
  </si>
  <si>
    <t xml:space="preserve">Activity 1: Establishment, training, and support/monitoring to community groups and focal points </t>
  </si>
  <si>
    <t>Square m2</t>
  </si>
  <si>
    <t xml:space="preserve">Number of persons referred to MoSA for admission  on exceptional humanitarian grounds </t>
  </si>
  <si>
    <t xml:space="preserve">Number of persons referred to MoSA by partners for admission  on exceptional humanitarian grounds. </t>
  </si>
  <si>
    <t xml:space="preserve">Number of persons interviewed  regarding their cross-border movement. </t>
  </si>
  <si>
    <t>Activity Info, project monitoring reports and tracking of projects and initiatives</t>
  </si>
  <si>
    <t xml:space="preserve">Number of beneficiaries whose registration is updated/verified. </t>
  </si>
  <si>
    <t>Number of beneficiaries, with older, receiving specific support.</t>
  </si>
  <si>
    <t>There are minumum standards and guidance of such focal points, against which they are monitored.This indicator will be disagregated by age and gender.</t>
  </si>
  <si>
    <t>Focal points and members of community-based mechanisms who are trained and active in improving assistance and services in their community.  Support includes as a minimum mentoring and monitoring.</t>
  </si>
  <si>
    <t>Number of direct beneficiaries of community-based interventions.</t>
  </si>
  <si>
    <t xml:space="preserve">Activity Info, partner reports (e.g. which will also report on # of persons approaching information desks, receiving leaflets). Disaggregate by gender, specific need, age group (adult/elderly).  </t>
  </si>
  <si>
    <t>Partner reports and Activity Info.This indicator will be disagregated by age and gender.</t>
  </si>
  <si>
    <t>List below indicators used to measure Output 1.3</t>
  </si>
  <si>
    <t>List Activities under this output 1.4</t>
  </si>
  <si>
    <t>List below indicators used to measure Output 1.4</t>
  </si>
  <si>
    <t>List Activities under this output 1.3</t>
  </si>
  <si>
    <t>List below indicators used to measure Output 1.5</t>
  </si>
  <si>
    <t>List Activities under this output 1.5</t>
  </si>
  <si>
    <t>List below indicators used to measure Output 1.6</t>
  </si>
  <si>
    <t>List Activities under this output 1.6</t>
  </si>
  <si>
    <t>Institutions</t>
  </si>
  <si>
    <t>Number of  studies, research, reports issued and disseminated</t>
  </si>
  <si>
    <t>Studies/Research</t>
  </si>
  <si>
    <t>5 studies</t>
  </si>
  <si>
    <t>4 studies</t>
  </si>
  <si>
    <t xml:space="preserve">Activity 1: Institutional Support </t>
  </si>
  <si>
    <t xml:space="preserve">Activity 2: Capacity Building </t>
  </si>
  <si>
    <t xml:space="preserve">Activity 3: Research and Advocacy </t>
  </si>
  <si>
    <t>Number of studies, researches, reports on protection issued and disseminated</t>
  </si>
  <si>
    <t>Published reports on protection related issues which are accessible for public use.</t>
  </si>
  <si>
    <t xml:space="preserve">Number of administrations, posts or offices of public institutions benefiting from technical and material support. Such public institutions can include:  municipalities, social development centers, police stations, prisons, Civil Status Departments and offices or posts of the General Directorate of General Security.
</t>
  </si>
  <si>
    <t>List below indicators used to measure Output 3.1</t>
  </si>
  <si>
    <t>OUTPUT 1.3: Identification, verification and assessment process carried out</t>
  </si>
  <si>
    <t>Activity 1:  Assessment of displaced persons for resettlement and preparation of resettlement case files for submission</t>
  </si>
  <si>
    <t>proGres</t>
  </si>
  <si>
    <t xml:space="preserve">ActivityInfo and project monitoring reports. </t>
  </si>
  <si>
    <t>Inter-Agency Tracking System</t>
  </si>
  <si>
    <t>Number of persons benefitting from resettlement or other humanitarian pathways</t>
  </si>
  <si>
    <t>Targets 2018</t>
  </si>
  <si>
    <t xml:space="preserve">Targets 2018 </t>
  </si>
  <si>
    <t xml:space="preserve">The number of beneficiaries identified and assessed who received individual counseling and benefited from case management. </t>
  </si>
  <si>
    <t>The number of beneficiaries who received support (emergency cash and protection cash) through cash programmes.</t>
  </si>
  <si>
    <t>Activity 2: Emergency One-Off Assistance Cash / Protection Cash</t>
  </si>
  <si>
    <t>Activity 3: Specialized Services for PWD</t>
  </si>
  <si>
    <t>Percentage of persons with legal stay</t>
  </si>
  <si>
    <t>Percentage of persons referred provided with services</t>
  </si>
  <si>
    <t>Activity 2: Number of persons referred on humanitarian basis to MoSA</t>
  </si>
  <si>
    <t>Number of persons receiving comprehensive assistance in detention facilities.</t>
  </si>
  <si>
    <t>Number of persons who have been assessed individually</t>
  </si>
  <si>
    <t>Activity 2: Mapping of persons with specific needs by category .</t>
  </si>
  <si>
    <t xml:space="preserve">Number of persons with specific needs receiving non-cash support </t>
  </si>
  <si>
    <t>Number of persons supported (cash)</t>
  </si>
  <si>
    <t>Number of persons with disabilities supported</t>
  </si>
  <si>
    <t>Number of persons submitted</t>
  </si>
  <si>
    <t xml:space="preserve">persons who have been submitted for resettlement/other humanitarian admissions . </t>
  </si>
  <si>
    <t>Number of persons benefitting from Risk Education sessions/activities</t>
  </si>
  <si>
    <t>Activity 1: Mine awareness / Mine risk education activities targeting persons and communities at risk</t>
  </si>
  <si>
    <t>Number of persons consulted during monitoring visits including to collective sites</t>
  </si>
  <si>
    <t>The number of persons consulted during monitoring visits.</t>
  </si>
  <si>
    <t>Number of persons trained, supported, and monitored to engage in community-based mechanisms</t>
  </si>
  <si>
    <t xml:space="preserve">Number of persons benefitting from community-based interventions </t>
  </si>
  <si>
    <t xml:space="preserve">Number of persons benefiting from training on protection issues, which include but are not limited to: legal aid, safe identification and referral, case management.
</t>
  </si>
  <si>
    <t>Initiatives</t>
  </si>
  <si>
    <t>Persons</t>
  </si>
  <si>
    <t>VASyR</t>
  </si>
  <si>
    <t xml:space="preserve">Activity 3: Protection Monitoring </t>
  </si>
  <si>
    <t>List Activities under this Output 1.7</t>
  </si>
  <si>
    <t>The % of persons who have legal residency out of the general displaced Syrian population.</t>
  </si>
  <si>
    <t xml:space="preserve">% </t>
  </si>
  <si>
    <t xml:space="preserve">36%-noufous; </t>
  </si>
  <si>
    <t>16%-foreigners' registry</t>
  </si>
  <si>
    <t>The percentage of children (0-5 years old)  born in Lebanon whose birth is registered at both the level of the Foreigners' Registry (Personal Status Department)”</t>
  </si>
  <si>
    <t>Number of persons receiving information on how to access to services.</t>
  </si>
  <si>
    <t>Number of persons at the community level providing information and  feedback to persons of concern.</t>
  </si>
  <si>
    <t>List below indicators used to evaluate the impact of programmes under outcome 2 i.e. measure Outcome 2</t>
  </si>
  <si>
    <t>Percentage of children born in Lebanon whose birth is registered at the Noufos level</t>
  </si>
  <si>
    <t>Target 2019</t>
  </si>
  <si>
    <t>Targets 2019</t>
  </si>
  <si>
    <t>OUTPUT 1.6: Mine Risk Awareness Created, Areas Cleared, and Lands Released</t>
  </si>
  <si>
    <t>OUTPUT 2.2: Community Level Protection Initiatives Implemented</t>
  </si>
  <si>
    <t xml:space="preserve">OUTPUT 2.1: Information Provision and Feedback Mechanisms Established </t>
  </si>
  <si>
    <t>OUTPUT 1.5: Persons of Concern Resettled or Provided Other Humanitarian Admission Programmes (Excluding Scholarships)</t>
  </si>
  <si>
    <t>Mechanisms</t>
  </si>
  <si>
    <t>Referrals</t>
  </si>
  <si>
    <t>The number of persons benefiting from safe access to cleared land and resources.</t>
  </si>
  <si>
    <t xml:space="preserve">Percentage of persons referred, provided with services under the categories of the Inter-Agency Referral Database, e.g: , Legal, Persons with Specific Needs, etc.), and whose cases were successfully closed. </t>
  </si>
  <si>
    <t>The percentage of children (0-5 years old)  born in Lebanon whose birth is registered at the level of the Nofous.</t>
  </si>
  <si>
    <t>Number of persons who have benefitted from resettlement or other humanitarian admission programmes procedures who have departed.</t>
  </si>
  <si>
    <t>Number of persons benefitting from land release</t>
  </si>
  <si>
    <t xml:space="preserve">
 ActivityInfo, project monitoring reports. The interviews have to be on persons basis and must take place at the Lebanese border crossings. Responsibility: UNHCR-UNRWA..
The interviews must be related to individual or group cross border crossing. This indicator will be disaggregated by age and gender.
</t>
  </si>
  <si>
    <t>ActivityInfo, project monitoring reports. The referral must be received by MoSA. This indicator will be disaggregated by age and gender.</t>
  </si>
  <si>
    <t xml:space="preserve">Activity 1: Number of persons interviewed </t>
  </si>
  <si>
    <t>Number of persons who benefitted from counseling, legal  assistance, and legal representation regarding civil registration including birth registration, marriage, death, and divorce.</t>
  </si>
  <si>
    <t xml:space="preserve"> ActivityInfo, project monitoring reports. The counselling should target persons  for obtaining civil documentation(birth certificates, marriage, divorce). Legal representation is for persons who have been represented in courts, administrative bodies or dispute resolution mechanisms. The appropriate legal mechanisms must be specifically for civil documentation (birth registration, marriage, divorce, and death) matters. This indicator will be disaggregated by age and gender.</t>
  </si>
  <si>
    <t>Number of persons who benefitted from counseling, legal  assistance, and legal representation regarding legal stay</t>
  </si>
  <si>
    <t xml:space="preserve"> ActivityInfo, project monitoring reports. The counselling must be targeting persons and must be for obtaining legal stay. The legal representation is for persons who have been represented in in courts, administrative bodies or dispute resolution mechanisms. Legal assistance also covers accompaniment to the GSO. This indicator will be disaggregated by age and gender.</t>
  </si>
  <si>
    <t>Number of persons who benefitted from counseling, legal  assistance, and legal representation regarding HLP.</t>
  </si>
  <si>
    <t xml:space="preserve"> ActivityInfo, project monitoring reports. The counselling must be targeting persons and must be for HLP related matters. The legal representation is for persons who have been represented in in courts, administrative bodies or dispute resolution mechanisms. The dispute resolution mechanism must be specifically for HLP matters. This indicator will be disaggregated by age and gender.</t>
  </si>
  <si>
    <t>Number of persons who benefitted from counseling, legal  assistance, and legal representation regarding other legal issues.</t>
  </si>
  <si>
    <t xml:space="preserve"> ActivityInfo, project monitoring reports. The counselling must be targeting persons and must be for other legal remedies' related matters. The legal representation is for persons who have been represented in in courts, administrative bodies, and dispute mechanisms. The dispute resolution mechanism must be specifically for other legal remedies' matters and they must be concluded in agreement between parties. This indicator will be disaggregated by age and gender.</t>
  </si>
  <si>
    <t xml:space="preserve"> ActivityInfo, project monitoring reports. This must be targeting large crowds or large number of people with/without meeting them face to face (pamphlet distribution, radio programmes, etc.).This indicator will be disaggregated by age and gender.</t>
  </si>
  <si>
    <t xml:space="preserve"> ActivityInfo, project monitoring reports. This must be targeting persons in prisons, police stations, detention facilities. persons receive legal counselling, psycho-social and material support inside the prison. This indicator will be disaggregated by age and gender.</t>
  </si>
  <si>
    <t>proGres, RAIS. This indicator will be disaggregated by age and gender.</t>
  </si>
  <si>
    <t>Partners reporting. This indicator will be disaggregated by age and gender.</t>
  </si>
  <si>
    <t>Cash issued. This indicator will be disaggregated by age and gender.</t>
  </si>
  <si>
    <t xml:space="preserve">Number of beneficiaries, with disabilities, receiving specific support. </t>
  </si>
  <si>
    <t>Partners reporting. This indicator will be disaggregated by gender.</t>
  </si>
  <si>
    <t>proGres. This indicator will be disaggregated by age and gender.</t>
  </si>
  <si>
    <t>ActivityInfo. This indicator will be disaggregated by age and gender.</t>
  </si>
  <si>
    <t>Contaminated areas cleared from the impact of landmines, cluster bombs and other items of Unexploded Ordnance (UXO)</t>
  </si>
  <si>
    <t>Number of  institutions supported</t>
  </si>
  <si>
    <t>Number of persons trained (public officials, civil society, service providers and front liners etc.)</t>
  </si>
  <si>
    <t xml:space="preserve">The number of persons reached through awareness sessions  carried out by outreach volunteers (OVs), community focal points, community groups, PRS volunteers, staff or organizations, etc.                       
This also includes the number of people that attend information or awareness sessions, and those who receive SMSs or messages through other means of communication (videos, telephone trees, etc.). </t>
  </si>
  <si>
    <t xml:space="preserve">The number of persons (members of community groups, but also OVs, focal points, people included in telephone trees, etc.) who actively disseminate information through defined communication channels (sessions, SMS, WhatsApp, door-to-door) to reach other members of their community. </t>
  </si>
  <si>
    <t>WhatsApp communication tree, partner reports, Activity Info. This indicator will be disaggregated by age and gender.</t>
  </si>
  <si>
    <t>Number of persons participating in community centers and SDCs</t>
  </si>
  <si>
    <t>The number of persons newly registered in the last reporting period (last calendar month) as participating in community center and community-based activities. Persons counted in previous months should only be considered once; to avoid duplication</t>
  </si>
  <si>
    <t>Partner reports and ActivityInfo. This indicator will be disaggregated by age and gender.</t>
  </si>
  <si>
    <t>Persons benefiting from legal counselling, assistance, and representation on matters of civil documentation, which includes birth,  marriage, divorce, and death registration</t>
  </si>
  <si>
    <t>Persons benefiting from legal counselling, assistance, and representation on matters of legal residency</t>
  </si>
  <si>
    <t>Persons receiving legal counselling, assistance, and representation on matters of housing, land and property</t>
  </si>
  <si>
    <t>Persons benefiting from legal counselling, assistance, and  representation on legal issues other than civil registration, legal residency and HLP</t>
  </si>
  <si>
    <t>Persons benefiting from awareness-raising and information through group sessions on legal topics, including civil registration, legal residency, HLP,  and other legal topics/tools</t>
  </si>
  <si>
    <t xml:space="preserve">Persons benefiting from legal, psycho-social and material support in detention facilities. </t>
  </si>
  <si>
    <t>Persons receiving Risk Education through sessions, presentations or door-to-door information dissemination.</t>
  </si>
  <si>
    <t>Persons benefiting from safe access to cleared land and resources.</t>
  </si>
  <si>
    <t>Number of persons reached through awareness sessions on legal topics</t>
  </si>
  <si>
    <t>Percentage of children born in Lebanon whose birth is registered at the Foreign Registry level</t>
  </si>
  <si>
    <t>Project monitoring reports and tracking of projects and initiatives</t>
  </si>
  <si>
    <t>% of Persons</t>
  </si>
  <si>
    <t xml:space="preserve"> % of Referrals</t>
  </si>
  <si>
    <t>26% with legal stay as per VASyR 2017</t>
  </si>
  <si>
    <t>550  estimated end of year figures based on the numbers at the end of September 2017</t>
  </si>
  <si>
    <t>210,203 as of the end of September 2017</t>
  </si>
  <si>
    <t>1,734 as of the end of September 2017</t>
  </si>
  <si>
    <t>19,742 as of the end of September 2017</t>
  </si>
  <si>
    <t>4,120 as of the end of September 2017</t>
  </si>
  <si>
    <t>30,432 as of the end of September 2017</t>
  </si>
  <si>
    <t>32 as of the end of September</t>
  </si>
  <si>
    <t>12,028 as of the end of September 2017</t>
  </si>
  <si>
    <t>17 as of the end of September 2017</t>
  </si>
  <si>
    <t>63,869 as of the end of September 2017</t>
  </si>
  <si>
    <t>23,960 as of the end of September 2017</t>
  </si>
  <si>
    <t>23,846 as of the end of September 2017</t>
  </si>
  <si>
    <t>5,610 as of the end of September 2017</t>
  </si>
  <si>
    <t>List below indicators used to evaluate the impact of programmes under outcome 4 i.e. measure Outcome 4</t>
  </si>
  <si>
    <t>National level</t>
  </si>
  <si>
    <t>%  of children 2-14 years who experience violent disciplinary practices</t>
  </si>
  <si>
    <t>UNICEF Multi-Indicator Cluster Survey Indicator 8.3
Numerator = Number of children age 2-14 years who experienced psychological aggression or physical punishment during the last one month
Denominator = Total number of children age 1-14 years</t>
  </si>
  <si>
    <t>MICS 2018 &amp; 2020</t>
  </si>
  <si>
    <t>% of children</t>
  </si>
  <si>
    <t>Bi-annualy</t>
  </si>
  <si>
    <t>% of children aged 5-17 yrs engaged in child labor</t>
  </si>
  <si>
    <t>UNICEF Multi-Indicator Cluster Survey Indicator 8.2
Numerator = Number of children age 5-17 years who are involved in child labour
Denominator = Total number of children age 5-17 years</t>
  </si>
  <si>
    <t>Bi-annually</t>
  </si>
  <si>
    <t># BID panels operational (strengthened case management system)</t>
  </si>
  <si>
    <t xml:space="preserve">UNHCR </t>
  </si>
  <si>
    <t>UNHCR records</t>
  </si>
  <si>
    <t># BID panels (target: 4)</t>
  </si>
  <si>
    <t>Annually</t>
  </si>
  <si>
    <t xml:space="preserve">% of children (boys and girls) who reported an improvement in their psychosocial wellbeing as measured through the SDQ </t>
  </si>
  <si>
    <t>children (who are enrolled in PSS programmes) who report and increase in their wellbeing based on SDQ carried out in PSS activities</t>
  </si>
  <si>
    <t>SDQ administered in PSS programmes</t>
  </si>
  <si>
    <t>Semi-annual</t>
  </si>
  <si>
    <t>List below indicators used to measure Output 4.1</t>
  </si>
  <si>
    <t xml:space="preserve">Targets 2019 </t>
  </si>
  <si>
    <t>Policies, plans and frameowrks</t>
  </si>
  <si>
    <t># of Policies, strategies, procedures and mechanisms for CP  developed and Endorsed by relevant Actors</t>
  </si>
  <si>
    <t>New MoSA Strategic Plan for Child Protection and Gender Based Violence finalised, MoPH CP Policy/Internal Referal System, Child labour National Action Plan endorsed, Case Management SOP Annexes for BID, Children with disabilities and SGBV cases. Minimum Standards on Interim care developed</t>
  </si>
  <si>
    <t>Policies, tools, e-curriculum, administrative decisions</t>
  </si>
  <si>
    <t># policies, frameworks and tools</t>
  </si>
  <si>
    <t>List Activities under this output 4.1</t>
  </si>
  <si>
    <t>1.  Support the development of policies, procedures, training manuals, guidance to support the implementation of CP prevention and response programmes and strengthen application of existing laws and strategies</t>
  </si>
  <si>
    <t>targets do not make sense at this level of detail for Output indicators</t>
  </si>
  <si>
    <t>List below indicators used to measure Output 4.2</t>
  </si>
  <si>
    <t xml:space="preserve">CPIMS + piloting and roll out </t>
  </si>
  <si>
    <t xml:space="preserve">Piloting  with 2 International and 2 National Partners </t>
  </si>
  <si>
    <t>UNICEF, UNHCR and CMTF</t>
  </si>
  <si>
    <t xml:space="preserve">Case Management Tracking Tool </t>
  </si>
  <si>
    <t>No</t>
  </si>
  <si>
    <t xml:space="preserve"># of girls and boys receiving case management </t>
  </si>
  <si>
    <t># children</t>
  </si>
  <si>
    <t>Monthly</t>
  </si>
  <si>
    <t># of girls and boys receiving specialized/focused PSS</t>
  </si>
  <si>
    <t xml:space="preserve"> Objective: To provide tailored psychosocial support to children at medium to high risk of CP-GBV violations which focused on emotional support. And supports the outcomes of children in case management with peer support.  
Target group: Children at medium to high risk or who have experienced a child protection violation and their peers 
Delivery modality: Delivered by professional staff trained and with experience on CP-GBV  
Package: Includes curricula tailored to address specific risks and targeted specifically to be flexible to reach this group with a focus on the Emotionall Support Curriculum developed by the PSS Committee via UNICEF   (timing, location etc should be flexible). 
Duration: Cycle based approach is used with an average of 12 sessions (24 hours) as etr Emotional Support Curriculum and with a minimum of 15 hours.  
Reporting on AI: Occurs once a child has completed a minimum of 15 hours of attendance. All children who attend 15 hours will be reported regardless of their risk type. 
</t>
  </si>
  <si>
    <t xml:space="preserve"># of partners and government staff demonstrate increased knowledge and use of  the National Child Protection Standard Operating Procedures (SOP) and Case Management Tools (including CPIMS) for child protection;  Focussed PSS ciriculums, SDQ </t>
  </si>
  <si>
    <t>Includes 30 hours training of national SOP of case management system and its tool plus 12 months of coaching mentoring 2 days per week. Includes official training on Emotional Support Curriculum by UNICEF (and related partners) developed by PSS Committee with the support of UNICEF. Included SDQ training delivered by UNICEF.  Includes partners/UNRWA working in Palestinian camps.</t>
  </si>
  <si>
    <t>UNHCR, UNICEF and other CPWG partners</t>
  </si>
  <si>
    <t># staff</t>
  </si>
  <si>
    <t>List Activities under this output 4.2</t>
  </si>
  <si>
    <t>1. Support training to government and partners on standardised tools for working with at-risk children and survivors</t>
  </si>
  <si>
    <t xml:space="preserve">2. Support the piloting and pilot roll-out of the case management tracking tool in selected areas and organizations
</t>
  </si>
  <si>
    <t xml:space="preserve">3. Ensure access to a holistic and multi-sectoral CP response service package for children at risk  and survivors of violence, abuse and exploitation; including ensuring linkages between justice system and social welfare sectors for children formerly in conflict with the law or detained.
</t>
  </si>
  <si>
    <t>List below indicators used to measure Output 4.3</t>
  </si>
  <si>
    <t>Targets 2019 (Optional)</t>
  </si>
  <si>
    <t xml:space="preserve"> % of communities  who report improved attitudes, behaviour and practices concerning violence, exploitation and abuse of children, </t>
  </si>
  <si>
    <t>UNICEF Knowledge, Attitudes and Practices Survey.
Numerator = Number of women and men who believe psychological aggression or physical punishment of children is acceptable 
Denominator = Total number of women and men age 18 -75 years</t>
  </si>
  <si>
    <t>UNICEF Knowledge, Attitudes and Practices Survey</t>
  </si>
  <si>
    <t>% individuals</t>
  </si>
  <si>
    <t xml:space="preserve">Annually </t>
  </si>
  <si>
    <t>TBD</t>
  </si>
  <si>
    <t xml:space="preserve"># of girls,boys engaged in Community based Child Protection activities </t>
  </si>
  <si>
    <t>Objective: To increase the capacity and awareness of children to negotiate risks and know where to go for help 
Target group:  Open to all  children/adolescents living in vulnerable communities 
Delivery modality: Community members/structures or CBOs with support of NGOs. 
Package: Includes culturally appropriate activities identified by Communities members, Can include but is not limited to Community based PSS objectives through activities as drama, crafts, traditionally storytelling, sports (i.e. sports for development), life-skills training with key CP-GBV messages.
Duration: Should be open to children as long as they need to attend, yearly approach.</t>
  </si>
  <si>
    <t xml:space="preserve">#children; </t>
  </si>
  <si>
    <t xml:space="preserve"># of caregivers engaged in activites to promote wellbeing and protection of children. </t>
  </si>
  <si>
    <t xml:space="preserve"># caregivers </t>
  </si>
  <si>
    <t xml:space="preserve"># of communities actively  engaged in child protectiion initiatives 
</t>
  </si>
  <si>
    <t xml:space="preserve">Targeting the most vulnerable localities - includes engaging  CP duty bearers ie  Municipalities, gate keepers,land owners, employers, religious leader, CBOs to  challenge harmful social and behavioral practices that lead to violations of child rights. Includes activities/ intiaitves to prevent WFCL and use of violent discipline and that promote child rights. Communiites can include cadastre level, village/localities and ITSs, </t>
  </si>
  <si>
    <t xml:space="preserve"># communities </t>
  </si>
  <si>
    <t xml:space="preserve">2. Build and strengthen capacity of duty bearers; care givers, influential, “gatekeepers” and informal leaders (religious leaders, community leaders, including female leaders) and community based groups, peer to peer groups so that they actviely promote child protection actvities. </t>
  </si>
  <si>
    <t>7,771 as of the end of September 2017</t>
  </si>
  <si>
    <t>1,281 as of the end of September 2017</t>
  </si>
  <si>
    <t>91,206 as of the end of September 2017</t>
  </si>
  <si>
    <t>1,030 as of the end of September 2017</t>
  </si>
  <si>
    <t>532,000 as of the end of September 2017</t>
  </si>
  <si>
    <t>66,108 as of the end of September 2017</t>
  </si>
  <si>
    <t>6,386 as of the end of September 2017</t>
  </si>
  <si>
    <t>3,207 as of the end of September 2017</t>
  </si>
  <si>
    <t>390 as of the end of September 2017</t>
  </si>
  <si>
    <t>1,836 as of the end of September 2017</t>
  </si>
  <si>
    <t>10,002 as of the end of September 2017</t>
  </si>
  <si>
    <t>859 as of the end of September 2017</t>
  </si>
  <si>
    <t>40,325 as of the end of September 2017</t>
  </si>
  <si>
    <t>Number of community-based mechanisms that participate in addressing common issues that they have identified in their communities</t>
  </si>
  <si>
    <t>Community-based mechanisms refer both to ROVs, focal points, para-legal and other individual protection volunteers; as well as to groups of persons. 1 mechanism = 1 volunteer or 1 group. For 2018 targets,  number is taken from total number of community mechanisms mapped  (30% out of 1,424)</t>
  </si>
  <si>
    <t>Number of referrals of vulnerable persons or households coming from members of  community-based mechanisms</t>
  </si>
  <si>
    <t>Denominator would be all referrals recorded by the reporting agency, and the numerator would be all those referrals that their supported community-based mechanisms have made themselves  (i.e. identified and referred directly by community rather than staff of the agency). For 2018 targets,  percentage is taken from total number of referrals  (15% out of 18,000)</t>
  </si>
  <si>
    <t xml:space="preserve">The number of initiatives and small scale community projects contributing to improve protection of population in the target community. </t>
  </si>
  <si>
    <t>OUTPUT 1.1: Access to Territory Supported and Cross Border Movement Monitored</t>
  </si>
  <si>
    <t>OUTPUT 1.2: Legal Services (Counselling, Assistance, and Representation) to Persons of Concern Delivered.</t>
  </si>
  <si>
    <t>OUTPUT 1.4: Targeted Support Services to Persons with Specific Needs Provided</t>
  </si>
  <si>
    <t>OUTPUT 1.7: Administrative Institutions and Practices Strengthened</t>
  </si>
  <si>
    <t>Means of Verification (how to measure and who is responsible )</t>
  </si>
  <si>
    <t xml:space="preserve">A. </t>
  </si>
  <si>
    <t>% of women (20-24) married before 18</t>
  </si>
  <si>
    <t xml:space="preserve">Standard MICS indicator on Child Marriage targeting women 20-24 of age married before age 18. The indicator will be measured every two years. By 2018, a reduction of 12% of the baseline in targeted communities is expected. By 2020, a reduction of 20% in targeted communities is expected. </t>
  </si>
  <si>
    <t>MICS 2018, 2020</t>
  </si>
  <si>
    <t>%</t>
  </si>
  <si>
    <t>Every 2 years</t>
  </si>
  <si>
    <t>% of women and girls age 15-49 who state that a husband is justified in hitting or beating his wife</t>
  </si>
  <si>
    <t xml:space="preserve">Standard MICS indicator used to assess the attitudes of women age 15-49 towards wife beating by asking the respondents whether husbands are justified to hit or beat their wives in a variety of situations, including (i) goes out without telling him, (ii) neglects the children, (iii) argues with him, (iv) refuses sex with him, and (v) burns the food. The purpose of these questions are to capture the social justification of violence (in contexts where women have a lower status in society) as a disciplinary action when a woman does not comply with certain expected gender roles. By 2018, a reduction of 12% of the baseline in targeted communities is expected. By 2020, a reduction of 20% in targeted communities is expected. </t>
  </si>
  <si>
    <t># of institutional actors trained who demonstrate increased knowledge of SGBV</t>
  </si>
  <si>
    <t xml:space="preserve">Indicator measures increased knowledge of SGBV (e.g. law enforcement, governemental health actors) and non-SGBV institutional actors on core concepts (such as terminology, guiding principles) through pre-test, post-test (to measure the knowledge gained) and follow-up survey (to measure the retained knowledge after one month and the influence on participant's decisions making, ability ot mitigate the risks, ability to provide quality services). To be collected monthly for quarterly reporting on participants having attended at least 70% of the training sessions. </t>
  </si>
  <si>
    <t xml:space="preserve">SGBV TF M&amp;E Toolkit, partners training reports </t>
  </si>
  <si>
    <t># actors</t>
  </si>
  <si>
    <t>MoSA, ISF, LAF, GSO, Municipal Police, Judiciary, MoPH (PHCs), MEHE, etc</t>
  </si>
  <si>
    <t>1000 Sector expect knowledge of trained actors would be sustained/multiplied through institutionalization plans</t>
  </si>
  <si>
    <t># SGBV related policies, strategies, plans, guidance revised, developed, endorsed and operationalized</t>
  </si>
  <si>
    <t xml:space="preserve">All SGBV tools aiming at supporting/guiding/harmonizing the national capacities revised, developed and endorsed. This can include national strategies, curricula, SOPs, toolkits, checklists etc. </t>
  </si>
  <si>
    <t>SGBV TF reports, partners reports, administrative decisions, and policies/tools produced</t>
  </si>
  <si>
    <t># tools</t>
  </si>
  <si>
    <t>Bi-Annually</t>
  </si>
  <si>
    <t>C.</t>
  </si>
  <si>
    <t># local organizations and MoSA SDCs supported to provide quality services</t>
  </si>
  <si>
    <t xml:space="preserve">Targeted local organizations and SDCs are supported in terms of  infrastructures, staffing, equipement, materials, operational and structural capacities. Transfer of capacities is organized according to specific and comprehensive curricula, including technical and management skills such as establishing organigrame, implementing financial rules and regulations, reinforcing drafting skills for reports and proposals etc  (ad hoc investement excluded). </t>
  </si>
  <si>
    <t xml:space="preserve">partners reports; SGBV TF reports. </t>
  </si>
  <si>
    <t>#  organizations</t>
  </si>
  <si>
    <t>50 - Exit strategies to be implemented</t>
  </si>
  <si>
    <t xml:space="preserve">Activity 1: Support to local organizations / MOSA SDCs to strengthen capacities to prevent and respond to SGBV </t>
  </si>
  <si>
    <t xml:space="preserve">Activity 2: Support to capacity building of institutional actors, including through institutionalization of curricula. </t>
  </si>
  <si>
    <t>Activity 3: Provide technical and financial support in the development of national strategies and plans</t>
  </si>
  <si>
    <t>Activity 4: Support to expansion of GBVIMS implementation</t>
  </si>
  <si>
    <t>Activity 5: Support the generation of evidence to inform programming and advocacy</t>
  </si>
  <si>
    <t>% of women and girls  accessing safe spaces reporting feeling empowered</t>
  </si>
  <si>
    <t xml:space="preserve">Indicator measures increased feeling of empowerment of women and adolescent girls accessing mobile or static safe spaces as defined in the SGBV TF checklist (participants of punctual awarness session or community event to be excluded). Empowerment looks at help seeking behaviors/participation/decision making/knowledge of rights/self esteem/interpersonal skills/information self protection. Method used is a set of questions asked to groups of 8-10 women/adolescent girls at the end of a structured curriculum. To be collected monthly for quarterly reporting on participants having attended at least 70% of the sessions. 
</t>
  </si>
  <si>
    <t xml:space="preserve">SGBV TF M&amp;E Tool and Partners reports                                            </t>
  </si>
  <si>
    <t>% women and girls</t>
  </si>
  <si>
    <t>New M&amp;E tool being currently piloted. Baseline to be established at the end of the pilot exercise (Dec/2016)
87% as of the end of September</t>
  </si>
  <si>
    <t>At leat 75% out of the sample 10% of est 111,300 individuals expecting accessing safe spaces</t>
  </si>
  <si>
    <t>At least 75% out of the sample 10% of est 2,380 individuals expecting accessing safe spaces</t>
  </si>
  <si>
    <t>At least 75% out of the sample 10% of est 1,400 individuals expecting accessing safe spaces</t>
  </si>
  <si>
    <t>At least 75% out of the sample 10% of est 24,920 individuals expecting accessing safe spaces</t>
  </si>
  <si>
    <t>At least 90% out of the sample 10% of est 111,300 individuals expecting accessing safe spaces</t>
  </si>
  <si>
    <t>At least 90% out of the sample 10% of est 2,380 individuals expecting accessing safe spaces</t>
  </si>
  <si>
    <t>At least 90% out of the sample 10% of est 1,400 individuals expecting accessing safe spaces</t>
  </si>
  <si>
    <t>At least 90% out of the sample 10% of est 24,920 individuals expecting accessing safe spaces</t>
  </si>
  <si>
    <t>% of case management agencies reporting sufficient capacities to support survivors seeking services</t>
  </si>
  <si>
    <t xml:space="preserve">Sufficient capacities refer to the necessary human ressources to support survivors seeking services according to an agreed-upon inter-agency scale reflecting the workload of case workers (i.e. number of SGBV cases per case worker). NB. This is not measuring technical skill. The Agencies will report at governoraate level. Separately they will report at national level. </t>
  </si>
  <si>
    <t xml:space="preserve">Reports from partners through monkey survey initiated by the SGBV Task Force. </t>
  </si>
  <si>
    <t>% agencies</t>
  </si>
  <si>
    <t>75% (to be confirmed by partners end 2016)</t>
  </si>
  <si>
    <t>100% of the CM Agencies</t>
  </si>
  <si>
    <t>100% (MoSA)</t>
  </si>
  <si>
    <t># of women, girls, men and boys at risk and survivors accessing SGBV prevention and response services in safe spaces</t>
  </si>
  <si>
    <t xml:space="preserve">Number of individuals (disaggregated by sex and age) accessing services in static and mobile safe spaces as defined by the SGBV TF checklist. Number includes individuals at risk and survivors. Not representative of  the number of survivors or SGBV incidents. </t>
  </si>
  <si>
    <t>Reports from partners to Activity Info</t>
  </si>
  <si>
    <t># individuals</t>
  </si>
  <si>
    <t>Activity 1: Provision of case management adapted to age, gender, diversity</t>
  </si>
  <si>
    <t>Activity 2: Provision of psychosocial support in static and mobile safe spaces</t>
  </si>
  <si>
    <t>Activity 3: Provision of safe shelter options and safety measures</t>
  </si>
  <si>
    <t>Activity 4: Provision of legal counseling and representation</t>
  </si>
  <si>
    <t>Activity 5: Support to health facilities to ensure SGBV quality care for survivors (i.e. CMR)</t>
  </si>
  <si>
    <t>Activity 6: Provision of life skills building to women and girls at risk or survivors of SGBV</t>
  </si>
  <si>
    <t>Activity 7: Provision of material assistance</t>
  </si>
  <si>
    <t>Activity 8: Capacity building of SGBV specialized service providers, including on providing SGBV services that are friendly to youth and people living with disabilities</t>
  </si>
  <si>
    <t>% of community members demonstrating improved knowledge and attitudes towards SGBV</t>
  </si>
  <si>
    <t xml:space="preserve">Indicator measures increased knowledge and attitudes towards SGBV of trained community members (i.e. women, men, leaders, other community members who have participated in a basic SGBV training on core concepts, guiding principles and safe identification and referrals) through pre-test, post-test (to measure the knowledge gained) and follow-up survey (to measure the retained knowledge after one month and the influence on participant's life and decisions). To be collected monthly for quarterly reporting on participants having attended at least 70% of the training sessions. This indicator will be disaggregated by sex/age. </t>
  </si>
  <si>
    <t>SGBV TF M&amp;E tool and partners reports</t>
  </si>
  <si>
    <t>% community members</t>
  </si>
  <si>
    <t>quarterly</t>
  </si>
  <si>
    <t>New M&amp;E tool being currently piloted. Baseline to be established at the end of the pilot exercise (Dec/2016)
62% as of the end of september</t>
  </si>
  <si>
    <t>At least 75% of 198,750 (might require adjustement after establishement of the baseline)</t>
  </si>
  <si>
    <t>At least 75% of 4,250 (might require adjustement after establishement of the baseline)</t>
  </si>
  <si>
    <t>At least 75% of 2,500 (might require adjustement after establishement of the baseline)</t>
  </si>
  <si>
    <t>At least 75% of 44,500 (might require adjustement after establishement of the baseline)</t>
  </si>
  <si>
    <t>NA</t>
  </si>
  <si>
    <t>% of women and girls who report actions taken in their communities in the past 6 months that made them feel safer</t>
  </si>
  <si>
    <t xml:space="preserve">Indicator will be measured through 1-2 questions in KAP survey and through regular monitoring of safe spaces through FGD in intervention areas. Questions will evaluate whether women and girls are able to report at least one intervention taken in their communities that made them feel safer. Communities are defined as places where individuals live, work and/or convene. </t>
  </si>
  <si>
    <t xml:space="preserve">KAP survey and FGD </t>
  </si>
  <si>
    <t>Not available before June 2017
85% as of the end of September based on verified data</t>
  </si>
  <si>
    <t>At least 60% out of the sample 10% of est. 111,300 individuals expecting accessing safe spaces (might require adjustement after establishement of the baseline)</t>
  </si>
  <si>
    <t>At least 60% out of the sample 10% of est. 2,380 individuals expecting accessing safe spaces (might require adjustement after establishement of the baseline)</t>
  </si>
  <si>
    <t>At least 60% out of the sample 10% of est. 1,400 individuals expecting accessing safe spaces (might require adjustement after establishement of the baseline)</t>
  </si>
  <si>
    <t>At least 60% out of the sample 10% of est. 24,920 individuals expecting accessing safe spaces (might require adjustement after establishement of the baseline)</t>
  </si>
  <si>
    <t>At least 70% out of the sample 10% of est. 111,300 individuals expecting accessing safe spaces (might require adjustement after establishement of the baseline)</t>
  </si>
  <si>
    <t>At least 70% out of the sample 10% of est. 2,380 individuals expecting accessing safe spaces (might require adjustement after establishement of the baseline)</t>
  </si>
  <si>
    <t>At least 70% out of the sample 10% of est. 1,400 individuals expecting accessing safe spaces (might require adjustement after establishement of the baseline)</t>
  </si>
  <si>
    <t>At least 70% out of the sample 10% of est. 24,920 individuals expecting accessing safe spaces (might require adjustement after establishement of the baseline)</t>
  </si>
  <si>
    <t># of women, girls, men and boys sensitized on SGBV</t>
  </si>
  <si>
    <t xml:space="preserve">Sensitization requires a discussion/interaction with participants (no mass information and/or leaflet distribution). This includes sessions on SGBV, referral pathways, but also sessions where other related topics are used to link with SGBV (e.g. women’s rights, SRH, Protection, PSEA etc.). One off activity and done outside safe spaces. This indicator will be disaggregated by sex/age. </t>
  </si>
  <si>
    <t>228,396 as of the end of september</t>
  </si>
  <si>
    <t>Activity 1: Support to existing local community groups and networks to apply social norms principles in existing and new advocacy and awareness-raising campaigns</t>
  </si>
  <si>
    <t>Activity 2: Awarness raising and capacity development of gatekeepers and community leaders</t>
  </si>
  <si>
    <t>Activity 3: Community-based risk assessment and risk mitigation</t>
  </si>
  <si>
    <t xml:space="preserve">Activity 4: Awareness raising/sensitization and capacity building of rights holders to address key GBV issues through information sharing, community level dialogue, local level advocacy </t>
  </si>
  <si>
    <t xml:space="preserve">OUTCOME 2: Support and Actively Engage Community Members in Creating a Safe Protection Environment </t>
  </si>
  <si>
    <t>OUTCOME 1: Persons Displaced from Syria Have their Basic Rights (incl. access to territory, legal stay, civil documentation) Respected and Specific Protection Needs Fulfilled</t>
  </si>
  <si>
    <t>OUTCOME 3: Reduce SGBV risks and improve access to quality services</t>
  </si>
  <si>
    <t>OUTPUT 3.1: Capacities of national systems and actors to address SGBV strengthened</t>
  </si>
  <si>
    <t>List Activities under this output 3.1</t>
  </si>
  <si>
    <t>OUTPUT 3.2: Access of Individuals at risk and survivors to quality prevention and response services increased</t>
  </si>
  <si>
    <t>List Activities under this output 3.2</t>
  </si>
  <si>
    <t>List below indicators used to measure Output 3.3</t>
  </si>
  <si>
    <t>List Activities under this output 3.3</t>
  </si>
  <si>
    <t>OUTPUT 3.3: Protective environment through active community engagement in practices that reduce vulnerability to SGBV promoted</t>
  </si>
  <si>
    <t>List below indicators used to measure Output 3.2</t>
  </si>
  <si>
    <t>List below indicators used to evaluate the impact of programmes under outcome 3 i.e. measure Outcome 3</t>
  </si>
  <si>
    <t>PROTECTION</t>
  </si>
  <si>
    <t>Lead Ministry</t>
  </si>
  <si>
    <t>MoSA</t>
  </si>
  <si>
    <t>Coordinating Agencies</t>
  </si>
  <si>
    <t>UNHCR, UNICEF, AND UNFPA</t>
  </si>
  <si>
    <t>Contact Information</t>
  </si>
  <si>
    <t>Protection: Total budget (USD)</t>
  </si>
  <si>
    <t>TBD in 2017</t>
  </si>
  <si>
    <t>TBD in 2018</t>
  </si>
  <si>
    <t>In Need (persons)</t>
  </si>
  <si>
    <t>Targeted 2017</t>
  </si>
  <si>
    <t>Indicative Target 2018</t>
  </si>
  <si>
    <t>2019</t>
  </si>
  <si>
    <t>2020</t>
  </si>
  <si>
    <t>All Population</t>
  </si>
  <si>
    <t>Persons Displaced from Syria</t>
  </si>
  <si>
    <t>Vulnerable Lebanese</t>
  </si>
  <si>
    <t>Institutions (List them)</t>
  </si>
  <si>
    <t>Outcome</t>
  </si>
  <si>
    <t>Output</t>
  </si>
  <si>
    <t xml:space="preserve">Budget </t>
  </si>
  <si>
    <t>SGBV</t>
  </si>
  <si>
    <t>Coordinating Agency</t>
  </si>
  <si>
    <t>UNHCR and UNFPA</t>
  </si>
  <si>
    <t>Sector name: Total budget (USD)</t>
  </si>
  <si>
    <t>Ministries (5), SDC (50), PHC (20), Municipalities (50)</t>
  </si>
  <si>
    <t>Child Protection</t>
  </si>
  <si>
    <t>Ministry of Social Affairs</t>
  </si>
  <si>
    <t>UNICEF</t>
  </si>
  <si>
    <t>Institutions (SDCs)</t>
  </si>
  <si>
    <t>% Fumanitarian</t>
  </si>
  <si>
    <t>Catherine Jones, cajones@unicef.org</t>
  </si>
  <si>
    <t>Shant Dermegerditchian, dermeger@unhcr.org; Catherine Jones, cajones@unicef.org; Lorenza Trulli trulli@unhcr.org; Alexia Nisen, alexiaunfpa@gmail.com</t>
  </si>
  <si>
    <t>Lorenza Trulli, trulli@unhcr.org; Alexia Nisen, alexiaunfpa@gmail.com</t>
  </si>
  <si>
    <t>Municipalities</t>
  </si>
  <si>
    <t>Primary health care centres</t>
  </si>
  <si>
    <t>Secondary health care centres/Hospitals</t>
  </si>
  <si>
    <t>Schools</t>
  </si>
  <si>
    <t>Water establishments</t>
  </si>
  <si>
    <t>Social development centres</t>
  </si>
  <si>
    <t>Central ministries</t>
  </si>
  <si>
    <t>n/a</t>
  </si>
  <si>
    <t>Budget (Outcome 1 &amp; 2 , Protection)</t>
  </si>
  <si>
    <t>Budget (Outcome 3, SGBV)</t>
  </si>
  <si>
    <t>Budget (Outcome 4, Child Protection)</t>
  </si>
  <si>
    <t>Budget (Protection + SGBV + CP)</t>
  </si>
  <si>
    <r>
      <rPr>
        <b/>
        <sz val="20"/>
        <rFont val="Calibri"/>
        <family val="2"/>
        <scheme val="minor"/>
      </rPr>
      <t>OUTCOME 4:</t>
    </r>
    <r>
      <rPr>
        <b/>
        <sz val="18"/>
        <color rgb="FFFF0000"/>
        <rFont val="Calibri"/>
        <family val="2"/>
        <scheme val="minor"/>
      </rPr>
      <t xml:space="preserve"> </t>
    </r>
    <r>
      <rPr>
        <b/>
        <sz val="18"/>
        <color rgb="FF0070C0"/>
        <rFont val="Calibri"/>
        <family val="2"/>
        <scheme val="minor"/>
      </rPr>
      <t>Provide boys and girls at risk and survivors of violence, exploitation and abuse with access to an improved and equitable prevention and response</t>
    </r>
  </si>
  <si>
    <r>
      <rPr>
        <b/>
        <sz val="18"/>
        <rFont val="Calibri"/>
        <family val="2"/>
        <scheme val="minor"/>
      </rPr>
      <t xml:space="preserve">OUTPUT 4.1: </t>
    </r>
    <r>
      <rPr>
        <b/>
        <sz val="18"/>
        <color rgb="FF0070C0"/>
        <rFont val="Calibri"/>
        <family val="2"/>
        <scheme val="minor"/>
      </rPr>
      <t xml:space="preserve">Policies, national plans and guidelines to support national child protection systems planning, operations, budgeting and advocacy developed and implemented </t>
    </r>
  </si>
  <si>
    <r>
      <t xml:space="preserve">Targets per governorate (Mandatory at output level) - required for </t>
    </r>
    <r>
      <rPr>
        <b/>
        <sz val="14"/>
        <color rgb="FFFF0000"/>
        <rFont val="Calibri"/>
        <family val="2"/>
        <scheme val="minor"/>
      </rPr>
      <t>2018</t>
    </r>
    <r>
      <rPr>
        <b/>
        <sz val="14"/>
        <color theme="3"/>
        <rFont val="Calibri"/>
        <family val="2"/>
        <scheme val="minor"/>
      </rPr>
      <t xml:space="preserve"> only</t>
    </r>
  </si>
  <si>
    <r>
      <rPr>
        <b/>
        <sz val="18"/>
        <rFont val="Calibri"/>
        <family val="2"/>
        <scheme val="minor"/>
      </rPr>
      <t>OUTPUT 4.2:</t>
    </r>
    <r>
      <rPr>
        <b/>
        <sz val="18"/>
        <color theme="8"/>
        <rFont val="Calibri"/>
        <family val="2"/>
        <scheme val="minor"/>
      </rPr>
      <t xml:space="preserve"> </t>
    </r>
    <r>
      <rPr>
        <b/>
        <sz val="18"/>
        <color rgb="FF0070C0"/>
        <rFont val="Calibri"/>
        <family val="2"/>
        <scheme val="minor"/>
      </rPr>
      <t xml:space="preserve">Holistic and integrated CP services offered to boys and girls at risk and survivors of violence, abuse and exploitation </t>
    </r>
  </si>
  <si>
    <t xml:space="preserve">Objective: To provide non-judicial and judicial protection to high risk children (in line with National SOPs) 
Target group: Children at high risk as per National SOPs             
Package: Cases must be managed under the framework of the National Standard Operating Procedures 
Duration: As long as necessary to close case  
Reporting on AI: Occurs once a case plan is opened for a child to receive case management support
Disaggregated by: population cohort, sex and age (0-5, 6-11 , 12-17)  and following vulnerabilities: *(child labor, UASC, child with disability, child in contact with the law, child subject to violent discipline).  
Referral:  Children should be referred to focused PSS and their caregivers to caregiver programs.                                                                                                                                                                         *Note:                                                                                                                                                                                         Reporting occurs  only for  children for whom a case file has be opened by the reporting organization.  Reporting also includes cases closed with postive outcomes                                                                                                                                                                                                                                                                                                                                                                                                                                                                                                                                                                                                                                                                                                         </t>
  </si>
  <si>
    <r>
      <rPr>
        <b/>
        <sz val="18"/>
        <rFont val="Calibri"/>
        <family val="2"/>
        <scheme val="minor"/>
      </rPr>
      <t>OUTPUT 4.3:</t>
    </r>
    <r>
      <rPr>
        <b/>
        <sz val="18"/>
        <color theme="8"/>
        <rFont val="Calibri"/>
        <family val="2"/>
        <scheme val="minor"/>
      </rPr>
      <t xml:space="preserve"> Vulnerable children, families and communities supported to promote practices that protect them</t>
    </r>
  </si>
  <si>
    <t>INST/Community</t>
  </si>
  <si>
    <t xml:space="preserve">This activity can take 2 forms: 1. Caregiver Support Groups 2. Parenting Skills/Positive Discipline Training, caregivers can participate in both:                                                                                                                                            1. Caregiver Support Groups                                                                                                                                Objective: To  provide caregivers with a safe space where they can exchange share positive experiences, difficulties and doable solutions with peers whilst raising awareness about mental health and child protection and GBV concerns or problems
Target Group: Parents or caregivers of children (including but not limited to those in PSS) 
Delivery modality: Delivered by trained community members/volunteers and non-professional staff
Package:  Includes key messages on MHPSS and child protection and GBV, topics of discussion are selected by the members of the group
Duration:   Ongoing basis as long as the group is active, monthly meetings are recommended. 
Disaggregated by: population cohort and sex.  
Referral: Caregivers of children benefiting from case management, community based and focused PSS should be referred to caregiver programs.                                                                                                                                                                                                                                                                                                                                                                2. Parenting Skills/Positive Discipline Training                                                                                                                                                                                                                     Objective: To enhance confidence around parenting skills for caregivers living in a situation of profound distress
Target Group: Parents or caregivers of children with priority/targeting to parents/caregivers of high risk children/ children in focused PSS  
Delivery modality: Delivered by trained staff or highly skilled facilitators
Package: Includes curricula tailored to address specific needs identified by caregivers including positive discipline 
Duration:  Cycle based activity with 8-12 sessions recommended. 
However, a minimum of 6 sessions should be attended.  
Reporting on AI: occurs once a minimum of 6 sessions is attended 
Please note that if caregiver attends both support groups and training they CANNOT be double counted. 
Disaggregated by: population cohort and sex.  
Referral: Caregivers of children benefiting from case management, community based and focused PSS should be referred to caregiver programs.                                                                                                                                       Note: Please also reference PSS Committee "PSS interventions for Children and Caregivers Guidance". 
</t>
  </si>
  <si>
    <r>
      <t xml:space="preserve">1. Enhance knowledge and skills of </t>
    </r>
    <r>
      <rPr>
        <u/>
        <sz val="11"/>
        <rFont val="Calibri"/>
        <family val="2"/>
        <scheme val="minor"/>
      </rPr>
      <t>rights holders</t>
    </r>
    <r>
      <rPr>
        <sz val="11"/>
        <rFont val="Calibri"/>
        <family val="2"/>
        <scheme val="minor"/>
      </rPr>
      <t xml:space="preserve"> (girls, boys and women) to address key CP/GBV issues (i.e, WFCL including CAAC/V and violent discipline in homes, schools and community, child marriage and domestic violence) including through child  focused activities, community level dialogues and communication and information campaigns including local level advocacy efforts led by community/religious organisations </t>
    </r>
  </si>
  <si>
    <t>Activity 4: Specialized Services for Older Persons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</si>
</sst>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0.0%"/>
  </numFmts>
  <fonts count="48" x14ac:knownFonts="1">
    <font>
      <sz val="11"/>
      <color theme="1"/>
      <name val="Calibri"/>
      <family val="2"/>
      <scheme val="minor"/>
    </font>
    <font>
      <sz val="11"/>
      <color theme="1"/>
      <name val="Calibri"/>
      <family val="2"/>
      <scheme val="minor"/>
    </font>
    <font>
      <sz val="10"/>
      <name val="Arial"/>
      <family val="2"/>
    </font>
    <font>
      <b/>
      <sz val="20"/>
      <name val="Calibri"/>
      <family val="2"/>
      <scheme val="minor"/>
    </font>
    <font>
      <sz val="20"/>
      <name val="Calibri"/>
      <family val="2"/>
      <scheme val="minor"/>
    </font>
    <font>
      <b/>
      <sz val="20"/>
      <color theme="1"/>
      <name val="Calibri"/>
      <family val="2"/>
      <scheme val="minor"/>
    </font>
    <font>
      <sz val="20"/>
      <color theme="1"/>
      <name val="Calibri"/>
      <family val="2"/>
      <scheme val="minor"/>
    </font>
    <font>
      <b/>
      <sz val="20"/>
      <color theme="8"/>
      <name val="Calibri"/>
      <family val="2"/>
      <scheme val="minor"/>
    </font>
    <font>
      <sz val="20"/>
      <color theme="8"/>
      <name val="Calibri"/>
      <family val="2"/>
      <scheme val="minor"/>
    </font>
    <font>
      <b/>
      <sz val="20"/>
      <color theme="3"/>
      <name val="Calibri"/>
      <family val="2"/>
      <scheme val="minor"/>
    </font>
    <font>
      <b/>
      <sz val="11"/>
      <color theme="1"/>
      <name val="Calibri"/>
      <family val="2"/>
      <scheme val="minor"/>
    </font>
    <font>
      <b/>
      <sz val="16"/>
      <name val="Calibri Light"/>
      <family val="2"/>
      <scheme val="major"/>
    </font>
    <font>
      <sz val="10"/>
      <name val="Calibri Light"/>
      <family val="2"/>
      <scheme val="major"/>
    </font>
    <font>
      <b/>
      <sz val="11"/>
      <name val="Calibri Light"/>
      <family val="2"/>
      <scheme val="major"/>
    </font>
    <font>
      <sz val="16"/>
      <name val="Calibri Light"/>
      <family val="2"/>
      <scheme val="major"/>
    </font>
    <font>
      <b/>
      <sz val="12"/>
      <name val="Calibri Light"/>
      <family val="2"/>
      <scheme val="major"/>
    </font>
    <font>
      <sz val="12"/>
      <name val="Calibri Light"/>
      <family val="2"/>
      <scheme val="major"/>
    </font>
    <font>
      <sz val="9"/>
      <color theme="1"/>
      <name val="Calibri"/>
      <family val="2"/>
      <scheme val="minor"/>
    </font>
    <font>
      <sz val="14"/>
      <name val="Calibri Light"/>
      <family val="2"/>
      <scheme val="major"/>
    </font>
    <font>
      <sz val="14"/>
      <color theme="0"/>
      <name val="Calibri Light"/>
      <family val="2"/>
      <scheme val="major"/>
    </font>
    <font>
      <b/>
      <sz val="10"/>
      <name val="Calibri Light"/>
      <family val="2"/>
      <scheme val="major"/>
    </font>
    <font>
      <sz val="11"/>
      <name val="Calibri"/>
      <family val="2"/>
      <scheme val="minor"/>
    </font>
    <font>
      <u/>
      <sz val="11"/>
      <color theme="10"/>
      <name val="Calibri"/>
      <family val="2"/>
      <scheme val="minor"/>
    </font>
    <font>
      <sz val="10"/>
      <color theme="1"/>
      <name val="Calibri"/>
      <family val="2"/>
      <scheme val="minor"/>
    </font>
    <font>
      <sz val="12"/>
      <color theme="1"/>
      <name val="Calibri Light"/>
      <family val="2"/>
      <scheme val="major"/>
    </font>
    <font>
      <sz val="14"/>
      <color theme="1"/>
      <name val="Calibri Light"/>
      <family val="2"/>
      <scheme val="major"/>
    </font>
    <font>
      <sz val="14"/>
      <color theme="1"/>
      <name val="Calibri"/>
      <family val="2"/>
      <scheme val="minor"/>
    </font>
    <font>
      <sz val="11"/>
      <color rgb="FFFF0000"/>
      <name val="Calibri"/>
      <family val="2"/>
      <scheme val="minor"/>
    </font>
    <font>
      <b/>
      <sz val="18"/>
      <color theme="8"/>
      <name val="Calibri"/>
      <family val="2"/>
      <scheme val="minor"/>
    </font>
    <font>
      <b/>
      <sz val="18"/>
      <color rgb="FFFF0000"/>
      <name val="Calibri"/>
      <family val="2"/>
      <scheme val="minor"/>
    </font>
    <font>
      <b/>
      <sz val="18"/>
      <color rgb="FF0070C0"/>
      <name val="Calibri"/>
      <family val="2"/>
      <scheme val="minor"/>
    </font>
    <font>
      <sz val="18"/>
      <color theme="8"/>
      <name val="Calibri"/>
      <family val="2"/>
      <scheme val="minor"/>
    </font>
    <font>
      <sz val="18"/>
      <name val="Calibri"/>
      <family val="2"/>
      <scheme val="minor"/>
    </font>
    <font>
      <b/>
      <sz val="16"/>
      <name val="Calibri"/>
      <family val="2"/>
      <scheme val="minor"/>
    </font>
    <font>
      <b/>
      <sz val="14"/>
      <name val="Calibri"/>
      <family val="2"/>
      <scheme val="minor"/>
    </font>
    <font>
      <b/>
      <sz val="14"/>
      <color theme="1"/>
      <name val="Calibri"/>
      <family val="2"/>
      <scheme val="minor"/>
    </font>
    <font>
      <b/>
      <sz val="11"/>
      <name val="Calibri"/>
      <family val="2"/>
      <scheme val="minor"/>
    </font>
    <font>
      <b/>
      <sz val="18"/>
      <name val="Calibri"/>
      <family val="2"/>
      <scheme val="minor"/>
    </font>
    <font>
      <sz val="16"/>
      <name val="Calibri"/>
      <family val="2"/>
      <scheme val="minor"/>
    </font>
    <font>
      <sz val="14"/>
      <name val="Calibri"/>
      <family val="2"/>
      <scheme val="minor"/>
    </font>
    <font>
      <sz val="18"/>
      <color rgb="FFFF0000"/>
      <name val="Calibri"/>
      <family val="2"/>
      <scheme val="minor"/>
    </font>
    <font>
      <b/>
      <sz val="14"/>
      <color theme="3"/>
      <name val="Calibri"/>
      <family val="2"/>
      <scheme val="minor"/>
    </font>
    <font>
      <b/>
      <sz val="14"/>
      <color rgb="FFFF0000"/>
      <name val="Calibri"/>
      <family val="2"/>
      <scheme val="minor"/>
    </font>
    <font>
      <b/>
      <sz val="14"/>
      <color theme="7" tint="-0.249977111117893"/>
      <name val="Calibri"/>
      <family val="2"/>
      <scheme val="minor"/>
    </font>
    <font>
      <sz val="11"/>
      <color theme="8"/>
      <name val="Calibri"/>
      <family val="2"/>
      <scheme val="minor"/>
    </font>
    <font>
      <b/>
      <sz val="11"/>
      <color rgb="FFFF0000"/>
      <name val="Calibri"/>
      <family val="2"/>
      <scheme val="minor"/>
    </font>
    <font>
      <sz val="9"/>
      <name val="Calibri"/>
      <family val="2"/>
      <scheme val="minor"/>
    </font>
    <font>
      <u/>
      <sz val="11"/>
      <name val="Calibri"/>
      <family val="2"/>
      <scheme val="minor"/>
    </font>
  </fonts>
  <fills count="2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patternFill>
    </fill>
    <fill>
      <patternFill patternType="solid">
        <fgColor theme="0" tint="-0.14999847407452621"/>
        <bgColor indexed="64"/>
      </patternFill>
    </fill>
    <fill>
      <patternFill patternType="solid">
        <fgColor theme="0" tint="-0.249977111117893"/>
        <bgColor theme="4"/>
      </patternFill>
    </fill>
    <fill>
      <patternFill patternType="solid">
        <fgColor theme="0" tint="-0.249977111117893"/>
        <bgColor indexed="64"/>
      </patternFill>
    </fill>
    <fill>
      <patternFill patternType="solid">
        <fgColor theme="4" tint="0.79998168889431442"/>
        <bgColor theme="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theme="4"/>
      </patternFill>
    </fill>
    <fill>
      <patternFill patternType="solid">
        <fgColor theme="9" tint="0.59999389629810485"/>
        <bgColor theme="4"/>
      </patternFill>
    </fill>
    <fill>
      <patternFill patternType="solid">
        <fgColor theme="5" tint="0.79998168889431442"/>
        <bgColor theme="4"/>
      </patternFill>
    </fill>
    <fill>
      <patternFill patternType="solid">
        <fgColor theme="4" tint="0.59999389629810485"/>
        <bgColor theme="4"/>
      </patternFill>
    </fill>
    <fill>
      <patternFill patternType="solid">
        <fgColor theme="9" tint="0.39997558519241921"/>
        <bgColor theme="4"/>
      </patternFill>
    </fill>
    <fill>
      <patternFill patternType="solid">
        <fgColor rgb="FFFFFF00"/>
        <bgColor indexed="64"/>
      </patternFill>
    </fill>
    <fill>
      <patternFill patternType="solid">
        <fgColor theme="0"/>
        <bgColor indexed="64"/>
      </patternFill>
    </fill>
    <fill>
      <patternFill patternType="solid">
        <fgColor theme="0"/>
        <bgColor theme="4"/>
      </patternFill>
    </fill>
    <fill>
      <patternFill patternType="solid">
        <fgColor rgb="FFFFC000"/>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39997558519241921"/>
        <bgColor theme="4"/>
      </patternFill>
    </fill>
    <fill>
      <patternFill patternType="solid">
        <fgColor theme="5" tint="0.79998168889431442"/>
        <bgColor indexed="64"/>
      </patternFill>
    </fill>
    <fill>
      <patternFill patternType="solid">
        <fgColor theme="4" tint="0.39997558519241921"/>
        <bgColor indexed="64"/>
      </patternFill>
    </fill>
  </fills>
  <borders count="39">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ck">
        <color theme="0"/>
      </right>
      <top style="thin">
        <color auto="1"/>
      </top>
      <bottom style="thin">
        <color auto="1"/>
      </bottom>
      <diagonal/>
    </border>
    <border>
      <left style="thin">
        <color auto="1"/>
      </left>
      <right style="thick">
        <color theme="0"/>
      </right>
      <top style="thin">
        <color auto="1"/>
      </top>
      <bottom style="medium">
        <color auto="1"/>
      </bottom>
      <diagonal/>
    </border>
    <border>
      <left style="thin">
        <color auto="1"/>
      </left>
      <right style="thick">
        <color theme="0"/>
      </right>
      <top/>
      <bottom style="thin">
        <color auto="1"/>
      </bottom>
      <diagonal/>
    </border>
    <border>
      <left style="thin">
        <color auto="1"/>
      </left>
      <right style="thick">
        <color theme="0"/>
      </right>
      <top style="thin">
        <color auto="1"/>
      </top>
      <bottom style="thin">
        <color auto="1"/>
      </bottom>
      <diagonal/>
    </border>
    <border>
      <left style="thick">
        <color theme="0"/>
      </left>
      <right/>
      <top style="thin">
        <color auto="1"/>
      </top>
      <bottom style="thin">
        <color auto="1"/>
      </bottom>
      <diagonal/>
    </border>
    <border>
      <left style="thick">
        <color theme="0"/>
      </left>
      <right style="thin">
        <color auto="1"/>
      </right>
      <top style="thin">
        <color auto="1"/>
      </top>
      <bottom style="medium">
        <color auto="1"/>
      </bottom>
      <diagonal/>
    </border>
    <border>
      <left style="thick">
        <color theme="0"/>
      </left>
      <right style="thin">
        <color auto="1"/>
      </right>
      <top/>
      <bottom style="thin">
        <color auto="1"/>
      </bottom>
      <diagonal/>
    </border>
    <border>
      <left style="thick">
        <color theme="0"/>
      </left>
      <right style="thin">
        <color auto="1"/>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
      <left style="thin">
        <color auto="1"/>
      </left>
      <right style="thin">
        <color auto="1"/>
      </right>
      <top/>
      <bottom/>
      <diagonal/>
    </border>
    <border>
      <left style="thick">
        <color theme="0"/>
      </left>
      <right style="thin">
        <color auto="1"/>
      </right>
      <top/>
      <bottom/>
      <diagonal/>
    </border>
    <border>
      <left style="thin">
        <color auto="1"/>
      </left>
      <right style="thick">
        <color theme="0"/>
      </right>
      <top/>
      <bottom/>
      <diagonal/>
    </border>
    <border>
      <left style="thin">
        <color auto="1"/>
      </left>
      <right/>
      <top/>
      <bottom/>
      <diagonal/>
    </border>
    <border>
      <left/>
      <right/>
      <top style="medium">
        <color auto="1"/>
      </top>
      <bottom style="thin">
        <color auto="1"/>
      </bottom>
      <diagonal/>
    </border>
    <border>
      <left/>
      <right style="thick">
        <color theme="0"/>
      </right>
      <top/>
      <bottom style="thin">
        <color auto="1"/>
      </bottom>
      <diagonal/>
    </border>
    <border>
      <left style="thick">
        <color theme="0"/>
      </left>
      <right style="thick">
        <color theme="0"/>
      </right>
      <top/>
      <bottom style="thin">
        <color auto="1"/>
      </bottom>
      <diagonal/>
    </border>
    <border>
      <left/>
      <right style="thick">
        <color theme="0"/>
      </right>
      <top/>
      <bottom/>
      <diagonal/>
    </border>
    <border>
      <left style="thick">
        <color theme="0"/>
      </left>
      <right style="thick">
        <color theme="0"/>
      </right>
      <top/>
      <bottom/>
      <diagonal/>
    </border>
    <border>
      <left/>
      <right/>
      <top style="thin">
        <color auto="1"/>
      </top>
      <bottom style="thin">
        <color theme="0" tint="-0.34998626667073579"/>
      </bottom>
      <diagonal/>
    </border>
    <border>
      <left/>
      <right style="thick">
        <color theme="0"/>
      </right>
      <top style="thin">
        <color auto="1"/>
      </top>
      <bottom style="thin">
        <color theme="0" tint="-0.34998626667073579"/>
      </bottom>
      <diagonal/>
    </border>
    <border>
      <left style="thick">
        <color theme="0"/>
      </left>
      <right style="thick">
        <color theme="0"/>
      </right>
      <top style="thin">
        <color auto="1"/>
      </top>
      <bottom style="thin">
        <color theme="0" tint="-0.34998626667073579"/>
      </bottom>
      <diagonal/>
    </border>
  </borders>
  <cellStyleXfs count="7">
    <xf numFmtId="0" fontId="0" fillId="0" borderId="0"/>
    <xf numFmtId="9" fontId="1"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xf numFmtId="0" fontId="22" fillId="0" borderId="0" applyNumberFormat="0" applyFill="0" applyBorder="0" applyAlignment="0" applyProtection="0"/>
  </cellStyleXfs>
  <cellXfs count="799">
    <xf numFmtId="0" fontId="0" fillId="0" borderId="0" xfId="0"/>
    <xf numFmtId="0" fontId="4" fillId="0" borderId="0" xfId="0" applyFont="1" applyFill="1" applyBorder="1" applyAlignment="1">
      <alignment wrapText="1"/>
    </xf>
    <xf numFmtId="0" fontId="4" fillId="0" borderId="0" xfId="0" applyFont="1" applyBorder="1" applyAlignment="1">
      <alignment wrapText="1"/>
    </xf>
    <xf numFmtId="0" fontId="4" fillId="0" borderId="0" xfId="0" applyFont="1" applyAlignment="1">
      <alignment wrapText="1"/>
    </xf>
    <xf numFmtId="0" fontId="6" fillId="0" borderId="0" xfId="0" applyFont="1" applyBorder="1" applyAlignment="1">
      <alignment wrapText="1"/>
    </xf>
    <xf numFmtId="0" fontId="6" fillId="0" borderId="0" xfId="0" applyFont="1" applyAlignment="1">
      <alignment wrapText="1"/>
    </xf>
    <xf numFmtId="0" fontId="3" fillId="4"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3" fillId="23"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18" borderId="1" xfId="0" applyFont="1" applyFill="1" applyBorder="1" applyAlignment="1">
      <alignment horizontal="center" vertical="center" wrapText="1"/>
    </xf>
    <xf numFmtId="9" fontId="4" fillId="13" borderId="1" xfId="0" applyNumberFormat="1" applyFont="1" applyFill="1" applyBorder="1" applyAlignment="1">
      <alignment horizontal="center" vertical="center" wrapText="1"/>
    </xf>
    <xf numFmtId="9" fontId="4" fillId="9" borderId="1" xfId="5" applyNumberFormat="1" applyFont="1" applyFill="1" applyBorder="1" applyAlignment="1">
      <alignment horizontal="center" vertical="center" wrapText="1"/>
    </xf>
    <xf numFmtId="9" fontId="4" fillId="23" borderId="1"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4" fillId="23" borderId="1" xfId="0" applyFont="1" applyFill="1" applyBorder="1" applyAlignment="1">
      <alignment horizontal="center" vertical="center" wrapText="1"/>
    </xf>
    <xf numFmtId="0" fontId="4" fillId="18" borderId="1" xfId="0" applyFont="1" applyFill="1" applyBorder="1" applyAlignment="1">
      <alignment vertical="center" wrapText="1"/>
    </xf>
    <xf numFmtId="0" fontId="4" fillId="18" borderId="1" xfId="0" applyFont="1" applyFill="1" applyBorder="1" applyAlignment="1">
      <alignment vertical="top" wrapText="1"/>
    </xf>
    <xf numFmtId="0" fontId="4" fillId="18" borderId="1" xfId="0" applyFont="1" applyFill="1" applyBorder="1" applyAlignment="1">
      <alignment horizontal="left" vertical="center" wrapText="1"/>
    </xf>
    <xf numFmtId="10" fontId="4" fillId="13" borderId="1" xfId="0" applyNumberFormat="1" applyFont="1" applyFill="1" applyBorder="1" applyAlignment="1">
      <alignment horizontal="center" vertical="center" wrapText="1"/>
    </xf>
    <xf numFmtId="3" fontId="4" fillId="11" borderId="1" xfId="0" applyNumberFormat="1" applyFont="1" applyFill="1" applyBorder="1" applyAlignment="1">
      <alignment horizontal="center" vertical="center" wrapText="1"/>
    </xf>
    <xf numFmtId="0" fontId="4" fillId="17" borderId="0" xfId="0" applyFont="1" applyFill="1" applyAlignment="1">
      <alignment vertical="center" wrapText="1"/>
    </xf>
    <xf numFmtId="3" fontId="4" fillId="9" borderId="1" xfId="5" applyNumberFormat="1" applyFont="1" applyFill="1" applyBorder="1" applyAlignment="1">
      <alignment horizontal="center" vertical="center" wrapText="1"/>
    </xf>
    <xf numFmtId="3" fontId="4" fillId="22" borderId="1" xfId="0" applyNumberFormat="1" applyFont="1" applyFill="1" applyBorder="1" applyAlignment="1">
      <alignment horizontal="center" vertical="center" wrapText="1"/>
    </xf>
    <xf numFmtId="3" fontId="4" fillId="13" borderId="1" xfId="0" applyNumberFormat="1" applyFont="1" applyFill="1" applyBorder="1" applyAlignment="1">
      <alignment horizontal="center" vertical="center" wrapText="1"/>
    </xf>
    <xf numFmtId="3" fontId="4" fillId="15" borderId="1" xfId="0" applyNumberFormat="1" applyFont="1" applyFill="1" applyBorder="1" applyAlignment="1">
      <alignment horizontal="center" vertical="center" wrapText="1"/>
    </xf>
    <xf numFmtId="0" fontId="4" fillId="0" borderId="0" xfId="0" applyFont="1" applyAlignment="1">
      <alignment vertical="center"/>
    </xf>
    <xf numFmtId="0" fontId="6" fillId="0" borderId="0" xfId="0" applyFont="1" applyBorder="1" applyAlignment="1">
      <alignment vertical="top" wrapText="1"/>
    </xf>
    <xf numFmtId="0" fontId="6" fillId="0" borderId="0" xfId="0" applyFont="1" applyFill="1" applyBorder="1" applyAlignment="1">
      <alignment wrapText="1"/>
    </xf>
    <xf numFmtId="0" fontId="6" fillId="25" borderId="0" xfId="0" applyFont="1" applyFill="1" applyAlignment="1">
      <alignment wrapText="1"/>
    </xf>
    <xf numFmtId="0" fontId="7" fillId="0" borderId="0" xfId="0" applyFont="1" applyFill="1" applyBorder="1" applyAlignment="1">
      <alignment horizontal="left" wrapText="1"/>
    </xf>
    <xf numFmtId="0" fontId="7" fillId="0" borderId="0" xfId="0" applyFont="1" applyFill="1" applyBorder="1" applyAlignment="1">
      <alignment wrapText="1"/>
    </xf>
    <xf numFmtId="0" fontId="6" fillId="0" borderId="0" xfId="0" applyFont="1" applyFill="1" applyAlignment="1">
      <alignment wrapText="1"/>
    </xf>
    <xf numFmtId="0" fontId="4" fillId="14" borderId="1" xfId="0" applyFont="1" applyFill="1" applyBorder="1" applyAlignment="1">
      <alignment horizontal="right" vertical="top" wrapText="1"/>
    </xf>
    <xf numFmtId="0" fontId="4" fillId="13" borderId="1" xfId="0" applyFont="1" applyFill="1" applyBorder="1" applyAlignment="1">
      <alignment horizontal="right" vertical="top" wrapText="1"/>
    </xf>
    <xf numFmtId="0" fontId="4" fillId="19" borderId="1" xfId="0" applyFont="1" applyFill="1" applyBorder="1" applyAlignment="1">
      <alignment horizontal="right" vertical="top" wrapText="1"/>
    </xf>
    <xf numFmtId="0" fontId="4" fillId="19" borderId="0" xfId="0" applyFont="1" applyFill="1" applyBorder="1" applyAlignment="1">
      <alignment horizontal="center" vertical="top" wrapText="1"/>
    </xf>
    <xf numFmtId="9" fontId="8" fillId="0" borderId="0" xfId="1" applyFont="1" applyFill="1" applyBorder="1" applyAlignment="1">
      <alignment horizontal="left" wrapText="1"/>
    </xf>
    <xf numFmtId="0" fontId="8" fillId="0" borderId="0" xfId="0" applyFont="1" applyFill="1" applyBorder="1" applyAlignment="1">
      <alignment horizontal="left" wrapText="1"/>
    </xf>
    <xf numFmtId="3" fontId="4" fillId="2" borderId="1" xfId="0" applyNumberFormat="1" applyFont="1" applyFill="1" applyBorder="1" applyAlignment="1">
      <alignment horizontal="right" wrapText="1"/>
    </xf>
    <xf numFmtId="3" fontId="4" fillId="11" borderId="1" xfId="0" applyNumberFormat="1" applyFont="1" applyFill="1" applyBorder="1" applyAlignment="1">
      <alignment horizontal="right" wrapText="1"/>
    </xf>
    <xf numFmtId="3" fontId="4" fillId="18" borderId="1" xfId="0" applyNumberFormat="1" applyFont="1" applyFill="1" applyBorder="1" applyAlignment="1">
      <alignment horizontal="right" wrapText="1"/>
    </xf>
    <xf numFmtId="3" fontId="4" fillId="18" borderId="0" xfId="0" applyNumberFormat="1" applyFont="1" applyFill="1" applyBorder="1" applyAlignment="1">
      <alignment horizontal="center" wrapText="1"/>
    </xf>
    <xf numFmtId="0" fontId="6" fillId="0" borderId="0" xfId="0" applyFont="1" applyBorder="1" applyAlignment="1">
      <alignment horizontal="center" wrapText="1"/>
    </xf>
    <xf numFmtId="9" fontId="4" fillId="2" borderId="1" xfId="1" applyFont="1" applyFill="1" applyBorder="1" applyAlignment="1">
      <alignment horizontal="right" wrapText="1"/>
    </xf>
    <xf numFmtId="9" fontId="4" fillId="11" borderId="1" xfId="1" applyFont="1" applyFill="1" applyBorder="1" applyAlignment="1">
      <alignment horizontal="right" wrapText="1"/>
    </xf>
    <xf numFmtId="9" fontId="4" fillId="18" borderId="1" xfId="1" applyFont="1" applyFill="1" applyBorder="1" applyAlignment="1">
      <alignment horizontal="right" wrapText="1"/>
    </xf>
    <xf numFmtId="0" fontId="6" fillId="0" borderId="2" xfId="0" applyFont="1" applyBorder="1" applyAlignment="1">
      <alignment wrapText="1"/>
    </xf>
    <xf numFmtId="0" fontId="9" fillId="0" borderId="0" xfId="0" applyFont="1" applyBorder="1" applyAlignment="1">
      <alignment wrapText="1"/>
    </xf>
    <xf numFmtId="0" fontId="6" fillId="0" borderId="5" xfId="0" applyFont="1" applyBorder="1" applyAlignment="1">
      <alignment horizontal="center" wrapText="1"/>
    </xf>
    <xf numFmtId="0" fontId="3" fillId="12"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20" borderId="1" xfId="0" applyFont="1" applyFill="1" applyBorder="1" applyAlignment="1">
      <alignment horizontal="center" vertical="center" wrapText="1"/>
    </xf>
    <xf numFmtId="3" fontId="3" fillId="22" borderId="1" xfId="5" applyNumberFormat="1" applyFont="1" applyFill="1" applyBorder="1" applyAlignment="1">
      <alignment horizontal="center" vertical="center" wrapText="1"/>
    </xf>
    <xf numFmtId="0" fontId="3" fillId="13" borderId="17" xfId="0" applyFont="1" applyFill="1" applyBorder="1" applyAlignment="1">
      <alignment horizontal="center" vertical="center" wrapText="1"/>
    </xf>
    <xf numFmtId="0" fontId="3" fillId="13" borderId="9" xfId="0" applyFont="1" applyFill="1" applyBorder="1" applyAlignment="1">
      <alignment horizontal="center" vertical="center" wrapText="1"/>
    </xf>
    <xf numFmtId="0" fontId="3" fillId="13" borderId="13" xfId="0" applyFont="1" applyFill="1" applyBorder="1" applyAlignment="1">
      <alignment horizontal="center" vertical="center" wrapText="1"/>
    </xf>
    <xf numFmtId="3" fontId="4" fillId="18" borderId="1" xfId="0" applyNumberFormat="1" applyFont="1" applyFill="1" applyBorder="1" applyAlignment="1">
      <alignment horizontal="left" vertical="center" wrapText="1"/>
    </xf>
    <xf numFmtId="3" fontId="4" fillId="10" borderId="1" xfId="0" applyNumberFormat="1" applyFont="1" applyFill="1" applyBorder="1" applyAlignment="1">
      <alignment horizontal="center" vertical="center" wrapText="1"/>
    </xf>
    <xf numFmtId="3" fontId="4" fillId="12"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4" fillId="9" borderId="1" xfId="0" applyNumberFormat="1" applyFont="1" applyFill="1" applyBorder="1" applyAlignment="1">
      <alignment horizontal="center" vertical="center" wrapText="1"/>
    </xf>
    <xf numFmtId="3" fontId="4" fillId="20" borderId="1" xfId="5" applyNumberFormat="1" applyFont="1" applyFill="1" applyBorder="1" applyAlignment="1">
      <alignment horizontal="center" vertical="center" wrapText="1"/>
    </xf>
    <xf numFmtId="3" fontId="4" fillId="22" borderId="1" xfId="5" applyNumberFormat="1" applyFont="1" applyFill="1" applyBorder="1" applyAlignment="1">
      <alignment horizontal="center" vertical="center" wrapText="1"/>
    </xf>
    <xf numFmtId="0" fontId="4" fillId="20" borderId="1" xfId="0" applyFont="1" applyFill="1" applyBorder="1" applyAlignment="1">
      <alignment horizontal="center" vertical="center" wrapText="1"/>
    </xf>
    <xf numFmtId="0" fontId="8" fillId="0" borderId="3" xfId="0" applyFont="1" applyFill="1" applyBorder="1" applyAlignment="1">
      <alignment vertical="top" wrapText="1"/>
    </xf>
    <xf numFmtId="0" fontId="6" fillId="10" borderId="18" xfId="0" applyFont="1" applyFill="1" applyBorder="1" applyAlignment="1">
      <alignment vertical="center" wrapText="1"/>
    </xf>
    <xf numFmtId="0" fontId="6" fillId="10" borderId="6" xfId="0" applyFont="1" applyFill="1" applyBorder="1" applyAlignment="1">
      <alignment vertical="center" wrapText="1"/>
    </xf>
    <xf numFmtId="0" fontId="6" fillId="10" borderId="14" xfId="0" applyFont="1" applyFill="1" applyBorder="1" applyAlignment="1">
      <alignment vertical="center" wrapText="1"/>
    </xf>
    <xf numFmtId="0" fontId="6" fillId="0" borderId="1" xfId="0" applyFont="1" applyBorder="1" applyAlignment="1">
      <alignment horizontal="center" vertical="center" wrapText="1"/>
    </xf>
    <xf numFmtId="0" fontId="9" fillId="0" borderId="0" xfId="0" applyFont="1" applyFill="1" applyBorder="1" applyAlignment="1">
      <alignment wrapText="1"/>
    </xf>
    <xf numFmtId="0" fontId="6" fillId="0" borderId="0" xfId="0" applyFont="1" applyFill="1" applyBorder="1" applyAlignment="1">
      <alignment horizontal="center" wrapText="1"/>
    </xf>
    <xf numFmtId="0" fontId="8" fillId="18" borderId="0" xfId="0" applyFont="1" applyFill="1" applyBorder="1" applyAlignment="1">
      <alignment horizontal="left" wrapText="1"/>
    </xf>
    <xf numFmtId="0" fontId="3" fillId="18" borderId="0" xfId="0" applyFont="1" applyFill="1" applyBorder="1" applyAlignment="1">
      <alignment horizontal="left" wrapText="1"/>
    </xf>
    <xf numFmtId="0" fontId="3" fillId="0" borderId="0" xfId="0" applyFont="1" applyFill="1" applyBorder="1" applyAlignment="1">
      <alignment vertical="center" wrapText="1"/>
    </xf>
    <xf numFmtId="0" fontId="4" fillId="18" borderId="0" xfId="0" applyFont="1" applyFill="1" applyBorder="1" applyAlignment="1">
      <alignment horizontal="left" vertical="center" wrapText="1"/>
    </xf>
    <xf numFmtId="0" fontId="4" fillId="0" borderId="0" xfId="0" applyFont="1" applyFill="1" applyBorder="1" applyAlignment="1">
      <alignment vertical="top" wrapText="1"/>
    </xf>
    <xf numFmtId="0" fontId="8" fillId="0" borderId="0" xfId="0" applyFont="1" applyFill="1" applyBorder="1" applyAlignment="1">
      <alignment vertical="top" wrapText="1"/>
    </xf>
    <xf numFmtId="0" fontId="6" fillId="0" borderId="0" xfId="0" applyFont="1" applyFill="1" applyBorder="1" applyAlignment="1">
      <alignment vertical="center" wrapText="1"/>
    </xf>
    <xf numFmtId="3" fontId="4" fillId="0" borderId="0" xfId="0" applyNumberFormat="1" applyFont="1" applyFill="1" applyBorder="1" applyAlignment="1">
      <alignment vertical="top" wrapText="1"/>
    </xf>
    <xf numFmtId="3" fontId="6" fillId="0" borderId="0" xfId="0" applyNumberFormat="1" applyFont="1" applyFill="1" applyBorder="1" applyAlignment="1">
      <alignment vertical="center" wrapText="1"/>
    </xf>
    <xf numFmtId="165" fontId="6" fillId="10" borderId="18" xfId="5" applyNumberFormat="1" applyFont="1" applyFill="1" applyBorder="1" applyAlignment="1">
      <alignment vertical="center" wrapText="1"/>
    </xf>
    <xf numFmtId="165" fontId="6" fillId="10" borderId="6" xfId="5" applyNumberFormat="1" applyFont="1" applyFill="1" applyBorder="1" applyAlignment="1">
      <alignment vertical="center" wrapText="1"/>
    </xf>
    <xf numFmtId="165" fontId="6" fillId="10" borderId="14" xfId="5" applyNumberFormat="1" applyFont="1" applyFill="1" applyBorder="1" applyAlignment="1">
      <alignment vertical="center" wrapText="1"/>
    </xf>
    <xf numFmtId="3" fontId="3" fillId="10" borderId="1" xfId="5" applyNumberFormat="1" applyFont="1" applyFill="1" applyBorder="1" applyAlignment="1">
      <alignment horizontal="center" vertical="center" wrapText="1"/>
    </xf>
    <xf numFmtId="165" fontId="8" fillId="0" borderId="3" xfId="5" applyNumberFormat="1" applyFont="1" applyFill="1" applyBorder="1" applyAlignment="1">
      <alignment vertical="top" wrapText="1"/>
    </xf>
    <xf numFmtId="3" fontId="4" fillId="11" borderId="1" xfId="5" applyNumberFormat="1" applyFont="1" applyFill="1" applyBorder="1" applyAlignment="1">
      <alignment horizontal="center" vertical="center" wrapText="1"/>
    </xf>
    <xf numFmtId="3" fontId="4" fillId="10" borderId="1" xfId="5" applyNumberFormat="1" applyFont="1" applyFill="1" applyBorder="1" applyAlignment="1">
      <alignment horizontal="center" vertical="center" wrapText="1"/>
    </xf>
    <xf numFmtId="3" fontId="4" fillId="3" borderId="1" xfId="5"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3" fontId="4" fillId="18" borderId="1" xfId="0" applyNumberFormat="1" applyFont="1" applyFill="1" applyBorder="1" applyAlignment="1">
      <alignment vertical="center" wrapText="1"/>
    </xf>
    <xf numFmtId="3" fontId="4" fillId="8" borderId="1" xfId="5" applyNumberFormat="1" applyFont="1" applyFill="1" applyBorder="1" applyAlignment="1">
      <alignment horizontal="center" vertical="center" wrapText="1"/>
    </xf>
    <xf numFmtId="3" fontId="4" fillId="20" borderId="1"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0" xfId="0" applyFont="1" applyBorder="1" applyAlignment="1">
      <alignment vertical="center" wrapText="1"/>
    </xf>
    <xf numFmtId="0" fontId="6" fillId="0" borderId="0" xfId="0" applyFont="1" applyAlignment="1">
      <alignment vertical="center" wrapText="1"/>
    </xf>
    <xf numFmtId="0" fontId="6" fillId="0" borderId="0" xfId="0" applyFont="1" applyFill="1" applyAlignment="1">
      <alignment vertical="center" wrapText="1"/>
    </xf>
    <xf numFmtId="0" fontId="6" fillId="0" borderId="0" xfId="0" applyFont="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9" fillId="0" borderId="0" xfId="0" applyFont="1" applyBorder="1" applyAlignment="1">
      <alignment vertical="center"/>
    </xf>
    <xf numFmtId="0" fontId="6" fillId="0" borderId="5" xfId="0" applyFont="1" applyBorder="1" applyAlignment="1">
      <alignment horizontal="center" vertical="center" wrapText="1"/>
    </xf>
    <xf numFmtId="0" fontId="6" fillId="0" borderId="0" xfId="0" applyFont="1" applyBorder="1" applyAlignment="1">
      <alignment vertical="center"/>
    </xf>
    <xf numFmtId="0" fontId="4" fillId="14" borderId="1" xfId="0" applyFont="1" applyFill="1" applyBorder="1" applyAlignment="1">
      <alignment horizontal="right" vertical="center"/>
    </xf>
    <xf numFmtId="0" fontId="4" fillId="13" borderId="1" xfId="0" applyFont="1" applyFill="1" applyBorder="1" applyAlignment="1">
      <alignment horizontal="right" vertical="center"/>
    </xf>
    <xf numFmtId="0" fontId="4" fillId="19" borderId="1" xfId="0" applyFont="1" applyFill="1" applyBorder="1" applyAlignment="1">
      <alignment horizontal="right" vertical="center" wrapText="1"/>
    </xf>
    <xf numFmtId="0" fontId="8" fillId="0" borderId="0" xfId="0" applyFont="1" applyFill="1" applyBorder="1" applyAlignment="1">
      <alignment horizontal="left" vertical="center" wrapText="1"/>
    </xf>
    <xf numFmtId="0" fontId="6" fillId="0" borderId="0" xfId="0" applyFont="1" applyAlignment="1">
      <alignment vertical="center"/>
    </xf>
    <xf numFmtId="3" fontId="4" fillId="2" borderId="1" xfId="0" applyNumberFormat="1" applyFont="1" applyFill="1" applyBorder="1" applyAlignment="1">
      <alignment horizontal="right" vertical="center" wrapText="1"/>
    </xf>
    <xf numFmtId="3" fontId="4" fillId="11" borderId="1" xfId="0" applyNumberFormat="1" applyFont="1" applyFill="1" applyBorder="1" applyAlignment="1">
      <alignment horizontal="right" vertical="center" wrapText="1"/>
    </xf>
    <xf numFmtId="3" fontId="4" fillId="18" borderId="1" xfId="0" applyNumberFormat="1" applyFont="1" applyFill="1" applyBorder="1" applyAlignment="1">
      <alignment horizontal="right" vertical="center" wrapText="1"/>
    </xf>
    <xf numFmtId="0" fontId="3" fillId="13" borderId="17" xfId="0" applyFont="1" applyFill="1" applyBorder="1" applyAlignment="1">
      <alignment horizontal="center" vertical="center"/>
    </xf>
    <xf numFmtId="0" fontId="3" fillId="13" borderId="9" xfId="0" applyFont="1" applyFill="1" applyBorder="1" applyAlignment="1">
      <alignment horizontal="center" vertical="center"/>
    </xf>
    <xf numFmtId="0" fontId="3" fillId="13" borderId="13" xfId="0" applyFont="1" applyFill="1" applyBorder="1" applyAlignment="1">
      <alignment horizontal="center" vertical="center"/>
    </xf>
    <xf numFmtId="9" fontId="4" fillId="2" borderId="1" xfId="1" applyFont="1" applyFill="1" applyBorder="1" applyAlignment="1">
      <alignment horizontal="right" vertical="center" wrapText="1"/>
    </xf>
    <xf numFmtId="9" fontId="4" fillId="11" borderId="1" xfId="1" applyFont="1" applyFill="1" applyBorder="1" applyAlignment="1">
      <alignment horizontal="right" vertical="center" wrapText="1"/>
    </xf>
    <xf numFmtId="9" fontId="4" fillId="18" borderId="1" xfId="1" applyFont="1" applyFill="1" applyBorder="1" applyAlignment="1">
      <alignment horizontal="right" vertical="center" wrapText="1"/>
    </xf>
    <xf numFmtId="0" fontId="8" fillId="0" borderId="3" xfId="0" applyFont="1" applyFill="1" applyBorder="1" applyAlignment="1">
      <alignment vertical="center" wrapText="1"/>
    </xf>
    <xf numFmtId="3" fontId="6" fillId="10" borderId="19" xfId="0" applyNumberFormat="1" applyFont="1" applyFill="1" applyBorder="1" applyAlignment="1">
      <alignment vertical="center" wrapText="1"/>
    </xf>
    <xf numFmtId="3" fontId="6" fillId="10" borderId="1" xfId="0" applyNumberFormat="1" applyFont="1" applyFill="1" applyBorder="1" applyAlignment="1">
      <alignment vertical="center" wrapText="1"/>
    </xf>
    <xf numFmtId="3" fontId="6" fillId="10" borderId="15" xfId="0" applyNumberFormat="1" applyFont="1" applyFill="1" applyBorder="1" applyAlignment="1">
      <alignment vertical="center" wrapText="1"/>
    </xf>
    <xf numFmtId="0" fontId="9"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vertical="center"/>
    </xf>
    <xf numFmtId="0" fontId="6" fillId="0" borderId="2" xfId="0" applyFont="1" applyBorder="1" applyAlignment="1">
      <alignment vertical="center"/>
    </xf>
    <xf numFmtId="0" fontId="6" fillId="18" borderId="0" xfId="0" applyFont="1" applyFill="1" applyBorder="1" applyAlignment="1">
      <alignment vertical="center"/>
    </xf>
    <xf numFmtId="0" fontId="3" fillId="5" borderId="1" xfId="0" applyFont="1" applyFill="1" applyBorder="1" applyAlignment="1">
      <alignment vertical="center"/>
    </xf>
    <xf numFmtId="0" fontId="6" fillId="18" borderId="0" xfId="0" applyFont="1" applyFill="1" applyBorder="1" applyAlignment="1">
      <alignment vertical="center" wrapText="1"/>
    </xf>
    <xf numFmtId="0" fontId="6" fillId="18" borderId="0" xfId="0" applyFont="1" applyFill="1" applyAlignment="1">
      <alignment vertical="center"/>
    </xf>
    <xf numFmtId="0" fontId="3" fillId="4" borderId="1" xfId="0" applyFont="1" applyFill="1" applyBorder="1" applyAlignment="1">
      <alignment horizontal="left" vertical="center"/>
    </xf>
    <xf numFmtId="3" fontId="3" fillId="11" borderId="1" xfId="0" applyNumberFormat="1" applyFont="1" applyFill="1" applyBorder="1" applyAlignment="1">
      <alignment horizontal="center" vertical="center" wrapText="1"/>
    </xf>
    <xf numFmtId="3" fontId="3" fillId="10" borderId="1" xfId="0" applyNumberFormat="1" applyFont="1" applyFill="1" applyBorder="1" applyAlignment="1">
      <alignment horizontal="center" vertical="center" wrapText="1"/>
    </xf>
    <xf numFmtId="0" fontId="3" fillId="15" borderId="1" xfId="0" applyFont="1" applyFill="1" applyBorder="1" applyAlignment="1">
      <alignment horizontal="center" vertical="center"/>
    </xf>
    <xf numFmtId="0" fontId="3" fillId="8" borderId="1" xfId="0" applyFont="1" applyFill="1" applyBorder="1" applyAlignment="1">
      <alignment horizontal="center" vertical="center"/>
    </xf>
    <xf numFmtId="0" fontId="4" fillId="0" borderId="1" xfId="0" applyFont="1" applyFill="1" applyBorder="1" applyAlignment="1">
      <alignment wrapText="1"/>
    </xf>
    <xf numFmtId="0" fontId="6" fillId="0" borderId="1" xfId="0" applyFont="1" applyBorder="1" applyAlignment="1">
      <alignment horizontal="center" vertical="center"/>
    </xf>
    <xf numFmtId="0" fontId="3" fillId="18" borderId="0" xfId="0" applyFont="1" applyFill="1" applyBorder="1" applyAlignment="1">
      <alignment vertical="center"/>
    </xf>
    <xf numFmtId="0" fontId="3" fillId="0" borderId="0" xfId="0" applyFont="1" applyFill="1" applyBorder="1" applyAlignment="1">
      <alignment vertical="center"/>
    </xf>
    <xf numFmtId="0" fontId="4" fillId="18" borderId="0" xfId="0" applyFont="1" applyFill="1" applyBorder="1" applyAlignment="1">
      <alignment vertical="center" wrapText="1"/>
    </xf>
    <xf numFmtId="0" fontId="8" fillId="18" borderId="0" xfId="0" applyFont="1" applyFill="1" applyBorder="1" applyAlignment="1">
      <alignment vertical="center" wrapText="1"/>
    </xf>
    <xf numFmtId="3" fontId="4" fillId="18" borderId="0" xfId="0" applyNumberFormat="1" applyFont="1" applyFill="1" applyBorder="1" applyAlignment="1">
      <alignment vertical="center" wrapText="1"/>
    </xf>
    <xf numFmtId="3" fontId="6" fillId="18" borderId="0" xfId="0" applyNumberFormat="1" applyFont="1" applyFill="1" applyBorder="1" applyAlignment="1">
      <alignment vertical="center" wrapText="1"/>
    </xf>
    <xf numFmtId="0" fontId="6" fillId="0" borderId="0" xfId="0" applyFont="1" applyBorder="1"/>
    <xf numFmtId="0" fontId="4" fillId="14" borderId="1" xfId="0" applyFont="1" applyFill="1" applyBorder="1" applyAlignment="1">
      <alignment horizontal="right" vertical="top"/>
    </xf>
    <xf numFmtId="0" fontId="4" fillId="13" borderId="1" xfId="0" applyFont="1" applyFill="1" applyBorder="1" applyAlignment="1">
      <alignment horizontal="right" vertical="top"/>
    </xf>
    <xf numFmtId="0" fontId="8" fillId="2" borderId="3" xfId="0" applyFont="1" applyFill="1" applyBorder="1" applyAlignment="1">
      <alignment vertical="center" wrapText="1"/>
    </xf>
    <xf numFmtId="3" fontId="6" fillId="11" borderId="19" xfId="0" applyNumberFormat="1" applyFont="1" applyFill="1" applyBorder="1" applyAlignment="1">
      <alignment vertical="center" wrapText="1"/>
    </xf>
    <xf numFmtId="3" fontId="6" fillId="11" borderId="1" xfId="0" applyNumberFormat="1" applyFont="1" applyFill="1" applyBorder="1" applyAlignment="1">
      <alignment vertical="center" wrapText="1"/>
    </xf>
    <xf numFmtId="3" fontId="6" fillId="11" borderId="15" xfId="0" applyNumberFormat="1" applyFont="1" applyFill="1" applyBorder="1" applyAlignment="1">
      <alignment vertical="center" wrapText="1"/>
    </xf>
    <xf numFmtId="0" fontId="6" fillId="0" borderId="2" xfId="0" applyFont="1" applyBorder="1"/>
    <xf numFmtId="0" fontId="3" fillId="13" borderId="1" xfId="0" applyFont="1" applyFill="1" applyBorder="1" applyAlignment="1">
      <alignment horizontal="center" vertical="center"/>
    </xf>
    <xf numFmtId="0" fontId="3" fillId="12" borderId="1" xfId="0" applyFont="1" applyFill="1" applyBorder="1" applyAlignment="1">
      <alignment horizontal="center" vertical="center"/>
    </xf>
    <xf numFmtId="0" fontId="4" fillId="0" borderId="1" xfId="0" applyFont="1" applyFill="1" applyBorder="1" applyAlignment="1">
      <alignment horizontal="center" vertical="top" wrapText="1"/>
    </xf>
    <xf numFmtId="0" fontId="4" fillId="0" borderId="1" xfId="0" applyFont="1" applyFill="1" applyBorder="1" applyAlignment="1">
      <alignment vertical="top" wrapText="1"/>
    </xf>
    <xf numFmtId="0" fontId="3" fillId="18" borderId="0" xfId="0" applyFont="1" applyFill="1" applyBorder="1" applyAlignment="1"/>
    <xf numFmtId="0" fontId="6" fillId="0" borderId="0" xfId="0" applyFont="1"/>
    <xf numFmtId="0" fontId="4" fillId="19" borderId="0" xfId="0" applyFont="1" applyFill="1" applyBorder="1" applyAlignment="1">
      <alignment horizontal="center" vertical="center" wrapText="1"/>
    </xf>
    <xf numFmtId="3" fontId="4" fillId="18" borderId="0" xfId="0" applyNumberFormat="1" applyFont="1" applyFill="1" applyBorder="1" applyAlignment="1">
      <alignment horizontal="center" vertical="center" wrapText="1"/>
    </xf>
    <xf numFmtId="0" fontId="8" fillId="18" borderId="0" xfId="0" applyFont="1" applyFill="1" applyBorder="1" applyAlignment="1">
      <alignment horizontal="left" vertical="center" wrapText="1"/>
    </xf>
    <xf numFmtId="0" fontId="6" fillId="0" borderId="1" xfId="0" applyFont="1" applyBorder="1" applyAlignment="1">
      <alignment horizontal="left" vertical="center" wrapText="1"/>
    </xf>
    <xf numFmtId="0" fontId="7" fillId="18" borderId="0" xfId="0" applyFont="1" applyFill="1" applyBorder="1" applyAlignment="1">
      <alignment vertical="center" wrapText="1"/>
    </xf>
    <xf numFmtId="0" fontId="4"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3" fontId="4" fillId="10" borderId="1" xfId="0" applyNumberFormat="1" applyFont="1" applyFill="1" applyBorder="1" applyAlignment="1">
      <alignment vertical="top" wrapText="1"/>
    </xf>
    <xf numFmtId="3" fontId="4" fillId="0" borderId="0" xfId="0" applyNumberFormat="1" applyFont="1" applyFill="1" applyBorder="1" applyAlignment="1">
      <alignment vertical="center" wrapText="1"/>
    </xf>
    <xf numFmtId="0" fontId="8" fillId="0" borderId="0" xfId="0" applyFont="1" applyFill="1" applyBorder="1" applyAlignment="1">
      <alignment vertical="center" wrapText="1"/>
    </xf>
    <xf numFmtId="3" fontId="6"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3" fontId="4" fillId="0" borderId="1" xfId="0" applyNumberFormat="1" applyFont="1" applyFill="1" applyBorder="1" applyAlignment="1">
      <alignment horizontal="left" vertical="center" wrapText="1"/>
    </xf>
    <xf numFmtId="3" fontId="4" fillId="0" borderId="1"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11" fillId="5" borderId="0" xfId="2" applyFont="1" applyFill="1" applyBorder="1" applyAlignment="1">
      <alignment vertical="center"/>
    </xf>
    <xf numFmtId="0" fontId="12" fillId="24" borderId="0" xfId="2" applyFont="1" applyFill="1" applyBorder="1" applyAlignment="1">
      <alignment horizontal="right" vertical="center"/>
    </xf>
    <xf numFmtId="0" fontId="12" fillId="0" borderId="2" xfId="2" applyFont="1" applyBorder="1" applyAlignment="1">
      <alignment horizontal="left" vertical="center"/>
    </xf>
    <xf numFmtId="0" fontId="12" fillId="0" borderId="0" xfId="2" applyFont="1" applyBorder="1" applyAlignment="1">
      <alignment horizontal="left" vertical="center"/>
    </xf>
    <xf numFmtId="0" fontId="13" fillId="5" borderId="5" xfId="2" applyFont="1" applyFill="1" applyBorder="1" applyAlignment="1">
      <alignment vertical="center"/>
    </xf>
    <xf numFmtId="0" fontId="12" fillId="24" borderId="5" xfId="2" applyFont="1" applyFill="1" applyBorder="1" applyAlignment="1">
      <alignment horizontal="left" vertical="center"/>
    </xf>
    <xf numFmtId="0" fontId="13" fillId="5" borderId="8" xfId="2" applyFont="1" applyFill="1" applyBorder="1" applyAlignment="1">
      <alignment vertical="center"/>
    </xf>
    <xf numFmtId="0" fontId="12" fillId="24" borderId="8" xfId="2" applyFont="1" applyFill="1" applyBorder="1" applyAlignment="1">
      <alignment horizontal="left" vertical="center"/>
    </xf>
    <xf numFmtId="0" fontId="14" fillId="0" borderId="0" xfId="2" applyFont="1" applyBorder="1" applyAlignment="1">
      <alignment vertical="center"/>
    </xf>
    <xf numFmtId="0" fontId="12" fillId="0" borderId="0" xfId="2" applyFont="1" applyBorder="1" applyAlignment="1">
      <alignment horizontal="right" vertical="center"/>
    </xf>
    <xf numFmtId="0" fontId="15" fillId="11" borderId="32" xfId="2" applyFont="1" applyFill="1" applyBorder="1" applyAlignment="1">
      <alignment horizontal="right" vertical="center"/>
    </xf>
    <xf numFmtId="0" fontId="15" fillId="9" borderId="33" xfId="2" applyFont="1" applyFill="1" applyBorder="1" applyAlignment="1">
      <alignment horizontal="right" vertical="center"/>
    </xf>
    <xf numFmtId="0" fontId="15" fillId="3" borderId="33" xfId="2" applyFont="1" applyFill="1" applyBorder="1" applyAlignment="1">
      <alignment horizontal="right" vertical="center"/>
    </xf>
    <xf numFmtId="0" fontId="15" fillId="3" borderId="5" xfId="2" applyFont="1" applyFill="1" applyBorder="1" applyAlignment="1">
      <alignment horizontal="right" vertical="center"/>
    </xf>
    <xf numFmtId="0" fontId="12" fillId="24" borderId="0" xfId="2" applyFont="1" applyFill="1" applyBorder="1" applyAlignment="1">
      <alignment horizontal="right" vertical="center" wrapText="1"/>
    </xf>
    <xf numFmtId="165" fontId="16" fillId="11" borderId="34" xfId="3" applyNumberFormat="1" applyFont="1" applyFill="1" applyBorder="1" applyAlignment="1">
      <alignment vertical="center"/>
    </xf>
    <xf numFmtId="165" fontId="16" fillId="9" borderId="35" xfId="3" applyNumberFormat="1" applyFont="1" applyFill="1" applyBorder="1" applyAlignment="1">
      <alignment vertical="center"/>
    </xf>
    <xf numFmtId="9" fontId="18" fillId="11" borderId="34" xfId="1" applyFont="1" applyFill="1" applyBorder="1" applyAlignment="1">
      <alignment vertical="center"/>
    </xf>
    <xf numFmtId="9" fontId="18" fillId="9" borderId="35" xfId="1" applyFont="1" applyFill="1" applyBorder="1" applyAlignment="1">
      <alignment vertical="center"/>
    </xf>
    <xf numFmtId="165" fontId="19" fillId="0" borderId="0" xfId="3" applyNumberFormat="1" applyFont="1" applyFill="1" applyBorder="1" applyAlignment="1">
      <alignment vertical="center"/>
    </xf>
    <xf numFmtId="165" fontId="15" fillId="11" borderId="32" xfId="3" applyNumberFormat="1" applyFont="1" applyFill="1" applyBorder="1" applyAlignment="1">
      <alignment horizontal="right" vertical="center"/>
    </xf>
    <xf numFmtId="165" fontId="15" fillId="9" borderId="33" xfId="3" quotePrefix="1" applyNumberFormat="1" applyFont="1" applyFill="1" applyBorder="1" applyAlignment="1">
      <alignment horizontal="right" vertical="center" wrapText="1"/>
    </xf>
    <xf numFmtId="165" fontId="15" fillId="3" borderId="33" xfId="3" applyNumberFormat="1" applyFont="1" applyFill="1" applyBorder="1" applyAlignment="1">
      <alignment horizontal="right" vertical="center"/>
    </xf>
    <xf numFmtId="165" fontId="15" fillId="3" borderId="5" xfId="3" applyNumberFormat="1" applyFont="1" applyFill="1" applyBorder="1" applyAlignment="1">
      <alignment horizontal="right" vertical="center"/>
    </xf>
    <xf numFmtId="0" fontId="15" fillId="24" borderId="36" xfId="2" applyFont="1" applyFill="1" applyBorder="1" applyAlignment="1">
      <alignment vertical="center"/>
    </xf>
    <xf numFmtId="165" fontId="20" fillId="24" borderId="36" xfId="3" applyNumberFormat="1" applyFont="1" applyFill="1" applyBorder="1" applyAlignment="1">
      <alignment vertical="center"/>
    </xf>
    <xf numFmtId="165" fontId="20" fillId="11" borderId="37" xfId="3" applyNumberFormat="1" applyFont="1" applyFill="1" applyBorder="1" applyAlignment="1">
      <alignment vertical="center"/>
    </xf>
    <xf numFmtId="165" fontId="20" fillId="9" borderId="38" xfId="3" applyNumberFormat="1" applyFont="1" applyFill="1" applyBorder="1" applyAlignment="1">
      <alignment vertical="center"/>
    </xf>
    <xf numFmtId="165" fontId="20" fillId="9" borderId="38" xfId="3" applyNumberFormat="1" applyFont="1" applyFill="1" applyBorder="1" applyAlignment="1">
      <alignment horizontal="right" vertical="center"/>
    </xf>
    <xf numFmtId="165" fontId="20" fillId="9" borderId="36" xfId="3" applyNumberFormat="1" applyFont="1" applyFill="1" applyBorder="1" applyAlignment="1">
      <alignment horizontal="right" vertical="center"/>
    </xf>
    <xf numFmtId="165" fontId="12" fillId="24" borderId="0" xfId="3" applyNumberFormat="1" applyFont="1" applyFill="1" applyBorder="1" applyAlignment="1">
      <alignment vertical="center"/>
    </xf>
    <xf numFmtId="165" fontId="12" fillId="11" borderId="34" xfId="3" applyNumberFormat="1" applyFont="1" applyFill="1" applyBorder="1" applyAlignment="1">
      <alignment vertical="center"/>
    </xf>
    <xf numFmtId="0" fontId="15" fillId="0" borderId="0" xfId="2" applyFont="1" applyFill="1" applyBorder="1" applyAlignment="1">
      <alignment vertical="center"/>
    </xf>
    <xf numFmtId="0" fontId="12" fillId="0" borderId="0" xfId="2" applyFont="1" applyFill="1" applyBorder="1" applyAlignment="1">
      <alignment vertical="center"/>
    </xf>
    <xf numFmtId="0" fontId="13" fillId="5" borderId="1" xfId="2" applyFont="1" applyFill="1" applyBorder="1" applyAlignment="1">
      <alignment vertical="center"/>
    </xf>
    <xf numFmtId="0" fontId="12" fillId="24" borderId="1" xfId="2" applyFont="1" applyFill="1" applyBorder="1" applyAlignment="1">
      <alignment horizontal="left" vertical="center"/>
    </xf>
    <xf numFmtId="0" fontId="22" fillId="24" borderId="1" xfId="6" applyFill="1" applyBorder="1" applyAlignment="1">
      <alignment horizontal="left" vertical="center" wrapText="1"/>
    </xf>
    <xf numFmtId="165" fontId="18" fillId="11" borderId="34" xfId="3" applyNumberFormat="1" applyFont="1" applyFill="1" applyBorder="1" applyAlignment="1">
      <alignment vertical="center"/>
    </xf>
    <xf numFmtId="0" fontId="12" fillId="24" borderId="5" xfId="2" applyFont="1" applyFill="1" applyBorder="1" applyAlignment="1">
      <alignment vertical="center"/>
    </xf>
    <xf numFmtId="0" fontId="12" fillId="24" borderId="8" xfId="2" applyFont="1" applyFill="1" applyBorder="1" applyAlignment="1">
      <alignment vertical="center"/>
    </xf>
    <xf numFmtId="0" fontId="0" fillId="0" borderId="0" xfId="0" applyAlignment="1">
      <alignment vertical="center"/>
    </xf>
    <xf numFmtId="0" fontId="0" fillId="24" borderId="0" xfId="0" applyFill="1" applyBorder="1" applyAlignment="1">
      <alignment vertical="center"/>
    </xf>
    <xf numFmtId="0" fontId="17" fillId="3" borderId="35" xfId="0" applyFont="1" applyFill="1" applyBorder="1" applyAlignment="1">
      <alignment horizontal="right" vertical="center"/>
    </xf>
    <xf numFmtId="0" fontId="17" fillId="3" borderId="0" xfId="0" applyFont="1" applyFill="1" applyAlignment="1">
      <alignment horizontal="right" vertical="center"/>
    </xf>
    <xf numFmtId="0" fontId="10" fillId="5" borderId="5" xfId="0" applyFont="1" applyFill="1" applyBorder="1" applyAlignment="1">
      <alignment horizontal="right" vertical="center"/>
    </xf>
    <xf numFmtId="0" fontId="10" fillId="5" borderId="32" xfId="0" applyFont="1" applyFill="1" applyBorder="1" applyAlignment="1">
      <alignment horizontal="right" vertical="center"/>
    </xf>
    <xf numFmtId="3" fontId="0" fillId="11" borderId="8" xfId="0" applyNumberFormat="1" applyFill="1" applyBorder="1" applyAlignment="1">
      <alignment vertical="center"/>
    </xf>
    <xf numFmtId="9" fontId="0" fillId="11" borderId="8" xfId="0" applyNumberFormat="1" applyFill="1" applyBorder="1" applyAlignment="1">
      <alignment vertical="center"/>
    </xf>
    <xf numFmtId="9" fontId="0" fillId="11" borderId="12" xfId="0" applyNumberFormat="1" applyFill="1" applyBorder="1" applyAlignment="1">
      <alignment vertical="center"/>
    </xf>
    <xf numFmtId="3" fontId="0" fillId="9" borderId="8" xfId="0" applyNumberFormat="1" applyFill="1" applyBorder="1" applyAlignment="1">
      <alignment vertical="center"/>
    </xf>
    <xf numFmtId="9" fontId="0" fillId="9" borderId="8" xfId="0" applyNumberFormat="1" applyFill="1" applyBorder="1" applyAlignment="1">
      <alignment vertical="center"/>
    </xf>
    <xf numFmtId="9" fontId="0" fillId="11" borderId="8" xfId="1" applyFont="1" applyFill="1" applyBorder="1" applyAlignment="1">
      <alignment vertical="center"/>
    </xf>
    <xf numFmtId="164" fontId="0" fillId="0" borderId="0" xfId="5" applyFont="1" applyAlignment="1">
      <alignment vertical="center"/>
    </xf>
    <xf numFmtId="165" fontId="23" fillId="9" borderId="35" xfId="5" applyNumberFormat="1" applyFont="1" applyFill="1" applyBorder="1" applyAlignment="1">
      <alignment vertical="center"/>
    </xf>
    <xf numFmtId="3" fontId="21" fillId="11" borderId="8" xfId="0" applyNumberFormat="1" applyFont="1" applyFill="1" applyBorder="1" applyAlignment="1">
      <alignment vertical="center"/>
    </xf>
    <xf numFmtId="9" fontId="21" fillId="11" borderId="8" xfId="0" applyNumberFormat="1" applyFont="1" applyFill="1" applyBorder="1" applyAlignment="1">
      <alignment vertical="center"/>
    </xf>
    <xf numFmtId="9" fontId="21" fillId="11" borderId="12" xfId="0" applyNumberFormat="1" applyFont="1" applyFill="1" applyBorder="1" applyAlignment="1">
      <alignment vertical="center"/>
    </xf>
    <xf numFmtId="0" fontId="0" fillId="18" borderId="0" xfId="0" applyFill="1" applyBorder="1" applyAlignment="1">
      <alignment horizontal="center" vertical="center"/>
    </xf>
    <xf numFmtId="165" fontId="0" fillId="9" borderId="35" xfId="5" applyNumberFormat="1" applyFont="1" applyFill="1" applyBorder="1" applyAlignment="1">
      <alignment vertical="center"/>
    </xf>
    <xf numFmtId="0" fontId="0" fillId="0" borderId="0" xfId="0" applyBorder="1" applyAlignment="1">
      <alignment vertical="center"/>
    </xf>
    <xf numFmtId="165" fontId="0" fillId="9" borderId="8" xfId="5" applyNumberFormat="1" applyFont="1" applyFill="1" applyBorder="1" applyAlignment="1">
      <alignment vertical="center"/>
    </xf>
    <xf numFmtId="3" fontId="0" fillId="3" borderId="8" xfId="0" applyNumberFormat="1" applyFill="1" applyBorder="1" applyAlignment="1">
      <alignment vertical="center"/>
    </xf>
    <xf numFmtId="9" fontId="0" fillId="3" borderId="8" xfId="0" applyNumberFormat="1" applyFill="1" applyBorder="1" applyAlignment="1">
      <alignment vertical="center"/>
    </xf>
    <xf numFmtId="3" fontId="0" fillId="2" borderId="8" xfId="0" applyNumberFormat="1" applyFill="1" applyBorder="1" applyAlignment="1">
      <alignment horizontal="right" vertical="center"/>
    </xf>
    <xf numFmtId="9" fontId="0" fillId="2" borderId="8" xfId="0" applyNumberFormat="1" applyFill="1" applyBorder="1" applyAlignment="1">
      <alignment horizontal="right" vertical="center"/>
    </xf>
    <xf numFmtId="165" fontId="24" fillId="3" borderId="35" xfId="5" applyNumberFormat="1" applyFont="1" applyFill="1" applyBorder="1" applyAlignment="1">
      <alignment horizontal="right" vertical="center"/>
    </xf>
    <xf numFmtId="0" fontId="25" fillId="3" borderId="0" xfId="0" applyFont="1" applyFill="1" applyAlignment="1">
      <alignment horizontal="right" vertical="center"/>
    </xf>
    <xf numFmtId="9" fontId="25" fillId="3" borderId="35" xfId="1" applyFont="1" applyFill="1" applyBorder="1" applyAlignment="1">
      <alignment horizontal="right" vertical="center"/>
    </xf>
    <xf numFmtId="9" fontId="25" fillId="3" borderId="35" xfId="0" applyNumberFormat="1" applyFont="1" applyFill="1" applyBorder="1" applyAlignment="1">
      <alignment horizontal="right" vertical="center"/>
    </xf>
    <xf numFmtId="165" fontId="18" fillId="9" borderId="34" xfId="3" applyNumberFormat="1" applyFont="1" applyFill="1" applyBorder="1" applyAlignment="1">
      <alignment vertical="center"/>
    </xf>
    <xf numFmtId="9" fontId="26" fillId="3" borderId="35" xfId="1" applyFont="1" applyFill="1" applyBorder="1" applyAlignment="1">
      <alignment horizontal="right" vertical="center"/>
    </xf>
    <xf numFmtId="165" fontId="26" fillId="3" borderId="35" xfId="5" applyNumberFormat="1" applyFont="1" applyFill="1" applyBorder="1" applyAlignment="1">
      <alignment horizontal="right" vertical="center"/>
    </xf>
    <xf numFmtId="9" fontId="26" fillId="3" borderId="0" xfId="1" applyFont="1" applyFill="1" applyAlignment="1">
      <alignment horizontal="right" vertical="center"/>
    </xf>
    <xf numFmtId="165" fontId="26" fillId="3" borderId="0" xfId="5" applyNumberFormat="1" applyFont="1" applyFill="1" applyAlignment="1">
      <alignment horizontal="right" vertical="center"/>
    </xf>
    <xf numFmtId="165" fontId="12" fillId="0" borderId="0" xfId="2" applyNumberFormat="1" applyFont="1" applyBorder="1" applyAlignment="1">
      <alignment horizontal="left" vertical="center"/>
    </xf>
    <xf numFmtId="165" fontId="12" fillId="9" borderId="34" xfId="3" applyNumberFormat="1" applyFont="1" applyFill="1" applyBorder="1" applyAlignment="1">
      <alignment vertical="center"/>
    </xf>
    <xf numFmtId="165" fontId="12" fillId="24" borderId="0" xfId="3" applyNumberFormat="1" applyFont="1" applyFill="1" applyBorder="1" applyAlignment="1">
      <alignment horizontal="right" vertical="center"/>
    </xf>
    <xf numFmtId="165" fontId="12" fillId="9" borderId="34" xfId="3" applyNumberFormat="1" applyFont="1" applyFill="1" applyBorder="1" applyAlignment="1">
      <alignment horizontal="right" vertical="center"/>
    </xf>
    <xf numFmtId="165" fontId="12" fillId="0" borderId="0" xfId="2" applyNumberFormat="1" applyFont="1" applyBorder="1" applyAlignment="1">
      <alignment horizontal="right" vertical="center"/>
    </xf>
    <xf numFmtId="0" fontId="13" fillId="0" borderId="0" xfId="2" applyFont="1" applyFill="1" applyBorder="1" applyAlignment="1">
      <alignment vertical="center"/>
    </xf>
    <xf numFmtId="0" fontId="22" fillId="0" borderId="0" xfId="6" applyFill="1" applyBorder="1" applyAlignment="1">
      <alignment horizontal="left" vertical="center" wrapText="1"/>
    </xf>
    <xf numFmtId="0" fontId="12" fillId="0" borderId="0" xfId="2" applyFont="1" applyFill="1" applyBorder="1" applyAlignment="1">
      <alignment horizontal="left" vertical="center"/>
    </xf>
    <xf numFmtId="0" fontId="0" fillId="0" borderId="0" xfId="0" applyFill="1" applyAlignment="1">
      <alignment vertical="center"/>
    </xf>
    <xf numFmtId="0" fontId="4" fillId="19" borderId="1" xfId="0" applyFont="1" applyFill="1" applyBorder="1" applyAlignment="1">
      <alignment horizontal="right" vertical="center" wrapText="1"/>
    </xf>
    <xf numFmtId="3" fontId="4" fillId="18" borderId="1" xfId="0" applyNumberFormat="1" applyFont="1" applyFill="1" applyBorder="1" applyAlignment="1">
      <alignment horizontal="center" vertical="center" wrapText="1"/>
    </xf>
    <xf numFmtId="0" fontId="3" fillId="20" borderId="1" xfId="0" applyFont="1" applyFill="1" applyBorder="1" applyAlignment="1">
      <alignment horizontal="center" vertical="center" wrapText="1"/>
    </xf>
    <xf numFmtId="0" fontId="4" fillId="18" borderId="1" xfId="0" applyFont="1" applyFill="1" applyBorder="1" applyAlignment="1">
      <alignment horizontal="center" vertical="center" wrapText="1"/>
    </xf>
    <xf numFmtId="0" fontId="4" fillId="19" borderId="1" xfId="0" applyFont="1" applyFill="1" applyBorder="1" applyAlignment="1">
      <alignment horizontal="right" vertical="top" wrapText="1"/>
    </xf>
    <xf numFmtId="0" fontId="6" fillId="0" borderId="0" xfId="0" applyFont="1" applyBorder="1" applyAlignment="1">
      <alignment horizontal="center" wrapText="1"/>
    </xf>
    <xf numFmtId="0" fontId="3" fillId="4" borderId="1" xfId="0" applyFont="1" applyFill="1" applyBorder="1" applyAlignment="1">
      <alignment horizontal="left" vertical="center" wrapText="1"/>
    </xf>
    <xf numFmtId="0" fontId="4" fillId="18" borderId="1" xfId="0" applyFont="1" applyFill="1" applyBorder="1" applyAlignment="1">
      <alignment horizontal="left" vertical="top" wrapText="1"/>
    </xf>
    <xf numFmtId="0" fontId="4" fillId="18"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3" fontId="4" fillId="11" borderId="1" xfId="0" applyNumberFormat="1" applyFont="1" applyFill="1" applyBorder="1" applyAlignment="1">
      <alignment horizontal="center" vertical="center" wrapText="1"/>
    </xf>
    <xf numFmtId="3" fontId="4" fillId="9" borderId="1" xfId="0" applyNumberFormat="1" applyFont="1" applyFill="1" applyBorder="1" applyAlignment="1">
      <alignment horizontal="center" vertical="center" wrapText="1"/>
    </xf>
    <xf numFmtId="3" fontId="4" fillId="10" borderId="1" xfId="0" applyNumberFormat="1" applyFont="1" applyFill="1" applyBorder="1" applyAlignment="1">
      <alignment horizontal="center" vertical="center" wrapText="1"/>
    </xf>
    <xf numFmtId="0" fontId="3" fillId="13" borderId="1" xfId="0" applyFont="1" applyFill="1" applyBorder="1" applyAlignment="1">
      <alignment horizontal="center" vertical="top" wrapText="1"/>
    </xf>
    <xf numFmtId="0" fontId="3" fillId="15" borderId="1" xfId="0" applyFont="1" applyFill="1" applyBorder="1" applyAlignment="1">
      <alignment horizontal="center" vertical="top" wrapText="1"/>
    </xf>
    <xf numFmtId="0" fontId="3" fillId="20" borderId="1" xfId="0" applyFont="1" applyFill="1" applyBorder="1" applyAlignment="1">
      <alignment horizontal="center" vertical="top" wrapText="1"/>
    </xf>
    <xf numFmtId="0" fontId="3" fillId="6" borderId="1" xfId="0" applyFont="1" applyFill="1" applyBorder="1" applyAlignment="1">
      <alignment horizontal="center" vertical="top" wrapText="1"/>
    </xf>
    <xf numFmtId="0" fontId="3" fillId="6" borderId="1" xfId="0" applyFont="1" applyFill="1" applyBorder="1" applyAlignment="1">
      <alignment horizontal="center" vertical="top"/>
    </xf>
    <xf numFmtId="0" fontId="4" fillId="0" borderId="1" xfId="0" applyFont="1" applyBorder="1" applyAlignment="1">
      <alignment vertical="center" wrapText="1"/>
    </xf>
    <xf numFmtId="3" fontId="4" fillId="7" borderId="1" xfId="0" applyNumberFormat="1" applyFont="1" applyFill="1" applyBorder="1" applyAlignment="1">
      <alignment vertical="top" wrapText="1"/>
    </xf>
    <xf numFmtId="3" fontId="4" fillId="3" borderId="1" xfId="0" applyNumberFormat="1" applyFont="1" applyFill="1" applyBorder="1" applyAlignment="1">
      <alignment vertical="top" wrapText="1"/>
    </xf>
    <xf numFmtId="0" fontId="4" fillId="0" borderId="0" xfId="0" applyFont="1" applyFill="1" applyBorder="1" applyAlignment="1">
      <alignment horizontal="left" vertical="top" wrapText="1"/>
    </xf>
    <xf numFmtId="0" fontId="3" fillId="5" borderId="8" xfId="0" applyFont="1" applyFill="1" applyBorder="1" applyAlignment="1">
      <alignment vertical="center"/>
    </xf>
    <xf numFmtId="0" fontId="9" fillId="0" borderId="0" xfId="0" applyFont="1" applyBorder="1" applyAlignment="1"/>
    <xf numFmtId="0" fontId="3" fillId="4" borderId="10" xfId="0" applyFont="1" applyFill="1" applyBorder="1" applyAlignment="1">
      <alignment horizontal="left" vertical="center"/>
    </xf>
    <xf numFmtId="0" fontId="3" fillId="4" borderId="9" xfId="0" applyFont="1" applyFill="1" applyBorder="1" applyAlignment="1">
      <alignment horizontal="left" vertical="center"/>
    </xf>
    <xf numFmtId="0" fontId="3" fillId="4" borderId="22" xfId="0" applyFont="1" applyFill="1" applyBorder="1" applyAlignment="1">
      <alignment horizontal="left" vertical="center" wrapText="1"/>
    </xf>
    <xf numFmtId="0" fontId="3" fillId="13" borderId="22" xfId="0" applyFont="1" applyFill="1" applyBorder="1" applyAlignment="1">
      <alignment horizontal="center" vertical="center"/>
    </xf>
    <xf numFmtId="0" fontId="3" fillId="12" borderId="22" xfId="0" applyFont="1" applyFill="1" applyBorder="1" applyAlignment="1">
      <alignment horizontal="center" vertical="center"/>
    </xf>
    <xf numFmtId="0" fontId="3" fillId="15" borderId="22" xfId="0" applyFont="1" applyFill="1" applyBorder="1" applyAlignment="1">
      <alignment horizontal="center" vertical="center"/>
    </xf>
    <xf numFmtId="0" fontId="3" fillId="8" borderId="22"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18" borderId="6" xfId="0" applyFont="1" applyFill="1" applyBorder="1" applyAlignment="1">
      <alignment vertical="center" wrapText="1"/>
    </xf>
    <xf numFmtId="3" fontId="4" fillId="15" borderId="1" xfId="0" applyNumberFormat="1" applyFont="1" applyFill="1" applyBorder="1" applyAlignment="1">
      <alignment horizontal="center" vertical="center"/>
    </xf>
    <xf numFmtId="3" fontId="4" fillId="8" borderId="1" xfId="0" applyNumberFormat="1" applyFont="1" applyFill="1" applyBorder="1" applyAlignment="1">
      <alignment horizontal="center" vertical="center"/>
    </xf>
    <xf numFmtId="0" fontId="4" fillId="0" borderId="0" xfId="0" applyFont="1" applyBorder="1"/>
    <xf numFmtId="0" fontId="4" fillId="0" borderId="0" xfId="0" applyFont="1"/>
    <xf numFmtId="0" fontId="4" fillId="0" borderId="3" xfId="0" applyFont="1" applyFill="1" applyBorder="1" applyAlignment="1">
      <alignment vertical="top" wrapText="1"/>
    </xf>
    <xf numFmtId="165" fontId="4" fillId="10" borderId="18" xfId="5" applyNumberFormat="1" applyFont="1" applyFill="1" applyBorder="1" applyAlignment="1">
      <alignment vertical="center" wrapText="1"/>
    </xf>
    <xf numFmtId="165" fontId="4" fillId="10" borderId="6" xfId="5" applyNumberFormat="1" applyFont="1" applyFill="1" applyBorder="1" applyAlignment="1">
      <alignment vertical="center" wrapText="1"/>
    </xf>
    <xf numFmtId="165" fontId="4" fillId="10" borderId="14" xfId="5" applyNumberFormat="1" applyFont="1" applyFill="1" applyBorder="1" applyAlignment="1">
      <alignment vertical="center" wrapText="1"/>
    </xf>
    <xf numFmtId="0" fontId="4" fillId="10" borderId="14" xfId="0" applyFont="1" applyFill="1" applyBorder="1" applyAlignment="1">
      <alignment vertical="center" wrapText="1"/>
    </xf>
    <xf numFmtId="0" fontId="4" fillId="0" borderId="4" xfId="0" applyFont="1" applyFill="1" applyBorder="1" applyAlignment="1">
      <alignment horizontal="center" vertical="center" wrapText="1"/>
    </xf>
    <xf numFmtId="0" fontId="4" fillId="2" borderId="3" xfId="0" applyFont="1" applyFill="1" applyBorder="1" applyAlignment="1">
      <alignment vertical="top" wrapText="1"/>
    </xf>
    <xf numFmtId="165" fontId="4" fillId="11" borderId="19" xfId="5" applyNumberFormat="1" applyFont="1" applyFill="1" applyBorder="1" applyAlignment="1">
      <alignment vertical="center" wrapText="1"/>
    </xf>
    <xf numFmtId="165" fontId="4" fillId="11" borderId="1" xfId="5" applyNumberFormat="1" applyFont="1" applyFill="1" applyBorder="1" applyAlignment="1">
      <alignment vertical="center" wrapText="1"/>
    </xf>
    <xf numFmtId="165" fontId="4" fillId="11" borderId="15" xfId="5" applyNumberFormat="1" applyFont="1" applyFill="1" applyBorder="1" applyAlignment="1">
      <alignment vertical="center" wrapText="1"/>
    </xf>
    <xf numFmtId="165" fontId="6" fillId="10" borderId="19" xfId="5" applyNumberFormat="1" applyFont="1" applyFill="1" applyBorder="1" applyAlignment="1">
      <alignment vertical="center" wrapText="1"/>
    </xf>
    <xf numFmtId="165" fontId="6" fillId="10" borderId="1" xfId="5" applyNumberFormat="1" applyFont="1" applyFill="1" applyBorder="1" applyAlignment="1">
      <alignment vertical="center" wrapText="1"/>
    </xf>
    <xf numFmtId="165" fontId="6" fillId="10" borderId="15" xfId="5" applyNumberFormat="1" applyFont="1" applyFill="1" applyBorder="1" applyAlignment="1">
      <alignment vertical="center" wrapText="1"/>
    </xf>
    <xf numFmtId="3" fontId="6" fillId="10" borderId="0" xfId="0" applyNumberFormat="1" applyFont="1" applyFill="1" applyBorder="1" applyAlignment="1">
      <alignment vertical="center" wrapText="1"/>
    </xf>
    <xf numFmtId="0" fontId="9" fillId="0" borderId="0" xfId="0" applyFont="1" applyFill="1" applyBorder="1" applyAlignment="1"/>
    <xf numFmtId="0" fontId="6" fillId="0" borderId="0" xfId="0" applyFont="1" applyFill="1" applyBorder="1"/>
    <xf numFmtId="0" fontId="6" fillId="18" borderId="0" xfId="0" applyFont="1" applyFill="1" applyBorder="1" applyAlignment="1">
      <alignment wrapText="1"/>
    </xf>
    <xf numFmtId="3" fontId="4" fillId="19" borderId="1" xfId="0" applyNumberFormat="1" applyFont="1" applyFill="1" applyBorder="1" applyAlignment="1">
      <alignment horizontal="right" vertical="center" wrapText="1"/>
    </xf>
    <xf numFmtId="0" fontId="3" fillId="4" borderId="9" xfId="0" applyFont="1" applyFill="1" applyBorder="1" applyAlignment="1">
      <alignment horizontal="center" vertical="center" wrapText="1"/>
    </xf>
    <xf numFmtId="0" fontId="4" fillId="0" borderId="6" xfId="0" applyFont="1" applyFill="1" applyBorder="1" applyAlignment="1">
      <alignment vertical="center" wrapText="1"/>
    </xf>
    <xf numFmtId="0" fontId="4" fillId="0" borderId="6" xfId="0" applyFont="1" applyFill="1" applyBorder="1" applyAlignment="1">
      <alignment horizontal="center" vertical="center" wrapText="1"/>
    </xf>
    <xf numFmtId="3" fontId="6" fillId="18" borderId="1" xfId="0" applyNumberFormat="1" applyFont="1" applyFill="1" applyBorder="1" applyAlignment="1">
      <alignment horizontal="center" vertical="center" wrapText="1"/>
    </xf>
    <xf numFmtId="0" fontId="4" fillId="18" borderId="1" xfId="2" applyFont="1" applyFill="1" applyBorder="1" applyAlignment="1">
      <alignment horizontal="left" vertical="center" wrapText="1"/>
    </xf>
    <xf numFmtId="0" fontId="4" fillId="0" borderId="0" xfId="0" applyFont="1" applyFill="1" applyBorder="1"/>
    <xf numFmtId="0" fontId="4" fillId="0" borderId="0" xfId="0" applyFont="1" applyFill="1" applyBorder="1" applyAlignment="1">
      <alignment horizontal="left" wrapText="1"/>
    </xf>
    <xf numFmtId="0" fontId="3" fillId="4" borderId="9"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6" borderId="17" xfId="0" applyFont="1" applyFill="1" applyBorder="1" applyAlignment="1">
      <alignment horizontal="center" vertical="top"/>
    </xf>
    <xf numFmtId="0" fontId="3" fillId="13" borderId="9" xfId="0" applyFont="1" applyFill="1" applyBorder="1" applyAlignment="1">
      <alignment horizontal="center" vertical="top" wrapText="1"/>
    </xf>
    <xf numFmtId="0" fontId="3" fillId="15" borderId="9" xfId="0" applyFont="1" applyFill="1" applyBorder="1" applyAlignment="1">
      <alignment horizontal="center" vertical="top" wrapText="1"/>
    </xf>
    <xf numFmtId="0" fontId="3" fillId="15" borderId="13" xfId="0" applyFont="1" applyFill="1" applyBorder="1" applyAlignment="1">
      <alignment horizontal="center" vertical="top" wrapText="1"/>
    </xf>
    <xf numFmtId="0" fontId="3" fillId="6" borderId="10" xfId="0" applyFont="1" applyFill="1" applyBorder="1" applyAlignment="1">
      <alignment horizontal="center" vertical="top" wrapText="1"/>
    </xf>
    <xf numFmtId="0" fontId="3" fillId="15" borderId="11" xfId="0" applyFont="1" applyFill="1" applyBorder="1" applyAlignment="1">
      <alignment horizontal="center" vertical="top" wrapText="1"/>
    </xf>
    <xf numFmtId="0" fontId="3" fillId="6" borderId="17" xfId="0" applyFont="1" applyFill="1" applyBorder="1" applyAlignment="1">
      <alignment horizontal="center" vertical="top" wrapText="1"/>
    </xf>
    <xf numFmtId="0" fontId="3" fillId="13" borderId="22" xfId="0" applyFont="1" applyFill="1" applyBorder="1" applyAlignment="1">
      <alignment horizontal="center" vertical="top" wrapText="1"/>
    </xf>
    <xf numFmtId="0" fontId="4" fillId="18" borderId="4" xfId="0" applyFont="1" applyFill="1" applyBorder="1" applyAlignment="1">
      <alignment vertical="top" wrapText="1"/>
    </xf>
    <xf numFmtId="0" fontId="4" fillId="18" borderId="6" xfId="0" applyFont="1" applyFill="1" applyBorder="1" applyAlignment="1">
      <alignment vertical="top" wrapText="1"/>
    </xf>
    <xf numFmtId="0" fontId="4" fillId="0" borderId="6" xfId="0" applyFont="1" applyFill="1" applyBorder="1" applyAlignment="1">
      <alignment vertical="top" wrapText="1"/>
    </xf>
    <xf numFmtId="0" fontId="4" fillId="0" borderId="25" xfId="0" applyFont="1" applyFill="1" applyBorder="1" applyAlignment="1">
      <alignment vertical="top" wrapText="1"/>
    </xf>
    <xf numFmtId="3" fontId="4" fillId="11" borderId="1" xfId="0" applyNumberFormat="1" applyFont="1" applyFill="1" applyBorder="1" applyAlignment="1">
      <alignment vertical="top" wrapText="1"/>
    </xf>
    <xf numFmtId="0" fontId="4" fillId="9" borderId="15" xfId="0" applyNumberFormat="1" applyFont="1" applyFill="1" applyBorder="1" applyAlignment="1">
      <alignment vertical="top" wrapText="1"/>
    </xf>
    <xf numFmtId="0" fontId="4" fillId="7" borderId="1" xfId="0" applyNumberFormat="1" applyFont="1" applyFill="1" applyBorder="1" applyAlignment="1">
      <alignment vertical="top" wrapText="1"/>
    </xf>
    <xf numFmtId="2" fontId="4" fillId="11" borderId="1" xfId="0" applyNumberFormat="1" applyFont="1" applyFill="1" applyBorder="1" applyAlignment="1">
      <alignment vertical="top" wrapText="1"/>
    </xf>
    <xf numFmtId="2" fontId="4" fillId="7" borderId="1" xfId="0" applyNumberFormat="1" applyFont="1" applyFill="1" applyBorder="1" applyAlignment="1">
      <alignment vertical="top" wrapText="1"/>
    </xf>
    <xf numFmtId="0" fontId="4" fillId="7" borderId="0" xfId="0" applyNumberFormat="1" applyFont="1" applyFill="1" applyBorder="1" applyAlignment="1">
      <alignment vertical="top"/>
    </xf>
    <xf numFmtId="2" fontId="4" fillId="11" borderId="1" xfId="0" applyNumberFormat="1" applyFont="1" applyFill="1" applyBorder="1" applyAlignment="1">
      <alignment vertical="top"/>
    </xf>
    <xf numFmtId="3" fontId="4" fillId="10" borderId="19" xfId="0" applyNumberFormat="1" applyFont="1" applyFill="1" applyBorder="1" applyAlignment="1">
      <alignment vertical="center" wrapText="1"/>
    </xf>
    <xf numFmtId="3" fontId="4" fillId="10" borderId="1" xfId="0" applyNumberFormat="1" applyFont="1" applyFill="1" applyBorder="1" applyAlignment="1">
      <alignment vertical="center" wrapText="1"/>
    </xf>
    <xf numFmtId="3" fontId="4" fillId="10" borderId="15" xfId="0" applyNumberFormat="1" applyFont="1" applyFill="1" applyBorder="1" applyAlignment="1">
      <alignment vertical="center" wrapText="1"/>
    </xf>
    <xf numFmtId="0" fontId="4" fillId="2" borderId="4" xfId="0" applyFont="1" applyFill="1" applyBorder="1" applyAlignment="1">
      <alignment vertical="top" wrapText="1"/>
    </xf>
    <xf numFmtId="0" fontId="4" fillId="2" borderId="6" xfId="0" applyFont="1" applyFill="1" applyBorder="1" applyAlignment="1">
      <alignment vertical="top" wrapText="1"/>
    </xf>
    <xf numFmtId="0" fontId="4" fillId="2" borderId="1" xfId="0" applyFont="1" applyFill="1" applyBorder="1" applyAlignment="1">
      <alignment vertical="top" wrapText="1"/>
    </xf>
    <xf numFmtId="0" fontId="4" fillId="2" borderId="25" xfId="0" applyFont="1" applyFill="1" applyBorder="1" applyAlignment="1">
      <alignment vertical="top" wrapText="1"/>
    </xf>
    <xf numFmtId="0" fontId="4" fillId="7" borderId="19" xfId="0" applyFont="1" applyFill="1" applyBorder="1" applyAlignment="1">
      <alignment vertical="top" wrapText="1"/>
    </xf>
    <xf numFmtId="0" fontId="4" fillId="11" borderId="1" xfId="0" applyFont="1" applyFill="1" applyBorder="1" applyAlignment="1">
      <alignment vertical="top" wrapText="1"/>
    </xf>
    <xf numFmtId="0" fontId="4" fillId="7" borderId="4" xfId="0" applyNumberFormat="1" applyFont="1" applyFill="1" applyBorder="1" applyAlignment="1">
      <alignment vertical="top" wrapText="1"/>
    </xf>
    <xf numFmtId="2" fontId="4" fillId="7" borderId="19" xfId="0" applyNumberFormat="1" applyFont="1" applyFill="1" applyBorder="1" applyAlignment="1">
      <alignment vertical="top" wrapText="1"/>
    </xf>
    <xf numFmtId="0" fontId="4" fillId="7" borderId="19" xfId="0" applyNumberFormat="1" applyFont="1" applyFill="1" applyBorder="1" applyAlignment="1">
      <alignment vertical="top" wrapText="1"/>
    </xf>
    <xf numFmtId="0" fontId="4" fillId="0" borderId="0" xfId="0" applyFont="1" applyBorder="1" applyAlignment="1">
      <alignment vertical="top" wrapText="1"/>
    </xf>
    <xf numFmtId="0" fontId="3" fillId="0" borderId="0" xfId="0" applyFont="1" applyFill="1" applyBorder="1" applyAlignment="1">
      <alignment horizontal="left" wrapText="1"/>
    </xf>
    <xf numFmtId="0" fontId="3" fillId="0" borderId="0" xfId="0" applyFont="1" applyFill="1" applyBorder="1" applyAlignment="1">
      <alignment wrapText="1"/>
    </xf>
    <xf numFmtId="0" fontId="4" fillId="0" borderId="0" xfId="0" applyFont="1" applyFill="1" applyAlignment="1">
      <alignment wrapText="1"/>
    </xf>
    <xf numFmtId="0" fontId="4" fillId="14" borderId="10" xfId="0" applyFont="1" applyFill="1" applyBorder="1" applyAlignment="1">
      <alignment horizontal="right" vertical="top"/>
    </xf>
    <xf numFmtId="0" fontId="4" fillId="13" borderId="9" xfId="0" applyFont="1" applyFill="1" applyBorder="1" applyAlignment="1">
      <alignment horizontal="right" vertical="top"/>
    </xf>
    <xf numFmtId="0" fontId="4" fillId="19" borderId="9" xfId="0" applyFont="1" applyFill="1" applyBorder="1" applyAlignment="1">
      <alignment horizontal="right" vertical="top" wrapText="1"/>
    </xf>
    <xf numFmtId="3" fontId="4" fillId="2" borderId="7" xfId="0" applyNumberFormat="1" applyFont="1" applyFill="1" applyBorder="1" applyAlignment="1">
      <alignment horizontal="right" wrapText="1"/>
    </xf>
    <xf numFmtId="3" fontId="4" fillId="11" borderId="6" xfId="0" applyNumberFormat="1" applyFont="1" applyFill="1" applyBorder="1" applyAlignment="1">
      <alignment horizontal="right" wrapText="1"/>
    </xf>
    <xf numFmtId="3" fontId="4" fillId="18" borderId="6" xfId="0" applyNumberFormat="1" applyFont="1" applyFill="1" applyBorder="1" applyAlignment="1">
      <alignment horizontal="right" wrapText="1"/>
    </xf>
    <xf numFmtId="0" fontId="4" fillId="0" borderId="0" xfId="0" applyFont="1" applyBorder="1" applyAlignment="1">
      <alignment horizontal="center" wrapText="1"/>
    </xf>
    <xf numFmtId="9" fontId="4" fillId="2" borderId="4" xfId="1" applyFont="1" applyFill="1" applyBorder="1" applyAlignment="1">
      <alignment horizontal="right" wrapText="1"/>
    </xf>
    <xf numFmtId="0" fontId="4" fillId="0" borderId="2" xfId="0" applyFont="1" applyBorder="1"/>
    <xf numFmtId="0" fontId="3" fillId="0" borderId="0" xfId="0" applyFont="1" applyBorder="1" applyAlignment="1"/>
    <xf numFmtId="0" fontId="4" fillId="0" borderId="5" xfId="0" applyFont="1" applyBorder="1" applyAlignment="1">
      <alignment horizontal="center" wrapText="1"/>
    </xf>
    <xf numFmtId="0" fontId="3" fillId="13" borderId="9" xfId="0" applyFont="1" applyFill="1" applyBorder="1" applyAlignment="1">
      <alignment horizontal="center" vertical="top"/>
    </xf>
    <xf numFmtId="0" fontId="3" fillId="12" borderId="9" xfId="0" applyFont="1" applyFill="1" applyBorder="1" applyAlignment="1">
      <alignment horizontal="center" vertical="top"/>
    </xf>
    <xf numFmtId="0" fontId="3" fillId="15" borderId="9" xfId="0" applyFont="1" applyFill="1" applyBorder="1" applyAlignment="1">
      <alignment horizontal="center" vertical="top"/>
    </xf>
    <xf numFmtId="0" fontId="3" fillId="8" borderId="9" xfId="0" applyFont="1" applyFill="1" applyBorder="1" applyAlignment="1">
      <alignment horizontal="center" vertical="top"/>
    </xf>
    <xf numFmtId="0" fontId="3" fillId="8" borderId="22" xfId="0" applyFont="1" applyFill="1" applyBorder="1" applyAlignment="1">
      <alignment horizontal="center" vertical="top"/>
    </xf>
    <xf numFmtId="0" fontId="4" fillId="0" borderId="7" xfId="0" applyFont="1" applyFill="1" applyBorder="1" applyAlignment="1">
      <alignment vertical="top" wrapText="1"/>
    </xf>
    <xf numFmtId="0" fontId="4" fillId="11" borderId="6" xfId="0" applyFont="1" applyFill="1" applyBorder="1" applyAlignment="1">
      <alignment vertical="top" wrapText="1"/>
    </xf>
    <xf numFmtId="3" fontId="4" fillId="9" borderId="1" xfId="0" applyNumberFormat="1" applyFont="1" applyFill="1" applyBorder="1" applyAlignment="1">
      <alignment vertical="top" wrapText="1"/>
    </xf>
    <xf numFmtId="0" fontId="4" fillId="9" borderId="6" xfId="0" applyFont="1" applyFill="1" applyBorder="1" applyAlignment="1">
      <alignment vertical="top" wrapText="1"/>
    </xf>
    <xf numFmtId="0" fontId="4" fillId="10" borderId="18" xfId="0" applyFont="1" applyFill="1" applyBorder="1" applyAlignment="1">
      <alignment vertical="center" wrapText="1"/>
    </xf>
    <xf numFmtId="0" fontId="4" fillId="10" borderId="6" xfId="0" applyFont="1" applyFill="1" applyBorder="1" applyAlignment="1">
      <alignment vertical="center" wrapText="1"/>
    </xf>
    <xf numFmtId="3" fontId="4" fillId="10" borderId="6" xfId="0" applyNumberFormat="1" applyFont="1" applyFill="1" applyBorder="1" applyAlignment="1">
      <alignment vertical="center" wrapText="1"/>
    </xf>
    <xf numFmtId="3" fontId="4" fillId="11" borderId="19" xfId="0" applyNumberFormat="1" applyFont="1" applyFill="1" applyBorder="1" applyAlignment="1">
      <alignment vertical="center" wrapText="1"/>
    </xf>
    <xf numFmtId="3" fontId="4" fillId="11" borderId="1" xfId="0" applyNumberFormat="1" applyFont="1" applyFill="1" applyBorder="1" applyAlignment="1">
      <alignment vertical="center" wrapText="1"/>
    </xf>
    <xf numFmtId="3" fontId="4" fillId="11" borderId="15" xfId="0" applyNumberFormat="1" applyFont="1" applyFill="1" applyBorder="1" applyAlignment="1">
      <alignment vertical="center" wrapText="1"/>
    </xf>
    <xf numFmtId="0" fontId="4" fillId="0" borderId="4" xfId="0" applyFont="1" applyFill="1" applyBorder="1" applyAlignment="1">
      <alignment vertical="top" wrapText="1"/>
    </xf>
    <xf numFmtId="0" fontId="3" fillId="0" borderId="0" xfId="0" applyFont="1" applyFill="1" applyBorder="1" applyAlignment="1"/>
    <xf numFmtId="0" fontId="4" fillId="0" borderId="0" xfId="0" applyFont="1" applyFill="1" applyBorder="1" applyAlignment="1">
      <alignment horizontal="center" wrapText="1"/>
    </xf>
    <xf numFmtId="0" fontId="3" fillId="5" borderId="8" xfId="0" applyFont="1" applyFill="1" applyBorder="1" applyAlignment="1"/>
    <xf numFmtId="0" fontId="3" fillId="12" borderId="22" xfId="0" applyFont="1" applyFill="1" applyBorder="1" applyAlignment="1">
      <alignment horizontal="center" vertical="top"/>
    </xf>
    <xf numFmtId="0" fontId="3" fillId="13" borderId="22" xfId="0" applyFont="1" applyFill="1" applyBorder="1" applyAlignment="1">
      <alignment horizontal="center" vertical="top"/>
    </xf>
    <xf numFmtId="0" fontId="4" fillId="10" borderId="6" xfId="0" applyFont="1" applyFill="1" applyBorder="1" applyAlignment="1">
      <alignment vertical="top" wrapText="1"/>
    </xf>
    <xf numFmtId="9" fontId="4" fillId="11" borderId="20" xfId="1" applyFont="1" applyFill="1" applyBorder="1" applyAlignment="1">
      <alignment horizontal="center" vertical="top" wrapText="1"/>
    </xf>
    <xf numFmtId="9" fontId="4" fillId="11" borderId="1" xfId="1" applyFont="1" applyFill="1" applyBorder="1" applyAlignment="1">
      <alignment horizontal="center" vertical="top" wrapText="1"/>
    </xf>
    <xf numFmtId="9" fontId="4" fillId="11" borderId="21" xfId="1" applyFont="1" applyFill="1" applyBorder="1" applyAlignment="1">
      <alignment horizontal="center" vertical="top" wrapText="1"/>
    </xf>
    <xf numFmtId="9" fontId="4" fillId="9" borderId="20" xfId="1" applyFont="1" applyFill="1" applyBorder="1" applyAlignment="1">
      <alignment horizontal="center" vertical="top" wrapText="1"/>
    </xf>
    <xf numFmtId="9" fontId="4" fillId="9" borderId="1" xfId="1" applyFont="1" applyFill="1" applyBorder="1" applyAlignment="1">
      <alignment horizontal="center" vertical="top" wrapText="1"/>
    </xf>
    <xf numFmtId="9" fontId="4" fillId="9" borderId="21" xfId="1" applyFont="1" applyFill="1" applyBorder="1" applyAlignment="1">
      <alignment horizontal="center" vertical="top" wrapText="1"/>
    </xf>
    <xf numFmtId="0" fontId="4" fillId="10" borderId="18"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10" borderId="14" xfId="0" applyFont="1" applyFill="1" applyBorder="1" applyAlignment="1">
      <alignment horizontal="center" vertical="center" wrapText="1"/>
    </xf>
    <xf numFmtId="9" fontId="4" fillId="10" borderId="1" xfId="1" applyFont="1" applyFill="1" applyBorder="1" applyAlignment="1">
      <alignment vertical="top" wrapText="1"/>
    </xf>
    <xf numFmtId="0" fontId="4" fillId="18" borderId="3" xfId="0" applyFont="1" applyFill="1" applyBorder="1" applyAlignment="1">
      <alignment horizontal="left" vertical="top" wrapText="1"/>
    </xf>
    <xf numFmtId="0" fontId="4" fillId="18" borderId="4" xfId="0" applyFont="1" applyFill="1" applyBorder="1" applyAlignment="1">
      <alignment horizontal="left" vertical="top" wrapText="1"/>
    </xf>
    <xf numFmtId="3" fontId="4" fillId="10" borderId="1" xfId="5" applyNumberFormat="1" applyFont="1" applyFill="1" applyBorder="1" applyAlignment="1">
      <alignment vertical="top" wrapText="1"/>
    </xf>
    <xf numFmtId="3" fontId="4" fillId="11" borderId="3" xfId="0" applyNumberFormat="1" applyFont="1" applyFill="1" applyBorder="1" applyAlignment="1">
      <alignment horizontal="center" vertical="top" wrapText="1"/>
    </xf>
    <xf numFmtId="3" fontId="4" fillId="11" borderId="1" xfId="0" applyNumberFormat="1" applyFont="1" applyFill="1" applyBorder="1" applyAlignment="1">
      <alignment horizontal="center" vertical="top" wrapText="1"/>
    </xf>
    <xf numFmtId="3" fontId="4" fillId="11" borderId="4" xfId="0" applyNumberFormat="1" applyFont="1" applyFill="1" applyBorder="1" applyAlignment="1">
      <alignment horizontal="center" vertical="top" wrapText="1"/>
    </xf>
    <xf numFmtId="9" fontId="4" fillId="11" borderId="1" xfId="1" applyFont="1" applyFill="1" applyBorder="1" applyAlignment="1">
      <alignment vertical="top" wrapText="1"/>
    </xf>
    <xf numFmtId="3" fontId="4" fillId="11" borderId="19" xfId="0" applyNumberFormat="1" applyFont="1" applyFill="1" applyBorder="1" applyAlignment="1">
      <alignment horizontal="center" vertical="center" wrapText="1"/>
    </xf>
    <xf numFmtId="3" fontId="4" fillId="11" borderId="15" xfId="0" applyNumberFormat="1" applyFont="1" applyFill="1" applyBorder="1" applyAlignment="1">
      <alignment horizontal="center" vertical="center" wrapText="1"/>
    </xf>
    <xf numFmtId="3" fontId="4" fillId="11" borderId="6" xfId="0" applyNumberFormat="1" applyFont="1" applyFill="1" applyBorder="1" applyAlignment="1">
      <alignment vertical="top" wrapText="1"/>
    </xf>
    <xf numFmtId="3" fontId="4" fillId="10" borderId="6" xfId="0" applyNumberFormat="1" applyFont="1" applyFill="1" applyBorder="1" applyAlignment="1">
      <alignment vertical="top" wrapText="1"/>
    </xf>
    <xf numFmtId="9" fontId="4" fillId="9" borderId="1" xfId="1" applyFont="1" applyFill="1" applyBorder="1" applyAlignment="1">
      <alignment vertical="top" wrapText="1"/>
    </xf>
    <xf numFmtId="9" fontId="4" fillId="3" borderId="6" xfId="1" applyFont="1" applyFill="1" applyBorder="1" applyAlignment="1">
      <alignment vertical="top" wrapText="1"/>
    </xf>
    <xf numFmtId="9" fontId="4" fillId="9" borderId="6" xfId="1" applyFont="1" applyFill="1" applyBorder="1" applyAlignment="1">
      <alignment vertical="top" wrapText="1"/>
    </xf>
    <xf numFmtId="9" fontId="4" fillId="3" borderId="1" xfId="1" applyFont="1" applyFill="1" applyBorder="1" applyAlignment="1">
      <alignment vertical="top" wrapText="1"/>
    </xf>
    <xf numFmtId="3" fontId="4" fillId="9" borderId="6" xfId="0" applyNumberFormat="1" applyFont="1" applyFill="1" applyBorder="1" applyAlignment="1">
      <alignment vertical="top" wrapText="1"/>
    </xf>
    <xf numFmtId="3" fontId="4" fillId="3" borderId="6" xfId="0" applyNumberFormat="1" applyFont="1" applyFill="1" applyBorder="1" applyAlignment="1">
      <alignment vertical="top" wrapText="1"/>
    </xf>
    <xf numFmtId="0" fontId="0" fillId="0" borderId="0" xfId="0" applyFill="1" applyBorder="1"/>
    <xf numFmtId="0" fontId="0" fillId="0" borderId="0" xfId="0" applyBorder="1"/>
    <xf numFmtId="0" fontId="31" fillId="0" borderId="0" xfId="0" applyFont="1" applyFill="1" applyBorder="1" applyAlignment="1">
      <alignment horizontal="left" wrapText="1"/>
    </xf>
    <xf numFmtId="0" fontId="32" fillId="0" borderId="0" xfId="0" applyFont="1" applyFill="1" applyBorder="1" applyAlignment="1">
      <alignment wrapText="1"/>
    </xf>
    <xf numFmtId="0" fontId="0" fillId="0" borderId="0" xfId="0" applyBorder="1" applyAlignment="1">
      <alignment wrapText="1"/>
    </xf>
    <xf numFmtId="0" fontId="36" fillId="4" borderId="10" xfId="0" applyFont="1" applyFill="1" applyBorder="1" applyAlignment="1">
      <alignment horizontal="left" vertical="center"/>
    </xf>
    <xf numFmtId="0" fontId="36" fillId="4" borderId="9" xfId="0" applyFont="1" applyFill="1" applyBorder="1" applyAlignment="1">
      <alignment horizontal="left" vertical="center"/>
    </xf>
    <xf numFmtId="0" fontId="36" fillId="4" borderId="9" xfId="0" applyFont="1" applyFill="1" applyBorder="1" applyAlignment="1">
      <alignment horizontal="left" vertical="center" wrapText="1"/>
    </xf>
    <xf numFmtId="0" fontId="36" fillId="4" borderId="11" xfId="0" applyFont="1" applyFill="1" applyBorder="1" applyAlignment="1">
      <alignment horizontal="left" vertical="center" wrapText="1"/>
    </xf>
    <xf numFmtId="0" fontId="36" fillId="6" borderId="17" xfId="0" applyFont="1" applyFill="1" applyBorder="1" applyAlignment="1">
      <alignment horizontal="center" vertical="top"/>
    </xf>
    <xf numFmtId="0" fontId="36" fillId="13" borderId="9" xfId="0" applyFont="1" applyFill="1" applyBorder="1" applyAlignment="1">
      <alignment horizontal="center" vertical="top" wrapText="1"/>
    </xf>
    <xf numFmtId="0" fontId="36" fillId="15" borderId="9" xfId="0" applyFont="1" applyFill="1" applyBorder="1" applyAlignment="1">
      <alignment horizontal="center" vertical="top" wrapText="1"/>
    </xf>
    <xf numFmtId="0" fontId="36" fillId="15" borderId="13" xfId="0" applyFont="1" applyFill="1" applyBorder="1" applyAlignment="1">
      <alignment horizontal="center" vertical="top" wrapText="1"/>
    </xf>
    <xf numFmtId="0" fontId="36" fillId="6" borderId="10" xfId="0" applyFont="1" applyFill="1" applyBorder="1" applyAlignment="1">
      <alignment horizontal="center" vertical="top" wrapText="1"/>
    </xf>
    <xf numFmtId="0" fontId="36" fillId="15" borderId="11" xfId="0" applyFont="1" applyFill="1" applyBorder="1" applyAlignment="1">
      <alignment horizontal="center" vertical="top" wrapText="1"/>
    </xf>
    <xf numFmtId="0" fontId="36" fillId="6" borderId="17" xfId="0" applyFont="1" applyFill="1" applyBorder="1" applyAlignment="1">
      <alignment horizontal="center" vertical="top" wrapText="1"/>
    </xf>
    <xf numFmtId="0" fontId="21" fillId="0" borderId="7" xfId="0" applyFont="1" applyFill="1" applyBorder="1" applyAlignment="1">
      <alignment horizontal="center" vertical="center" wrapText="1"/>
    </xf>
    <xf numFmtId="0" fontId="21" fillId="0" borderId="6" xfId="0" applyFont="1" applyFill="1" applyBorder="1" applyAlignment="1">
      <alignment vertical="center" wrapText="1"/>
    </xf>
    <xf numFmtId="0" fontId="21" fillId="0" borderId="6" xfId="0" applyFont="1" applyFill="1" applyBorder="1" applyAlignment="1">
      <alignment vertical="top" wrapText="1"/>
    </xf>
    <xf numFmtId="0" fontId="21" fillId="0" borderId="25" xfId="0" applyFont="1" applyFill="1" applyBorder="1" applyAlignment="1">
      <alignment vertical="top" wrapText="1"/>
    </xf>
    <xf numFmtId="9" fontId="21" fillId="7" borderId="18" xfId="0" applyNumberFormat="1" applyFont="1" applyFill="1" applyBorder="1" applyAlignment="1">
      <alignment vertical="top" wrapText="1"/>
    </xf>
    <xf numFmtId="0" fontId="21" fillId="10" borderId="6" xfId="0" applyFont="1" applyFill="1" applyBorder="1" applyAlignment="1">
      <alignment vertical="top" wrapText="1"/>
    </xf>
    <xf numFmtId="0" fontId="21" fillId="3" borderId="6" xfId="0" applyFont="1" applyFill="1" applyBorder="1" applyAlignment="1">
      <alignment vertical="top" wrapText="1"/>
    </xf>
    <xf numFmtId="9" fontId="21" fillId="3" borderId="14" xfId="0" applyNumberFormat="1" applyFont="1" applyFill="1" applyBorder="1" applyAlignment="1">
      <alignment vertical="top" wrapText="1"/>
    </xf>
    <xf numFmtId="9" fontId="21" fillId="7" borderId="7" xfId="0" applyNumberFormat="1" applyFont="1" applyFill="1" applyBorder="1" applyAlignment="1">
      <alignment vertical="top" wrapText="1"/>
    </xf>
    <xf numFmtId="0" fontId="0" fillId="0" borderId="0" xfId="0" applyAlignment="1">
      <alignment wrapText="1"/>
    </xf>
    <xf numFmtId="0" fontId="21" fillId="2" borderId="4" xfId="0" applyFont="1" applyFill="1" applyBorder="1" applyAlignment="1">
      <alignment horizontal="center" vertical="center" wrapText="1"/>
    </xf>
    <xf numFmtId="0" fontId="21" fillId="2" borderId="6" xfId="0" applyFont="1" applyFill="1" applyBorder="1" applyAlignment="1">
      <alignment vertical="center" wrapText="1"/>
    </xf>
    <xf numFmtId="0" fontId="21" fillId="2" borderId="1" xfId="0" applyFont="1" applyFill="1" applyBorder="1" applyAlignment="1">
      <alignment vertical="top" wrapText="1"/>
    </xf>
    <xf numFmtId="9" fontId="21" fillId="7" borderId="19" xfId="0" applyNumberFormat="1" applyFont="1" applyFill="1" applyBorder="1" applyAlignment="1">
      <alignment vertical="top" wrapText="1"/>
    </xf>
    <xf numFmtId="0" fontId="21" fillId="11" borderId="1" xfId="0" applyFont="1" applyFill="1" applyBorder="1" applyAlignment="1">
      <alignment vertical="top" wrapText="1"/>
    </xf>
    <xf numFmtId="0" fontId="21" fillId="9" borderId="1" xfId="0" applyFont="1" applyFill="1" applyBorder="1" applyAlignment="1">
      <alignment vertical="top" wrapText="1"/>
    </xf>
    <xf numFmtId="166" fontId="21" fillId="9" borderId="15" xfId="0" applyNumberFormat="1" applyFont="1" applyFill="1" applyBorder="1" applyAlignment="1">
      <alignment vertical="top" wrapText="1"/>
    </xf>
    <xf numFmtId="9" fontId="21" fillId="7" borderId="4" xfId="1" applyFont="1" applyFill="1" applyBorder="1" applyAlignment="1">
      <alignment vertical="top" wrapText="1"/>
    </xf>
    <xf numFmtId="9" fontId="21" fillId="7" borderId="19" xfId="1" applyFont="1" applyFill="1" applyBorder="1" applyAlignment="1">
      <alignment vertical="top" wrapText="1"/>
    </xf>
    <xf numFmtId="9" fontId="21" fillId="11" borderId="1" xfId="1" applyFont="1" applyFill="1" applyBorder="1" applyAlignment="1">
      <alignment vertical="top" wrapText="1"/>
    </xf>
    <xf numFmtId="9" fontId="21" fillId="9" borderId="1" xfId="1" applyFont="1" applyFill="1" applyBorder="1" applyAlignment="1">
      <alignment vertical="top" wrapText="1"/>
    </xf>
    <xf numFmtId="9" fontId="21" fillId="9" borderId="15" xfId="1" applyFont="1" applyFill="1" applyBorder="1" applyAlignment="1">
      <alignment vertical="top" wrapText="1"/>
    </xf>
    <xf numFmtId="0" fontId="0" fillId="0" borderId="0" xfId="0" applyBorder="1" applyAlignment="1">
      <alignment vertical="top" wrapText="1"/>
    </xf>
    <xf numFmtId="0" fontId="28" fillId="24" borderId="0" xfId="0" applyFont="1" applyFill="1" applyBorder="1" applyAlignment="1">
      <alignment wrapText="1"/>
    </xf>
    <xf numFmtId="0" fontId="0" fillId="24" borderId="0" xfId="0" applyFill="1" applyBorder="1" applyAlignment="1">
      <alignment wrapText="1"/>
    </xf>
    <xf numFmtId="0" fontId="0" fillId="0" borderId="0" xfId="0" applyFill="1" applyBorder="1" applyAlignment="1">
      <alignment wrapText="1"/>
    </xf>
    <xf numFmtId="0" fontId="21" fillId="0" borderId="0" xfId="0" applyFont="1" applyFill="1" applyBorder="1" applyAlignment="1"/>
    <xf numFmtId="0" fontId="28" fillId="0" borderId="0" xfId="0" applyFont="1" applyFill="1" applyBorder="1" applyAlignment="1">
      <alignment horizontal="left" wrapText="1"/>
    </xf>
    <xf numFmtId="0" fontId="28" fillId="0" borderId="0" xfId="0" applyFont="1" applyFill="1" applyBorder="1" applyAlignment="1">
      <alignment wrapText="1"/>
    </xf>
    <xf numFmtId="0" fontId="0" fillId="0" borderId="0" xfId="0" applyFill="1" applyAlignment="1">
      <alignment wrapText="1"/>
    </xf>
    <xf numFmtId="0" fontId="38" fillId="14" borderId="10" xfId="0" applyFont="1" applyFill="1" applyBorder="1" applyAlignment="1">
      <alignment horizontal="right" vertical="top"/>
    </xf>
    <xf numFmtId="0" fontId="38" fillId="13" borderId="9" xfId="0" applyFont="1" applyFill="1" applyBorder="1" applyAlignment="1">
      <alignment horizontal="right" vertical="top"/>
    </xf>
    <xf numFmtId="0" fontId="38" fillId="15" borderId="9" xfId="0" applyFont="1" applyFill="1" applyBorder="1" applyAlignment="1">
      <alignment horizontal="right" vertical="top" wrapText="1"/>
    </xf>
    <xf numFmtId="0" fontId="38" fillId="8" borderId="9" xfId="0" applyFont="1" applyFill="1" applyBorder="1" applyAlignment="1">
      <alignment horizontal="right" vertical="top" wrapText="1"/>
    </xf>
    <xf numFmtId="0" fontId="38" fillId="0" borderId="0" xfId="0" applyFont="1" applyFill="1" applyBorder="1" applyAlignment="1">
      <alignment horizontal="center" vertical="top" wrapText="1"/>
    </xf>
    <xf numFmtId="3" fontId="39" fillId="2" borderId="7" xfId="0" applyNumberFormat="1" applyFont="1" applyFill="1" applyBorder="1" applyAlignment="1">
      <alignment horizontal="right" wrapText="1"/>
    </xf>
    <xf numFmtId="3" fontId="39" fillId="11" borderId="6" xfId="0" applyNumberFormat="1" applyFont="1" applyFill="1" applyBorder="1" applyAlignment="1">
      <alignment horizontal="right" wrapText="1"/>
    </xf>
    <xf numFmtId="3" fontId="39" fillId="9" borderId="6" xfId="0" applyNumberFormat="1" applyFont="1" applyFill="1" applyBorder="1" applyAlignment="1">
      <alignment horizontal="right" wrapText="1"/>
    </xf>
    <xf numFmtId="3" fontId="39" fillId="3" borderId="6" xfId="0" applyNumberFormat="1" applyFont="1" applyFill="1" applyBorder="1" applyAlignment="1">
      <alignment horizontal="right" wrapText="1"/>
    </xf>
    <xf numFmtId="3" fontId="39" fillId="0" borderId="0" xfId="0" applyNumberFormat="1" applyFont="1" applyFill="1" applyBorder="1" applyAlignment="1">
      <alignment horizontal="center" wrapText="1"/>
    </xf>
    <xf numFmtId="0" fontId="0" fillId="0" borderId="0" xfId="0" applyBorder="1" applyAlignment="1">
      <alignment horizontal="center" wrapText="1"/>
    </xf>
    <xf numFmtId="9" fontId="39" fillId="2" borderId="4" xfId="1" applyFont="1" applyFill="1" applyBorder="1" applyAlignment="1">
      <alignment horizontal="right" wrapText="1"/>
    </xf>
    <xf numFmtId="9" fontId="39" fillId="11" borderId="1" xfId="1" applyFont="1" applyFill="1" applyBorder="1" applyAlignment="1">
      <alignment horizontal="right" wrapText="1"/>
    </xf>
    <xf numFmtId="9" fontId="39" fillId="9" borderId="1" xfId="1" applyFont="1" applyFill="1" applyBorder="1" applyAlignment="1">
      <alignment horizontal="right" wrapText="1"/>
    </xf>
    <xf numFmtId="9" fontId="39" fillId="3" borderId="1" xfId="0" applyNumberFormat="1" applyFont="1" applyFill="1" applyBorder="1" applyAlignment="1">
      <alignment horizontal="right" wrapText="1"/>
    </xf>
    <xf numFmtId="0" fontId="0" fillId="0" borderId="2" xfId="0" applyBorder="1"/>
    <xf numFmtId="0" fontId="40" fillId="0" borderId="0" xfId="0" applyFont="1" applyFill="1" applyBorder="1" applyAlignment="1">
      <alignment horizontal="left"/>
    </xf>
    <xf numFmtId="0" fontId="41" fillId="0" borderId="0" xfId="0" applyFont="1" applyBorder="1" applyAlignment="1"/>
    <xf numFmtId="0" fontId="0" fillId="0" borderId="5" xfId="0" applyBorder="1" applyAlignment="1">
      <alignment horizontal="center" wrapText="1"/>
    </xf>
    <xf numFmtId="0" fontId="36" fillId="13" borderId="9" xfId="0" applyFont="1" applyFill="1" applyBorder="1" applyAlignment="1">
      <alignment horizontal="center" vertical="top"/>
    </xf>
    <xf numFmtId="0" fontId="36" fillId="12" borderId="9" xfId="0" applyFont="1" applyFill="1" applyBorder="1" applyAlignment="1">
      <alignment horizontal="center" vertical="top"/>
    </xf>
    <xf numFmtId="0" fontId="36" fillId="15" borderId="9" xfId="0" applyFont="1" applyFill="1" applyBorder="1" applyAlignment="1">
      <alignment horizontal="center" vertical="top"/>
    </xf>
    <xf numFmtId="0" fontId="36" fillId="8" borderId="9" xfId="0" applyFont="1" applyFill="1" applyBorder="1" applyAlignment="1">
      <alignment horizontal="center" vertical="top"/>
    </xf>
    <xf numFmtId="0" fontId="36" fillId="13" borderId="17" xfId="0" applyFont="1" applyFill="1" applyBorder="1" applyAlignment="1">
      <alignment horizontal="center" vertical="center"/>
    </xf>
    <xf numFmtId="0" fontId="36" fillId="13" borderId="9" xfId="0" applyFont="1" applyFill="1" applyBorder="1" applyAlignment="1">
      <alignment horizontal="center" vertical="center"/>
    </xf>
    <xf numFmtId="0" fontId="36" fillId="13" borderId="13" xfId="0" applyFont="1" applyFill="1" applyBorder="1" applyAlignment="1">
      <alignment horizontal="center" vertical="center"/>
    </xf>
    <xf numFmtId="0" fontId="36" fillId="4" borderId="26" xfId="0" applyFont="1" applyFill="1" applyBorder="1" applyAlignment="1">
      <alignment horizontal="left" vertical="center"/>
    </xf>
    <xf numFmtId="0" fontId="36" fillId="4" borderId="27" xfId="0" applyFont="1" applyFill="1" applyBorder="1" applyAlignment="1">
      <alignment horizontal="left" vertical="center"/>
    </xf>
    <xf numFmtId="0" fontId="36" fillId="4" borderId="22" xfId="0" applyFont="1" applyFill="1" applyBorder="1" applyAlignment="1">
      <alignment horizontal="left" vertical="center"/>
    </xf>
    <xf numFmtId="0" fontId="36" fillId="4" borderId="24" xfId="0" applyFont="1" applyFill="1" applyBorder="1" applyAlignment="1">
      <alignment horizontal="left" vertical="center" wrapText="1"/>
    </xf>
    <xf numFmtId="0" fontId="36" fillId="4" borderId="23" xfId="0" applyFont="1" applyFill="1" applyBorder="1" applyAlignment="1">
      <alignment horizontal="left" vertical="center" wrapText="1"/>
    </xf>
    <xf numFmtId="0" fontId="36" fillId="4" borderId="27" xfId="0" applyFont="1" applyFill="1" applyBorder="1" applyAlignment="1">
      <alignment horizontal="left" vertical="center" wrapText="1"/>
    </xf>
    <xf numFmtId="0" fontId="36" fillId="13" borderId="22" xfId="0" applyFont="1" applyFill="1" applyBorder="1" applyAlignment="1">
      <alignment horizontal="center" vertical="top"/>
    </xf>
    <xf numFmtId="0" fontId="36" fillId="12" borderId="27" xfId="0" applyFont="1" applyFill="1" applyBorder="1" applyAlignment="1">
      <alignment horizontal="center" vertical="top"/>
    </xf>
    <xf numFmtId="0" fontId="36" fillId="13" borderId="27" xfId="0" applyFont="1" applyFill="1" applyBorder="1" applyAlignment="1">
      <alignment horizontal="center" vertical="top"/>
    </xf>
    <xf numFmtId="0" fontId="36" fillId="15" borderId="22" xfId="0" applyFont="1" applyFill="1" applyBorder="1" applyAlignment="1">
      <alignment horizontal="center" vertical="top"/>
    </xf>
    <xf numFmtId="0" fontId="36" fillId="8" borderId="22" xfId="0" applyFont="1" applyFill="1" applyBorder="1" applyAlignment="1">
      <alignment horizontal="center" vertical="top"/>
    </xf>
    <xf numFmtId="0" fontId="36" fillId="13" borderId="28" xfId="0" applyFont="1" applyFill="1" applyBorder="1" applyAlignment="1">
      <alignment horizontal="center" vertical="center"/>
    </xf>
    <xf numFmtId="0" fontId="36" fillId="13" borderId="27" xfId="0" applyFont="1" applyFill="1" applyBorder="1" applyAlignment="1">
      <alignment horizontal="center" vertical="center"/>
    </xf>
    <xf numFmtId="0" fontId="36" fillId="13" borderId="29" xfId="0" applyFont="1" applyFill="1" applyBorder="1" applyAlignment="1">
      <alignment horizontal="center" vertical="center"/>
    </xf>
    <xf numFmtId="0" fontId="21" fillId="0" borderId="1" xfId="0" applyFont="1" applyFill="1" applyBorder="1" applyAlignment="1">
      <alignment vertical="center" wrapText="1"/>
    </xf>
    <xf numFmtId="3" fontId="21" fillId="11" borderId="1" xfId="0" applyNumberFormat="1" applyFont="1" applyFill="1" applyBorder="1" applyAlignment="1">
      <alignment vertical="center" wrapText="1"/>
    </xf>
    <xf numFmtId="0" fontId="21" fillId="10" borderId="6" xfId="0" applyFont="1" applyFill="1" applyBorder="1" applyAlignment="1">
      <alignment vertical="center" wrapText="1"/>
    </xf>
    <xf numFmtId="0" fontId="21" fillId="11" borderId="6" xfId="0" applyFont="1" applyFill="1" applyBorder="1" applyAlignment="1">
      <alignment vertical="center" wrapText="1"/>
    </xf>
    <xf numFmtId="3" fontId="36" fillId="11" borderId="1" xfId="0" applyNumberFormat="1" applyFont="1" applyFill="1" applyBorder="1" applyAlignment="1">
      <alignment vertical="center" wrapText="1"/>
    </xf>
    <xf numFmtId="3" fontId="21" fillId="9" borderId="1" xfId="0" applyNumberFormat="1" applyFont="1" applyFill="1" applyBorder="1" applyAlignment="1">
      <alignment vertical="top" wrapText="1"/>
    </xf>
    <xf numFmtId="3" fontId="21" fillId="3" borderId="1" xfId="0" applyNumberFormat="1" applyFont="1" applyFill="1" applyBorder="1" applyAlignment="1">
      <alignment vertical="top" wrapText="1"/>
    </xf>
    <xf numFmtId="0" fontId="27" fillId="0" borderId="0" xfId="0" applyFont="1" applyBorder="1"/>
    <xf numFmtId="0" fontId="44" fillId="0" borderId="3" xfId="0" applyFont="1" applyFill="1" applyBorder="1" applyAlignment="1">
      <alignment vertical="top" wrapText="1"/>
    </xf>
    <xf numFmtId="0" fontId="0" fillId="10" borderId="18" xfId="0" applyFont="1" applyFill="1" applyBorder="1" applyAlignment="1">
      <alignment vertical="center" wrapText="1"/>
    </xf>
    <xf numFmtId="0" fontId="0" fillId="10" borderId="6" xfId="0" applyFont="1" applyFill="1" applyBorder="1" applyAlignment="1">
      <alignment vertical="center" wrapText="1"/>
    </xf>
    <xf numFmtId="0" fontId="0" fillId="10" borderId="14" xfId="0" applyFont="1" applyFill="1" applyBorder="1" applyAlignment="1">
      <alignment vertical="center" wrapText="1"/>
    </xf>
    <xf numFmtId="0" fontId="0" fillId="0" borderId="0" xfId="0" applyFont="1" applyFill="1" applyBorder="1" applyAlignment="1">
      <alignment horizontal="left" wrapText="1"/>
    </xf>
    <xf numFmtId="0" fontId="41" fillId="0" borderId="0" xfId="0" applyFont="1" applyFill="1" applyBorder="1" applyAlignment="1"/>
    <xf numFmtId="0" fontId="0" fillId="0" borderId="0" xfId="0" applyFill="1" applyBorder="1" applyAlignment="1">
      <alignment horizontal="center" wrapText="1"/>
    </xf>
    <xf numFmtId="0" fontId="33" fillId="5" borderId="8" xfId="0" applyFont="1" applyFill="1" applyBorder="1" applyAlignment="1"/>
    <xf numFmtId="0" fontId="33" fillId="0" borderId="0" xfId="0" applyFont="1" applyFill="1" applyBorder="1" applyAlignment="1"/>
    <xf numFmtId="0" fontId="34" fillId="0" borderId="0" xfId="0" applyFont="1" applyFill="1" applyBorder="1" applyAlignment="1">
      <alignment vertical="center"/>
    </xf>
    <xf numFmtId="0" fontId="21" fillId="0" borderId="0" xfId="0" applyFont="1" applyFill="1" applyBorder="1" applyAlignment="1">
      <alignment horizontal="left" vertical="center" wrapText="1"/>
    </xf>
    <xf numFmtId="3" fontId="21" fillId="0" borderId="0" xfId="0" applyNumberFormat="1" applyFont="1" applyFill="1" applyBorder="1" applyAlignment="1">
      <alignment vertical="top" wrapText="1"/>
    </xf>
    <xf numFmtId="0" fontId="44" fillId="0" borderId="0" xfId="0" applyFont="1" applyFill="1" applyBorder="1" applyAlignment="1">
      <alignment vertical="top" wrapText="1"/>
    </xf>
    <xf numFmtId="3" fontId="0" fillId="0" borderId="0" xfId="0" applyNumberFormat="1" applyFont="1" applyFill="1" applyBorder="1" applyAlignment="1">
      <alignment vertical="center" wrapText="1"/>
    </xf>
    <xf numFmtId="0" fontId="27" fillId="0" borderId="0" xfId="0" applyFont="1" applyFill="1" applyBorder="1" applyAlignment="1">
      <alignment horizontal="left" vertical="center" wrapText="1"/>
    </xf>
    <xf numFmtId="0" fontId="27" fillId="0" borderId="0" xfId="0" applyFont="1" applyBorder="1" applyAlignment="1"/>
    <xf numFmtId="0" fontId="21" fillId="2" borderId="1" xfId="0" applyFont="1" applyFill="1" applyBorder="1" applyAlignment="1">
      <alignment vertical="center" wrapText="1"/>
    </xf>
    <xf numFmtId="3" fontId="21" fillId="11" borderId="1" xfId="0" applyNumberFormat="1" applyFont="1" applyFill="1" applyBorder="1" applyAlignment="1">
      <alignment vertical="top" wrapText="1"/>
    </xf>
    <xf numFmtId="0" fontId="21" fillId="11" borderId="6" xfId="0" applyFont="1" applyFill="1" applyBorder="1" applyAlignment="1">
      <alignment vertical="top" wrapText="1"/>
    </xf>
    <xf numFmtId="0" fontId="44" fillId="2" borderId="3" xfId="0" applyFont="1" applyFill="1" applyBorder="1" applyAlignment="1">
      <alignment vertical="top" wrapText="1"/>
    </xf>
    <xf numFmtId="3" fontId="0" fillId="11" borderId="19" xfId="0" applyNumberFormat="1" applyFont="1" applyFill="1" applyBorder="1" applyAlignment="1">
      <alignment vertical="center" wrapText="1"/>
    </xf>
    <xf numFmtId="3" fontId="0" fillId="11" borderId="1" xfId="0" applyNumberFormat="1" applyFont="1" applyFill="1" applyBorder="1" applyAlignment="1">
      <alignment vertical="center" wrapText="1"/>
    </xf>
    <xf numFmtId="3" fontId="0" fillId="11" borderId="15" xfId="0" applyNumberFormat="1" applyFont="1" applyFill="1" applyBorder="1" applyAlignment="1">
      <alignment vertical="center" wrapText="1"/>
    </xf>
    <xf numFmtId="165" fontId="21" fillId="11" borderId="6" xfId="5" applyNumberFormat="1" applyFont="1" applyFill="1" applyBorder="1" applyAlignment="1">
      <alignment vertical="center" wrapText="1"/>
    </xf>
    <xf numFmtId="165" fontId="21" fillId="10" borderId="6" xfId="5" applyNumberFormat="1" applyFont="1" applyFill="1" applyBorder="1" applyAlignment="1">
      <alignment vertical="center" wrapText="1"/>
    </xf>
    <xf numFmtId="3" fontId="21" fillId="9" borderId="1" xfId="0" applyNumberFormat="1" applyFont="1" applyFill="1" applyBorder="1" applyAlignment="1">
      <alignment vertical="center" wrapText="1"/>
    </xf>
    <xf numFmtId="3" fontId="21" fillId="3" borderId="1" xfId="0" applyNumberFormat="1" applyFont="1" applyFill="1" applyBorder="1" applyAlignment="1">
      <alignment vertical="center" wrapText="1"/>
    </xf>
    <xf numFmtId="3" fontId="36" fillId="11" borderId="19" xfId="0" applyNumberFormat="1" applyFont="1" applyFill="1" applyBorder="1" applyAlignment="1">
      <alignment vertical="center" wrapText="1"/>
    </xf>
    <xf numFmtId="3" fontId="36" fillId="11" borderId="15" xfId="0" applyNumberFormat="1" applyFont="1" applyFill="1" applyBorder="1" applyAlignment="1">
      <alignment vertical="center" wrapText="1"/>
    </xf>
    <xf numFmtId="0" fontId="21" fillId="0" borderId="0" xfId="0" applyFont="1"/>
    <xf numFmtId="0" fontId="21" fillId="0" borderId="4" xfId="0" applyFont="1" applyFill="1" applyBorder="1" applyAlignment="1">
      <alignment horizontal="center" vertical="center" wrapText="1"/>
    </xf>
    <xf numFmtId="3" fontId="21" fillId="10" borderId="6" xfId="0" applyNumberFormat="1" applyFont="1" applyFill="1" applyBorder="1" applyAlignment="1">
      <alignment vertical="center" wrapText="1"/>
    </xf>
    <xf numFmtId="3" fontId="21" fillId="11" borderId="6" xfId="0" applyNumberFormat="1" applyFont="1" applyFill="1" applyBorder="1" applyAlignment="1">
      <alignment vertical="center" wrapText="1"/>
    </xf>
    <xf numFmtId="3" fontId="36" fillId="10" borderId="18" xfId="0" applyNumberFormat="1" applyFont="1" applyFill="1" applyBorder="1" applyAlignment="1">
      <alignment vertical="center" wrapText="1"/>
    </xf>
    <xf numFmtId="3" fontId="36" fillId="10" borderId="6" xfId="0" applyNumberFormat="1" applyFont="1" applyFill="1" applyBorder="1" applyAlignment="1">
      <alignment vertical="center" wrapText="1"/>
    </xf>
    <xf numFmtId="3" fontId="36" fillId="10" borderId="14" xfId="0" applyNumberFormat="1" applyFont="1" applyFill="1" applyBorder="1" applyAlignment="1">
      <alignment vertical="center" wrapText="1"/>
    </xf>
    <xf numFmtId="0" fontId="21" fillId="0" borderId="0" xfId="0" applyFont="1" applyFill="1" applyBorder="1" applyAlignment="1">
      <alignment horizontal="left" vertical="top" wrapText="1"/>
    </xf>
    <xf numFmtId="0" fontId="21" fillId="0" borderId="0" xfId="0" applyFont="1" applyFill="1" applyBorder="1" applyAlignment="1">
      <alignment vertical="top" wrapText="1"/>
    </xf>
    <xf numFmtId="0" fontId="0" fillId="0" borderId="0" xfId="0" applyBorder="1" applyAlignment="1">
      <alignment vertical="top"/>
    </xf>
    <xf numFmtId="0" fontId="0" fillId="0" borderId="0" xfId="0" applyFont="1" applyFill="1" applyBorder="1" applyAlignment="1">
      <alignment vertical="top" wrapText="1"/>
    </xf>
    <xf numFmtId="0" fontId="0" fillId="0" borderId="0" xfId="0" applyFill="1" applyBorder="1" applyAlignment="1">
      <alignment vertical="top"/>
    </xf>
    <xf numFmtId="0" fontId="0" fillId="0" borderId="0" xfId="0" applyAlignment="1">
      <alignment vertical="top"/>
    </xf>
    <xf numFmtId="9" fontId="21" fillId="11" borderId="1" xfId="1" applyFont="1" applyFill="1" applyBorder="1" applyAlignment="1">
      <alignment vertical="center" wrapText="1"/>
    </xf>
    <xf numFmtId="9" fontId="21" fillId="10" borderId="6" xfId="1" applyFont="1" applyFill="1" applyBorder="1" applyAlignment="1">
      <alignment vertical="center" wrapText="1"/>
    </xf>
    <xf numFmtId="9" fontId="21" fillId="11" borderId="6" xfId="1" applyFont="1" applyFill="1" applyBorder="1" applyAlignment="1">
      <alignment vertical="center" wrapText="1"/>
    </xf>
    <xf numFmtId="9" fontId="21" fillId="9" borderId="1" xfId="1" applyFont="1" applyFill="1" applyBorder="1" applyAlignment="1">
      <alignment vertical="center" wrapText="1"/>
    </xf>
    <xf numFmtId="9" fontId="21" fillId="3" borderId="6" xfId="1" applyFont="1" applyFill="1" applyBorder="1" applyAlignment="1">
      <alignment vertical="center" wrapText="1"/>
    </xf>
    <xf numFmtId="9" fontId="21" fillId="9" borderId="6" xfId="1" applyFont="1" applyFill="1" applyBorder="1" applyAlignment="1">
      <alignment vertical="center" wrapText="1"/>
    </xf>
    <xf numFmtId="9" fontId="0" fillId="10" borderId="18" xfId="1" applyFont="1" applyFill="1" applyBorder="1" applyAlignment="1">
      <alignment vertical="center" wrapText="1"/>
    </xf>
    <xf numFmtId="9" fontId="0" fillId="10" borderId="6" xfId="1" applyFont="1" applyFill="1" applyBorder="1" applyAlignment="1">
      <alignment vertical="center" wrapText="1"/>
    </xf>
    <xf numFmtId="9" fontId="0" fillId="10" borderId="14" xfId="1" applyFont="1" applyFill="1" applyBorder="1" applyAlignment="1">
      <alignment vertical="center" wrapText="1"/>
    </xf>
    <xf numFmtId="3" fontId="21" fillId="11" borderId="1" xfId="0" applyNumberFormat="1" applyFont="1" applyFill="1" applyBorder="1" applyAlignment="1">
      <alignment horizontal="right" vertical="center" wrapText="1"/>
    </xf>
    <xf numFmtId="3" fontId="21" fillId="10" borderId="1" xfId="0" applyNumberFormat="1" applyFont="1" applyFill="1" applyBorder="1" applyAlignment="1">
      <alignment horizontal="right" vertical="center" wrapText="1"/>
    </xf>
    <xf numFmtId="3" fontId="45" fillId="11" borderId="15" xfId="0" applyNumberFormat="1" applyFont="1" applyFill="1" applyBorder="1" applyAlignment="1">
      <alignment vertical="center" wrapText="1"/>
    </xf>
    <xf numFmtId="0" fontId="46" fillId="2" borderId="1" xfId="0" applyFont="1" applyFill="1" applyBorder="1" applyAlignment="1">
      <alignment vertical="center" wrapText="1"/>
    </xf>
    <xf numFmtId="0" fontId="21" fillId="0" borderId="1" xfId="0" applyFont="1" applyFill="1" applyBorder="1" applyAlignment="1">
      <alignment wrapText="1"/>
    </xf>
    <xf numFmtId="0" fontId="21" fillId="0" borderId="1" xfId="0" applyFont="1" applyFill="1" applyBorder="1" applyAlignment="1">
      <alignment vertical="top" wrapText="1"/>
    </xf>
    <xf numFmtId="3" fontId="10" fillId="11" borderId="19" xfId="0" applyNumberFormat="1" applyFont="1" applyFill="1" applyBorder="1" applyAlignment="1">
      <alignment vertical="center" wrapText="1"/>
    </xf>
    <xf numFmtId="3" fontId="10" fillId="11" borderId="1" xfId="0" applyNumberFormat="1" applyFont="1" applyFill="1" applyBorder="1" applyAlignment="1">
      <alignment vertical="center" wrapText="1"/>
    </xf>
    <xf numFmtId="3" fontId="10" fillId="11" borderId="15" xfId="0" applyNumberFormat="1" applyFont="1" applyFill="1" applyBorder="1" applyAlignment="1">
      <alignment vertical="center" wrapText="1"/>
    </xf>
    <xf numFmtId="0" fontId="10" fillId="0" borderId="0" xfId="0" applyFont="1"/>
    <xf numFmtId="0" fontId="0" fillId="0" borderId="0" xfId="0" applyFont="1" applyFill="1" applyBorder="1" applyAlignment="1">
      <alignment vertical="center" wrapText="1"/>
    </xf>
    <xf numFmtId="0" fontId="0" fillId="0" borderId="0" xfId="0" applyFill="1"/>
    <xf numFmtId="0" fontId="21" fillId="9" borderId="0" xfId="0" applyFont="1" applyFill="1" applyAlignment="1">
      <alignment horizontal="center" vertical="center"/>
    </xf>
    <xf numFmtId="0" fontId="20" fillId="5" borderId="8" xfId="2" applyFont="1" applyFill="1" applyBorder="1" applyAlignment="1">
      <alignment horizontal="left" vertical="center" wrapText="1"/>
    </xf>
    <xf numFmtId="0" fontId="0" fillId="24" borderId="8" xfId="0" applyFill="1" applyBorder="1" applyAlignment="1">
      <alignment horizontal="left" vertical="center" wrapText="1"/>
    </xf>
    <xf numFmtId="0" fontId="21" fillId="11" borderId="0" xfId="0" applyFont="1" applyFill="1" applyBorder="1" applyAlignment="1">
      <alignment horizontal="center" vertical="center"/>
    </xf>
    <xf numFmtId="0" fontId="21" fillId="11" borderId="34" xfId="0" applyFont="1" applyFill="1" applyBorder="1" applyAlignment="1">
      <alignment horizontal="center" vertical="center"/>
    </xf>
    <xf numFmtId="0" fontId="11" fillId="5" borderId="25" xfId="2" applyFont="1" applyFill="1" applyBorder="1" applyAlignment="1">
      <alignment vertical="center"/>
    </xf>
    <xf numFmtId="0" fontId="11" fillId="5" borderId="5" xfId="2" applyFont="1" applyFill="1" applyBorder="1" applyAlignment="1">
      <alignment vertical="center"/>
    </xf>
    <xf numFmtId="165" fontId="11" fillId="5" borderId="25" xfId="3" applyNumberFormat="1" applyFont="1" applyFill="1" applyBorder="1" applyAlignment="1">
      <alignment vertical="center"/>
    </xf>
    <xf numFmtId="165" fontId="11" fillId="5" borderId="5" xfId="3" applyNumberFormat="1" applyFont="1" applyFill="1" applyBorder="1" applyAlignment="1">
      <alignment vertical="center"/>
    </xf>
    <xf numFmtId="0" fontId="10" fillId="5" borderId="0" xfId="0" applyFont="1" applyFill="1" applyBorder="1" applyAlignment="1">
      <alignment horizontal="left" vertical="center"/>
    </xf>
    <xf numFmtId="0" fontId="10" fillId="5" borderId="5" xfId="0" applyFont="1" applyFill="1" applyBorder="1" applyAlignment="1">
      <alignment horizontal="left" vertical="center"/>
    </xf>
    <xf numFmtId="0" fontId="10" fillId="24" borderId="0" xfId="0" applyFont="1" applyFill="1" applyBorder="1" applyAlignment="1">
      <alignment horizontal="right" vertical="center"/>
    </xf>
    <xf numFmtId="0" fontId="10" fillId="24" borderId="5" xfId="0" applyFont="1" applyFill="1" applyBorder="1" applyAlignment="1">
      <alignment horizontal="right" vertical="center"/>
    </xf>
    <xf numFmtId="0" fontId="0" fillId="9" borderId="2" xfId="0" applyFill="1" applyBorder="1" applyAlignment="1">
      <alignment horizontal="center" vertical="center"/>
    </xf>
    <xf numFmtId="0" fontId="0" fillId="9" borderId="0" xfId="0" applyFill="1" applyBorder="1" applyAlignment="1">
      <alignment horizontal="center" vertical="center"/>
    </xf>
    <xf numFmtId="0" fontId="0" fillId="24" borderId="8" xfId="0" applyFill="1" applyBorder="1" applyAlignment="1">
      <alignment horizontal="left" vertical="center"/>
    </xf>
    <xf numFmtId="0" fontId="3" fillId="5" borderId="0" xfId="0" applyFont="1" applyFill="1" applyBorder="1" applyAlignment="1">
      <alignment horizontal="left" vertical="center" wrapText="1"/>
    </xf>
    <xf numFmtId="0" fontId="3" fillId="5" borderId="8" xfId="0" applyFont="1" applyFill="1" applyBorder="1" applyAlignment="1">
      <alignment horizontal="left" vertical="center"/>
    </xf>
    <xf numFmtId="0" fontId="3" fillId="5" borderId="4" xfId="0" applyFont="1" applyFill="1" applyBorder="1" applyAlignment="1">
      <alignment horizontal="left" vertical="center"/>
    </xf>
    <xf numFmtId="0" fontId="3" fillId="0" borderId="0" xfId="0" applyFont="1" applyFill="1" applyBorder="1" applyAlignment="1">
      <alignment horizontal="center" vertical="center"/>
    </xf>
    <xf numFmtId="3" fontId="4" fillId="18" borderId="1" xfId="0" applyNumberFormat="1" applyFont="1" applyFill="1" applyBorder="1" applyAlignment="1">
      <alignment horizontal="center" vertical="center" wrapText="1"/>
    </xf>
    <xf numFmtId="0" fontId="3" fillId="5" borderId="1" xfId="0" applyFont="1" applyFill="1" applyBorder="1" applyAlignment="1">
      <alignment vertical="center"/>
    </xf>
    <xf numFmtId="0" fontId="3" fillId="13" borderId="1" xfId="0" applyFont="1" applyFill="1" applyBorder="1" applyAlignment="1">
      <alignment horizontal="center" vertical="center"/>
    </xf>
    <xf numFmtId="0" fontId="3" fillId="15"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18" borderId="1" xfId="0" applyFont="1" applyFill="1" applyBorder="1" applyAlignment="1">
      <alignment horizontal="center" vertical="center" wrapText="1"/>
    </xf>
    <xf numFmtId="0" fontId="3" fillId="5" borderId="5" xfId="0" applyFont="1" applyFill="1" applyBorder="1" applyAlignment="1">
      <alignment horizontal="left" vertical="center"/>
    </xf>
    <xf numFmtId="0" fontId="3" fillId="5" borderId="7" xfId="0" applyFont="1" applyFill="1" applyBorder="1" applyAlignment="1">
      <alignment horizontal="left" vertical="center"/>
    </xf>
    <xf numFmtId="0" fontId="4" fillId="18"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3" fontId="4" fillId="20" borderId="3" xfId="5" applyNumberFormat="1" applyFont="1" applyFill="1" applyBorder="1" applyAlignment="1">
      <alignment horizontal="center" vertical="center" wrapText="1"/>
    </xf>
    <xf numFmtId="3" fontId="4" fillId="20" borderId="8" xfId="5" applyNumberFormat="1" applyFont="1" applyFill="1" applyBorder="1" applyAlignment="1">
      <alignment horizontal="center" vertical="center" wrapText="1"/>
    </xf>
    <xf numFmtId="3" fontId="4" fillId="20" borderId="4" xfId="5" applyNumberFormat="1" applyFont="1" applyFill="1" applyBorder="1" applyAlignment="1">
      <alignment horizontal="center" vertical="center" wrapText="1"/>
    </xf>
    <xf numFmtId="0" fontId="6" fillId="0" borderId="0" xfId="0" applyFont="1" applyBorder="1" applyAlignment="1">
      <alignment horizontal="center" wrapText="1"/>
    </xf>
    <xf numFmtId="3" fontId="4" fillId="18" borderId="1" xfId="0" applyNumberFormat="1" applyFont="1" applyFill="1" applyBorder="1" applyAlignment="1">
      <alignment horizontal="center" wrapText="1"/>
    </xf>
    <xf numFmtId="0" fontId="3" fillId="15" borderId="1" xfId="0" applyFont="1" applyFill="1" applyBorder="1" applyAlignment="1">
      <alignment horizontal="center" vertical="center" wrapText="1"/>
    </xf>
    <xf numFmtId="0" fontId="3" fillId="20" borderId="1" xfId="0" applyFont="1" applyFill="1" applyBorder="1" applyAlignment="1">
      <alignment horizontal="center" vertical="center" wrapText="1"/>
    </xf>
    <xf numFmtId="0" fontId="3" fillId="24" borderId="0" xfId="0" applyFont="1" applyFill="1" applyBorder="1" applyAlignment="1">
      <alignment horizontal="left" vertical="center" wrapText="1"/>
    </xf>
    <xf numFmtId="0" fontId="3" fillId="15" borderId="3" xfId="0" applyFont="1" applyFill="1" applyBorder="1" applyAlignment="1">
      <alignment horizontal="center" vertical="center" wrapText="1"/>
    </xf>
    <xf numFmtId="0" fontId="3" fillId="15" borderId="8"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5" borderId="8"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13"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4" fillId="0" borderId="1" xfId="0" applyFont="1" applyFill="1" applyBorder="1" applyAlignment="1">
      <alignment vertical="center" wrapText="1"/>
    </xf>
    <xf numFmtId="3" fontId="4" fillId="11" borderId="1" xfId="0" applyNumberFormat="1" applyFont="1" applyFill="1" applyBorder="1" applyAlignment="1">
      <alignment horizontal="center" vertical="center" wrapText="1"/>
    </xf>
    <xf numFmtId="3" fontId="4" fillId="9"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5" borderId="1" xfId="0" applyFont="1" applyFill="1" applyBorder="1" applyAlignment="1">
      <alignment horizontal="left"/>
    </xf>
    <xf numFmtId="0" fontId="3" fillId="5" borderId="3" xfId="0" applyFont="1" applyFill="1" applyBorder="1" applyAlignment="1">
      <alignment horizontal="left"/>
    </xf>
    <xf numFmtId="0" fontId="3" fillId="5" borderId="8" xfId="0" applyFont="1" applyFill="1" applyBorder="1" applyAlignment="1">
      <alignment horizontal="left"/>
    </xf>
    <xf numFmtId="0" fontId="3" fillId="5" borderId="4" xfId="0" applyFont="1" applyFill="1" applyBorder="1" applyAlignment="1">
      <alignment horizontal="left"/>
    </xf>
    <xf numFmtId="3" fontId="4" fillId="10" borderId="1" xfId="0" applyNumberFormat="1" applyFont="1" applyFill="1" applyBorder="1" applyAlignment="1">
      <alignment horizontal="center" vertical="center" wrapText="1"/>
    </xf>
    <xf numFmtId="0" fontId="3" fillId="16" borderId="16" xfId="0" applyFont="1" applyFill="1" applyBorder="1" applyAlignment="1">
      <alignment horizontal="center" vertical="center" wrapText="1"/>
    </xf>
    <xf numFmtId="0" fontId="3" fillId="16" borderId="8" xfId="0" applyFont="1" applyFill="1" applyBorder="1" applyAlignment="1">
      <alignment horizontal="center" vertical="center" wrapText="1"/>
    </xf>
    <xf numFmtId="0" fontId="3" fillId="16" borderId="12" xfId="0" applyFont="1" applyFill="1" applyBorder="1" applyAlignment="1">
      <alignment horizontal="center" vertical="center" wrapText="1"/>
    </xf>
    <xf numFmtId="0" fontId="6" fillId="0" borderId="0" xfId="0" applyFont="1" applyBorder="1" applyAlignment="1">
      <alignment horizontal="center" vertical="center" wrapText="1"/>
    </xf>
    <xf numFmtId="0" fontId="4" fillId="19" borderId="1" xfId="0" applyFont="1" applyFill="1" applyBorder="1" applyAlignment="1">
      <alignment horizontal="right" vertical="top" wrapText="1"/>
    </xf>
    <xf numFmtId="0" fontId="4" fillId="19" borderId="1" xfId="0" applyFont="1" applyFill="1" applyBorder="1" applyAlignment="1">
      <alignment horizontal="right" vertical="center" wrapText="1"/>
    </xf>
    <xf numFmtId="0" fontId="3" fillId="5" borderId="1" xfId="0" applyFont="1" applyFill="1" applyBorder="1" applyAlignment="1">
      <alignment horizontal="left" wrapText="1"/>
    </xf>
    <xf numFmtId="0" fontId="4" fillId="19" borderId="1" xfId="0" applyFont="1" applyFill="1" applyBorder="1" applyAlignment="1">
      <alignment horizontal="center" vertical="top" wrapText="1"/>
    </xf>
    <xf numFmtId="0" fontId="5" fillId="4" borderId="1" xfId="0" applyFont="1" applyFill="1" applyBorder="1" applyAlignment="1">
      <alignment horizontal="center" vertical="center" wrapText="1"/>
    </xf>
    <xf numFmtId="0" fontId="3" fillId="16" borderId="16" xfId="0" applyFont="1" applyFill="1" applyBorder="1" applyAlignment="1">
      <alignment horizontal="center" vertical="center"/>
    </xf>
    <xf numFmtId="0" fontId="3" fillId="16" borderId="8" xfId="0" applyFont="1" applyFill="1" applyBorder="1" applyAlignment="1">
      <alignment horizontal="center" vertical="center"/>
    </xf>
    <xf numFmtId="0" fontId="3" fillId="16" borderId="12" xfId="0" applyFont="1" applyFill="1" applyBorder="1" applyAlignment="1">
      <alignment horizontal="center" vertical="center"/>
    </xf>
    <xf numFmtId="0" fontId="3" fillId="18" borderId="0" xfId="0" applyFont="1" applyFill="1" applyBorder="1" applyAlignment="1">
      <alignment horizontal="center" vertical="center"/>
    </xf>
    <xf numFmtId="0" fontId="3" fillId="13" borderId="3" xfId="0" applyFont="1" applyFill="1" applyBorder="1" applyAlignment="1">
      <alignment horizontal="center" vertical="center"/>
    </xf>
    <xf numFmtId="0" fontId="3" fillId="13" borderId="8" xfId="0" applyFont="1" applyFill="1" applyBorder="1" applyAlignment="1">
      <alignment horizontal="center" vertical="center"/>
    </xf>
    <xf numFmtId="0" fontId="3" fillId="13" borderId="4" xfId="0" applyFont="1" applyFill="1" applyBorder="1" applyAlignment="1">
      <alignment horizontal="center" vertical="center"/>
    </xf>
    <xf numFmtId="0" fontId="3" fillId="15" borderId="3" xfId="0" applyFont="1" applyFill="1" applyBorder="1" applyAlignment="1">
      <alignment horizontal="center" vertical="center"/>
    </xf>
    <xf numFmtId="0" fontId="3" fillId="15" borderId="8" xfId="0" applyFont="1" applyFill="1" applyBorder="1" applyAlignment="1">
      <alignment horizontal="center" vertical="center"/>
    </xf>
    <xf numFmtId="0" fontId="3" fillId="15" borderId="4" xfId="0" applyFont="1" applyFill="1" applyBorder="1" applyAlignment="1">
      <alignment horizontal="center" vertical="center"/>
    </xf>
    <xf numFmtId="0" fontId="4" fillId="18"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3" fillId="5" borderId="1" xfId="0" applyFont="1" applyFill="1" applyBorder="1" applyAlignment="1">
      <alignment horizontal="left" vertical="center"/>
    </xf>
    <xf numFmtId="3" fontId="6" fillId="20" borderId="1" xfId="0" applyNumberFormat="1"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8" xfId="0" applyFont="1" applyFill="1" applyBorder="1" applyAlignment="1">
      <alignment horizontal="center" vertical="center" wrapText="1"/>
    </xf>
    <xf numFmtId="0" fontId="3" fillId="13" borderId="4" xfId="0" applyFont="1" applyFill="1" applyBorder="1" applyAlignment="1">
      <alignment horizontal="center" vertical="center" wrapText="1"/>
    </xf>
    <xf numFmtId="0" fontId="3" fillId="4" borderId="11"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5" borderId="8" xfId="0" applyFont="1" applyFill="1" applyBorder="1" applyAlignment="1">
      <alignment vertical="center"/>
    </xf>
    <xf numFmtId="0" fontId="3" fillId="5" borderId="4" xfId="0" applyFont="1" applyFill="1" applyBorder="1" applyAlignment="1">
      <alignment vertical="center"/>
    </xf>
    <xf numFmtId="0" fontId="4" fillId="18" borderId="3" xfId="0" applyFont="1" applyFill="1" applyBorder="1" applyAlignment="1">
      <alignment horizontal="left" vertical="center" wrapText="1"/>
    </xf>
    <xf numFmtId="0" fontId="4" fillId="18" borderId="4" xfId="0" applyFont="1" applyFill="1" applyBorder="1" applyAlignment="1">
      <alignment horizontal="left" vertical="center" wrapText="1"/>
    </xf>
    <xf numFmtId="3" fontId="4" fillId="9" borderId="3" xfId="0" applyNumberFormat="1" applyFont="1" applyFill="1" applyBorder="1" applyAlignment="1">
      <alignment horizontal="center" vertical="center" wrapText="1"/>
    </xf>
    <xf numFmtId="3" fontId="4" fillId="9" borderId="8" xfId="0" applyNumberFormat="1" applyFont="1" applyFill="1" applyBorder="1" applyAlignment="1">
      <alignment horizontal="center" vertical="center" wrapText="1"/>
    </xf>
    <xf numFmtId="3" fontId="4" fillId="9" borderId="4" xfId="0" applyNumberFormat="1" applyFont="1" applyFill="1" applyBorder="1" applyAlignment="1">
      <alignment horizontal="center" vertical="center" wrapText="1"/>
    </xf>
    <xf numFmtId="0" fontId="4" fillId="21" borderId="3" xfId="0" applyFont="1" applyFill="1" applyBorder="1" applyAlignment="1">
      <alignment horizontal="center" vertical="center" wrapText="1"/>
    </xf>
    <xf numFmtId="0" fontId="4" fillId="21" borderId="8" xfId="0" applyFont="1" applyFill="1" applyBorder="1" applyAlignment="1">
      <alignment horizontal="center" vertical="center" wrapText="1"/>
    </xf>
    <xf numFmtId="0" fontId="4" fillId="21" borderId="4"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23" xfId="0" applyFont="1" applyFill="1" applyBorder="1" applyAlignment="1">
      <alignment horizontal="left" vertical="center" wrapText="1"/>
    </xf>
    <xf numFmtId="0" fontId="3" fillId="6" borderId="1" xfId="0" applyFont="1" applyFill="1" applyBorder="1" applyAlignment="1">
      <alignment horizontal="center" vertical="top"/>
    </xf>
    <xf numFmtId="3" fontId="4" fillId="6" borderId="1" xfId="0" applyNumberFormat="1" applyFont="1" applyFill="1" applyBorder="1" applyAlignment="1">
      <alignment horizontal="center" vertical="top"/>
    </xf>
    <xf numFmtId="0" fontId="3" fillId="4" borderId="3"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4"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5" xfId="0" applyFont="1" applyFill="1" applyBorder="1" applyAlignment="1">
      <alignment horizontal="center" vertical="center"/>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3" fontId="4" fillId="11" borderId="20" xfId="0" applyNumberFormat="1" applyFont="1" applyFill="1" applyBorder="1" applyAlignment="1">
      <alignment horizontal="center" vertical="top" wrapText="1"/>
    </xf>
    <xf numFmtId="3" fontId="4" fillId="11" borderId="31" xfId="0" applyNumberFormat="1" applyFont="1" applyFill="1" applyBorder="1" applyAlignment="1">
      <alignment horizontal="center" vertical="top" wrapText="1"/>
    </xf>
    <xf numFmtId="3" fontId="4" fillId="11" borderId="21" xfId="0" applyNumberFormat="1" applyFont="1" applyFill="1" applyBorder="1" applyAlignment="1">
      <alignment horizontal="center" vertical="top" wrapText="1"/>
    </xf>
    <xf numFmtId="3" fontId="4" fillId="9" borderId="20" xfId="0" applyNumberFormat="1" applyFont="1" applyFill="1" applyBorder="1" applyAlignment="1">
      <alignment horizontal="center" vertical="top" wrapText="1"/>
    </xf>
    <xf numFmtId="3" fontId="4" fillId="9" borderId="31" xfId="0" applyNumberFormat="1" applyFont="1" applyFill="1" applyBorder="1" applyAlignment="1">
      <alignment horizontal="center" vertical="top" wrapText="1"/>
    </xf>
    <xf numFmtId="3" fontId="4" fillId="9" borderId="21" xfId="0" applyNumberFormat="1" applyFont="1" applyFill="1" applyBorder="1" applyAlignment="1">
      <alignment horizontal="center" vertical="top" wrapText="1"/>
    </xf>
    <xf numFmtId="0" fontId="3" fillId="5" borderId="5" xfId="0" applyFont="1" applyFill="1" applyBorder="1" applyAlignment="1">
      <alignment horizontal="left"/>
    </xf>
    <xf numFmtId="0" fontId="3" fillId="5" borderId="7" xfId="0" applyFont="1" applyFill="1" applyBorder="1" applyAlignment="1">
      <alignment horizontal="left"/>
    </xf>
    <xf numFmtId="3" fontId="4" fillId="18" borderId="6" xfId="0" applyNumberFormat="1" applyFont="1" applyFill="1" applyBorder="1" applyAlignment="1">
      <alignment horizontal="center" wrapText="1"/>
    </xf>
    <xf numFmtId="3" fontId="4" fillId="18" borderId="25" xfId="0" applyNumberFormat="1" applyFont="1" applyFill="1" applyBorder="1" applyAlignment="1">
      <alignment horizontal="center" wrapText="1"/>
    </xf>
    <xf numFmtId="3" fontId="4" fillId="18" borderId="3" xfId="0" applyNumberFormat="1" applyFont="1" applyFill="1" applyBorder="1" applyAlignment="1">
      <alignment horizontal="center"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3" fontId="4" fillId="11" borderId="3" xfId="0" applyNumberFormat="1" applyFont="1" applyFill="1" applyBorder="1" applyAlignment="1">
      <alignment horizontal="center" vertical="top" wrapText="1"/>
    </xf>
    <xf numFmtId="3" fontId="4" fillId="11" borderId="8" xfId="0" applyNumberFormat="1" applyFont="1" applyFill="1" applyBorder="1" applyAlignment="1">
      <alignment horizontal="center" vertical="top" wrapText="1"/>
    </xf>
    <xf numFmtId="3" fontId="4" fillId="11" borderId="4" xfId="0" applyNumberFormat="1" applyFont="1" applyFill="1" applyBorder="1" applyAlignment="1">
      <alignment horizontal="center" vertical="top" wrapText="1"/>
    </xf>
    <xf numFmtId="3" fontId="4" fillId="9" borderId="3" xfId="0" applyNumberFormat="1" applyFont="1" applyFill="1" applyBorder="1" applyAlignment="1">
      <alignment horizontal="center" vertical="top" wrapText="1"/>
    </xf>
    <xf numFmtId="3" fontId="4" fillId="9" borderId="8" xfId="0" applyNumberFormat="1" applyFont="1" applyFill="1" applyBorder="1" applyAlignment="1">
      <alignment horizontal="center" vertical="top" wrapText="1"/>
    </xf>
    <xf numFmtId="3" fontId="4" fillId="9" borderId="4" xfId="0" applyNumberFormat="1" applyFont="1" applyFill="1" applyBorder="1" applyAlignment="1">
      <alignment horizontal="center" vertical="top" wrapText="1"/>
    </xf>
    <xf numFmtId="3" fontId="4" fillId="11" borderId="16" xfId="0" applyNumberFormat="1" applyFont="1" applyFill="1" applyBorder="1" applyAlignment="1">
      <alignment horizontal="center" vertical="center" wrapText="1"/>
    </xf>
    <xf numFmtId="3" fontId="4" fillId="11" borderId="8" xfId="0" applyNumberFormat="1" applyFont="1" applyFill="1" applyBorder="1" applyAlignment="1">
      <alignment horizontal="center" vertical="center" wrapText="1"/>
    </xf>
    <xf numFmtId="3" fontId="4" fillId="11" borderId="12" xfId="0" applyNumberFormat="1"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3" fontId="4" fillId="10" borderId="16" xfId="0" applyNumberFormat="1" applyFont="1" applyFill="1" applyBorder="1" applyAlignment="1">
      <alignment horizontal="center" vertical="center" wrapText="1"/>
    </xf>
    <xf numFmtId="3" fontId="4" fillId="10" borderId="8" xfId="0" applyNumberFormat="1" applyFont="1" applyFill="1" applyBorder="1" applyAlignment="1">
      <alignment horizontal="center" vertical="center" wrapText="1"/>
    </xf>
    <xf numFmtId="3" fontId="4" fillId="10" borderId="4" xfId="0" applyNumberFormat="1" applyFont="1" applyFill="1" applyBorder="1" applyAlignment="1">
      <alignment horizontal="center" vertical="center" wrapText="1"/>
    </xf>
    <xf numFmtId="0" fontId="4" fillId="18" borderId="20" xfId="0" applyFont="1" applyFill="1" applyBorder="1" applyAlignment="1">
      <alignment horizontal="left" vertical="top" wrapText="1"/>
    </xf>
    <xf numFmtId="0" fontId="4" fillId="18" borderId="21" xfId="0" applyFont="1" applyFill="1" applyBorder="1" applyAlignment="1">
      <alignment horizontal="left" vertical="top" wrapText="1"/>
    </xf>
    <xf numFmtId="0" fontId="4" fillId="2" borderId="20"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19" borderId="9" xfId="0" applyFont="1" applyFill="1" applyBorder="1" applyAlignment="1">
      <alignment horizontal="center" vertical="top" wrapText="1"/>
    </xf>
    <xf numFmtId="0" fontId="4" fillId="19" borderId="11" xfId="0" applyFont="1" applyFill="1" applyBorder="1" applyAlignment="1">
      <alignment horizontal="center" vertical="top" wrapText="1"/>
    </xf>
    <xf numFmtId="0" fontId="4" fillId="0" borderId="0" xfId="0" applyFont="1" applyBorder="1" applyAlignment="1">
      <alignment horizontal="center" wrapText="1"/>
    </xf>
    <xf numFmtId="0" fontId="4" fillId="0" borderId="3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3" fillId="5" borderId="8" xfId="0" applyFont="1" applyFill="1" applyBorder="1" applyAlignment="1"/>
    <xf numFmtId="0" fontId="3" fillId="5" borderId="4" xfId="0" applyFont="1" applyFill="1" applyBorder="1" applyAlignment="1"/>
    <xf numFmtId="0" fontId="3" fillId="6" borderId="22" xfId="0" applyFont="1" applyFill="1" applyBorder="1" applyAlignment="1">
      <alignment horizontal="center" vertical="center"/>
    </xf>
    <xf numFmtId="0" fontId="3" fillId="6" borderId="6" xfId="0" applyFont="1" applyFill="1" applyBorder="1" applyAlignment="1">
      <alignment horizontal="center" vertical="center"/>
    </xf>
    <xf numFmtId="9" fontId="4" fillId="9" borderId="3" xfId="1" applyFont="1" applyFill="1" applyBorder="1" applyAlignment="1">
      <alignment horizontal="center" vertical="top" wrapText="1"/>
    </xf>
    <xf numFmtId="9" fontId="4" fillId="9" borderId="8" xfId="1" applyFont="1" applyFill="1" applyBorder="1" applyAlignment="1">
      <alignment horizontal="center" vertical="top" wrapText="1"/>
    </xf>
    <xf numFmtId="9" fontId="4" fillId="9" borderId="4" xfId="1" applyFont="1" applyFill="1" applyBorder="1" applyAlignment="1">
      <alignment horizontal="center" vertical="top" wrapText="1"/>
    </xf>
    <xf numFmtId="9" fontId="4" fillId="11" borderId="16" xfId="1" applyFont="1" applyFill="1" applyBorder="1" applyAlignment="1">
      <alignment horizontal="center" vertical="center" wrapText="1"/>
    </xf>
    <xf numFmtId="9" fontId="4" fillId="11" borderId="8" xfId="1" applyFont="1" applyFill="1" applyBorder="1" applyAlignment="1">
      <alignment horizontal="center" vertical="center" wrapText="1"/>
    </xf>
    <xf numFmtId="9" fontId="4" fillId="11" borderId="12" xfId="1" applyFont="1" applyFill="1" applyBorder="1" applyAlignment="1">
      <alignment horizontal="center" vertical="center" wrapText="1"/>
    </xf>
    <xf numFmtId="0" fontId="4" fillId="18" borderId="30" xfId="0" applyFont="1" applyFill="1" applyBorder="1" applyAlignment="1">
      <alignment horizontal="left" vertical="center" wrapText="1"/>
    </xf>
    <xf numFmtId="0" fontId="4" fillId="18" borderId="0" xfId="0" applyFont="1" applyFill="1" applyBorder="1" applyAlignment="1">
      <alignment horizontal="left" vertical="center" wrapText="1"/>
    </xf>
    <xf numFmtId="0" fontId="4" fillId="18" borderId="3" xfId="0" applyFont="1" applyFill="1" applyBorder="1" applyAlignment="1">
      <alignment horizontal="left" vertical="top" wrapText="1"/>
    </xf>
    <xf numFmtId="0" fontId="4" fillId="18" borderId="4" xfId="0" applyFont="1" applyFill="1" applyBorder="1" applyAlignment="1">
      <alignment horizontal="left" vertical="top" wrapText="1"/>
    </xf>
    <xf numFmtId="0" fontId="33" fillId="0" borderId="0" xfId="0" applyFont="1" applyFill="1" applyBorder="1" applyAlignment="1">
      <alignment horizontal="center" vertical="center"/>
    </xf>
    <xf numFmtId="0" fontId="21" fillId="0" borderId="30"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2" borderId="30" xfId="0" applyFont="1" applyFill="1" applyBorder="1" applyAlignment="1">
      <alignment horizontal="left" vertical="top" wrapText="1"/>
    </xf>
    <xf numFmtId="0" fontId="21" fillId="2" borderId="0" xfId="0" applyFont="1" applyFill="1" applyBorder="1" applyAlignment="1">
      <alignment horizontal="left" vertical="top" wrapText="1"/>
    </xf>
    <xf numFmtId="0" fontId="21" fillId="0" borderId="3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2" borderId="30"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33" fillId="16" borderId="16" xfId="0" applyFont="1" applyFill="1" applyBorder="1" applyAlignment="1">
      <alignment horizontal="center" vertical="center"/>
    </xf>
    <xf numFmtId="0" fontId="33" fillId="16" borderId="8" xfId="0" applyFont="1" applyFill="1" applyBorder="1" applyAlignment="1">
      <alignment horizontal="center" vertical="center"/>
    </xf>
    <xf numFmtId="0" fontId="33" fillId="16" borderId="12" xfId="0" applyFont="1" applyFill="1" applyBorder="1" applyAlignment="1">
      <alignment horizontal="center" vertical="center"/>
    </xf>
    <xf numFmtId="0" fontId="36" fillId="4" borderId="11" xfId="0" applyFont="1" applyFill="1" applyBorder="1" applyAlignment="1">
      <alignment horizontal="left" vertical="center" wrapText="1"/>
    </xf>
    <xf numFmtId="0" fontId="36" fillId="4" borderId="10"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7" xfId="0" applyFont="1" applyFill="1" applyBorder="1" applyAlignment="1">
      <alignment horizontal="left" vertical="center" wrapText="1"/>
    </xf>
    <xf numFmtId="3" fontId="39" fillId="3" borderId="1" xfId="0" applyNumberFormat="1" applyFont="1" applyFill="1" applyBorder="1" applyAlignment="1">
      <alignment horizontal="center" wrapText="1"/>
    </xf>
    <xf numFmtId="3" fontId="39" fillId="3" borderId="3" xfId="0" applyNumberFormat="1" applyFont="1" applyFill="1" applyBorder="1" applyAlignment="1">
      <alignment horizontal="center" wrapText="1"/>
    </xf>
    <xf numFmtId="0" fontId="33" fillId="5" borderId="8" xfId="0" applyFont="1" applyFill="1" applyBorder="1" applyAlignment="1"/>
    <xf numFmtId="0" fontId="33" fillId="5" borderId="4" xfId="0" applyFont="1" applyFill="1" applyBorder="1" applyAlignment="1"/>
    <xf numFmtId="0" fontId="33" fillId="5" borderId="3" xfId="0" applyFont="1" applyFill="1" applyBorder="1" applyAlignment="1">
      <alignment horizontal="center"/>
    </xf>
    <xf numFmtId="0" fontId="33" fillId="5" borderId="8" xfId="0" applyFont="1" applyFill="1" applyBorder="1" applyAlignment="1">
      <alignment horizontal="center"/>
    </xf>
    <xf numFmtId="0" fontId="33" fillId="5" borderId="4" xfId="0" applyFont="1" applyFill="1" applyBorder="1" applyAlignment="1">
      <alignment horizontal="center"/>
    </xf>
    <xf numFmtId="0" fontId="34" fillId="13" borderId="3" xfId="0" applyFont="1" applyFill="1" applyBorder="1" applyAlignment="1">
      <alignment horizontal="center" vertical="center"/>
    </xf>
    <xf numFmtId="0" fontId="34" fillId="13" borderId="8" xfId="0" applyFont="1" applyFill="1" applyBorder="1" applyAlignment="1">
      <alignment horizontal="center" vertical="center"/>
    </xf>
    <xf numFmtId="0" fontId="34" fillId="13" borderId="4" xfId="0" applyFont="1" applyFill="1" applyBorder="1" applyAlignment="1">
      <alignment horizontal="center" vertical="center"/>
    </xf>
    <xf numFmtId="0" fontId="34" fillId="15" borderId="3" xfId="0" applyFont="1" applyFill="1" applyBorder="1" applyAlignment="1">
      <alignment horizontal="center" vertical="center"/>
    </xf>
    <xf numFmtId="0" fontId="34" fillId="15" borderId="8" xfId="0" applyFont="1" applyFill="1" applyBorder="1" applyAlignment="1">
      <alignment horizontal="center" vertical="center"/>
    </xf>
    <xf numFmtId="0" fontId="34" fillId="15" borderId="4" xfId="0" applyFont="1" applyFill="1" applyBorder="1" applyAlignment="1">
      <alignment horizontal="center" vertical="center"/>
    </xf>
    <xf numFmtId="0" fontId="28" fillId="24" borderId="0" xfId="0" applyFont="1" applyFill="1" applyBorder="1" applyAlignment="1">
      <alignment horizontal="left" vertical="center" wrapText="1"/>
    </xf>
    <xf numFmtId="0" fontId="38" fillId="8" borderId="9" xfId="0" applyFont="1" applyFill="1" applyBorder="1" applyAlignment="1">
      <alignment horizontal="center" vertical="top" wrapText="1"/>
    </xf>
    <xf numFmtId="0" fontId="38" fillId="8" borderId="11" xfId="0" applyFont="1" applyFill="1" applyBorder="1" applyAlignment="1">
      <alignment horizontal="center" vertical="top" wrapText="1"/>
    </xf>
    <xf numFmtId="0" fontId="0" fillId="0" borderId="0" xfId="0" applyBorder="1" applyAlignment="1">
      <alignment horizontal="center" wrapText="1"/>
    </xf>
    <xf numFmtId="3" fontId="39" fillId="3" borderId="6" xfId="0" applyNumberFormat="1" applyFont="1" applyFill="1" applyBorder="1" applyAlignment="1">
      <alignment horizontal="center" wrapText="1"/>
    </xf>
    <xf numFmtId="3" fontId="39" fillId="3" borderId="25" xfId="0" applyNumberFormat="1" applyFont="1" applyFill="1" applyBorder="1" applyAlignment="1">
      <alignment horizont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38" fillId="5" borderId="3" xfId="0" applyFont="1" applyFill="1" applyBorder="1" applyAlignment="1">
      <alignment horizontal="center"/>
    </xf>
    <xf numFmtId="0" fontId="38" fillId="5" borderId="8" xfId="0" applyFont="1" applyFill="1" applyBorder="1" applyAlignment="1">
      <alignment horizontal="center"/>
    </xf>
    <xf numFmtId="0" fontId="38" fillId="5" borderId="4" xfId="0" applyFont="1" applyFill="1" applyBorder="1" applyAlignment="1">
      <alignment horizontal="center"/>
    </xf>
    <xf numFmtId="0" fontId="21" fillId="0" borderId="3" xfId="0" applyFont="1" applyFill="1" applyBorder="1" applyAlignment="1">
      <alignment horizontal="left" vertical="top" wrapText="1"/>
    </xf>
    <xf numFmtId="0" fontId="21" fillId="0" borderId="4" xfId="0" applyFont="1" applyFill="1" applyBorder="1" applyAlignment="1">
      <alignment horizontal="left" vertical="top" wrapText="1"/>
    </xf>
    <xf numFmtId="0" fontId="43" fillId="15" borderId="3" xfId="0" applyFont="1" applyFill="1" applyBorder="1" applyAlignment="1">
      <alignment horizontal="center" vertical="center"/>
    </xf>
    <xf numFmtId="0" fontId="28" fillId="5" borderId="0" xfId="0" applyFont="1" applyFill="1" applyBorder="1" applyAlignment="1">
      <alignment horizontal="left" vertical="center" wrapText="1"/>
    </xf>
    <xf numFmtId="0" fontId="33" fillId="5" borderId="8" xfId="0" applyFont="1" applyFill="1" applyBorder="1" applyAlignment="1">
      <alignment vertical="center"/>
    </xf>
    <xf numFmtId="0" fontId="34" fillId="4" borderId="16" xfId="0" applyFont="1" applyFill="1" applyBorder="1" applyAlignment="1">
      <alignment horizontal="center" vertical="center"/>
    </xf>
    <xf numFmtId="0" fontId="34" fillId="4" borderId="8" xfId="0" applyFont="1" applyFill="1" applyBorder="1" applyAlignment="1">
      <alignment horizontal="center" vertical="center"/>
    </xf>
    <xf numFmtId="0" fontId="34" fillId="4" borderId="12" xfId="0" applyFont="1" applyFill="1" applyBorder="1" applyAlignment="1">
      <alignment horizontal="center" vertical="center"/>
    </xf>
    <xf numFmtId="0" fontId="35" fillId="4" borderId="16" xfId="0" applyFont="1" applyFill="1" applyBorder="1" applyAlignment="1">
      <alignment horizontal="center" vertical="center"/>
    </xf>
    <xf numFmtId="0" fontId="35" fillId="4" borderId="8" xfId="0" applyFont="1" applyFill="1" applyBorder="1" applyAlignment="1">
      <alignment horizontal="center" vertical="center"/>
    </xf>
    <xf numFmtId="0" fontId="35" fillId="4" borderId="12" xfId="0" applyFont="1" applyFill="1" applyBorder="1" applyAlignment="1">
      <alignment horizontal="center" vertical="center"/>
    </xf>
  </cellXfs>
  <cellStyles count="7">
    <cellStyle name="Comma" xfId="5" builtinId="3"/>
    <cellStyle name="Comma 2" xfId="3"/>
    <cellStyle name="Hyperlink" xfId="6" builtinId="8"/>
    <cellStyle name="Normal" xfId="0" builtinId="0"/>
    <cellStyle name="Normal 2" xfId="2"/>
    <cellStyle name="Percent" xfId="1" builtinId="5"/>
    <cellStyle name="Percent 2" xfId="4"/>
  </cellStyles>
  <dxfs count="0"/>
  <tableStyles count="0" defaultTableStyle="TableStyleMedium2" defaultPivotStyle="PivotStyleLight16"/>
  <colors>
    <mruColors>
      <color rgb="FFE2EFDA"/>
      <color rgb="FFCEE1F2"/>
      <color rgb="FFF8CBBE"/>
      <color rgb="FFFCE4C2"/>
      <color rgb="FFFCE4EB"/>
      <color rgb="FFFFFFDC"/>
      <color rgb="FFFFFFEC"/>
      <color rgb="FFFFFFC8"/>
      <color rgb="FFFFFFD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Shant\Desktop\LCRP%20Protection%20Sector%20Log%20Frame%20PWG%20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utcome 1"/>
      <sheetName val="Outcome 2"/>
      <sheetName val="Outcome 3"/>
      <sheetName val="Outcome 4"/>
    </sheetNames>
    <sheetDataSet>
      <sheetData sheetId="0" refreshError="1"/>
      <sheetData sheetId="1">
        <row r="11">
          <cell r="A11" t="str">
            <v>OUTPUT 1.1: Access to Territory Supported and Cross Border Movement Monitored</v>
          </cell>
        </row>
        <row r="14">
          <cell r="C14">
            <v>6500000</v>
          </cell>
          <cell r="D14">
            <v>6000000</v>
          </cell>
          <cell r="E14">
            <v>6000000</v>
          </cell>
          <cell r="F14" t="str">
            <v>TBD 2018</v>
          </cell>
        </row>
        <row r="15">
          <cell r="C15">
            <v>1</v>
          </cell>
          <cell r="D15">
            <v>1</v>
          </cell>
          <cell r="E15">
            <v>1</v>
          </cell>
          <cell r="F15" t="str">
            <v>TBD 2018</v>
          </cell>
        </row>
        <row r="16">
          <cell r="C16">
            <v>0</v>
          </cell>
          <cell r="D16">
            <v>0</v>
          </cell>
          <cell r="E16">
            <v>0</v>
          </cell>
          <cell r="F16" t="str">
            <v>TBD 2018</v>
          </cell>
        </row>
        <row r="27">
          <cell r="A27" t="str">
            <v>OUTPUT 1.2: Legal Services (Counselling, Assistance, and Representation) to Persons of Concern Delivered.</v>
          </cell>
        </row>
        <row r="30">
          <cell r="C30">
            <v>20000000</v>
          </cell>
          <cell r="D30">
            <v>22500000</v>
          </cell>
          <cell r="E30">
            <v>22500000</v>
          </cell>
          <cell r="F30" t="str">
            <v>TBD 2018</v>
          </cell>
        </row>
        <row r="31">
          <cell r="C31">
            <v>0.8</v>
          </cell>
          <cell r="D31">
            <v>0.8</v>
          </cell>
          <cell r="E31">
            <v>0.8</v>
          </cell>
          <cell r="F31" t="str">
            <v>TBD 2018</v>
          </cell>
        </row>
        <row r="32">
          <cell r="C32">
            <v>0.2</v>
          </cell>
          <cell r="D32">
            <v>0.2</v>
          </cell>
          <cell r="E32">
            <v>0.2</v>
          </cell>
          <cell r="F32" t="str">
            <v>TBD 2018</v>
          </cell>
        </row>
        <row r="50">
          <cell r="A50" t="str">
            <v>OUTPUT 1.3: Identification, verification and assessment process carried out</v>
          </cell>
        </row>
        <row r="53">
          <cell r="C53">
            <v>10000000</v>
          </cell>
          <cell r="D53">
            <v>9000000</v>
          </cell>
          <cell r="E53">
            <v>9000000</v>
          </cell>
          <cell r="F53" t="str">
            <v>TBD 2018</v>
          </cell>
        </row>
        <row r="54">
          <cell r="C54">
            <v>0.96</v>
          </cell>
          <cell r="D54">
            <v>0.96</v>
          </cell>
          <cell r="E54">
            <v>0.96</v>
          </cell>
          <cell r="F54" t="str">
            <v>TBD 2018</v>
          </cell>
        </row>
        <row r="55">
          <cell r="C55">
            <v>0.04</v>
          </cell>
          <cell r="D55">
            <v>0.04</v>
          </cell>
          <cell r="E55">
            <v>0.04</v>
          </cell>
          <cell r="F55" t="str">
            <v>TBD 2018</v>
          </cell>
        </row>
        <row r="66">
          <cell r="A66" t="str">
            <v>OUTPUT 1.4: Targeted Support Services to Persons with Specific Needs Provided</v>
          </cell>
        </row>
        <row r="69">
          <cell r="C69">
            <v>15500000</v>
          </cell>
          <cell r="D69">
            <v>15500000</v>
          </cell>
          <cell r="E69">
            <v>15500000</v>
          </cell>
          <cell r="F69" t="str">
            <v>TBD 2018</v>
          </cell>
        </row>
        <row r="70">
          <cell r="C70">
            <v>0.7</v>
          </cell>
          <cell r="D70">
            <v>0.7</v>
          </cell>
          <cell r="E70">
            <v>0.7</v>
          </cell>
          <cell r="F70" t="str">
            <v>TBD 2018</v>
          </cell>
        </row>
        <row r="71">
          <cell r="C71">
            <v>0.3</v>
          </cell>
          <cell r="D71">
            <v>0.3</v>
          </cell>
          <cell r="E71">
            <v>0.3</v>
          </cell>
          <cell r="F71" t="str">
            <v>TBD 2018</v>
          </cell>
        </row>
        <row r="85">
          <cell r="A85" t="str">
            <v>OUTPUT 1.5: Persons of Concern Resettled or Provided Other Humanitarian Admission Programmes (Excluding Scholarships)</v>
          </cell>
        </row>
        <row r="88">
          <cell r="C88">
            <v>4000000</v>
          </cell>
          <cell r="D88">
            <v>4000000</v>
          </cell>
          <cell r="E88">
            <v>4000000</v>
          </cell>
          <cell r="F88" t="str">
            <v>TBD 2018</v>
          </cell>
        </row>
        <row r="89">
          <cell r="C89">
            <v>1</v>
          </cell>
          <cell r="D89">
            <v>1</v>
          </cell>
          <cell r="E89">
            <v>1</v>
          </cell>
          <cell r="F89" t="str">
            <v>TBD 2018</v>
          </cell>
        </row>
        <row r="90">
          <cell r="C90">
            <v>0</v>
          </cell>
          <cell r="D90">
            <v>0</v>
          </cell>
          <cell r="E90">
            <v>0</v>
          </cell>
          <cell r="F90" t="str">
            <v>TBD 2018</v>
          </cell>
        </row>
        <row r="98">
          <cell r="A98" t="str">
            <v>OUTPUT 1.6: Mine Risk Awareness Created, Areas Cleared, and Lands Released</v>
          </cell>
        </row>
        <row r="101">
          <cell r="C101">
            <v>1500000</v>
          </cell>
          <cell r="D101">
            <v>1500000</v>
          </cell>
          <cell r="E101">
            <v>1500000</v>
          </cell>
          <cell r="F101" t="str">
            <v>TBD 2018</v>
          </cell>
        </row>
        <row r="102">
          <cell r="C102">
            <v>0.4</v>
          </cell>
          <cell r="D102">
            <v>0.4</v>
          </cell>
          <cell r="E102">
            <v>0.4</v>
          </cell>
          <cell r="F102" t="str">
            <v>TBD 2018</v>
          </cell>
        </row>
        <row r="103">
          <cell r="C103">
            <v>0.6</v>
          </cell>
          <cell r="D103">
            <v>0.6</v>
          </cell>
          <cell r="E103">
            <v>0.6</v>
          </cell>
          <cell r="F103" t="str">
            <v>TBD 2018</v>
          </cell>
        </row>
        <row r="114">
          <cell r="A114" t="str">
            <v>OUTPUT 1.7: Administrative Institutions and Practices Strengthened</v>
          </cell>
        </row>
        <row r="117">
          <cell r="C117">
            <v>16000000</v>
          </cell>
          <cell r="D117">
            <v>15000000</v>
          </cell>
          <cell r="E117">
            <v>15000000</v>
          </cell>
          <cell r="F117" t="str">
            <v>TBD 2018</v>
          </cell>
        </row>
        <row r="118">
          <cell r="C118">
            <v>0.4</v>
          </cell>
          <cell r="D118">
            <v>0.4</v>
          </cell>
          <cell r="E118">
            <v>0.4</v>
          </cell>
          <cell r="F118" t="str">
            <v>TBD 2018</v>
          </cell>
        </row>
        <row r="119">
          <cell r="C119">
            <v>0.6</v>
          </cell>
          <cell r="D119">
            <v>0.6</v>
          </cell>
          <cell r="E119">
            <v>0.6</v>
          </cell>
          <cell r="F119" t="str">
            <v>TBD 2018</v>
          </cell>
        </row>
      </sheetData>
      <sheetData sheetId="2">
        <row r="1">
          <cell r="A1" t="str">
            <v xml:space="preserve">OUTCOME 2: Support and Actively Engage Community Members in Creating a Safe Protection Environment </v>
          </cell>
        </row>
        <row r="8">
          <cell r="A8" t="str">
            <v xml:space="preserve">OUTPUT 2.1: Information Provision and Feedback Mechanisms Established </v>
          </cell>
        </row>
        <row r="11">
          <cell r="C11">
            <v>17000000</v>
          </cell>
          <cell r="D11">
            <v>16500000</v>
          </cell>
          <cell r="E11">
            <v>16500000</v>
          </cell>
          <cell r="F11" t="str">
            <v>TBD 2018</v>
          </cell>
        </row>
        <row r="12">
          <cell r="C12">
            <v>0.7</v>
          </cell>
          <cell r="D12">
            <v>0.6</v>
          </cell>
          <cell r="E12">
            <v>0.6</v>
          </cell>
          <cell r="F12" t="str">
            <v>TBD 2018</v>
          </cell>
        </row>
        <row r="13">
          <cell r="C13">
            <v>0.3</v>
          </cell>
          <cell r="D13">
            <v>0.4</v>
          </cell>
          <cell r="E13">
            <v>0.4</v>
          </cell>
          <cell r="F13" t="str">
            <v>TBD 2018</v>
          </cell>
        </row>
        <row r="26">
          <cell r="A26" t="str">
            <v>OUTPUT 2.2: Community Level Protection Initiatives Implemented</v>
          </cell>
        </row>
        <row r="29">
          <cell r="C29">
            <v>9000000</v>
          </cell>
          <cell r="D29">
            <v>10000000</v>
          </cell>
          <cell r="E29">
            <v>10000000</v>
          </cell>
          <cell r="F29" t="str">
            <v>TBD 2018</v>
          </cell>
        </row>
        <row r="30">
          <cell r="C30">
            <v>0.7</v>
          </cell>
          <cell r="D30">
            <v>0.7</v>
          </cell>
          <cell r="E30">
            <v>0.7</v>
          </cell>
          <cell r="F30" t="str">
            <v>TBD 2018</v>
          </cell>
        </row>
        <row r="31">
          <cell r="C31">
            <v>0.3</v>
          </cell>
          <cell r="D31">
            <v>0.3</v>
          </cell>
          <cell r="E31">
            <v>0.3</v>
          </cell>
          <cell r="F31" t="str">
            <v>TBD 2018</v>
          </cell>
        </row>
      </sheetData>
      <sheetData sheetId="3">
        <row r="1">
          <cell r="A1" t="str">
            <v>OUTCOME 3: Reduce SGBV risks and improve access to quality services</v>
          </cell>
        </row>
        <row r="8">
          <cell r="A8" t="str">
            <v>OUTPUT 3.1: Capacities of national systems and actors to address SGBV strengthened</v>
          </cell>
        </row>
        <row r="11">
          <cell r="C11">
            <v>6750000</v>
          </cell>
          <cell r="D11">
            <v>7500000</v>
          </cell>
          <cell r="E11">
            <v>7000000</v>
          </cell>
          <cell r="F11" t="str">
            <v>TBD 2018</v>
          </cell>
        </row>
        <row r="12">
          <cell r="C12">
            <v>0.2</v>
          </cell>
          <cell r="D12">
            <v>0.15</v>
          </cell>
          <cell r="E12">
            <v>0.15</v>
          </cell>
          <cell r="F12" t="str">
            <v>TBD 2018</v>
          </cell>
        </row>
        <row r="13">
          <cell r="C13">
            <v>0.8</v>
          </cell>
          <cell r="D13">
            <v>0.85</v>
          </cell>
          <cell r="E13">
            <v>0.85</v>
          </cell>
          <cell r="F13" t="str">
            <v>TBD 2018</v>
          </cell>
        </row>
        <row r="29">
          <cell r="A29" t="str">
            <v>OUTPUT 3.2: Access of Individuals at risk and survivors to quality prevention and response services increased</v>
          </cell>
        </row>
        <row r="32">
          <cell r="C32">
            <v>15400000</v>
          </cell>
          <cell r="D32">
            <v>13500000</v>
          </cell>
          <cell r="E32">
            <v>13000000</v>
          </cell>
          <cell r="F32" t="str">
            <v>TBD 2018</v>
          </cell>
        </row>
        <row r="33">
          <cell r="C33">
            <v>0.7</v>
          </cell>
          <cell r="D33">
            <v>0.65</v>
          </cell>
          <cell r="E33">
            <v>0.65</v>
          </cell>
          <cell r="F33" t="str">
            <v>TBD 2018</v>
          </cell>
        </row>
        <row r="34">
          <cell r="C34">
            <v>0.3</v>
          </cell>
          <cell r="D34">
            <v>0.35</v>
          </cell>
          <cell r="E34">
            <v>0.35</v>
          </cell>
          <cell r="F34" t="str">
            <v>TBD 2018</v>
          </cell>
        </row>
        <row r="52">
          <cell r="A52" t="str">
            <v>OUTPUT 3.3: Protective environment through active community engagement in practices that reduce vulnerability to SGBV promoted</v>
          </cell>
        </row>
        <row r="55">
          <cell r="C55">
            <v>10000000</v>
          </cell>
          <cell r="D55">
            <v>11000000</v>
          </cell>
          <cell r="E55">
            <v>10500000</v>
          </cell>
          <cell r="F55" t="str">
            <v>TBD 2018</v>
          </cell>
        </row>
        <row r="56">
          <cell r="C56">
            <v>0.6</v>
          </cell>
          <cell r="D56">
            <v>0.6</v>
          </cell>
          <cell r="E56">
            <v>0.6</v>
          </cell>
          <cell r="F56" t="str">
            <v>TBD 2018</v>
          </cell>
        </row>
        <row r="57">
          <cell r="C57">
            <v>0.4</v>
          </cell>
          <cell r="D57">
            <v>0.4</v>
          </cell>
          <cell r="E57">
            <v>0.4</v>
          </cell>
          <cell r="F57" t="str">
            <v>TBD 2018</v>
          </cell>
        </row>
      </sheetData>
      <sheetData sheetId="4">
        <row r="1">
          <cell r="A1" t="str">
            <v>OUTCOME 4: Provide boys and girls at risk and survivors of violence, exploitation and abuse with access to an improved and equitable prevention and response</v>
          </cell>
        </row>
        <row r="10">
          <cell r="A10" t="str">
            <v xml:space="preserve">OUTPUT 4.1: Policies, national plans and guidelines to support national child protection systems planning, operations, budgeting and advocacy developed and implemented </v>
          </cell>
        </row>
        <row r="13">
          <cell r="C13">
            <v>5170000</v>
          </cell>
          <cell r="F13" t="str">
            <v>TBD 2018</v>
          </cell>
        </row>
        <row r="14">
          <cell r="C14">
            <v>0.2</v>
          </cell>
          <cell r="E14">
            <v>0.1</v>
          </cell>
          <cell r="F14" t="str">
            <v>TBD 2018</v>
          </cell>
        </row>
        <row r="15">
          <cell r="C15">
            <v>0.8</v>
          </cell>
          <cell r="E15">
            <v>0.9</v>
          </cell>
          <cell r="F15" t="str">
            <v>TBD 2018</v>
          </cell>
        </row>
        <row r="26">
          <cell r="A26" t="str">
            <v xml:space="preserve">OUTPUT 4.2: Holistic and integrated CP services offered to boys and girls at risk and survivors of violence, abuse and exploitation </v>
          </cell>
        </row>
        <row r="29">
          <cell r="C29">
            <v>19413000</v>
          </cell>
          <cell r="F29" t="str">
            <v>TBD 2018</v>
          </cell>
        </row>
        <row r="30">
          <cell r="C30">
            <v>0.4</v>
          </cell>
          <cell r="E30">
            <v>0.3</v>
          </cell>
          <cell r="F30" t="str">
            <v>TBD 2018</v>
          </cell>
        </row>
        <row r="31">
          <cell r="C31">
            <v>0.6</v>
          </cell>
          <cell r="E31">
            <v>0.7</v>
          </cell>
          <cell r="F31" t="str">
            <v>TBD 2018</v>
          </cell>
        </row>
        <row r="46">
          <cell r="A46" t="str">
            <v>OUTPUT 4.3: Vulnerable children, families and communities supported to promote practices that protect them</v>
          </cell>
        </row>
        <row r="49">
          <cell r="C49">
            <v>7549000</v>
          </cell>
          <cell r="F49" t="str">
            <v>TBD 2018</v>
          </cell>
        </row>
        <row r="50">
          <cell r="C50">
            <v>0.4</v>
          </cell>
          <cell r="E50">
            <v>0.3</v>
          </cell>
          <cell r="F50" t="str">
            <v>TBD 2018</v>
          </cell>
        </row>
        <row r="51">
          <cell r="C51">
            <v>0.6</v>
          </cell>
          <cell r="E51">
            <v>0.7</v>
          </cell>
          <cell r="F51" t="str">
            <v>TBD 2018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isen@unfp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2"/>
  <sheetViews>
    <sheetView topLeftCell="A55" zoomScale="80" zoomScaleNormal="80" workbookViewId="0">
      <selection activeCell="H82" sqref="H82"/>
    </sheetView>
  </sheetViews>
  <sheetFormatPr defaultColWidth="9.140625" defaultRowHeight="15" x14ac:dyDescent="0.25"/>
  <cols>
    <col min="1" max="1" width="28.7109375" style="237" customWidth="1"/>
    <col min="2" max="2" width="43.28515625" style="218" customWidth="1"/>
    <col min="3" max="3" width="19.7109375" style="218" bestFit="1" customWidth="1"/>
    <col min="4" max="4" width="16" style="218" bestFit="1" customWidth="1"/>
    <col min="5" max="5" width="16" style="218" customWidth="1"/>
    <col min="6" max="14" width="17.85546875" style="218" customWidth="1"/>
    <col min="15" max="16384" width="9.140625" style="218"/>
  </cols>
  <sheetData>
    <row r="1" spans="1:6" ht="21" x14ac:dyDescent="0.25">
      <c r="A1" s="178" t="s">
        <v>413</v>
      </c>
      <c r="B1" s="179"/>
      <c r="C1" s="180"/>
    </row>
    <row r="2" spans="1:6" ht="21" x14ac:dyDescent="0.25">
      <c r="A2" s="178"/>
      <c r="B2" s="179"/>
      <c r="C2" s="181"/>
    </row>
    <row r="3" spans="1:6" x14ac:dyDescent="0.25">
      <c r="A3" s="182" t="s">
        <v>414</v>
      </c>
      <c r="B3" s="183" t="s">
        <v>415</v>
      </c>
      <c r="C3" s="181"/>
    </row>
    <row r="4" spans="1:6" x14ac:dyDescent="0.25">
      <c r="A4" s="184" t="s">
        <v>416</v>
      </c>
      <c r="B4" s="185" t="s">
        <v>417</v>
      </c>
      <c r="C4" s="181"/>
    </row>
    <row r="5" spans="1:6" ht="75" x14ac:dyDescent="0.25">
      <c r="A5" s="184" t="s">
        <v>418</v>
      </c>
      <c r="B5" s="214" t="s">
        <v>445</v>
      </c>
      <c r="C5" s="181"/>
    </row>
    <row r="6" spans="1:6" s="260" customFormat="1" x14ac:dyDescent="0.25">
      <c r="A6" s="257"/>
      <c r="B6" s="258"/>
      <c r="C6" s="259"/>
    </row>
    <row r="7" spans="1:6" ht="21" x14ac:dyDescent="0.25">
      <c r="A7" s="583" t="s">
        <v>458</v>
      </c>
      <c r="B7" s="584"/>
      <c r="C7" s="188">
        <v>2017</v>
      </c>
      <c r="D7" s="189">
        <v>2018</v>
      </c>
      <c r="E7" s="190">
        <v>2019</v>
      </c>
      <c r="F7" s="191">
        <v>2020</v>
      </c>
    </row>
    <row r="8" spans="1:6" ht="18.75" x14ac:dyDescent="0.25">
      <c r="A8" s="219"/>
      <c r="B8" s="192" t="s">
        <v>419</v>
      </c>
      <c r="C8" s="193">
        <f>IFERROR(C28+C55+C84, "TBD")</f>
        <v>163782000</v>
      </c>
      <c r="D8" s="194">
        <f t="shared" ref="D8:F8" si="0">IFERROR(D28+D55+D84, "TBD")</f>
        <v>171600000</v>
      </c>
      <c r="E8" s="243">
        <f t="shared" si="0"/>
        <v>164160000</v>
      </c>
      <c r="F8" s="244" t="str">
        <f t="shared" si="0"/>
        <v>TBD</v>
      </c>
    </row>
    <row r="9" spans="1:6" ht="18.75" x14ac:dyDescent="0.25">
      <c r="A9" s="219"/>
      <c r="B9" s="179" t="s">
        <v>24</v>
      </c>
      <c r="C9" s="195">
        <f>IFERROR((C28*C29+C55*C56+C84*C85)/C8,"TBD")</f>
        <v>0.62338230086334279</v>
      </c>
      <c r="D9" s="196">
        <f t="shared" ref="D9:F9" si="1">IFERROR((D28*D29+D55*D56+D84*D85)/D8,"TBD")</f>
        <v>0.60031002331002326</v>
      </c>
      <c r="E9" s="245">
        <f t="shared" si="1"/>
        <v>0.58856432748538012</v>
      </c>
      <c r="F9" s="244" t="str">
        <f t="shared" si="1"/>
        <v>TBD</v>
      </c>
    </row>
    <row r="10" spans="1:6" ht="18.75" x14ac:dyDescent="0.25">
      <c r="A10" s="219"/>
      <c r="B10" s="179" t="s">
        <v>25</v>
      </c>
      <c r="C10" s="195">
        <f>IFERROR(1-C9,"TBD")</f>
        <v>0.37661769913665721</v>
      </c>
      <c r="D10" s="196">
        <f t="shared" ref="D10:F10" si="2">IFERROR(1-D9,"TBD")</f>
        <v>0.39968997668997674</v>
      </c>
      <c r="E10" s="246">
        <f t="shared" si="2"/>
        <v>0.41143567251461988</v>
      </c>
      <c r="F10" s="244" t="str">
        <f t="shared" si="2"/>
        <v>TBD</v>
      </c>
    </row>
    <row r="11" spans="1:6" ht="21" x14ac:dyDescent="0.25">
      <c r="A11" s="186"/>
      <c r="B11" s="187"/>
      <c r="C11" s="252"/>
      <c r="D11" s="252"/>
      <c r="E11" s="252"/>
      <c r="F11" s="256"/>
    </row>
    <row r="12" spans="1:6" ht="39" customHeight="1" x14ac:dyDescent="0.25">
      <c r="A12" s="585" t="s">
        <v>422</v>
      </c>
      <c r="B12" s="586"/>
      <c r="C12" s="198" t="s">
        <v>423</v>
      </c>
      <c r="D12" s="199" t="s">
        <v>424</v>
      </c>
      <c r="E12" s="200" t="s">
        <v>425</v>
      </c>
      <c r="F12" s="201" t="s">
        <v>426</v>
      </c>
    </row>
    <row r="13" spans="1:6" ht="15.75" x14ac:dyDescent="0.25">
      <c r="A13" s="202" t="s">
        <v>427</v>
      </c>
      <c r="B13" s="203">
        <v>0</v>
      </c>
      <c r="C13" s="204">
        <v>0</v>
      </c>
      <c r="D13" s="205">
        <v>0</v>
      </c>
      <c r="E13" s="206" t="s">
        <v>420</v>
      </c>
      <c r="F13" s="207" t="s">
        <v>421</v>
      </c>
    </row>
    <row r="14" spans="1:6" x14ac:dyDescent="0.25">
      <c r="A14" s="179" t="s">
        <v>428</v>
      </c>
      <c r="B14" s="208">
        <v>1500000</v>
      </c>
      <c r="C14" s="209">
        <v>1500000</v>
      </c>
      <c r="D14" s="253">
        <v>1500000</v>
      </c>
      <c r="E14" s="220" t="s">
        <v>420</v>
      </c>
      <c r="F14" s="221" t="s">
        <v>421</v>
      </c>
    </row>
    <row r="15" spans="1:6" x14ac:dyDescent="0.25">
      <c r="A15" s="179" t="s">
        <v>429</v>
      </c>
      <c r="B15" s="208">
        <v>1500000</v>
      </c>
      <c r="C15" s="209">
        <v>336000</v>
      </c>
      <c r="D15" s="253">
        <v>336000</v>
      </c>
      <c r="E15" s="220" t="s">
        <v>420</v>
      </c>
      <c r="F15" s="221" t="s">
        <v>421</v>
      </c>
    </row>
    <row r="16" spans="1:6" x14ac:dyDescent="0.25">
      <c r="A16" s="179" t="s">
        <v>28</v>
      </c>
      <c r="B16" s="208">
        <v>34000</v>
      </c>
      <c r="C16" s="209">
        <v>31502</v>
      </c>
      <c r="D16" s="253">
        <v>34000</v>
      </c>
      <c r="E16" s="220" t="s">
        <v>420</v>
      </c>
      <c r="F16" s="221" t="s">
        <v>421</v>
      </c>
    </row>
    <row r="17" spans="1:14" x14ac:dyDescent="0.25">
      <c r="A17" s="179" t="s">
        <v>27</v>
      </c>
      <c r="B17" s="208">
        <v>180690</v>
      </c>
      <c r="C17" s="209">
        <v>20000</v>
      </c>
      <c r="D17" s="253">
        <v>20000</v>
      </c>
      <c r="E17" s="220" t="s">
        <v>420</v>
      </c>
      <c r="F17" s="221" t="s">
        <v>421</v>
      </c>
    </row>
    <row r="18" spans="1:14" x14ac:dyDescent="0.25">
      <c r="A18" s="179" t="s">
        <v>430</v>
      </c>
      <c r="B18" s="208">
        <v>0</v>
      </c>
      <c r="C18" s="209">
        <v>0</v>
      </c>
      <c r="D18" s="253">
        <v>0</v>
      </c>
      <c r="E18" s="220" t="s">
        <v>420</v>
      </c>
      <c r="F18" s="221" t="s">
        <v>421</v>
      </c>
    </row>
    <row r="19" spans="1:14" x14ac:dyDescent="0.25">
      <c r="A19" s="179" t="s">
        <v>447</v>
      </c>
      <c r="B19" s="254">
        <v>1005</v>
      </c>
      <c r="C19" s="209"/>
      <c r="D19" s="255">
        <v>249</v>
      </c>
      <c r="E19" s="220"/>
      <c r="F19" s="221"/>
    </row>
    <row r="20" spans="1:14" x14ac:dyDescent="0.25">
      <c r="A20" s="179" t="s">
        <v>448</v>
      </c>
      <c r="B20" s="254">
        <v>102</v>
      </c>
      <c r="C20" s="209"/>
      <c r="D20" s="255">
        <v>35</v>
      </c>
      <c r="E20" s="220"/>
      <c r="F20" s="221"/>
    </row>
    <row r="21" spans="1:14" x14ac:dyDescent="0.25">
      <c r="A21" s="179" t="s">
        <v>449</v>
      </c>
      <c r="B21" s="254">
        <v>153</v>
      </c>
      <c r="C21" s="209"/>
      <c r="D21" s="255">
        <v>25</v>
      </c>
      <c r="E21" s="220"/>
      <c r="F21" s="221"/>
    </row>
    <row r="22" spans="1:14" x14ac:dyDescent="0.25">
      <c r="A22" s="179" t="s">
        <v>450</v>
      </c>
      <c r="B22" s="254" t="s">
        <v>454</v>
      </c>
      <c r="C22" s="209"/>
      <c r="D22" s="255" t="s">
        <v>454</v>
      </c>
      <c r="E22" s="220"/>
      <c r="F22" s="221"/>
    </row>
    <row r="23" spans="1:14" x14ac:dyDescent="0.25">
      <c r="A23" s="179" t="s">
        <v>451</v>
      </c>
      <c r="B23" s="254" t="s">
        <v>454</v>
      </c>
      <c r="C23" s="209"/>
      <c r="D23" s="255" t="s">
        <v>454</v>
      </c>
      <c r="E23" s="220"/>
      <c r="F23" s="221"/>
    </row>
    <row r="24" spans="1:14" x14ac:dyDescent="0.25">
      <c r="A24" s="179" t="s">
        <v>452</v>
      </c>
      <c r="B24" s="254">
        <v>233</v>
      </c>
      <c r="C24" s="209"/>
      <c r="D24" s="255">
        <v>57</v>
      </c>
      <c r="E24" s="220"/>
      <c r="F24" s="221"/>
    </row>
    <row r="25" spans="1:14" x14ac:dyDescent="0.25">
      <c r="A25" s="179" t="s">
        <v>453</v>
      </c>
      <c r="B25" s="254">
        <v>23</v>
      </c>
      <c r="C25" s="209"/>
      <c r="D25" s="255">
        <v>6</v>
      </c>
      <c r="E25" s="220"/>
      <c r="F25" s="221"/>
    </row>
    <row r="26" spans="1:14" ht="21" x14ac:dyDescent="0.25">
      <c r="A26" s="186"/>
      <c r="B26" s="187"/>
      <c r="C26" s="252"/>
      <c r="D26" s="252"/>
      <c r="E26" s="252"/>
      <c r="F26" s="256"/>
    </row>
    <row r="27" spans="1:14" ht="21" x14ac:dyDescent="0.25">
      <c r="A27" s="583" t="s">
        <v>455</v>
      </c>
      <c r="B27" s="584"/>
      <c r="C27" s="188">
        <v>2017</v>
      </c>
      <c r="D27" s="189">
        <v>2018</v>
      </c>
      <c r="E27" s="190">
        <v>2019</v>
      </c>
      <c r="F27" s="191">
        <v>2020</v>
      </c>
    </row>
    <row r="28" spans="1:14" ht="18.75" x14ac:dyDescent="0.25">
      <c r="A28" s="219"/>
      <c r="B28" s="192" t="s">
        <v>419</v>
      </c>
      <c r="C28" s="193">
        <f>IF(IFERROR(SUM(C35:C41)+SUM(C43:C44),"TBD")&gt;0,IFERROR(SUM(C35:C41)+SUM(C43:C44),"TBD"),"TBD")</f>
        <v>99500000</v>
      </c>
      <c r="D28" s="194">
        <f>IF(IFERROR(SUM(F35:F41)+SUM(F43:F44),"TBD")&gt;0,IFERROR(SUM(F35:F41)+SUM(F43:F44),"TBD"),"TBD")</f>
        <v>100000000</v>
      </c>
      <c r="E28" s="243">
        <f>IF(IFERROR(SUM(I35:I41)+SUM(I43:I44),"TBD")&gt;0,IFERROR(SUM(I35:I41)+SUM(I43:I44),"TBD"),"TBD")</f>
        <v>100000000</v>
      </c>
      <c r="F28" s="244" t="str">
        <f>IF(IFERROR(SUM(L35:L41),"TBD")&gt;0,IFERROR(SUM(L35:L41),"TBD"),"TBD")</f>
        <v>TBD</v>
      </c>
    </row>
    <row r="29" spans="1:14" ht="18.75" x14ac:dyDescent="0.25">
      <c r="A29" s="219"/>
      <c r="B29" s="179" t="s">
        <v>24</v>
      </c>
      <c r="C29" s="195">
        <f>(C35*D35+C36*D36+C37*D37+C38*D38+C39*D39+C40*D40+C41*D41+C43*D43+C44*D44)/C28</f>
        <v>0.72512562814070347</v>
      </c>
      <c r="D29" s="196">
        <f>(F35*G35+F36*G36+F37*G37+F38*G38+F39*G39+F40*G40+F41*G41+F43*G43+F44*G44)/D28</f>
        <v>0.70989999999999998</v>
      </c>
      <c r="E29" s="245">
        <f>(I35*J35+I36*J36+I37*J37+I38*J38+I39*J39+I40*J40+I41*J41+I43*J43+I44*J44)/E28</f>
        <v>0.70989999999999998</v>
      </c>
      <c r="F29" s="244" t="str">
        <f>IFERROR((L35*M35+L36*M36+L37*M37+L38*M38+L39*M39+L40*M40+L41*M41+L43*M43+L44*M44)/F28,"TBD")</f>
        <v>TBD</v>
      </c>
    </row>
    <row r="30" spans="1:14" ht="18.75" x14ac:dyDescent="0.25">
      <c r="A30" s="219"/>
      <c r="B30" s="179" t="s">
        <v>25</v>
      </c>
      <c r="C30" s="195">
        <f>1-C29</f>
        <v>0.27487437185929653</v>
      </c>
      <c r="D30" s="196">
        <f>1-D29</f>
        <v>0.29010000000000002</v>
      </c>
      <c r="E30" s="246">
        <f>1-E29</f>
        <v>0.29010000000000002</v>
      </c>
      <c r="F30" s="244" t="str">
        <f>IFERROR(1-F29,"TBD")</f>
        <v>TBD</v>
      </c>
    </row>
    <row r="31" spans="1:14" ht="15.75" x14ac:dyDescent="0.25">
      <c r="A31" s="210"/>
      <c r="B31" s="211"/>
    </row>
    <row r="32" spans="1:14" ht="15.6" customHeight="1" x14ac:dyDescent="0.25">
      <c r="A32" s="587" t="s">
        <v>431</v>
      </c>
      <c r="B32" s="589" t="s">
        <v>432</v>
      </c>
      <c r="C32" s="581">
        <v>2017</v>
      </c>
      <c r="D32" s="581"/>
      <c r="E32" s="582"/>
      <c r="F32" s="578">
        <v>2018</v>
      </c>
      <c r="G32" s="578"/>
      <c r="H32" s="578"/>
      <c r="I32" s="578">
        <v>2019</v>
      </c>
      <c r="J32" s="578"/>
      <c r="K32" s="578"/>
      <c r="L32" s="578">
        <v>2020</v>
      </c>
      <c r="M32" s="578"/>
      <c r="N32" s="578"/>
    </row>
    <row r="33" spans="1:14" x14ac:dyDescent="0.25">
      <c r="A33" s="588"/>
      <c r="B33" s="590"/>
      <c r="C33" s="222" t="s">
        <v>9</v>
      </c>
      <c r="D33" s="222" t="s">
        <v>24</v>
      </c>
      <c r="E33" s="223" t="s">
        <v>25</v>
      </c>
      <c r="F33" s="222" t="s">
        <v>433</v>
      </c>
      <c r="G33" s="222" t="s">
        <v>24</v>
      </c>
      <c r="H33" s="222" t="s">
        <v>25</v>
      </c>
      <c r="I33" s="222" t="s">
        <v>9</v>
      </c>
      <c r="J33" s="222" t="s">
        <v>24</v>
      </c>
      <c r="K33" s="222" t="s">
        <v>25</v>
      </c>
      <c r="L33" s="222" t="s">
        <v>9</v>
      </c>
      <c r="M33" s="222" t="s">
        <v>443</v>
      </c>
      <c r="N33" s="222" t="s">
        <v>25</v>
      </c>
    </row>
    <row r="34" spans="1:14" ht="45" customHeight="1" x14ac:dyDescent="0.25">
      <c r="A34" s="579" t="s">
        <v>402</v>
      </c>
      <c r="B34" s="579"/>
      <c r="C34" s="579"/>
      <c r="D34" s="579"/>
      <c r="E34" s="579"/>
      <c r="F34" s="579"/>
      <c r="G34" s="579"/>
      <c r="H34" s="579"/>
      <c r="I34" s="579"/>
      <c r="J34" s="579"/>
      <c r="K34" s="579"/>
      <c r="L34" s="579"/>
      <c r="M34" s="579"/>
      <c r="N34" s="579"/>
    </row>
    <row r="35" spans="1:14" ht="45" customHeight="1" x14ac:dyDescent="0.25">
      <c r="A35" s="580" t="str">
        <f>'[1]Outcome 1'!A11:Q11</f>
        <v>OUTPUT 1.1: Access to Territory Supported and Cross Border Movement Monitored</v>
      </c>
      <c r="B35" s="580"/>
      <c r="C35" s="224">
        <f>'[1]Outcome 1'!C14</f>
        <v>6500000</v>
      </c>
      <c r="D35" s="225">
        <f>'[1]Outcome 1'!C15</f>
        <v>1</v>
      </c>
      <c r="E35" s="226">
        <f>'[1]Outcome 1'!C16</f>
        <v>0</v>
      </c>
      <c r="F35" s="227">
        <f>'[1]Outcome 1'!D14</f>
        <v>6000000</v>
      </c>
      <c r="G35" s="228">
        <f>'[1]Outcome 1'!D15</f>
        <v>1</v>
      </c>
      <c r="H35" s="228">
        <f>'[1]Outcome 1'!D16</f>
        <v>0</v>
      </c>
      <c r="I35" s="239">
        <f>'[1]Outcome 1'!E14</f>
        <v>6000000</v>
      </c>
      <c r="J35" s="240">
        <f>'[1]Outcome 1'!E15</f>
        <v>1</v>
      </c>
      <c r="K35" s="240">
        <f>'[1]Outcome 1'!E16</f>
        <v>0</v>
      </c>
      <c r="L35" s="241" t="str">
        <f>'[1]Outcome 1'!F14</f>
        <v>TBD 2018</v>
      </c>
      <c r="M35" s="242" t="str">
        <f>'[1]Outcome 1'!F15</f>
        <v>TBD 2018</v>
      </c>
      <c r="N35" s="242" t="str">
        <f>'[1]Outcome 1'!F16</f>
        <v>TBD 2018</v>
      </c>
    </row>
    <row r="36" spans="1:14" ht="45" customHeight="1" x14ac:dyDescent="0.25">
      <c r="A36" s="580" t="str">
        <f>'[1]Outcome 1'!A27:Q27</f>
        <v>OUTPUT 1.2: Legal Services (Counselling, Assistance, and Representation) to Persons of Concern Delivered.</v>
      </c>
      <c r="B36" s="580"/>
      <c r="C36" s="224">
        <f>'[1]Outcome 1'!C30</f>
        <v>20000000</v>
      </c>
      <c r="D36" s="225">
        <f>'[1]Outcome 1'!C31</f>
        <v>0.8</v>
      </c>
      <c r="E36" s="226">
        <f>'[1]Outcome 1'!C32</f>
        <v>0.2</v>
      </c>
      <c r="F36" s="227">
        <f>'[1]Outcome 1'!D30</f>
        <v>22500000</v>
      </c>
      <c r="G36" s="228">
        <f>'[1]Outcome 1'!D31</f>
        <v>0.8</v>
      </c>
      <c r="H36" s="228">
        <f>'[1]Outcome 1'!D32</f>
        <v>0.2</v>
      </c>
      <c r="I36" s="239">
        <f>'[1]Outcome 1'!E30</f>
        <v>22500000</v>
      </c>
      <c r="J36" s="240">
        <f>'[1]Outcome 1'!E31</f>
        <v>0.8</v>
      </c>
      <c r="K36" s="240">
        <f>'[1]Outcome 1'!E32</f>
        <v>0.2</v>
      </c>
      <c r="L36" s="241" t="str">
        <f>'[1]Outcome 1'!F30</f>
        <v>TBD 2018</v>
      </c>
      <c r="M36" s="242" t="str">
        <f>'[1]Outcome 1'!F31</f>
        <v>TBD 2018</v>
      </c>
      <c r="N36" s="242" t="str">
        <f>'[1]Outcome 1'!F32</f>
        <v>TBD 2018</v>
      </c>
    </row>
    <row r="37" spans="1:14" ht="45" customHeight="1" x14ac:dyDescent="0.25">
      <c r="A37" s="580" t="str">
        <f>'[1]Outcome 1'!A50:Q50</f>
        <v>OUTPUT 1.3: Identification, verification and assessment process carried out</v>
      </c>
      <c r="B37" s="580"/>
      <c r="C37" s="224">
        <f>'[1]Outcome 1'!C53</f>
        <v>10000000</v>
      </c>
      <c r="D37" s="225">
        <f>'[1]Outcome 1'!C54</f>
        <v>0.96</v>
      </c>
      <c r="E37" s="226">
        <f>'[1]Outcome 1'!C55</f>
        <v>0.04</v>
      </c>
      <c r="F37" s="227">
        <f>'[1]Outcome 1'!D53</f>
        <v>9000000</v>
      </c>
      <c r="G37" s="228">
        <f>'[1]Outcome 1'!D54</f>
        <v>0.96</v>
      </c>
      <c r="H37" s="228">
        <f>'[1]Outcome 1'!D55</f>
        <v>0.04</v>
      </c>
      <c r="I37" s="239">
        <f>'[1]Outcome 1'!E53</f>
        <v>9000000</v>
      </c>
      <c r="J37" s="240">
        <f>'[1]Outcome 1'!E54</f>
        <v>0.96</v>
      </c>
      <c r="K37" s="240">
        <f>'[1]Outcome 1'!E55</f>
        <v>0.04</v>
      </c>
      <c r="L37" s="241" t="str">
        <f>'[1]Outcome 1'!F53</f>
        <v>TBD 2018</v>
      </c>
      <c r="M37" s="242" t="str">
        <f>'[1]Outcome 1'!F54</f>
        <v>TBD 2018</v>
      </c>
      <c r="N37" s="242" t="str">
        <f>'[1]Outcome 1'!F55</f>
        <v>TBD 2018</v>
      </c>
    </row>
    <row r="38" spans="1:14" ht="45" customHeight="1" x14ac:dyDescent="0.25">
      <c r="A38" s="580" t="str">
        <f>'[1]Outcome 1'!A66:Q66</f>
        <v>OUTPUT 1.4: Targeted Support Services to Persons with Specific Needs Provided</v>
      </c>
      <c r="B38" s="580"/>
      <c r="C38" s="224">
        <f>'[1]Outcome 1'!C69</f>
        <v>15500000</v>
      </c>
      <c r="D38" s="225">
        <f>'[1]Outcome 1'!C70</f>
        <v>0.7</v>
      </c>
      <c r="E38" s="226">
        <f>'[1]Outcome 1'!C71</f>
        <v>0.3</v>
      </c>
      <c r="F38" s="227">
        <f>'[1]Outcome 1'!D69</f>
        <v>15500000</v>
      </c>
      <c r="G38" s="228">
        <f>'[1]Outcome 1'!D70</f>
        <v>0.7</v>
      </c>
      <c r="H38" s="228">
        <f>'[1]Outcome 1'!D71</f>
        <v>0.3</v>
      </c>
      <c r="I38" s="239">
        <f>'[1]Outcome 1'!E69</f>
        <v>15500000</v>
      </c>
      <c r="J38" s="240">
        <f>'[1]Outcome 1'!E70</f>
        <v>0.7</v>
      </c>
      <c r="K38" s="240">
        <f>'[1]Outcome 1'!E71</f>
        <v>0.3</v>
      </c>
      <c r="L38" s="241" t="str">
        <f>'[1]Outcome 1'!F69</f>
        <v>TBD 2018</v>
      </c>
      <c r="M38" s="242" t="str">
        <f>'[1]Outcome 1'!F70</f>
        <v>TBD 2018</v>
      </c>
      <c r="N38" s="242" t="str">
        <f>'[1]Outcome 1'!F71</f>
        <v>TBD 2018</v>
      </c>
    </row>
    <row r="39" spans="1:14" ht="45" customHeight="1" x14ac:dyDescent="0.25">
      <c r="A39" s="580" t="str">
        <f>'[1]Outcome 1'!A85:Q85</f>
        <v>OUTPUT 1.5: Persons of Concern Resettled or Provided Other Humanitarian Admission Programmes (Excluding Scholarships)</v>
      </c>
      <c r="B39" s="580"/>
      <c r="C39" s="224">
        <f>'[1]Outcome 1'!C88</f>
        <v>4000000</v>
      </c>
      <c r="D39" s="225">
        <f>'[1]Outcome 1'!C89</f>
        <v>1</v>
      </c>
      <c r="E39" s="226">
        <f>'[1]Outcome 1'!C90</f>
        <v>0</v>
      </c>
      <c r="F39" s="227">
        <f>'[1]Outcome 1'!D88</f>
        <v>4000000</v>
      </c>
      <c r="G39" s="228">
        <f>'[1]Outcome 1'!D89</f>
        <v>1</v>
      </c>
      <c r="H39" s="228">
        <f>'[1]Outcome 1'!D90</f>
        <v>0</v>
      </c>
      <c r="I39" s="239">
        <f>'[1]Outcome 1'!E88</f>
        <v>4000000</v>
      </c>
      <c r="J39" s="240">
        <f>'[1]Outcome 1'!E89</f>
        <v>1</v>
      </c>
      <c r="K39" s="240">
        <f>'[1]Outcome 1'!E90</f>
        <v>0</v>
      </c>
      <c r="L39" s="241" t="str">
        <f>'[1]Outcome 1'!F88</f>
        <v>TBD 2018</v>
      </c>
      <c r="M39" s="242" t="str">
        <f>'[1]Outcome 1'!F89</f>
        <v>TBD 2018</v>
      </c>
      <c r="N39" s="242" t="str">
        <f>'[1]Outcome 1'!F90</f>
        <v>TBD 2018</v>
      </c>
    </row>
    <row r="40" spans="1:14" ht="45" customHeight="1" x14ac:dyDescent="0.25">
      <c r="A40" s="580" t="str">
        <f>'[1]Outcome 1'!A98:Q98</f>
        <v>OUTPUT 1.6: Mine Risk Awareness Created, Areas Cleared, and Lands Released</v>
      </c>
      <c r="B40" s="580"/>
      <c r="C40" s="224">
        <f>'[1]Outcome 1'!C101</f>
        <v>1500000</v>
      </c>
      <c r="D40" s="225">
        <f>'[1]Outcome 1'!C102</f>
        <v>0.4</v>
      </c>
      <c r="E40" s="226">
        <f>'[1]Outcome 1'!C103</f>
        <v>0.6</v>
      </c>
      <c r="F40" s="227">
        <f>'[1]Outcome 1'!D101</f>
        <v>1500000</v>
      </c>
      <c r="G40" s="228">
        <f>'[1]Outcome 1'!D102</f>
        <v>0.4</v>
      </c>
      <c r="H40" s="228">
        <f>'[1]Outcome 1'!D103</f>
        <v>0.6</v>
      </c>
      <c r="I40" s="239">
        <f>'[1]Outcome 1'!E101</f>
        <v>1500000</v>
      </c>
      <c r="J40" s="240">
        <f>'[1]Outcome 1'!E102</f>
        <v>0.4</v>
      </c>
      <c r="K40" s="240">
        <f>'[1]Outcome 1'!E103</f>
        <v>0.6</v>
      </c>
      <c r="L40" s="241" t="str">
        <f>'[1]Outcome 1'!F101</f>
        <v>TBD 2018</v>
      </c>
      <c r="M40" s="242" t="str">
        <f>'[1]Outcome 1'!F102</f>
        <v>TBD 2018</v>
      </c>
      <c r="N40" s="242" t="str">
        <f>'[1]Outcome 1'!F103</f>
        <v>TBD 2018</v>
      </c>
    </row>
    <row r="41" spans="1:14" ht="45" customHeight="1" x14ac:dyDescent="0.25">
      <c r="A41" s="580" t="str">
        <f>'[1]Outcome 1'!A114:Q114</f>
        <v>OUTPUT 1.7: Administrative Institutions and Practices Strengthened</v>
      </c>
      <c r="B41" s="580"/>
      <c r="C41" s="224">
        <f>'[1]Outcome 1'!C117</f>
        <v>16000000</v>
      </c>
      <c r="D41" s="225">
        <f>'[1]Outcome 1'!C118</f>
        <v>0.4</v>
      </c>
      <c r="E41" s="226">
        <f>'[1]Outcome 1'!C119</f>
        <v>0.6</v>
      </c>
      <c r="F41" s="227">
        <f>'[1]Outcome 1'!D117</f>
        <v>15000000</v>
      </c>
      <c r="G41" s="228">
        <f>'[1]Outcome 1'!D118</f>
        <v>0.4</v>
      </c>
      <c r="H41" s="228">
        <f>'[1]Outcome 1'!D119</f>
        <v>0.6</v>
      </c>
      <c r="I41" s="239">
        <f>'[1]Outcome 1'!E117</f>
        <v>15000000</v>
      </c>
      <c r="J41" s="240">
        <f>'[1]Outcome 1'!E118</f>
        <v>0.4</v>
      </c>
      <c r="K41" s="240">
        <f>'[1]Outcome 1'!E119</f>
        <v>0.6</v>
      </c>
      <c r="L41" s="241" t="str">
        <f>'[1]Outcome 1'!F117</f>
        <v>TBD 2018</v>
      </c>
      <c r="M41" s="242" t="str">
        <f>'[1]Outcome 1'!F118</f>
        <v>TBD 2018</v>
      </c>
      <c r="N41" s="242" t="str">
        <f>'[1]Outcome 1'!F119</f>
        <v>TBD 2018</v>
      </c>
    </row>
    <row r="42" spans="1:14" ht="45" customHeight="1" x14ac:dyDescent="0.25">
      <c r="A42" s="579" t="str">
        <f>'[1]Outcome 2'!A1:AB1</f>
        <v xml:space="preserve">OUTCOME 2: Support and Actively Engage Community Members in Creating a Safe Protection Environment </v>
      </c>
      <c r="B42" s="579"/>
      <c r="C42" s="579"/>
      <c r="D42" s="579"/>
      <c r="E42" s="579"/>
      <c r="F42" s="579"/>
      <c r="G42" s="579"/>
      <c r="H42" s="579"/>
      <c r="I42" s="579"/>
      <c r="J42" s="579"/>
      <c r="K42" s="579"/>
      <c r="L42" s="579"/>
      <c r="M42" s="579"/>
      <c r="N42" s="579"/>
    </row>
    <row r="43" spans="1:14" ht="45" customHeight="1" x14ac:dyDescent="0.25">
      <c r="A43" s="580" t="str">
        <f>'[1]Outcome 2'!A8:Q8</f>
        <v xml:space="preserve">OUTPUT 2.1: Information Provision and Feedback Mechanisms Established </v>
      </c>
      <c r="B43" s="580"/>
      <c r="C43" s="224">
        <f>'[1]Outcome 2'!C11</f>
        <v>17000000</v>
      </c>
      <c r="D43" s="229">
        <f>'[1]Outcome 2'!C12</f>
        <v>0.7</v>
      </c>
      <c r="E43" s="226">
        <f>'[1]Outcome 2'!C13</f>
        <v>0.3</v>
      </c>
      <c r="F43" s="227">
        <f>'[1]Outcome 2'!D11</f>
        <v>16500000</v>
      </c>
      <c r="G43" s="228">
        <f>'[1]Outcome 2'!D12</f>
        <v>0.6</v>
      </c>
      <c r="H43" s="228">
        <f>'[1]Outcome 2'!D13</f>
        <v>0.4</v>
      </c>
      <c r="I43" s="239">
        <f>'[1]Outcome 2'!E11</f>
        <v>16500000</v>
      </c>
      <c r="J43" s="240">
        <f>'[1]Outcome 2'!E12</f>
        <v>0.6</v>
      </c>
      <c r="K43" s="240">
        <f>'[1]Outcome 2'!E13</f>
        <v>0.4</v>
      </c>
      <c r="L43" s="241" t="str">
        <f>'[1]Outcome 2'!F11</f>
        <v>TBD 2018</v>
      </c>
      <c r="M43" s="242" t="str">
        <f>'[1]Outcome 2'!F12</f>
        <v>TBD 2018</v>
      </c>
      <c r="N43" s="242" t="str">
        <f>'[1]Outcome 2'!F13</f>
        <v>TBD 2018</v>
      </c>
    </row>
    <row r="44" spans="1:14" ht="45" customHeight="1" x14ac:dyDescent="0.25">
      <c r="A44" s="593" t="str">
        <f>'[1]Outcome 2'!A26:Q26</f>
        <v>OUTPUT 2.2: Community Level Protection Initiatives Implemented</v>
      </c>
      <c r="B44" s="593"/>
      <c r="C44" s="224">
        <f>'[1]Outcome 2'!C29</f>
        <v>9000000</v>
      </c>
      <c r="D44" s="229">
        <f>'[1]Outcome 2'!C30</f>
        <v>0.7</v>
      </c>
      <c r="E44" s="226">
        <f>'[1]Outcome 2'!C31</f>
        <v>0.3</v>
      </c>
      <c r="F44" s="227">
        <f>'[1]Outcome 2'!D29</f>
        <v>10000000</v>
      </c>
      <c r="G44" s="228">
        <f>'[1]Outcome 2'!D30</f>
        <v>0.7</v>
      </c>
      <c r="H44" s="228">
        <f>'[1]Outcome 2'!D31</f>
        <v>0.3</v>
      </c>
      <c r="I44" s="239">
        <f>'[1]Outcome 2'!E29</f>
        <v>10000000</v>
      </c>
      <c r="J44" s="240">
        <f>'[1]Outcome 2'!E30</f>
        <v>0.7</v>
      </c>
      <c r="K44" s="240">
        <f>'[1]Outcome 2'!E31</f>
        <v>0.3</v>
      </c>
      <c r="L44" s="241" t="str">
        <f>'[1]Outcome 2'!F29</f>
        <v>TBD 2018</v>
      </c>
      <c r="M44" s="242" t="str">
        <f>'[1]Outcome 2'!F30</f>
        <v>TBD 2018</v>
      </c>
      <c r="N44" s="242" t="str">
        <f>'[1]Outcome 2'!F31</f>
        <v>TBD 2018</v>
      </c>
    </row>
    <row r="45" spans="1:14" x14ac:dyDescent="0.25">
      <c r="A45" s="591"/>
      <c r="B45" s="591"/>
      <c r="C45" s="591"/>
      <c r="D45" s="591"/>
      <c r="E45" s="591"/>
      <c r="F45" s="591"/>
      <c r="G45" s="591"/>
      <c r="H45" s="591"/>
      <c r="I45" s="591"/>
      <c r="J45" s="591"/>
      <c r="K45" s="591"/>
    </row>
    <row r="46" spans="1:14" x14ac:dyDescent="0.25">
      <c r="A46" s="592"/>
      <c r="B46" s="592"/>
      <c r="C46" s="592"/>
      <c r="D46" s="592"/>
      <c r="E46" s="592"/>
      <c r="F46" s="592"/>
      <c r="G46" s="592"/>
      <c r="H46" s="592"/>
      <c r="I46" s="592"/>
      <c r="J46" s="592"/>
      <c r="K46" s="592"/>
    </row>
    <row r="47" spans="1:14" x14ac:dyDescent="0.25">
      <c r="A47" s="218"/>
    </row>
    <row r="48" spans="1:14" ht="21" x14ac:dyDescent="0.25">
      <c r="A48" s="178" t="s">
        <v>434</v>
      </c>
      <c r="B48" s="179"/>
      <c r="C48" s="181"/>
    </row>
    <row r="49" spans="1:8" ht="21" x14ac:dyDescent="0.25">
      <c r="A49" s="178"/>
      <c r="B49" s="179"/>
      <c r="C49" s="181"/>
    </row>
    <row r="50" spans="1:8" x14ac:dyDescent="0.25">
      <c r="A50" s="212" t="s">
        <v>414</v>
      </c>
      <c r="B50" s="213" t="s">
        <v>415</v>
      </c>
      <c r="C50" s="181"/>
    </row>
    <row r="51" spans="1:8" x14ac:dyDescent="0.25">
      <c r="A51" s="212" t="s">
        <v>435</v>
      </c>
      <c r="B51" s="213" t="s">
        <v>436</v>
      </c>
      <c r="C51" s="181"/>
    </row>
    <row r="52" spans="1:8" ht="30" x14ac:dyDescent="0.25">
      <c r="A52" s="212" t="s">
        <v>418</v>
      </c>
      <c r="B52" s="214" t="s">
        <v>446</v>
      </c>
      <c r="C52" s="181"/>
    </row>
    <row r="53" spans="1:8" ht="21" x14ac:dyDescent="0.25">
      <c r="A53" s="186"/>
      <c r="B53" s="187"/>
      <c r="C53" s="181"/>
    </row>
    <row r="54" spans="1:8" ht="21" x14ac:dyDescent="0.25">
      <c r="A54" s="583" t="s">
        <v>456</v>
      </c>
      <c r="B54" s="584"/>
      <c r="C54" s="188">
        <v>2017</v>
      </c>
      <c r="D54" s="189">
        <v>2018</v>
      </c>
      <c r="E54" s="190">
        <v>2019</v>
      </c>
      <c r="F54" s="191">
        <v>2020</v>
      </c>
    </row>
    <row r="55" spans="1:8" ht="18.75" x14ac:dyDescent="0.25">
      <c r="A55" s="219"/>
      <c r="B55" s="192" t="s">
        <v>437</v>
      </c>
      <c r="C55" s="215">
        <f>IF(SUM(C71:C73)&gt;0,SUM(C71:C73),"TBD")</f>
        <v>32150000</v>
      </c>
      <c r="D55" s="247">
        <f>IF(SUM(F71:F73)&gt;0,SUM(F71:F73),"TBD")</f>
        <v>32000000</v>
      </c>
      <c r="E55" s="249">
        <f>IF(SUM(I71:I73)&gt;0,SUM(I71:I73),"TBD")</f>
        <v>30500000</v>
      </c>
      <c r="F55" s="249" t="str">
        <f>IF(SUM(L71:L73)&gt;0,SUM(L71:L73),"TBD")</f>
        <v>TBD</v>
      </c>
    </row>
    <row r="56" spans="1:8" ht="18.75" x14ac:dyDescent="0.25">
      <c r="A56" s="219"/>
      <c r="B56" s="179" t="s">
        <v>24</v>
      </c>
      <c r="C56" s="195">
        <f>IFERROR((C71*D71+C72*D72+C73*D73)/C55,"TBD")</f>
        <v>0.56391912908242614</v>
      </c>
      <c r="D56" s="196">
        <f>IFERROR((F71*G71+F72*G72+F73*G73)/D55,"TBD")</f>
        <v>0.515625</v>
      </c>
      <c r="E56" s="248">
        <f>IFERROR((I71*J71+I72*J72+I73*J73)/E55,"TBD")</f>
        <v>0.5180327868852459</v>
      </c>
      <c r="F56" s="248" t="str">
        <f>IFERROR((L71*M71+L72*M72+L73*M73)/F55,"TBD")</f>
        <v>TBD</v>
      </c>
    </row>
    <row r="57" spans="1:8" ht="18.75" x14ac:dyDescent="0.25">
      <c r="A57" s="219"/>
      <c r="B57" s="179" t="s">
        <v>25</v>
      </c>
      <c r="C57" s="195">
        <f>IFERROR(1-C56,"TBD")</f>
        <v>0.43608087091757386</v>
      </c>
      <c r="D57" s="196">
        <f t="shared" ref="D57:F57" si="3">IFERROR(1-D56,"TBD")</f>
        <v>0.484375</v>
      </c>
      <c r="E57" s="248">
        <f t="shared" si="3"/>
        <v>0.4819672131147541</v>
      </c>
      <c r="F57" s="248" t="str">
        <f t="shared" si="3"/>
        <v>TBD</v>
      </c>
      <c r="H57" s="230"/>
    </row>
    <row r="58" spans="1:8" ht="18.75" x14ac:dyDescent="0.25">
      <c r="A58" s="187"/>
      <c r="B58" s="197"/>
      <c r="C58" s="197"/>
    </row>
    <row r="59" spans="1:8" ht="31.5" hidden="1" x14ac:dyDescent="0.25">
      <c r="A59" s="585" t="s">
        <v>422</v>
      </c>
      <c r="B59" s="586"/>
      <c r="C59" s="198" t="s">
        <v>423</v>
      </c>
      <c r="D59" s="199" t="s">
        <v>424</v>
      </c>
      <c r="E59" s="200" t="s">
        <v>425</v>
      </c>
      <c r="F59" s="201" t="s">
        <v>426</v>
      </c>
    </row>
    <row r="60" spans="1:8" ht="15.75" hidden="1" x14ac:dyDescent="0.25">
      <c r="A60" s="202" t="s">
        <v>427</v>
      </c>
      <c r="B60" s="203">
        <v>0</v>
      </c>
      <c r="C60" s="204">
        <v>390000</v>
      </c>
      <c r="D60" s="205">
        <v>425000</v>
      </c>
      <c r="E60" s="206" t="s">
        <v>420</v>
      </c>
      <c r="F60" s="207" t="s">
        <v>421</v>
      </c>
    </row>
    <row r="61" spans="1:8" hidden="1" x14ac:dyDescent="0.25">
      <c r="A61" s="179" t="s">
        <v>428</v>
      </c>
      <c r="B61" s="208">
        <v>1500000</v>
      </c>
      <c r="C61" s="209">
        <v>310050</v>
      </c>
      <c r="D61" s="231">
        <v>337875</v>
      </c>
      <c r="E61" s="220" t="s">
        <v>420</v>
      </c>
      <c r="F61" s="221" t="s">
        <v>421</v>
      </c>
    </row>
    <row r="62" spans="1:8" hidden="1" x14ac:dyDescent="0.25">
      <c r="A62" s="179" t="s">
        <v>429</v>
      </c>
      <c r="B62" s="208">
        <v>336000</v>
      </c>
      <c r="C62" s="209">
        <v>69420</v>
      </c>
      <c r="D62" s="231">
        <v>75650</v>
      </c>
      <c r="E62" s="220" t="s">
        <v>420</v>
      </c>
      <c r="F62" s="221" t="s">
        <v>421</v>
      </c>
    </row>
    <row r="63" spans="1:8" hidden="1" x14ac:dyDescent="0.25">
      <c r="A63" s="179" t="s">
        <v>28</v>
      </c>
      <c r="B63" s="208">
        <v>31502</v>
      </c>
      <c r="C63" s="209">
        <v>6630</v>
      </c>
      <c r="D63" s="231">
        <v>7225</v>
      </c>
      <c r="E63" s="220" t="s">
        <v>420</v>
      </c>
      <c r="F63" s="221" t="s">
        <v>421</v>
      </c>
    </row>
    <row r="64" spans="1:8" hidden="1" x14ac:dyDescent="0.25">
      <c r="A64" s="179" t="s">
        <v>27</v>
      </c>
      <c r="B64" s="208">
        <v>20000</v>
      </c>
      <c r="C64" s="209">
        <v>3900</v>
      </c>
      <c r="D64" s="231">
        <v>4250</v>
      </c>
      <c r="E64" s="220" t="s">
        <v>420</v>
      </c>
      <c r="F64" s="221" t="s">
        <v>421</v>
      </c>
    </row>
    <row r="65" spans="1:14" hidden="1" x14ac:dyDescent="0.25">
      <c r="A65" s="179" t="s">
        <v>430</v>
      </c>
      <c r="B65" s="208" t="s">
        <v>438</v>
      </c>
      <c r="C65" s="209">
        <v>125</v>
      </c>
      <c r="D65" s="231">
        <v>150</v>
      </c>
      <c r="E65" s="220" t="s">
        <v>420</v>
      </c>
      <c r="F65" s="221" t="s">
        <v>421</v>
      </c>
    </row>
    <row r="66" spans="1:14" ht="15.75" hidden="1" x14ac:dyDescent="0.25">
      <c r="A66" s="210"/>
      <c r="B66" s="211"/>
    </row>
    <row r="67" spans="1:14" ht="15.75" hidden="1" x14ac:dyDescent="0.25">
      <c r="A67" s="210"/>
      <c r="B67" s="211"/>
    </row>
    <row r="68" spans="1:14" x14ac:dyDescent="0.25">
      <c r="A68" s="587" t="s">
        <v>431</v>
      </c>
      <c r="B68" s="589" t="s">
        <v>432</v>
      </c>
      <c r="C68" s="581">
        <v>2017</v>
      </c>
      <c r="D68" s="581"/>
      <c r="E68" s="582"/>
      <c r="F68" s="578">
        <v>2018</v>
      </c>
      <c r="G68" s="578"/>
      <c r="H68" s="578"/>
      <c r="I68" s="578">
        <v>2019</v>
      </c>
      <c r="J68" s="578"/>
      <c r="K68" s="578"/>
      <c r="L68" s="578">
        <v>2020</v>
      </c>
      <c r="M68" s="578"/>
      <c r="N68" s="578"/>
    </row>
    <row r="69" spans="1:14" x14ac:dyDescent="0.25">
      <c r="A69" s="588"/>
      <c r="B69" s="590"/>
      <c r="C69" s="222" t="s">
        <v>9</v>
      </c>
      <c r="D69" s="222" t="s">
        <v>24</v>
      </c>
      <c r="E69" s="223" t="s">
        <v>25</v>
      </c>
      <c r="F69" s="222" t="s">
        <v>433</v>
      </c>
      <c r="G69" s="222" t="s">
        <v>24</v>
      </c>
      <c r="H69" s="222" t="s">
        <v>25</v>
      </c>
      <c r="I69" s="222" t="s">
        <v>9</v>
      </c>
      <c r="J69" s="222" t="s">
        <v>24</v>
      </c>
      <c r="K69" s="222" t="s">
        <v>25</v>
      </c>
      <c r="L69" s="222" t="s">
        <v>9</v>
      </c>
      <c r="M69" s="222" t="s">
        <v>443</v>
      </c>
      <c r="N69" s="222" t="s">
        <v>25</v>
      </c>
    </row>
    <row r="70" spans="1:14" ht="45" customHeight="1" x14ac:dyDescent="0.25">
      <c r="A70" s="579" t="str">
        <f>'[1]Outcome 3'!A1:W1</f>
        <v>OUTCOME 3: Reduce SGBV risks and improve access to quality services</v>
      </c>
      <c r="B70" s="579"/>
      <c r="C70" s="579"/>
      <c r="D70" s="579"/>
      <c r="E70" s="579"/>
      <c r="F70" s="579"/>
      <c r="G70" s="579"/>
      <c r="H70" s="579"/>
      <c r="I70" s="579"/>
      <c r="J70" s="579"/>
      <c r="K70" s="579"/>
      <c r="L70" s="579"/>
      <c r="M70" s="579"/>
      <c r="N70" s="579"/>
    </row>
    <row r="71" spans="1:14" ht="45" customHeight="1" x14ac:dyDescent="0.25">
      <c r="A71" s="580" t="str">
        <f>'[1]Outcome 3'!A8:Q8</f>
        <v>OUTPUT 3.1: Capacities of national systems and actors to address SGBV strengthened</v>
      </c>
      <c r="B71" s="580"/>
      <c r="C71" s="232">
        <f>'[1]Outcome 3'!C11</f>
        <v>6750000</v>
      </c>
      <c r="D71" s="233">
        <f>'[1]Outcome 3'!C12</f>
        <v>0.2</v>
      </c>
      <c r="E71" s="234">
        <f>'[1]Outcome 3'!C13</f>
        <v>0.8</v>
      </c>
      <c r="F71" s="227">
        <f>'[1]Outcome 3'!D11</f>
        <v>7500000</v>
      </c>
      <c r="G71" s="228">
        <f>'[1]Outcome 3'!D12</f>
        <v>0.15</v>
      </c>
      <c r="H71" s="228">
        <f>'[1]Outcome 3'!D13</f>
        <v>0.85</v>
      </c>
      <c r="I71" s="239">
        <f>'[1]Outcome 3'!E11</f>
        <v>7000000</v>
      </c>
      <c r="J71" s="240">
        <f>'[1]Outcome 3'!E12</f>
        <v>0.15</v>
      </c>
      <c r="K71" s="240">
        <f>'[1]Outcome 3'!E13</f>
        <v>0.85</v>
      </c>
      <c r="L71" s="241" t="str">
        <f>'[1]Outcome 3'!F11</f>
        <v>TBD 2018</v>
      </c>
      <c r="M71" s="242" t="str">
        <f>'[1]Outcome 3'!F12</f>
        <v>TBD 2018</v>
      </c>
      <c r="N71" s="242" t="str">
        <f>'[1]Outcome 3'!F13</f>
        <v>TBD 2018</v>
      </c>
    </row>
    <row r="72" spans="1:14" ht="45" customHeight="1" x14ac:dyDescent="0.25">
      <c r="A72" s="580" t="str">
        <f>'[1]Outcome 3'!A29:Q29</f>
        <v>OUTPUT 3.2: Access of Individuals at risk and survivors to quality prevention and response services increased</v>
      </c>
      <c r="B72" s="580"/>
      <c r="C72" s="232">
        <f>'[1]Outcome 3'!C32</f>
        <v>15400000</v>
      </c>
      <c r="D72" s="233">
        <f>'[1]Outcome 3'!C33</f>
        <v>0.7</v>
      </c>
      <c r="E72" s="234">
        <f>'[1]Outcome 3'!C34</f>
        <v>0.3</v>
      </c>
      <c r="F72" s="227">
        <f>'[1]Outcome 3'!D32</f>
        <v>13500000</v>
      </c>
      <c r="G72" s="228">
        <f>'[1]Outcome 3'!D33</f>
        <v>0.65</v>
      </c>
      <c r="H72" s="228">
        <f>'[1]Outcome 3'!D34</f>
        <v>0.35</v>
      </c>
      <c r="I72" s="239">
        <f>'[1]Outcome 3'!E32</f>
        <v>13000000</v>
      </c>
      <c r="J72" s="240">
        <f>'[1]Outcome 3'!E33</f>
        <v>0.65</v>
      </c>
      <c r="K72" s="240">
        <f>'[1]Outcome 3'!E34</f>
        <v>0.35</v>
      </c>
      <c r="L72" s="241" t="str">
        <f>'[1]Outcome 3'!F32</f>
        <v>TBD 2018</v>
      </c>
      <c r="M72" s="242" t="str">
        <f>'[1]Outcome 3'!F33</f>
        <v>TBD 2018</v>
      </c>
      <c r="N72" s="242" t="str">
        <f>'[1]Outcome 3'!F34</f>
        <v>TBD 2018</v>
      </c>
    </row>
    <row r="73" spans="1:14" ht="45" customHeight="1" x14ac:dyDescent="0.25">
      <c r="A73" s="580" t="str">
        <f>'[1]Outcome 3'!A52:Q52</f>
        <v>OUTPUT 3.3: Protective environment through active community engagement in practices that reduce vulnerability to SGBV promoted</v>
      </c>
      <c r="B73" s="580"/>
      <c r="C73" s="232">
        <f>'[1]Outcome 3'!C55</f>
        <v>10000000</v>
      </c>
      <c r="D73" s="233">
        <f>'[1]Outcome 3'!C56</f>
        <v>0.6</v>
      </c>
      <c r="E73" s="234">
        <f>'[1]Outcome 3'!C57</f>
        <v>0.4</v>
      </c>
      <c r="F73" s="227">
        <f>'[1]Outcome 3'!D55</f>
        <v>11000000</v>
      </c>
      <c r="G73" s="228">
        <f>'[1]Outcome 3'!D56</f>
        <v>0.6</v>
      </c>
      <c r="H73" s="228">
        <f>'[1]Outcome 3'!D57</f>
        <v>0.4</v>
      </c>
      <c r="I73" s="239">
        <f>'[1]Outcome 3'!E55</f>
        <v>10500000</v>
      </c>
      <c r="J73" s="240">
        <f>'[1]Outcome 3'!E56</f>
        <v>0.6</v>
      </c>
      <c r="K73" s="240">
        <f>'[1]Outcome 3'!E57</f>
        <v>0.4</v>
      </c>
      <c r="L73" s="241" t="str">
        <f>'[1]Outcome 3'!F55</f>
        <v>TBD 2018</v>
      </c>
      <c r="M73" s="242" t="str">
        <f>'[1]Outcome 3'!F56</f>
        <v>TBD 2018</v>
      </c>
      <c r="N73" s="242" t="str">
        <f>'[1]Outcome 3'!F57</f>
        <v>TBD 2018</v>
      </c>
    </row>
    <row r="74" spans="1:14" x14ac:dyDescent="0.25">
      <c r="A74" s="591"/>
      <c r="B74" s="591"/>
      <c r="C74" s="591"/>
      <c r="D74" s="591"/>
      <c r="E74" s="591"/>
      <c r="F74" s="591"/>
      <c r="G74" s="591"/>
      <c r="H74" s="591"/>
      <c r="I74" s="591"/>
      <c r="J74" s="591"/>
      <c r="K74" s="591"/>
    </row>
    <row r="75" spans="1:14" x14ac:dyDescent="0.25">
      <c r="A75" s="592"/>
      <c r="B75" s="592"/>
      <c r="C75" s="592"/>
      <c r="D75" s="592"/>
      <c r="E75" s="592"/>
      <c r="F75" s="592"/>
      <c r="G75" s="592"/>
      <c r="H75" s="592"/>
      <c r="I75" s="592"/>
      <c r="J75" s="592"/>
      <c r="K75" s="592"/>
    </row>
    <row r="76" spans="1:14" x14ac:dyDescent="0.25">
      <c r="A76" s="235"/>
      <c r="B76" s="235"/>
      <c r="C76" s="235"/>
      <c r="D76" s="235"/>
      <c r="E76" s="235"/>
      <c r="F76" s="235"/>
      <c r="G76" s="235"/>
      <c r="H76" s="235"/>
    </row>
    <row r="77" spans="1:14" ht="21" x14ac:dyDescent="0.25">
      <c r="A77" s="178" t="s">
        <v>439</v>
      </c>
      <c r="B77" s="179"/>
      <c r="C77" s="181"/>
    </row>
    <row r="78" spans="1:14" ht="21" x14ac:dyDescent="0.25">
      <c r="A78" s="178"/>
      <c r="B78" s="179"/>
      <c r="C78" s="181"/>
    </row>
    <row r="79" spans="1:14" x14ac:dyDescent="0.25">
      <c r="A79" s="182" t="s">
        <v>414</v>
      </c>
      <c r="B79" s="216" t="s">
        <v>440</v>
      </c>
      <c r="C79" s="181"/>
    </row>
    <row r="80" spans="1:14" x14ac:dyDescent="0.25">
      <c r="A80" s="184" t="s">
        <v>435</v>
      </c>
      <c r="B80" s="217" t="s">
        <v>441</v>
      </c>
      <c r="C80" s="181"/>
    </row>
    <row r="81" spans="1:6" x14ac:dyDescent="0.25">
      <c r="A81" s="184" t="s">
        <v>418</v>
      </c>
      <c r="B81" s="214" t="s">
        <v>444</v>
      </c>
      <c r="C81" s="181"/>
    </row>
    <row r="82" spans="1:6" ht="21" x14ac:dyDescent="0.25">
      <c r="A82" s="186"/>
      <c r="B82" s="187"/>
      <c r="C82" s="181"/>
    </row>
    <row r="83" spans="1:6" ht="21" x14ac:dyDescent="0.25">
      <c r="A83" s="583" t="s">
        <v>457</v>
      </c>
      <c r="B83" s="584"/>
      <c r="C83" s="188">
        <v>2017</v>
      </c>
      <c r="D83" s="189">
        <v>2018</v>
      </c>
      <c r="E83" s="190">
        <v>2019</v>
      </c>
      <c r="F83" s="191">
        <v>2020</v>
      </c>
    </row>
    <row r="84" spans="1:6" ht="18.75" x14ac:dyDescent="0.25">
      <c r="A84" s="219"/>
      <c r="B84" s="192" t="s">
        <v>437</v>
      </c>
      <c r="C84" s="215">
        <f>IF(SUM(C100:C102)&gt;0,SUM(C100:C102),"TBD")</f>
        <v>32132000</v>
      </c>
      <c r="D84" s="247">
        <f>IF(SUM(F100:F102)&gt;0,SUM(F100:F102),"TBD")</f>
        <v>39600000</v>
      </c>
      <c r="E84" s="249">
        <f>IF(SUM(I100:I102)&gt;0,SUM(I100:I102),"TBD")</f>
        <v>33660000</v>
      </c>
      <c r="F84" s="251" t="str">
        <f>IF(SUM(L100:L102)&gt;0,SUM(L100:L102),"TBD")</f>
        <v>TBD</v>
      </c>
    </row>
    <row r="85" spans="1:6" ht="18.75" x14ac:dyDescent="0.25">
      <c r="A85" s="219"/>
      <c r="B85" s="179" t="s">
        <v>24</v>
      </c>
      <c r="C85" s="195">
        <f>IFERROR((C100*D100+C101*D101+C102*D102)/C84,"TBD")</f>
        <v>0.36782024150379683</v>
      </c>
      <c r="D85" s="196">
        <f>IFERROR((F100*G100+F101*G101+F102*G102)/D84,"TBD")</f>
        <v>0.39200000000000002</v>
      </c>
      <c r="E85" s="248">
        <f>IFERROR((I100*J100+I101*J101+I102*J102)/E84,"TBD")</f>
        <v>0.29199999999999998</v>
      </c>
      <c r="F85" s="250" t="str">
        <f>IFERROR((L100*M100+L101*M101+L102*M102)/F84,"TBD")</f>
        <v>TBD</v>
      </c>
    </row>
    <row r="86" spans="1:6" ht="18.75" x14ac:dyDescent="0.25">
      <c r="A86" s="219"/>
      <c r="B86" s="179" t="s">
        <v>25</v>
      </c>
      <c r="C86" s="195">
        <f>IFERROR(1-C85,"TBD")</f>
        <v>0.63217975849620323</v>
      </c>
      <c r="D86" s="196">
        <f t="shared" ref="D86:F86" si="4">IFERROR(1-D85,"TBD")</f>
        <v>0.60799999999999998</v>
      </c>
      <c r="E86" s="248">
        <f t="shared" si="4"/>
        <v>0.70799999999999996</v>
      </c>
      <c r="F86" s="250" t="str">
        <f t="shared" si="4"/>
        <v>TBD</v>
      </c>
    </row>
    <row r="87" spans="1:6" ht="18.75" x14ac:dyDescent="0.25">
      <c r="A87" s="187"/>
      <c r="B87" s="197"/>
      <c r="C87" s="197"/>
    </row>
    <row r="88" spans="1:6" ht="31.5" hidden="1" x14ac:dyDescent="0.25">
      <c r="A88" s="585" t="s">
        <v>422</v>
      </c>
      <c r="B88" s="586"/>
      <c r="C88" s="198" t="s">
        <v>423</v>
      </c>
      <c r="D88" s="199" t="s">
        <v>424</v>
      </c>
      <c r="E88" s="200" t="s">
        <v>425</v>
      </c>
      <c r="F88" s="201" t="s">
        <v>426</v>
      </c>
    </row>
    <row r="89" spans="1:6" ht="15.75" hidden="1" x14ac:dyDescent="0.25">
      <c r="A89" s="202" t="s">
        <v>427</v>
      </c>
      <c r="B89" s="203">
        <f>SUM(B90:B93)</f>
        <v>1311746</v>
      </c>
      <c r="C89" s="204">
        <f>SUM(C90:C93)</f>
        <v>613289</v>
      </c>
      <c r="D89" s="205">
        <v>0</v>
      </c>
      <c r="E89" s="206" t="s">
        <v>420</v>
      </c>
      <c r="F89" s="207" t="s">
        <v>421</v>
      </c>
    </row>
    <row r="90" spans="1:6" hidden="1" x14ac:dyDescent="0.25">
      <c r="A90" s="179" t="s">
        <v>428</v>
      </c>
      <c r="B90" s="208">
        <v>600083</v>
      </c>
      <c r="C90" s="209">
        <v>290767</v>
      </c>
      <c r="D90" s="236">
        <v>0</v>
      </c>
      <c r="E90" s="220" t="s">
        <v>420</v>
      </c>
      <c r="F90" s="221" t="s">
        <v>421</v>
      </c>
    </row>
    <row r="91" spans="1:6" hidden="1" x14ac:dyDescent="0.25">
      <c r="A91" s="179" t="s">
        <v>429</v>
      </c>
      <c r="B91" s="208">
        <v>591847</v>
      </c>
      <c r="C91" s="209">
        <v>267012</v>
      </c>
      <c r="D91" s="236">
        <v>0</v>
      </c>
      <c r="E91" s="220" t="s">
        <v>420</v>
      </c>
      <c r="F91" s="221" t="s">
        <v>421</v>
      </c>
    </row>
    <row r="92" spans="1:6" hidden="1" x14ac:dyDescent="0.25">
      <c r="A92" s="179" t="s">
        <v>28</v>
      </c>
      <c r="B92" s="208">
        <v>15743</v>
      </c>
      <c r="C92" s="209">
        <v>7583</v>
      </c>
      <c r="D92" s="236">
        <v>0</v>
      </c>
      <c r="E92" s="220" t="s">
        <v>420</v>
      </c>
      <c r="F92" s="221" t="s">
        <v>421</v>
      </c>
    </row>
    <row r="93" spans="1:6" hidden="1" x14ac:dyDescent="0.25">
      <c r="A93" s="179" t="s">
        <v>27</v>
      </c>
      <c r="B93" s="208">
        <v>104073</v>
      </c>
      <c r="C93" s="209">
        <v>47927</v>
      </c>
      <c r="D93" s="236">
        <v>0</v>
      </c>
      <c r="E93" s="220" t="s">
        <v>420</v>
      </c>
      <c r="F93" s="221" t="s">
        <v>421</v>
      </c>
    </row>
    <row r="94" spans="1:6" hidden="1" x14ac:dyDescent="0.25">
      <c r="A94" s="179" t="s">
        <v>442</v>
      </c>
      <c r="B94" s="208"/>
      <c r="C94" s="209">
        <v>57</v>
      </c>
      <c r="D94" s="236">
        <v>0</v>
      </c>
      <c r="E94" s="220" t="s">
        <v>420</v>
      </c>
      <c r="F94" s="221" t="s">
        <v>421</v>
      </c>
    </row>
    <row r="95" spans="1:6" ht="15.75" hidden="1" x14ac:dyDescent="0.25">
      <c r="A95" s="210"/>
      <c r="B95" s="211"/>
    </row>
    <row r="96" spans="1:6" ht="15.75" hidden="1" x14ac:dyDescent="0.25">
      <c r="A96" s="210"/>
      <c r="B96" s="211"/>
    </row>
    <row r="97" spans="1:14" x14ac:dyDescent="0.25">
      <c r="A97" s="587" t="s">
        <v>431</v>
      </c>
      <c r="B97" s="589" t="s">
        <v>432</v>
      </c>
      <c r="C97" s="581">
        <v>2017</v>
      </c>
      <c r="D97" s="581"/>
      <c r="E97" s="582"/>
      <c r="F97" s="578">
        <v>2018</v>
      </c>
      <c r="G97" s="578"/>
      <c r="H97" s="578"/>
      <c r="I97" s="578">
        <v>2019</v>
      </c>
      <c r="J97" s="578"/>
      <c r="K97" s="578"/>
      <c r="L97" s="578">
        <v>2020</v>
      </c>
      <c r="M97" s="578"/>
      <c r="N97" s="578"/>
    </row>
    <row r="98" spans="1:14" x14ac:dyDescent="0.25">
      <c r="A98" s="588"/>
      <c r="B98" s="590"/>
      <c r="C98" s="222" t="s">
        <v>9</v>
      </c>
      <c r="D98" s="222" t="s">
        <v>24</v>
      </c>
      <c r="E98" s="223" t="s">
        <v>25</v>
      </c>
      <c r="F98" s="222" t="s">
        <v>433</v>
      </c>
      <c r="G98" s="222" t="s">
        <v>24</v>
      </c>
      <c r="H98" s="222" t="s">
        <v>25</v>
      </c>
      <c r="I98" s="222" t="s">
        <v>9</v>
      </c>
      <c r="J98" s="222" t="s">
        <v>24</v>
      </c>
      <c r="K98" s="222" t="s">
        <v>25</v>
      </c>
      <c r="L98" s="222" t="s">
        <v>9</v>
      </c>
      <c r="M98" s="222" t="s">
        <v>443</v>
      </c>
      <c r="N98" s="222" t="s">
        <v>25</v>
      </c>
    </row>
    <row r="99" spans="1:14" ht="45" customHeight="1" x14ac:dyDescent="0.25">
      <c r="A99" s="579" t="str">
        <f>'[1]Outcome 4'!A1:AB1</f>
        <v>OUTCOME 4: Provide boys and girls at risk and survivors of violence, exploitation and abuse with access to an improved and equitable prevention and response</v>
      </c>
      <c r="B99" s="579"/>
      <c r="C99" s="579"/>
      <c r="D99" s="579"/>
      <c r="E99" s="579"/>
      <c r="F99" s="579"/>
      <c r="G99" s="579"/>
      <c r="H99" s="579"/>
      <c r="I99" s="579"/>
      <c r="J99" s="579"/>
      <c r="K99" s="579"/>
      <c r="L99" s="579"/>
      <c r="M99" s="579"/>
      <c r="N99" s="579"/>
    </row>
    <row r="100" spans="1:14" ht="45" customHeight="1" x14ac:dyDescent="0.25">
      <c r="A100" s="580" t="str">
        <f>'[1]Outcome 4'!A10:Q10</f>
        <v xml:space="preserve">OUTPUT 4.1: Policies, national plans and guidelines to support national child protection systems planning, operations, budgeting and advocacy developed and implemented </v>
      </c>
      <c r="B100" s="580"/>
      <c r="C100" s="224">
        <f>'[1]Outcome 4'!C13</f>
        <v>5170000</v>
      </c>
      <c r="D100" s="225">
        <f>'[1]Outcome 4'!C14</f>
        <v>0.2</v>
      </c>
      <c r="E100" s="226">
        <f>'[1]Outcome 4'!C15</f>
        <v>0.8</v>
      </c>
      <c r="F100" s="238">
        <v>1584000</v>
      </c>
      <c r="G100" s="228">
        <v>0.2</v>
      </c>
      <c r="H100" s="228">
        <v>0.8</v>
      </c>
      <c r="I100" s="239">
        <v>1346400</v>
      </c>
      <c r="J100" s="240">
        <f>'[1]Outcome 4'!E14</f>
        <v>0.1</v>
      </c>
      <c r="K100" s="240">
        <f>'[1]Outcome 4'!E15</f>
        <v>0.9</v>
      </c>
      <c r="L100" s="241" t="str">
        <f>'[1]Outcome 4'!F13</f>
        <v>TBD 2018</v>
      </c>
      <c r="M100" s="242" t="str">
        <f>'[1]Outcome 4'!F14</f>
        <v>TBD 2018</v>
      </c>
      <c r="N100" s="242" t="str">
        <f>'[1]Outcome 4'!F15</f>
        <v>TBD 2018</v>
      </c>
    </row>
    <row r="101" spans="1:14" ht="45" customHeight="1" x14ac:dyDescent="0.25">
      <c r="A101" s="580" t="str">
        <f>'[1]Outcome 4'!A26:Q26</f>
        <v xml:space="preserve">OUTPUT 4.2: Holistic and integrated CP services offered to boys and girls at risk and survivors of violence, abuse and exploitation </v>
      </c>
      <c r="B101" s="580"/>
      <c r="C101" s="224">
        <f>'[1]Outcome 4'!C29</f>
        <v>19413000</v>
      </c>
      <c r="D101" s="225">
        <f>'[1]Outcome 4'!C30</f>
        <v>0.4</v>
      </c>
      <c r="E101" s="226">
        <f>'[1]Outcome 4'!C31</f>
        <v>0.6</v>
      </c>
      <c r="F101" s="238">
        <v>21384000</v>
      </c>
      <c r="G101" s="228">
        <v>0.4</v>
      </c>
      <c r="H101" s="228">
        <v>0.6</v>
      </c>
      <c r="I101" s="239">
        <v>18176400</v>
      </c>
      <c r="J101" s="240">
        <f>'[1]Outcome 4'!E30</f>
        <v>0.3</v>
      </c>
      <c r="K101" s="240">
        <f>'[1]Outcome 4'!E31</f>
        <v>0.7</v>
      </c>
      <c r="L101" s="241" t="str">
        <f>'[1]Outcome 4'!F29</f>
        <v>TBD 2018</v>
      </c>
      <c r="M101" s="242" t="str">
        <f>'[1]Outcome 4'!F30</f>
        <v>TBD 2018</v>
      </c>
      <c r="N101" s="242" t="str">
        <f>'[1]Outcome 4'!F31</f>
        <v>TBD 2018</v>
      </c>
    </row>
    <row r="102" spans="1:14" ht="45" customHeight="1" x14ac:dyDescent="0.25">
      <c r="A102" s="580" t="str">
        <f>'[1]Outcome 4'!A46:Q46</f>
        <v>OUTPUT 4.3: Vulnerable children, families and communities supported to promote practices that protect them</v>
      </c>
      <c r="B102" s="580"/>
      <c r="C102" s="224">
        <f>'[1]Outcome 4'!C49</f>
        <v>7549000</v>
      </c>
      <c r="D102" s="225">
        <f>'[1]Outcome 4'!C50</f>
        <v>0.4</v>
      </c>
      <c r="E102" s="226">
        <f>'[1]Outcome 4'!C51</f>
        <v>0.6</v>
      </c>
      <c r="F102" s="238">
        <v>16632000</v>
      </c>
      <c r="G102" s="228">
        <v>0.4</v>
      </c>
      <c r="H102" s="228">
        <v>0.6</v>
      </c>
      <c r="I102" s="239">
        <v>14137200</v>
      </c>
      <c r="J102" s="240">
        <f>'[1]Outcome 4'!E50</f>
        <v>0.3</v>
      </c>
      <c r="K102" s="240">
        <f>'[1]Outcome 4'!E51</f>
        <v>0.7</v>
      </c>
      <c r="L102" s="241" t="str">
        <f>'[1]Outcome 4'!F49</f>
        <v>TBD 2018</v>
      </c>
      <c r="M102" s="242" t="str">
        <f>'[1]Outcome 4'!F50</f>
        <v>TBD 2018</v>
      </c>
      <c r="N102" s="242" t="str">
        <f>'[1]Outcome 4'!F51</f>
        <v>TBD 2018</v>
      </c>
    </row>
  </sheetData>
  <mergeCells count="46">
    <mergeCell ref="A7:B7"/>
    <mergeCell ref="A12:B12"/>
    <mergeCell ref="A27:B27"/>
    <mergeCell ref="A32:A33"/>
    <mergeCell ref="B32:B33"/>
    <mergeCell ref="A42:N42"/>
    <mergeCell ref="F32:H32"/>
    <mergeCell ref="I32:K32"/>
    <mergeCell ref="L32:N32"/>
    <mergeCell ref="A34:N34"/>
    <mergeCell ref="A35:B35"/>
    <mergeCell ref="A36:B36"/>
    <mergeCell ref="C32:E32"/>
    <mergeCell ref="A37:B37"/>
    <mergeCell ref="A38:B38"/>
    <mergeCell ref="A39:B39"/>
    <mergeCell ref="A40:B40"/>
    <mergeCell ref="A41:B41"/>
    <mergeCell ref="A74:K75"/>
    <mergeCell ref="A43:B43"/>
    <mergeCell ref="A44:B44"/>
    <mergeCell ref="A45:K46"/>
    <mergeCell ref="A54:B54"/>
    <mergeCell ref="A59:B59"/>
    <mergeCell ref="A68:A69"/>
    <mergeCell ref="B68:B69"/>
    <mergeCell ref="C68:E68"/>
    <mergeCell ref="F68:H68"/>
    <mergeCell ref="I68:K68"/>
    <mergeCell ref="L68:N68"/>
    <mergeCell ref="A70:N70"/>
    <mergeCell ref="A71:B71"/>
    <mergeCell ref="A72:B72"/>
    <mergeCell ref="A73:B73"/>
    <mergeCell ref="A102:B102"/>
    <mergeCell ref="A83:B83"/>
    <mergeCell ref="A88:B88"/>
    <mergeCell ref="A97:A98"/>
    <mergeCell ref="B97:B98"/>
    <mergeCell ref="I97:K97"/>
    <mergeCell ref="L97:N97"/>
    <mergeCell ref="A99:N99"/>
    <mergeCell ref="A100:B100"/>
    <mergeCell ref="A101:B101"/>
    <mergeCell ref="C97:E97"/>
    <mergeCell ref="F97:H97"/>
  </mergeCells>
  <hyperlinks>
    <hyperlink ref="B52" r:id="rId1" display="nisen@unfpa.org"/>
  </hyperlinks>
  <pageMargins left="0.7" right="0.7" top="0.75" bottom="0.75" header="0.3" footer="0.3"/>
  <pageSetup paperSize="8" scale="46"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29"/>
  <sheetViews>
    <sheetView showGridLines="0" view="pageBreakPreview" topLeftCell="A73" zoomScale="40" zoomScaleNormal="40" zoomScaleSheetLayoutView="40" workbookViewId="0">
      <selection activeCell="A83" sqref="A83:G83"/>
    </sheetView>
  </sheetViews>
  <sheetFormatPr defaultColWidth="9.140625" defaultRowHeight="26.25" outlineLevelRow="1" x14ac:dyDescent="0.4"/>
  <cols>
    <col min="1" max="1" width="28" style="5" customWidth="1"/>
    <col min="2" max="2" width="105.85546875" style="5" bestFit="1" customWidth="1"/>
    <col min="3" max="3" width="134.7109375" style="5" customWidth="1"/>
    <col min="4" max="4" width="36.28515625" style="5" customWidth="1"/>
    <col min="5" max="5" width="95.28515625" style="5" customWidth="1"/>
    <col min="6" max="6" width="24.140625" style="5" customWidth="1"/>
    <col min="7" max="7" width="22.5703125" style="5" customWidth="1"/>
    <col min="8" max="8" width="75" style="5" bestFit="1" customWidth="1"/>
    <col min="9" max="9" width="51.28515625" style="5" bestFit="1" customWidth="1"/>
    <col min="10" max="10" width="16.7109375" style="5" customWidth="1"/>
    <col min="11" max="11" width="18.5703125" style="5" customWidth="1"/>
    <col min="12" max="12" width="17.28515625" style="5" customWidth="1"/>
    <col min="13" max="13" width="18.28515625" style="5" customWidth="1"/>
    <col min="14" max="14" width="20.140625" style="5" customWidth="1"/>
    <col min="15" max="15" width="16.85546875" style="5" customWidth="1"/>
    <col min="16" max="16" width="22.28515625" style="5" customWidth="1"/>
    <col min="17" max="17" width="18.28515625" style="5" customWidth="1"/>
    <col min="18" max="18" width="21.5703125" style="5" customWidth="1"/>
    <col min="19" max="19" width="22.140625" style="5" customWidth="1"/>
    <col min="20" max="20" width="18.140625" style="5" customWidth="1"/>
    <col min="21" max="21" width="18.85546875" style="5" customWidth="1"/>
    <col min="22" max="22" width="17.42578125" style="5" customWidth="1"/>
    <col min="23" max="23" width="19" style="5" customWidth="1"/>
    <col min="24" max="24" width="20" style="5" customWidth="1"/>
    <col min="25" max="25" width="15.28515625" style="4" customWidth="1"/>
    <col min="26" max="27" width="15.5703125" style="5" customWidth="1"/>
    <col min="28" max="28" width="16.28515625" style="5" customWidth="1"/>
    <col min="29" max="47" width="8" style="5" customWidth="1"/>
    <col min="48" max="48" width="10.7109375" style="5" bestFit="1" customWidth="1"/>
    <col min="49" max="51" width="9.28515625" style="5" bestFit="1" customWidth="1"/>
    <col min="52" max="52" width="9.140625" style="5"/>
    <col min="53" max="53" width="10.85546875" style="5" bestFit="1" customWidth="1"/>
    <col min="54" max="54" width="9.42578125" style="5" bestFit="1" customWidth="1"/>
    <col min="55" max="56" width="9.28515625" style="5" bestFit="1" customWidth="1"/>
    <col min="57" max="57" width="9.140625" style="5"/>
    <col min="58" max="58" width="9.85546875" style="5" bestFit="1" customWidth="1"/>
    <col min="59" max="60" width="9.28515625" style="5" bestFit="1" customWidth="1"/>
    <col min="61" max="61" width="9.5703125" style="5" bestFit="1" customWidth="1"/>
    <col min="62" max="62" width="9.140625" style="5"/>
    <col min="63" max="63" width="9.85546875" style="5" bestFit="1" customWidth="1"/>
    <col min="64" max="66" width="9.28515625" style="5" bestFit="1" customWidth="1"/>
    <col min="67" max="70" width="9.140625" style="5"/>
    <col min="71" max="71" width="12.7109375" style="5" bestFit="1" customWidth="1"/>
    <col min="72" max="72" width="19.28515625" style="5" bestFit="1" customWidth="1"/>
    <col min="73" max="75" width="12.28515625" style="5" bestFit="1" customWidth="1"/>
    <col min="76" max="76" width="12.7109375" style="5" bestFit="1" customWidth="1"/>
    <col min="77" max="77" width="19.28515625" style="5" bestFit="1" customWidth="1"/>
    <col min="78" max="79" width="12.28515625" style="5" bestFit="1" customWidth="1"/>
    <col min="80" max="80" width="16.42578125" style="5" bestFit="1" customWidth="1"/>
    <col min="81" max="81" width="12.7109375" style="5" bestFit="1" customWidth="1"/>
    <col min="82" max="82" width="19.28515625" style="5" bestFit="1" customWidth="1"/>
    <col min="83" max="84" width="12.28515625" style="5" bestFit="1" customWidth="1"/>
    <col min="85" max="85" width="16.42578125" style="5" bestFit="1" customWidth="1"/>
    <col min="86" max="86" width="10" style="5" bestFit="1" customWidth="1"/>
    <col min="87" max="87" width="16.42578125" style="5" bestFit="1" customWidth="1"/>
    <col min="88" max="89" width="9.5703125" style="5" bestFit="1" customWidth="1"/>
    <col min="90" max="90" width="16.42578125" style="5" bestFit="1" customWidth="1"/>
    <col min="91" max="91" width="12.7109375" style="5" bestFit="1" customWidth="1"/>
    <col min="92" max="92" width="19.28515625" style="5" bestFit="1" customWidth="1"/>
    <col min="93" max="93" width="12.28515625" style="5" bestFit="1" customWidth="1"/>
    <col min="94" max="94" width="9.5703125" style="5" bestFit="1" customWidth="1"/>
    <col min="95" max="95" width="10" style="5" bestFit="1" customWidth="1"/>
    <col min="96" max="96" width="12.7109375" style="5" bestFit="1" customWidth="1"/>
    <col min="97" max="97" width="19.28515625" style="5" bestFit="1" customWidth="1"/>
    <col min="98" max="98" width="12.28515625" style="5" bestFit="1" customWidth="1"/>
    <col min="99" max="99" width="9.5703125" style="5" bestFit="1" customWidth="1"/>
    <col min="100" max="101" width="10" style="5" bestFit="1" customWidth="1"/>
    <col min="102" max="102" width="19.28515625" style="5" bestFit="1" customWidth="1"/>
    <col min="103" max="104" width="16.42578125" style="5" bestFit="1" customWidth="1"/>
    <col min="105" max="105" width="12.7109375" style="5" bestFit="1" customWidth="1"/>
    <col min="106" max="106" width="10" style="5" bestFit="1" customWidth="1"/>
    <col min="107" max="107" width="16.42578125" style="5" bestFit="1" customWidth="1"/>
    <col min="108" max="109" width="9.5703125" style="5" bestFit="1" customWidth="1"/>
    <col min="110" max="110" width="10" style="5" bestFit="1" customWidth="1"/>
    <col min="111" max="16384" width="9.140625" style="5"/>
  </cols>
  <sheetData>
    <row r="1" spans="1:16384" s="3" customFormat="1" ht="60" customHeight="1" x14ac:dyDescent="0.4">
      <c r="A1" s="594" t="s">
        <v>402</v>
      </c>
      <c r="B1" s="594"/>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2"/>
      <c r="BL1" s="2"/>
      <c r="BM1" s="2"/>
      <c r="BN1" s="2"/>
    </row>
    <row r="2" spans="1:16384" ht="42" customHeight="1" x14ac:dyDescent="0.4">
      <c r="A2" s="622" t="s">
        <v>2</v>
      </c>
      <c r="B2" s="622"/>
      <c r="C2" s="622"/>
      <c r="D2" s="622"/>
      <c r="E2" s="622"/>
      <c r="F2" s="622"/>
      <c r="G2" s="622"/>
      <c r="H2" s="622"/>
      <c r="I2" s="621" t="s">
        <v>4</v>
      </c>
      <c r="J2" s="621"/>
      <c r="K2" s="621"/>
      <c r="L2" s="621"/>
      <c r="M2" s="621"/>
      <c r="N2" s="643" t="s">
        <v>28</v>
      </c>
      <c r="O2" s="643"/>
      <c r="P2" s="643"/>
      <c r="Q2" s="643"/>
      <c r="R2" s="643"/>
      <c r="S2" s="621" t="s">
        <v>27</v>
      </c>
      <c r="T2" s="621"/>
      <c r="U2" s="621"/>
      <c r="V2" s="621"/>
      <c r="W2" s="621"/>
      <c r="X2" s="643" t="s">
        <v>5</v>
      </c>
      <c r="Y2" s="643"/>
      <c r="Z2" s="643"/>
      <c r="AA2" s="643"/>
      <c r="AB2" s="643"/>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row>
    <row r="3" spans="1:16384" ht="54" customHeight="1" x14ac:dyDescent="0.4">
      <c r="A3" s="6" t="s">
        <v>6</v>
      </c>
      <c r="B3" s="6" t="s">
        <v>7</v>
      </c>
      <c r="C3" s="6" t="s">
        <v>3</v>
      </c>
      <c r="D3" s="625" t="s">
        <v>29</v>
      </c>
      <c r="E3" s="625"/>
      <c r="F3" s="6" t="s">
        <v>10</v>
      </c>
      <c r="G3" s="621" t="s">
        <v>0</v>
      </c>
      <c r="H3" s="621"/>
      <c r="I3" s="7" t="s">
        <v>1</v>
      </c>
      <c r="J3" s="8" t="s">
        <v>31</v>
      </c>
      <c r="K3" s="9" t="s">
        <v>32</v>
      </c>
      <c r="L3" s="10" t="s">
        <v>152</v>
      </c>
      <c r="M3" s="9" t="s">
        <v>37</v>
      </c>
      <c r="N3" s="11" t="s">
        <v>1</v>
      </c>
      <c r="O3" s="8" t="s">
        <v>31</v>
      </c>
      <c r="P3" s="9" t="s">
        <v>32</v>
      </c>
      <c r="Q3" s="10" t="s">
        <v>152</v>
      </c>
      <c r="R3" s="9" t="s">
        <v>37</v>
      </c>
      <c r="S3" s="11" t="s">
        <v>1</v>
      </c>
      <c r="T3" s="8" t="s">
        <v>31</v>
      </c>
      <c r="U3" s="9" t="s">
        <v>32</v>
      </c>
      <c r="V3" s="10" t="s">
        <v>152</v>
      </c>
      <c r="W3" s="9" t="s">
        <v>37</v>
      </c>
      <c r="X3" s="11" t="s">
        <v>1</v>
      </c>
      <c r="Y3" s="8" t="s">
        <v>31</v>
      </c>
      <c r="Z3" s="9" t="s">
        <v>32</v>
      </c>
      <c r="AA3" s="10" t="s">
        <v>152</v>
      </c>
      <c r="AB3" s="9" t="s">
        <v>37</v>
      </c>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row>
    <row r="4" spans="1:16384" s="3" customFormat="1" ht="124.5" customHeight="1" x14ac:dyDescent="0.4">
      <c r="A4" s="12" t="s">
        <v>18</v>
      </c>
      <c r="B4" s="13" t="s">
        <v>120</v>
      </c>
      <c r="C4" s="14" t="s">
        <v>143</v>
      </c>
      <c r="D4" s="629" t="s">
        <v>140</v>
      </c>
      <c r="E4" s="629"/>
      <c r="F4" s="12" t="s">
        <v>205</v>
      </c>
      <c r="G4" s="629" t="s">
        <v>52</v>
      </c>
      <c r="H4" s="629"/>
      <c r="I4" s="15" t="s">
        <v>207</v>
      </c>
      <c r="J4" s="16">
        <v>0.5</v>
      </c>
      <c r="K4" s="17">
        <v>0.35</v>
      </c>
      <c r="L4" s="18">
        <v>0.4</v>
      </c>
      <c r="M4" s="17">
        <v>0.45</v>
      </c>
      <c r="N4" s="19" t="s">
        <v>59</v>
      </c>
      <c r="O4" s="20" t="s">
        <v>59</v>
      </c>
      <c r="P4" s="21" t="s">
        <v>59</v>
      </c>
      <c r="Q4" s="22" t="s">
        <v>59</v>
      </c>
      <c r="R4" s="21" t="s">
        <v>59</v>
      </c>
      <c r="S4" s="19" t="s">
        <v>59</v>
      </c>
      <c r="T4" s="20" t="s">
        <v>59</v>
      </c>
      <c r="U4" s="21" t="s">
        <v>59</v>
      </c>
      <c r="V4" s="22" t="s">
        <v>59</v>
      </c>
      <c r="W4" s="21" t="s">
        <v>59</v>
      </c>
      <c r="X4" s="19" t="s">
        <v>59</v>
      </c>
      <c r="Y4" s="20" t="s">
        <v>59</v>
      </c>
      <c r="Z4" s="21" t="s">
        <v>59</v>
      </c>
      <c r="AA4" s="22" t="s">
        <v>59</v>
      </c>
      <c r="AB4" s="21" t="s">
        <v>59</v>
      </c>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row>
    <row r="5" spans="1:16384" s="3" customFormat="1" ht="142.5" customHeight="1" x14ac:dyDescent="0.4">
      <c r="A5" s="12" t="s">
        <v>19</v>
      </c>
      <c r="B5" s="23" t="s">
        <v>121</v>
      </c>
      <c r="C5" s="24" t="s">
        <v>161</v>
      </c>
      <c r="D5" s="603" t="s">
        <v>112</v>
      </c>
      <c r="E5" s="603"/>
      <c r="F5" s="23" t="s">
        <v>206</v>
      </c>
      <c r="G5" s="629" t="s">
        <v>57</v>
      </c>
      <c r="H5" s="629"/>
      <c r="I5" s="25" t="s">
        <v>58</v>
      </c>
      <c r="J5" s="26">
        <v>0.2167</v>
      </c>
      <c r="K5" s="17">
        <v>0.3</v>
      </c>
      <c r="L5" s="18">
        <v>0.4</v>
      </c>
      <c r="M5" s="17">
        <v>0.5</v>
      </c>
      <c r="N5" s="19" t="s">
        <v>59</v>
      </c>
      <c r="O5" s="20" t="s">
        <v>59</v>
      </c>
      <c r="P5" s="21" t="s">
        <v>59</v>
      </c>
      <c r="Q5" s="22" t="s">
        <v>59</v>
      </c>
      <c r="R5" s="21" t="s">
        <v>59</v>
      </c>
      <c r="S5" s="19" t="s">
        <v>59</v>
      </c>
      <c r="T5" s="20" t="s">
        <v>59</v>
      </c>
      <c r="U5" s="21" t="s">
        <v>59</v>
      </c>
      <c r="V5" s="22" t="s">
        <v>59</v>
      </c>
      <c r="W5" s="21" t="s">
        <v>59</v>
      </c>
      <c r="X5" s="19" t="s">
        <v>59</v>
      </c>
      <c r="Y5" s="20" t="s">
        <v>59</v>
      </c>
      <c r="Z5" s="21" t="s">
        <v>59</v>
      </c>
      <c r="AA5" s="22" t="s">
        <v>59</v>
      </c>
      <c r="AB5" s="21" t="s">
        <v>59</v>
      </c>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row>
    <row r="6" spans="1:16384" s="28" customFormat="1" ht="114.75" customHeight="1" x14ac:dyDescent="0.4">
      <c r="A6" s="12" t="s">
        <v>20</v>
      </c>
      <c r="B6" s="23" t="s">
        <v>151</v>
      </c>
      <c r="C6" s="25" t="s">
        <v>162</v>
      </c>
      <c r="D6" s="603" t="s">
        <v>140</v>
      </c>
      <c r="E6" s="603"/>
      <c r="F6" s="15" t="s">
        <v>144</v>
      </c>
      <c r="G6" s="603" t="s">
        <v>57</v>
      </c>
      <c r="H6" s="603"/>
      <c r="I6" s="12" t="s">
        <v>145</v>
      </c>
      <c r="J6" s="27" t="s">
        <v>59</v>
      </c>
      <c r="K6" s="17">
        <v>0.45</v>
      </c>
      <c r="L6" s="18">
        <v>0.47</v>
      </c>
      <c r="M6" s="17">
        <v>0.5</v>
      </c>
      <c r="N6" s="19" t="s">
        <v>59</v>
      </c>
      <c r="O6" s="20" t="s">
        <v>59</v>
      </c>
      <c r="P6" s="21" t="s">
        <v>59</v>
      </c>
      <c r="Q6" s="22" t="s">
        <v>59</v>
      </c>
      <c r="R6" s="21" t="s">
        <v>59</v>
      </c>
      <c r="S6" s="19" t="s">
        <v>59</v>
      </c>
      <c r="T6" s="20" t="s">
        <v>59</v>
      </c>
      <c r="U6" s="21" t="s">
        <v>59</v>
      </c>
      <c r="V6" s="22" t="s">
        <v>59</v>
      </c>
      <c r="W6" s="21" t="s">
        <v>59</v>
      </c>
      <c r="X6" s="19" t="s">
        <v>59</v>
      </c>
      <c r="Y6" s="20" t="s">
        <v>59</v>
      </c>
      <c r="Z6" s="21" t="s">
        <v>59</v>
      </c>
      <c r="AA6" s="22" t="s">
        <v>59</v>
      </c>
      <c r="AB6" s="21" t="s">
        <v>59</v>
      </c>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row>
    <row r="7" spans="1:16384" s="28" customFormat="1" ht="111.75" customHeight="1" x14ac:dyDescent="0.4">
      <c r="A7" s="12" t="s">
        <v>60</v>
      </c>
      <c r="B7" s="23" t="s">
        <v>203</v>
      </c>
      <c r="C7" s="25" t="s">
        <v>147</v>
      </c>
      <c r="D7" s="603" t="s">
        <v>140</v>
      </c>
      <c r="E7" s="603"/>
      <c r="F7" s="15" t="s">
        <v>144</v>
      </c>
      <c r="G7" s="603" t="s">
        <v>57</v>
      </c>
      <c r="H7" s="603"/>
      <c r="I7" s="12" t="s">
        <v>146</v>
      </c>
      <c r="J7" s="27" t="s">
        <v>59</v>
      </c>
      <c r="K7" s="17">
        <v>0.3</v>
      </c>
      <c r="L7" s="18">
        <v>0.4</v>
      </c>
      <c r="M7" s="17">
        <v>0.5</v>
      </c>
      <c r="N7" s="19" t="s">
        <v>59</v>
      </c>
      <c r="O7" s="20" t="s">
        <v>59</v>
      </c>
      <c r="P7" s="21" t="s">
        <v>59</v>
      </c>
      <c r="Q7" s="22" t="s">
        <v>59</v>
      </c>
      <c r="R7" s="21" t="s">
        <v>59</v>
      </c>
      <c r="S7" s="19" t="s">
        <v>59</v>
      </c>
      <c r="T7" s="20" t="s">
        <v>59</v>
      </c>
      <c r="U7" s="21" t="s">
        <v>59</v>
      </c>
      <c r="V7" s="22" t="s">
        <v>59</v>
      </c>
      <c r="W7" s="21" t="s">
        <v>59</v>
      </c>
      <c r="X7" s="19" t="s">
        <v>59</v>
      </c>
      <c r="Y7" s="20" t="s">
        <v>59</v>
      </c>
      <c r="Z7" s="21" t="s">
        <v>59</v>
      </c>
      <c r="AA7" s="22" t="s">
        <v>59</v>
      </c>
      <c r="AB7" s="21" t="s">
        <v>59</v>
      </c>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row>
    <row r="8" spans="1:16384" s="28" customFormat="1" ht="111" customHeight="1" x14ac:dyDescent="0.4">
      <c r="A8" s="12" t="s">
        <v>61</v>
      </c>
      <c r="B8" s="25" t="s">
        <v>113</v>
      </c>
      <c r="C8" s="25" t="s">
        <v>163</v>
      </c>
      <c r="D8" s="603" t="s">
        <v>110</v>
      </c>
      <c r="E8" s="603"/>
      <c r="F8" s="12" t="s">
        <v>139</v>
      </c>
      <c r="G8" s="629" t="s">
        <v>53</v>
      </c>
      <c r="H8" s="629"/>
      <c r="I8" s="12" t="s">
        <v>286</v>
      </c>
      <c r="J8" s="27">
        <v>12000</v>
      </c>
      <c r="K8" s="29">
        <v>12000</v>
      </c>
      <c r="L8" s="30">
        <v>12000</v>
      </c>
      <c r="M8" s="29">
        <v>12000</v>
      </c>
      <c r="N8" s="19" t="s">
        <v>59</v>
      </c>
      <c r="O8" s="20" t="s">
        <v>59</v>
      </c>
      <c r="P8" s="21" t="s">
        <v>59</v>
      </c>
      <c r="Q8" s="22" t="s">
        <v>59</v>
      </c>
      <c r="R8" s="21" t="s">
        <v>59</v>
      </c>
      <c r="S8" s="19" t="s">
        <v>59</v>
      </c>
      <c r="T8" s="20" t="s">
        <v>59</v>
      </c>
      <c r="U8" s="21" t="s">
        <v>59</v>
      </c>
      <c r="V8" s="22" t="s">
        <v>59</v>
      </c>
      <c r="W8" s="21" t="s">
        <v>59</v>
      </c>
      <c r="X8" s="19" t="s">
        <v>59</v>
      </c>
      <c r="Y8" s="20" t="s">
        <v>59</v>
      </c>
      <c r="Z8" s="21" t="s">
        <v>59</v>
      </c>
      <c r="AA8" s="22" t="s">
        <v>59</v>
      </c>
      <c r="AB8" s="21" t="s">
        <v>59</v>
      </c>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row>
    <row r="9" spans="1:16384" s="33" customFormat="1" ht="80.25" customHeight="1" outlineLevel="1" x14ac:dyDescent="0.4">
      <c r="A9" s="12" t="s">
        <v>62</v>
      </c>
      <c r="B9" s="14" t="s">
        <v>164</v>
      </c>
      <c r="C9" s="23" t="s">
        <v>160</v>
      </c>
      <c r="D9" s="603" t="s">
        <v>55</v>
      </c>
      <c r="E9" s="603"/>
      <c r="F9" s="12" t="s">
        <v>139</v>
      </c>
      <c r="G9" s="629" t="s">
        <v>53</v>
      </c>
      <c r="H9" s="629"/>
      <c r="I9" s="12" t="s">
        <v>287</v>
      </c>
      <c r="J9" s="27">
        <v>6000</v>
      </c>
      <c r="K9" s="29">
        <v>6500</v>
      </c>
      <c r="L9" s="30" t="s">
        <v>59</v>
      </c>
      <c r="M9" s="17" t="s">
        <v>59</v>
      </c>
      <c r="N9" s="19" t="s">
        <v>59</v>
      </c>
      <c r="O9" s="20" t="s">
        <v>59</v>
      </c>
      <c r="P9" s="21" t="s">
        <v>59</v>
      </c>
      <c r="Q9" s="22" t="s">
        <v>59</v>
      </c>
      <c r="R9" s="21" t="s">
        <v>59</v>
      </c>
      <c r="S9" s="19" t="s">
        <v>59</v>
      </c>
      <c r="T9" s="20" t="s">
        <v>59</v>
      </c>
      <c r="U9" s="21" t="s">
        <v>59</v>
      </c>
      <c r="V9" s="22" t="s">
        <v>59</v>
      </c>
      <c r="W9" s="21" t="s">
        <v>59</v>
      </c>
      <c r="X9" s="19" t="s">
        <v>59</v>
      </c>
      <c r="Y9" s="31">
        <v>3000</v>
      </c>
      <c r="Z9" s="32">
        <v>3500</v>
      </c>
      <c r="AA9" s="22" t="s">
        <v>59</v>
      </c>
      <c r="AB9" s="21" t="s">
        <v>59</v>
      </c>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row>
    <row r="10" spans="1:16384" x14ac:dyDescent="0.4">
      <c r="A10" s="4"/>
      <c r="B10" s="34"/>
      <c r="C10" s="34"/>
      <c r="D10" s="34"/>
      <c r="E10" s="34"/>
      <c r="F10" s="34"/>
      <c r="G10" s="34"/>
      <c r="H10" s="34"/>
      <c r="I10" s="34"/>
      <c r="J10" s="34"/>
      <c r="K10" s="34"/>
      <c r="L10" s="34"/>
      <c r="M10" s="34"/>
      <c r="N10" s="34"/>
      <c r="O10" s="34"/>
      <c r="P10" s="34"/>
      <c r="Q10" s="4"/>
      <c r="R10" s="4"/>
      <c r="S10" s="4"/>
      <c r="T10" s="4"/>
      <c r="U10" s="4"/>
      <c r="V10" s="4"/>
      <c r="W10" s="4"/>
      <c r="X10" s="4"/>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row>
    <row r="11" spans="1:16384" s="36" customFormat="1" ht="53.25" customHeight="1" x14ac:dyDescent="0.4">
      <c r="A11" s="615" t="s">
        <v>304</v>
      </c>
      <c r="B11" s="615"/>
      <c r="C11" s="615"/>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15"/>
      <c r="AM11" s="615"/>
      <c r="AN11" s="615"/>
      <c r="AO11" s="615"/>
      <c r="AP11" s="615"/>
      <c r="AQ11" s="615"/>
      <c r="AR11" s="615"/>
      <c r="AS11" s="615"/>
      <c r="AT11" s="615"/>
      <c r="AU11" s="615"/>
      <c r="AV11" s="615"/>
      <c r="AW11" s="615"/>
      <c r="AX11" s="615"/>
      <c r="AY11" s="615"/>
      <c r="AZ11" s="615"/>
      <c r="BA11" s="615"/>
      <c r="BB11" s="615"/>
      <c r="BC11" s="615"/>
      <c r="BD11" s="615"/>
      <c r="BE11" s="615"/>
      <c r="BF11" s="615"/>
      <c r="BG11" s="615"/>
      <c r="BH11" s="615"/>
      <c r="BI11" s="615"/>
      <c r="BJ11" s="615"/>
      <c r="BK11" s="615"/>
      <c r="BL11" s="615"/>
      <c r="BM11" s="615"/>
      <c r="BN11" s="615"/>
      <c r="BO11" s="615"/>
      <c r="BP11" s="615"/>
      <c r="BQ11" s="615"/>
      <c r="BR11" s="615"/>
      <c r="BS11" s="615"/>
      <c r="BT11" s="615"/>
      <c r="BU11" s="615"/>
      <c r="BV11" s="615"/>
      <c r="BW11" s="615"/>
      <c r="BX11" s="615"/>
      <c r="BY11" s="615"/>
      <c r="BZ11" s="615"/>
      <c r="CA11" s="615"/>
      <c r="CB11" s="615"/>
      <c r="CC11" s="615"/>
      <c r="CD11" s="615"/>
      <c r="CE11" s="615"/>
      <c r="CF11" s="615"/>
      <c r="CG11" s="615"/>
      <c r="CH11" s="615"/>
      <c r="CI11" s="615"/>
      <c r="CJ11" s="615"/>
      <c r="CK11" s="615"/>
      <c r="CL11" s="615"/>
      <c r="CM11" s="615"/>
      <c r="CN11" s="615"/>
      <c r="CO11" s="615"/>
      <c r="CP11" s="615"/>
      <c r="CQ11" s="615"/>
      <c r="CR11" s="615"/>
      <c r="CS11" s="615"/>
      <c r="CT11" s="615"/>
      <c r="CU11" s="615"/>
      <c r="CV11" s="615"/>
      <c r="CW11" s="615"/>
      <c r="CX11" s="615"/>
      <c r="CY11" s="615"/>
      <c r="CZ11" s="615"/>
      <c r="DA11" s="615"/>
      <c r="DB11" s="615"/>
      <c r="DC11" s="615"/>
      <c r="DD11" s="615"/>
      <c r="DE11" s="615"/>
      <c r="DF11" s="615"/>
      <c r="DG11" s="615"/>
      <c r="DH11" s="615"/>
      <c r="DI11" s="615"/>
      <c r="DJ11" s="615"/>
      <c r="DK11" s="615"/>
      <c r="DL11" s="615"/>
      <c r="DM11" s="615"/>
      <c r="DN11" s="615"/>
      <c r="DO11" s="615"/>
      <c r="DP11" s="615"/>
      <c r="DQ11" s="615"/>
      <c r="DR11" s="615"/>
      <c r="DS11" s="615"/>
      <c r="DT11" s="615"/>
      <c r="DU11" s="615"/>
      <c r="DV11" s="615"/>
      <c r="DW11" s="615"/>
      <c r="DX11" s="615"/>
      <c r="DY11" s="615"/>
      <c r="DZ11" s="615"/>
      <c r="EA11" s="615"/>
      <c r="EB11" s="615"/>
      <c r="EC11" s="615"/>
      <c r="ED11" s="615"/>
      <c r="EE11" s="615"/>
      <c r="EF11" s="615"/>
      <c r="EG11" s="615"/>
      <c r="EH11" s="615"/>
      <c r="EI11" s="615"/>
      <c r="EJ11" s="615"/>
      <c r="EK11" s="615"/>
      <c r="EL11" s="615"/>
      <c r="EM11" s="615"/>
      <c r="EN11" s="615"/>
      <c r="EO11" s="615"/>
      <c r="EP11" s="615"/>
      <c r="EQ11" s="615"/>
      <c r="ER11" s="615"/>
      <c r="ES11" s="615"/>
      <c r="ET11" s="615"/>
      <c r="EU11" s="615"/>
      <c r="EV11" s="615"/>
      <c r="EW11" s="615"/>
      <c r="EX11" s="615"/>
      <c r="EY11" s="615"/>
      <c r="EZ11" s="615"/>
      <c r="FA11" s="615"/>
      <c r="FB11" s="615"/>
      <c r="FC11" s="615"/>
      <c r="FD11" s="615"/>
      <c r="FE11" s="615"/>
      <c r="FF11" s="615"/>
      <c r="FG11" s="615"/>
      <c r="FH11" s="615"/>
      <c r="FI11" s="615"/>
      <c r="FJ11" s="615"/>
      <c r="FK11" s="615"/>
      <c r="FL11" s="615"/>
      <c r="FM11" s="615"/>
      <c r="FN11" s="615"/>
      <c r="FO11" s="615"/>
      <c r="FP11" s="615"/>
      <c r="FQ11" s="615"/>
      <c r="FR11" s="615"/>
      <c r="FS11" s="615"/>
      <c r="FT11" s="615"/>
      <c r="FU11" s="615"/>
      <c r="FV11" s="615"/>
      <c r="FW11" s="615"/>
      <c r="FX11" s="615"/>
      <c r="FY11" s="615"/>
      <c r="FZ11" s="615"/>
      <c r="GA11" s="615"/>
      <c r="GB11" s="615"/>
      <c r="GC11" s="615"/>
      <c r="GD11" s="615"/>
      <c r="GE11" s="615"/>
      <c r="GF11" s="615"/>
      <c r="GG11" s="615"/>
      <c r="GH11" s="615"/>
      <c r="GI11" s="615"/>
      <c r="GJ11" s="615"/>
      <c r="GK11" s="615"/>
      <c r="GL11" s="615"/>
      <c r="GM11" s="615"/>
      <c r="GN11" s="615"/>
      <c r="GO11" s="615"/>
      <c r="GP11" s="615"/>
      <c r="GQ11" s="615"/>
      <c r="GR11" s="615"/>
      <c r="GS11" s="615"/>
      <c r="GT11" s="615"/>
      <c r="GU11" s="615"/>
      <c r="GV11" s="615"/>
      <c r="GW11" s="615"/>
      <c r="GX11" s="615"/>
      <c r="GY11" s="615"/>
      <c r="GZ11" s="615"/>
      <c r="HA11" s="615"/>
      <c r="HB11" s="615"/>
      <c r="HC11" s="615"/>
      <c r="HD11" s="615"/>
      <c r="HE11" s="615"/>
      <c r="HF11" s="615"/>
      <c r="HG11" s="615"/>
      <c r="HH11" s="615"/>
      <c r="HI11" s="615"/>
      <c r="HJ11" s="615"/>
      <c r="HK11" s="615"/>
      <c r="HL11" s="615"/>
      <c r="HM11" s="615"/>
      <c r="HN11" s="615"/>
      <c r="HO11" s="615"/>
      <c r="HP11" s="615"/>
      <c r="HQ11" s="615"/>
      <c r="HR11" s="615"/>
      <c r="HS11" s="615"/>
      <c r="HT11" s="615"/>
      <c r="HU11" s="615"/>
      <c r="HV11" s="615"/>
      <c r="HW11" s="615"/>
      <c r="HX11" s="615"/>
      <c r="HY11" s="615"/>
      <c r="HZ11" s="615"/>
      <c r="IA11" s="615"/>
      <c r="IB11" s="615"/>
      <c r="IC11" s="615"/>
      <c r="ID11" s="615"/>
      <c r="IE11" s="615"/>
      <c r="IF11" s="615"/>
      <c r="IG11" s="615"/>
      <c r="IH11" s="615"/>
      <c r="II11" s="615"/>
      <c r="IJ11" s="615"/>
      <c r="IK11" s="615"/>
      <c r="IL11" s="615"/>
      <c r="IM11" s="615"/>
      <c r="IN11" s="615"/>
      <c r="IO11" s="615"/>
      <c r="IP11" s="615"/>
      <c r="IQ11" s="615"/>
      <c r="IR11" s="615"/>
      <c r="IS11" s="615"/>
      <c r="IT11" s="615"/>
      <c r="IU11" s="615"/>
      <c r="IV11" s="615"/>
      <c r="IW11" s="615"/>
      <c r="IX11" s="615"/>
      <c r="IY11" s="615"/>
      <c r="IZ11" s="615"/>
      <c r="JA11" s="615"/>
      <c r="JB11" s="615"/>
      <c r="JC11" s="615"/>
      <c r="JD11" s="615"/>
      <c r="JE11" s="615"/>
      <c r="JF11" s="615"/>
      <c r="JG11" s="615"/>
      <c r="JH11" s="615"/>
      <c r="JI11" s="615"/>
      <c r="JJ11" s="615"/>
      <c r="JK11" s="615"/>
      <c r="JL11" s="615"/>
      <c r="JM11" s="615"/>
      <c r="JN11" s="615"/>
      <c r="JO11" s="615"/>
      <c r="JP11" s="615"/>
      <c r="JQ11" s="615"/>
      <c r="JR11" s="615"/>
      <c r="JS11" s="615"/>
      <c r="JT11" s="615"/>
      <c r="JU11" s="615"/>
      <c r="JV11" s="615"/>
      <c r="JW11" s="615"/>
      <c r="JX11" s="615"/>
      <c r="JY11" s="615"/>
      <c r="JZ11" s="615"/>
      <c r="KA11" s="615"/>
      <c r="KB11" s="615"/>
      <c r="KC11" s="615"/>
      <c r="KD11" s="615"/>
      <c r="KE11" s="615"/>
      <c r="KF11" s="615"/>
      <c r="KG11" s="615"/>
      <c r="KH11" s="615"/>
      <c r="KI11" s="615"/>
      <c r="KJ11" s="615"/>
      <c r="KK11" s="615"/>
      <c r="KL11" s="615"/>
      <c r="KM11" s="615"/>
      <c r="KN11" s="615"/>
      <c r="KO11" s="615"/>
      <c r="KP11" s="615"/>
      <c r="KQ11" s="615"/>
      <c r="KR11" s="615"/>
      <c r="KS11" s="615"/>
      <c r="KT11" s="615"/>
      <c r="KU11" s="615"/>
      <c r="KV11" s="615"/>
      <c r="KW11" s="615"/>
      <c r="KX11" s="615"/>
      <c r="KY11" s="615"/>
      <c r="KZ11" s="615"/>
      <c r="LA11" s="615"/>
      <c r="LB11" s="615"/>
      <c r="LC11" s="615"/>
      <c r="LD11" s="615"/>
      <c r="LE11" s="615"/>
      <c r="LF11" s="615"/>
      <c r="LG11" s="615"/>
      <c r="LH11" s="615"/>
      <c r="LI11" s="615"/>
      <c r="LJ11" s="615"/>
      <c r="LK11" s="615"/>
      <c r="LL11" s="615"/>
      <c r="LM11" s="615"/>
      <c r="LN11" s="615"/>
      <c r="LO11" s="615"/>
      <c r="LP11" s="615"/>
      <c r="LQ11" s="615"/>
      <c r="LR11" s="615"/>
      <c r="LS11" s="615"/>
      <c r="LT11" s="615"/>
      <c r="LU11" s="615"/>
      <c r="LV11" s="615"/>
      <c r="LW11" s="615"/>
      <c r="LX11" s="615"/>
      <c r="LY11" s="615"/>
      <c r="LZ11" s="615"/>
      <c r="MA11" s="615"/>
      <c r="MB11" s="615"/>
      <c r="MC11" s="615"/>
      <c r="MD11" s="615"/>
      <c r="ME11" s="615"/>
      <c r="MF11" s="615"/>
      <c r="MG11" s="615"/>
      <c r="MH11" s="615"/>
      <c r="MI11" s="615"/>
      <c r="MJ11" s="615"/>
      <c r="MK11" s="615"/>
      <c r="ML11" s="615"/>
      <c r="MM11" s="615"/>
      <c r="MN11" s="615"/>
      <c r="MO11" s="615"/>
      <c r="MP11" s="615"/>
      <c r="MQ11" s="615"/>
      <c r="MR11" s="615"/>
      <c r="MS11" s="615"/>
      <c r="MT11" s="615"/>
      <c r="MU11" s="615"/>
      <c r="MV11" s="615"/>
      <c r="MW11" s="615"/>
      <c r="MX11" s="615"/>
      <c r="MY11" s="615"/>
      <c r="MZ11" s="615"/>
      <c r="NA11" s="615"/>
      <c r="NB11" s="615"/>
      <c r="NC11" s="615"/>
      <c r="ND11" s="615"/>
      <c r="NE11" s="615"/>
      <c r="NF11" s="615"/>
      <c r="NG11" s="615"/>
      <c r="NH11" s="615"/>
      <c r="NI11" s="615"/>
      <c r="NJ11" s="615"/>
      <c r="NK11" s="615"/>
      <c r="NL11" s="615"/>
      <c r="NM11" s="615"/>
      <c r="NN11" s="615"/>
      <c r="NO11" s="615"/>
      <c r="NP11" s="615"/>
      <c r="NQ11" s="615"/>
      <c r="NR11" s="615"/>
      <c r="NS11" s="615"/>
      <c r="NT11" s="615"/>
      <c r="NU11" s="615"/>
      <c r="NV11" s="615"/>
      <c r="NW11" s="615"/>
      <c r="NX11" s="615"/>
      <c r="NY11" s="615"/>
      <c r="NZ11" s="615"/>
      <c r="OA11" s="615"/>
      <c r="OB11" s="615"/>
      <c r="OC11" s="615"/>
      <c r="OD11" s="615"/>
      <c r="OE11" s="615"/>
      <c r="OF11" s="615"/>
      <c r="OG11" s="615"/>
      <c r="OH11" s="615"/>
      <c r="OI11" s="615"/>
      <c r="OJ11" s="615"/>
      <c r="OK11" s="615"/>
      <c r="OL11" s="615"/>
      <c r="OM11" s="615"/>
      <c r="ON11" s="615"/>
      <c r="OO11" s="615"/>
      <c r="OP11" s="615"/>
      <c r="OQ11" s="615"/>
      <c r="OR11" s="615"/>
      <c r="OS11" s="615"/>
      <c r="OT11" s="615"/>
      <c r="OU11" s="615"/>
      <c r="OV11" s="615"/>
      <c r="OW11" s="615"/>
      <c r="OX11" s="615"/>
      <c r="OY11" s="615"/>
      <c r="OZ11" s="615"/>
      <c r="PA11" s="615"/>
      <c r="PB11" s="615"/>
      <c r="PC11" s="615"/>
      <c r="PD11" s="615"/>
      <c r="PE11" s="615"/>
      <c r="PF11" s="615"/>
      <c r="PG11" s="615"/>
      <c r="PH11" s="615"/>
      <c r="PI11" s="615"/>
      <c r="PJ11" s="615"/>
      <c r="PK11" s="615"/>
      <c r="PL11" s="615"/>
      <c r="PM11" s="615"/>
      <c r="PN11" s="615"/>
      <c r="PO11" s="615"/>
      <c r="PP11" s="615"/>
      <c r="PQ11" s="615"/>
      <c r="PR11" s="615"/>
      <c r="PS11" s="615"/>
      <c r="PT11" s="615"/>
      <c r="PU11" s="615"/>
      <c r="PV11" s="615"/>
      <c r="PW11" s="615"/>
      <c r="PX11" s="615"/>
      <c r="PY11" s="615"/>
      <c r="PZ11" s="615"/>
      <c r="QA11" s="615"/>
      <c r="QB11" s="615"/>
      <c r="QC11" s="615"/>
      <c r="QD11" s="615"/>
      <c r="QE11" s="615"/>
      <c r="QF11" s="615"/>
      <c r="QG11" s="615"/>
      <c r="QH11" s="615"/>
      <c r="QI11" s="615"/>
      <c r="QJ11" s="615"/>
      <c r="QK11" s="615"/>
      <c r="QL11" s="615"/>
      <c r="QM11" s="615"/>
      <c r="QN11" s="615"/>
      <c r="QO11" s="615"/>
      <c r="QP11" s="615"/>
      <c r="QQ11" s="615"/>
      <c r="QR11" s="615"/>
      <c r="QS11" s="615"/>
      <c r="QT11" s="615"/>
      <c r="QU11" s="615"/>
      <c r="QV11" s="615"/>
      <c r="QW11" s="615"/>
      <c r="QX11" s="615"/>
      <c r="QY11" s="615"/>
      <c r="QZ11" s="615"/>
      <c r="RA11" s="615"/>
      <c r="RB11" s="615"/>
      <c r="RC11" s="615"/>
      <c r="RD11" s="615"/>
      <c r="RE11" s="615"/>
      <c r="RF11" s="615"/>
      <c r="RG11" s="615"/>
      <c r="RH11" s="615"/>
      <c r="RI11" s="615"/>
      <c r="RJ11" s="615"/>
      <c r="RK11" s="615"/>
      <c r="RL11" s="615"/>
      <c r="RM11" s="615"/>
      <c r="RN11" s="615"/>
      <c r="RO11" s="615"/>
      <c r="RP11" s="615"/>
      <c r="RQ11" s="615"/>
      <c r="RR11" s="615"/>
      <c r="RS11" s="615"/>
      <c r="RT11" s="615"/>
      <c r="RU11" s="615"/>
      <c r="RV11" s="615"/>
      <c r="RW11" s="615"/>
      <c r="RX11" s="615"/>
      <c r="RY11" s="615"/>
      <c r="RZ11" s="615"/>
      <c r="SA11" s="615"/>
      <c r="SB11" s="615"/>
      <c r="SC11" s="615"/>
      <c r="SD11" s="615"/>
      <c r="SE11" s="615"/>
      <c r="SF11" s="615"/>
      <c r="SG11" s="615"/>
      <c r="SH11" s="615"/>
      <c r="SI11" s="615"/>
      <c r="SJ11" s="615"/>
      <c r="SK11" s="615"/>
      <c r="SL11" s="615"/>
      <c r="SM11" s="615"/>
      <c r="SN11" s="615"/>
      <c r="SO11" s="615"/>
      <c r="SP11" s="615"/>
      <c r="SQ11" s="615"/>
      <c r="SR11" s="615"/>
      <c r="SS11" s="615"/>
      <c r="ST11" s="615"/>
      <c r="SU11" s="615"/>
      <c r="SV11" s="615"/>
      <c r="SW11" s="615"/>
      <c r="SX11" s="615"/>
      <c r="SY11" s="615"/>
      <c r="SZ11" s="615"/>
      <c r="TA11" s="615"/>
      <c r="TB11" s="615"/>
      <c r="TC11" s="615"/>
      <c r="TD11" s="615"/>
      <c r="TE11" s="615"/>
      <c r="TF11" s="615"/>
      <c r="TG11" s="615"/>
      <c r="TH11" s="615"/>
      <c r="TI11" s="615"/>
      <c r="TJ11" s="615"/>
      <c r="TK11" s="615"/>
      <c r="TL11" s="615"/>
      <c r="TM11" s="615"/>
      <c r="TN11" s="615"/>
      <c r="TO11" s="615"/>
      <c r="TP11" s="615"/>
      <c r="TQ11" s="615"/>
      <c r="TR11" s="615"/>
      <c r="TS11" s="615"/>
      <c r="TT11" s="615"/>
      <c r="TU11" s="615"/>
      <c r="TV11" s="615"/>
      <c r="TW11" s="615"/>
      <c r="TX11" s="615"/>
      <c r="TY11" s="615"/>
      <c r="TZ11" s="615"/>
      <c r="UA11" s="615"/>
      <c r="UB11" s="615"/>
      <c r="UC11" s="615"/>
      <c r="UD11" s="615"/>
      <c r="UE11" s="615"/>
      <c r="UF11" s="615"/>
      <c r="UG11" s="615"/>
      <c r="UH11" s="615"/>
      <c r="UI11" s="615"/>
      <c r="UJ11" s="615"/>
      <c r="UK11" s="615"/>
      <c r="UL11" s="615"/>
      <c r="UM11" s="615"/>
      <c r="UN11" s="615"/>
      <c r="UO11" s="615"/>
      <c r="UP11" s="615"/>
      <c r="UQ11" s="615"/>
      <c r="UR11" s="615"/>
      <c r="US11" s="615"/>
      <c r="UT11" s="615"/>
      <c r="UU11" s="615"/>
      <c r="UV11" s="615"/>
      <c r="UW11" s="615"/>
      <c r="UX11" s="615"/>
      <c r="UY11" s="615"/>
      <c r="UZ11" s="615"/>
      <c r="VA11" s="615"/>
      <c r="VB11" s="615"/>
      <c r="VC11" s="615"/>
      <c r="VD11" s="615"/>
      <c r="VE11" s="615"/>
      <c r="VF11" s="615"/>
      <c r="VG11" s="615"/>
      <c r="VH11" s="615"/>
      <c r="VI11" s="615"/>
      <c r="VJ11" s="615"/>
      <c r="VK11" s="615"/>
      <c r="VL11" s="615"/>
      <c r="VM11" s="615"/>
      <c r="VN11" s="615"/>
      <c r="VO11" s="615"/>
      <c r="VP11" s="615"/>
      <c r="VQ11" s="615"/>
      <c r="VR11" s="615"/>
      <c r="VS11" s="615"/>
      <c r="VT11" s="615"/>
      <c r="VU11" s="615"/>
      <c r="VV11" s="615"/>
      <c r="VW11" s="615"/>
      <c r="VX11" s="615"/>
      <c r="VY11" s="615"/>
      <c r="VZ11" s="615"/>
      <c r="WA11" s="615"/>
      <c r="WB11" s="615"/>
      <c r="WC11" s="615"/>
      <c r="WD11" s="615"/>
      <c r="WE11" s="615"/>
      <c r="WF11" s="615"/>
      <c r="WG11" s="615"/>
      <c r="WH11" s="615"/>
      <c r="WI11" s="615"/>
      <c r="WJ11" s="615"/>
      <c r="WK11" s="615"/>
      <c r="WL11" s="615"/>
      <c r="WM11" s="615"/>
      <c r="WN11" s="615"/>
      <c r="WO11" s="615"/>
      <c r="WP11" s="615"/>
      <c r="WQ11" s="615"/>
      <c r="WR11" s="615"/>
      <c r="WS11" s="615"/>
      <c r="WT11" s="615"/>
      <c r="WU11" s="615"/>
      <c r="WV11" s="615"/>
      <c r="WW11" s="615"/>
      <c r="WX11" s="615"/>
      <c r="WY11" s="615"/>
      <c r="WZ11" s="615"/>
      <c r="XA11" s="615"/>
      <c r="XB11" s="615"/>
      <c r="XC11" s="615"/>
      <c r="XD11" s="615"/>
      <c r="XE11" s="615"/>
      <c r="XF11" s="615"/>
      <c r="XG11" s="615"/>
      <c r="XH11" s="615"/>
      <c r="XI11" s="615"/>
      <c r="XJ11" s="615"/>
      <c r="XK11" s="615"/>
      <c r="XL11" s="615"/>
      <c r="XM11" s="615"/>
      <c r="XN11" s="615"/>
      <c r="XO11" s="615"/>
      <c r="XP11" s="615"/>
      <c r="XQ11" s="615"/>
      <c r="XR11" s="615"/>
      <c r="XS11" s="615"/>
      <c r="XT11" s="615"/>
      <c r="XU11" s="615"/>
      <c r="XV11" s="615"/>
      <c r="XW11" s="615"/>
      <c r="XX11" s="615"/>
      <c r="XY11" s="615"/>
      <c r="XZ11" s="615"/>
      <c r="YA11" s="615"/>
      <c r="YB11" s="615"/>
      <c r="YC11" s="615"/>
      <c r="YD11" s="615"/>
      <c r="YE11" s="615"/>
      <c r="YF11" s="615"/>
      <c r="YG11" s="615"/>
      <c r="YH11" s="615"/>
      <c r="YI11" s="615"/>
      <c r="YJ11" s="615"/>
      <c r="YK11" s="615"/>
      <c r="YL11" s="615"/>
      <c r="YM11" s="615"/>
      <c r="YN11" s="615"/>
      <c r="YO11" s="615"/>
      <c r="YP11" s="615"/>
      <c r="YQ11" s="615"/>
      <c r="YR11" s="615"/>
      <c r="YS11" s="615"/>
      <c r="YT11" s="615"/>
      <c r="YU11" s="615"/>
      <c r="YV11" s="615"/>
      <c r="YW11" s="615"/>
      <c r="YX11" s="615"/>
      <c r="YY11" s="615"/>
      <c r="YZ11" s="615"/>
      <c r="ZA11" s="615"/>
      <c r="ZB11" s="615"/>
      <c r="ZC11" s="615"/>
      <c r="ZD11" s="615"/>
      <c r="ZE11" s="615"/>
      <c r="ZF11" s="615"/>
      <c r="ZG11" s="615"/>
      <c r="ZH11" s="615"/>
      <c r="ZI11" s="615"/>
      <c r="ZJ11" s="615"/>
      <c r="ZK11" s="615"/>
      <c r="ZL11" s="615"/>
      <c r="ZM11" s="615"/>
      <c r="ZN11" s="615"/>
      <c r="ZO11" s="615"/>
      <c r="ZP11" s="615"/>
      <c r="ZQ11" s="615"/>
      <c r="ZR11" s="615"/>
      <c r="ZS11" s="615"/>
      <c r="ZT11" s="615"/>
      <c r="ZU11" s="615"/>
      <c r="ZV11" s="615"/>
      <c r="ZW11" s="615"/>
      <c r="ZX11" s="615"/>
      <c r="ZY11" s="615"/>
      <c r="ZZ11" s="615"/>
      <c r="AAA11" s="615"/>
      <c r="AAB11" s="615"/>
      <c r="AAC11" s="615"/>
      <c r="AAD11" s="615"/>
      <c r="AAE11" s="615"/>
      <c r="AAF11" s="615"/>
      <c r="AAG11" s="615"/>
      <c r="AAH11" s="615"/>
      <c r="AAI11" s="615"/>
      <c r="AAJ11" s="615"/>
      <c r="AAK11" s="615"/>
      <c r="AAL11" s="615"/>
      <c r="AAM11" s="615"/>
      <c r="AAN11" s="615"/>
      <c r="AAO11" s="615"/>
      <c r="AAP11" s="615"/>
      <c r="AAQ11" s="615"/>
      <c r="AAR11" s="615"/>
      <c r="AAS11" s="615"/>
      <c r="AAT11" s="615"/>
      <c r="AAU11" s="615"/>
      <c r="AAV11" s="615"/>
      <c r="AAW11" s="615"/>
      <c r="AAX11" s="615"/>
      <c r="AAY11" s="615"/>
      <c r="AAZ11" s="615"/>
      <c r="ABA11" s="615"/>
      <c r="ABB11" s="615"/>
      <c r="ABC11" s="615"/>
      <c r="ABD11" s="615"/>
      <c r="ABE11" s="615"/>
      <c r="ABF11" s="615"/>
      <c r="ABG11" s="615"/>
      <c r="ABH11" s="615"/>
      <c r="ABI11" s="615"/>
      <c r="ABJ11" s="615"/>
      <c r="ABK11" s="615"/>
      <c r="ABL11" s="615"/>
      <c r="ABM11" s="615"/>
      <c r="ABN11" s="615"/>
      <c r="ABO11" s="615"/>
      <c r="ABP11" s="615"/>
      <c r="ABQ11" s="615"/>
      <c r="ABR11" s="615"/>
      <c r="ABS11" s="615"/>
      <c r="ABT11" s="615"/>
      <c r="ABU11" s="615"/>
      <c r="ABV11" s="615"/>
      <c r="ABW11" s="615"/>
      <c r="ABX11" s="615"/>
      <c r="ABY11" s="615"/>
      <c r="ABZ11" s="615"/>
      <c r="ACA11" s="615"/>
      <c r="ACB11" s="615"/>
      <c r="ACC11" s="615"/>
      <c r="ACD11" s="615"/>
      <c r="ACE11" s="615"/>
      <c r="ACF11" s="615"/>
      <c r="ACG11" s="615"/>
      <c r="ACH11" s="615"/>
      <c r="ACI11" s="615"/>
      <c r="ACJ11" s="615"/>
      <c r="ACK11" s="615"/>
      <c r="ACL11" s="615"/>
      <c r="ACM11" s="615"/>
      <c r="ACN11" s="615"/>
      <c r="ACO11" s="615"/>
      <c r="ACP11" s="615"/>
      <c r="ACQ11" s="615"/>
      <c r="ACR11" s="615"/>
      <c r="ACS11" s="615"/>
      <c r="ACT11" s="615"/>
      <c r="ACU11" s="615"/>
      <c r="ACV11" s="615"/>
      <c r="ACW11" s="615"/>
      <c r="ACX11" s="615"/>
      <c r="ACY11" s="615"/>
      <c r="ACZ11" s="615"/>
      <c r="ADA11" s="615"/>
      <c r="ADB11" s="615"/>
      <c r="ADC11" s="615"/>
      <c r="ADD11" s="615"/>
      <c r="ADE11" s="615"/>
      <c r="ADF11" s="615"/>
      <c r="ADG11" s="615"/>
      <c r="ADH11" s="615"/>
      <c r="ADI11" s="615"/>
      <c r="ADJ11" s="615"/>
      <c r="ADK11" s="615"/>
      <c r="ADL11" s="615"/>
      <c r="ADM11" s="615"/>
      <c r="ADN11" s="615"/>
      <c r="ADO11" s="615"/>
      <c r="ADP11" s="615"/>
      <c r="ADQ11" s="615"/>
      <c r="ADR11" s="615"/>
      <c r="ADS11" s="615"/>
      <c r="ADT11" s="615"/>
      <c r="ADU11" s="615"/>
      <c r="ADV11" s="615"/>
      <c r="ADW11" s="615"/>
      <c r="ADX11" s="615"/>
      <c r="ADY11" s="615"/>
      <c r="ADZ11" s="615"/>
      <c r="AEA11" s="615"/>
      <c r="AEB11" s="615"/>
      <c r="AEC11" s="615"/>
      <c r="AED11" s="615"/>
      <c r="AEE11" s="615"/>
      <c r="AEF11" s="615"/>
      <c r="AEG11" s="615"/>
      <c r="AEH11" s="615"/>
      <c r="AEI11" s="615"/>
      <c r="AEJ11" s="615"/>
      <c r="AEK11" s="615"/>
      <c r="AEL11" s="615"/>
      <c r="AEM11" s="615"/>
      <c r="AEN11" s="615"/>
      <c r="AEO11" s="615"/>
      <c r="AEP11" s="615"/>
      <c r="AEQ11" s="615"/>
      <c r="AER11" s="615"/>
      <c r="AES11" s="615"/>
      <c r="AET11" s="615"/>
      <c r="AEU11" s="615"/>
      <c r="AEV11" s="615"/>
      <c r="AEW11" s="615"/>
      <c r="AEX11" s="615"/>
      <c r="AEY11" s="615"/>
      <c r="AEZ11" s="615"/>
      <c r="AFA11" s="615"/>
      <c r="AFB11" s="615"/>
      <c r="AFC11" s="615"/>
      <c r="AFD11" s="615"/>
      <c r="AFE11" s="615"/>
      <c r="AFF11" s="615"/>
      <c r="AFG11" s="615"/>
      <c r="AFH11" s="615"/>
      <c r="AFI11" s="615"/>
      <c r="AFJ11" s="615"/>
      <c r="AFK11" s="615"/>
      <c r="AFL11" s="615"/>
      <c r="AFM11" s="615"/>
      <c r="AFN11" s="615"/>
      <c r="AFO11" s="615"/>
      <c r="AFP11" s="615"/>
      <c r="AFQ11" s="615"/>
      <c r="AFR11" s="615"/>
      <c r="AFS11" s="615"/>
      <c r="AFT11" s="615"/>
      <c r="AFU11" s="615"/>
      <c r="AFV11" s="615"/>
      <c r="AFW11" s="615"/>
      <c r="AFX11" s="615"/>
      <c r="AFY11" s="615"/>
      <c r="AFZ11" s="615"/>
      <c r="AGA11" s="615"/>
      <c r="AGB11" s="615"/>
      <c r="AGC11" s="615"/>
      <c r="AGD11" s="615"/>
      <c r="AGE11" s="615"/>
      <c r="AGF11" s="615"/>
      <c r="AGG11" s="615"/>
      <c r="AGH11" s="615"/>
      <c r="AGI11" s="615"/>
      <c r="AGJ11" s="615"/>
      <c r="AGK11" s="615"/>
      <c r="AGL11" s="615"/>
      <c r="AGM11" s="615"/>
      <c r="AGN11" s="615"/>
      <c r="AGO11" s="615"/>
      <c r="AGP11" s="615"/>
      <c r="AGQ11" s="615"/>
      <c r="AGR11" s="615"/>
      <c r="AGS11" s="615"/>
      <c r="AGT11" s="615"/>
      <c r="AGU11" s="615"/>
      <c r="AGV11" s="615"/>
      <c r="AGW11" s="615"/>
      <c r="AGX11" s="615"/>
      <c r="AGY11" s="615"/>
      <c r="AGZ11" s="615"/>
      <c r="AHA11" s="615"/>
      <c r="AHB11" s="615"/>
      <c r="AHC11" s="615"/>
      <c r="AHD11" s="615"/>
      <c r="AHE11" s="615"/>
      <c r="AHF11" s="615"/>
      <c r="AHG11" s="615"/>
      <c r="AHH11" s="615"/>
      <c r="AHI11" s="615"/>
      <c r="AHJ11" s="615"/>
      <c r="AHK11" s="615"/>
      <c r="AHL11" s="615"/>
      <c r="AHM11" s="615"/>
      <c r="AHN11" s="615"/>
      <c r="AHO11" s="615"/>
      <c r="AHP11" s="615"/>
      <c r="AHQ11" s="615"/>
      <c r="AHR11" s="615"/>
      <c r="AHS11" s="615"/>
      <c r="AHT11" s="615"/>
      <c r="AHU11" s="615"/>
      <c r="AHV11" s="615"/>
      <c r="AHW11" s="615"/>
      <c r="AHX11" s="615"/>
      <c r="AHY11" s="615"/>
      <c r="AHZ11" s="615"/>
      <c r="AIA11" s="615"/>
      <c r="AIB11" s="615"/>
      <c r="AIC11" s="615"/>
      <c r="AID11" s="615"/>
      <c r="AIE11" s="615"/>
      <c r="AIF11" s="615"/>
      <c r="AIG11" s="615"/>
      <c r="AIH11" s="615"/>
      <c r="AII11" s="615"/>
      <c r="AIJ11" s="615"/>
      <c r="AIK11" s="615"/>
      <c r="AIL11" s="615"/>
      <c r="AIM11" s="615"/>
      <c r="AIN11" s="615"/>
      <c r="AIO11" s="615"/>
      <c r="AIP11" s="615"/>
      <c r="AIQ11" s="615"/>
      <c r="AIR11" s="615"/>
      <c r="AIS11" s="615"/>
      <c r="AIT11" s="615"/>
      <c r="AIU11" s="615"/>
      <c r="AIV11" s="615"/>
      <c r="AIW11" s="615"/>
      <c r="AIX11" s="615"/>
      <c r="AIY11" s="615"/>
      <c r="AIZ11" s="615"/>
      <c r="AJA11" s="615"/>
      <c r="AJB11" s="615"/>
      <c r="AJC11" s="615"/>
      <c r="AJD11" s="615"/>
      <c r="AJE11" s="615"/>
      <c r="AJF11" s="615"/>
      <c r="AJG11" s="615"/>
      <c r="AJH11" s="615"/>
      <c r="AJI11" s="615"/>
      <c r="AJJ11" s="615"/>
      <c r="AJK11" s="615"/>
      <c r="AJL11" s="615"/>
      <c r="AJM11" s="615"/>
      <c r="AJN11" s="615"/>
      <c r="AJO11" s="615"/>
      <c r="AJP11" s="615"/>
      <c r="AJQ11" s="615"/>
      <c r="AJR11" s="615"/>
      <c r="AJS11" s="615"/>
      <c r="AJT11" s="615"/>
      <c r="AJU11" s="615"/>
      <c r="AJV11" s="615"/>
      <c r="AJW11" s="615"/>
      <c r="AJX11" s="615"/>
      <c r="AJY11" s="615"/>
      <c r="AJZ11" s="615"/>
      <c r="AKA11" s="615"/>
      <c r="AKB11" s="615"/>
      <c r="AKC11" s="615"/>
      <c r="AKD11" s="615"/>
      <c r="AKE11" s="615"/>
      <c r="AKF11" s="615"/>
      <c r="AKG11" s="615"/>
      <c r="AKH11" s="615"/>
      <c r="AKI11" s="615"/>
      <c r="AKJ11" s="615"/>
      <c r="AKK11" s="615"/>
      <c r="AKL11" s="615"/>
      <c r="AKM11" s="615"/>
      <c r="AKN11" s="615"/>
      <c r="AKO11" s="615"/>
      <c r="AKP11" s="615"/>
      <c r="AKQ11" s="615"/>
      <c r="AKR11" s="615"/>
      <c r="AKS11" s="615"/>
      <c r="AKT11" s="615"/>
      <c r="AKU11" s="615"/>
      <c r="AKV11" s="615"/>
      <c r="AKW11" s="615"/>
      <c r="AKX11" s="615"/>
      <c r="AKY11" s="615"/>
      <c r="AKZ11" s="615"/>
      <c r="ALA11" s="615"/>
      <c r="ALB11" s="615"/>
      <c r="ALC11" s="615"/>
      <c r="ALD11" s="615"/>
      <c r="ALE11" s="615"/>
      <c r="ALF11" s="615"/>
      <c r="ALG11" s="615"/>
      <c r="ALH11" s="615"/>
      <c r="ALI11" s="615"/>
      <c r="ALJ11" s="615"/>
      <c r="ALK11" s="615"/>
      <c r="ALL11" s="615"/>
      <c r="ALM11" s="615"/>
      <c r="ALN11" s="615"/>
      <c r="ALO11" s="615"/>
      <c r="ALP11" s="615"/>
      <c r="ALQ11" s="615"/>
      <c r="ALR11" s="615"/>
      <c r="ALS11" s="615"/>
      <c r="ALT11" s="615"/>
      <c r="ALU11" s="615"/>
      <c r="ALV11" s="615"/>
      <c r="ALW11" s="615"/>
      <c r="ALX11" s="615"/>
      <c r="ALY11" s="615"/>
      <c r="ALZ11" s="615"/>
      <c r="AMA11" s="615"/>
      <c r="AMB11" s="615"/>
      <c r="AMC11" s="615"/>
      <c r="AMD11" s="615"/>
      <c r="AME11" s="615"/>
      <c r="AMF11" s="615"/>
      <c r="AMG11" s="615"/>
      <c r="AMH11" s="615"/>
      <c r="AMI11" s="615"/>
      <c r="AMJ11" s="615"/>
      <c r="AMK11" s="615"/>
      <c r="AML11" s="615"/>
      <c r="AMM11" s="615"/>
      <c r="AMN11" s="615"/>
      <c r="AMO11" s="615"/>
      <c r="AMP11" s="615"/>
      <c r="AMQ11" s="615"/>
      <c r="AMR11" s="615"/>
      <c r="AMS11" s="615"/>
      <c r="AMT11" s="615"/>
      <c r="AMU11" s="615"/>
      <c r="AMV11" s="615"/>
      <c r="AMW11" s="615"/>
      <c r="AMX11" s="615"/>
      <c r="AMY11" s="615"/>
      <c r="AMZ11" s="615"/>
      <c r="ANA11" s="615"/>
      <c r="ANB11" s="615"/>
      <c r="ANC11" s="615"/>
      <c r="AND11" s="615"/>
      <c r="ANE11" s="615"/>
      <c r="ANF11" s="615"/>
      <c r="ANG11" s="615"/>
      <c r="ANH11" s="615"/>
      <c r="ANI11" s="615"/>
      <c r="ANJ11" s="615"/>
      <c r="ANK11" s="615"/>
      <c r="ANL11" s="615"/>
      <c r="ANM11" s="615"/>
      <c r="ANN11" s="615"/>
      <c r="ANO11" s="615"/>
      <c r="ANP11" s="615"/>
      <c r="ANQ11" s="615"/>
      <c r="ANR11" s="615"/>
      <c r="ANS11" s="615"/>
      <c r="ANT11" s="615"/>
      <c r="ANU11" s="615"/>
      <c r="ANV11" s="615"/>
      <c r="ANW11" s="615"/>
      <c r="ANX11" s="615"/>
      <c r="ANY11" s="615"/>
      <c r="ANZ11" s="615"/>
      <c r="AOA11" s="615"/>
      <c r="AOB11" s="615"/>
      <c r="AOC11" s="615"/>
      <c r="AOD11" s="615"/>
      <c r="AOE11" s="615"/>
      <c r="AOF11" s="615"/>
      <c r="AOG11" s="615"/>
      <c r="AOH11" s="615"/>
      <c r="AOI11" s="615"/>
      <c r="AOJ11" s="615"/>
      <c r="AOK11" s="615"/>
      <c r="AOL11" s="615"/>
      <c r="AOM11" s="615"/>
      <c r="AON11" s="615"/>
      <c r="AOO11" s="615"/>
      <c r="AOP11" s="615"/>
      <c r="AOQ11" s="615"/>
      <c r="AOR11" s="615"/>
      <c r="AOS11" s="615"/>
      <c r="AOT11" s="615"/>
      <c r="AOU11" s="615"/>
      <c r="AOV11" s="615"/>
      <c r="AOW11" s="615"/>
      <c r="AOX11" s="615"/>
      <c r="AOY11" s="615"/>
      <c r="AOZ11" s="615"/>
      <c r="APA11" s="615"/>
      <c r="APB11" s="615"/>
      <c r="APC11" s="615"/>
      <c r="APD11" s="615"/>
      <c r="APE11" s="615"/>
      <c r="APF11" s="615"/>
      <c r="APG11" s="615"/>
      <c r="APH11" s="615"/>
      <c r="API11" s="615"/>
      <c r="APJ11" s="615"/>
      <c r="APK11" s="615"/>
      <c r="APL11" s="615"/>
      <c r="APM11" s="615"/>
      <c r="APN11" s="615"/>
      <c r="APO11" s="615"/>
      <c r="APP11" s="615"/>
      <c r="APQ11" s="615"/>
      <c r="APR11" s="615"/>
      <c r="APS11" s="615"/>
      <c r="APT11" s="615"/>
      <c r="APU11" s="615"/>
      <c r="APV11" s="615"/>
      <c r="APW11" s="615"/>
      <c r="APX11" s="615"/>
      <c r="APY11" s="615"/>
      <c r="APZ11" s="615"/>
      <c r="AQA11" s="615"/>
      <c r="AQB11" s="615"/>
      <c r="AQC11" s="615"/>
      <c r="AQD11" s="615"/>
      <c r="AQE11" s="615"/>
      <c r="AQF11" s="615"/>
      <c r="AQG11" s="615"/>
      <c r="AQH11" s="615"/>
      <c r="AQI11" s="615"/>
      <c r="AQJ11" s="615"/>
      <c r="AQK11" s="615"/>
      <c r="AQL11" s="615"/>
      <c r="AQM11" s="615"/>
      <c r="AQN11" s="615"/>
      <c r="AQO11" s="615"/>
      <c r="AQP11" s="615"/>
      <c r="AQQ11" s="615"/>
      <c r="AQR11" s="615"/>
      <c r="AQS11" s="615"/>
      <c r="AQT11" s="615"/>
      <c r="AQU11" s="615"/>
      <c r="AQV11" s="615"/>
      <c r="AQW11" s="615"/>
      <c r="AQX11" s="615"/>
      <c r="AQY11" s="615"/>
      <c r="AQZ11" s="615"/>
      <c r="ARA11" s="615"/>
      <c r="ARB11" s="615"/>
      <c r="ARC11" s="615"/>
      <c r="ARD11" s="615"/>
      <c r="ARE11" s="615"/>
      <c r="ARF11" s="615"/>
      <c r="ARG11" s="615"/>
      <c r="ARH11" s="615"/>
      <c r="ARI11" s="615"/>
      <c r="ARJ11" s="615"/>
      <c r="ARK11" s="615"/>
      <c r="ARL11" s="615"/>
      <c r="ARM11" s="615"/>
      <c r="ARN11" s="615"/>
      <c r="ARO11" s="615"/>
      <c r="ARP11" s="615"/>
      <c r="ARQ11" s="615"/>
      <c r="ARR11" s="615"/>
      <c r="ARS11" s="615"/>
      <c r="ART11" s="615"/>
      <c r="ARU11" s="615"/>
      <c r="ARV11" s="615"/>
      <c r="ARW11" s="615"/>
      <c r="ARX11" s="615"/>
      <c r="ARY11" s="615"/>
      <c r="ARZ11" s="615"/>
      <c r="ASA11" s="615"/>
      <c r="ASB11" s="615"/>
      <c r="ASC11" s="615"/>
      <c r="ASD11" s="615"/>
      <c r="ASE11" s="615"/>
      <c r="ASF11" s="615"/>
      <c r="ASG11" s="615"/>
      <c r="ASH11" s="615"/>
      <c r="ASI11" s="615"/>
      <c r="ASJ11" s="615"/>
      <c r="ASK11" s="615"/>
      <c r="ASL11" s="615"/>
      <c r="ASM11" s="615"/>
      <c r="ASN11" s="615"/>
      <c r="ASO11" s="615"/>
      <c r="ASP11" s="615"/>
      <c r="ASQ11" s="615"/>
      <c r="ASR11" s="615"/>
      <c r="ASS11" s="615"/>
      <c r="AST11" s="615"/>
      <c r="ASU11" s="615"/>
      <c r="ASV11" s="615"/>
      <c r="ASW11" s="615"/>
      <c r="ASX11" s="615"/>
      <c r="ASY11" s="615"/>
      <c r="ASZ11" s="615"/>
      <c r="ATA11" s="615"/>
      <c r="ATB11" s="615"/>
      <c r="ATC11" s="615"/>
      <c r="ATD11" s="615"/>
      <c r="ATE11" s="615"/>
      <c r="ATF11" s="615"/>
      <c r="ATG11" s="615"/>
      <c r="ATH11" s="615"/>
      <c r="ATI11" s="615"/>
      <c r="ATJ11" s="615"/>
      <c r="ATK11" s="615"/>
      <c r="ATL11" s="615"/>
      <c r="ATM11" s="615"/>
      <c r="ATN11" s="615"/>
      <c r="ATO11" s="615"/>
      <c r="ATP11" s="615"/>
      <c r="ATQ11" s="615"/>
      <c r="ATR11" s="615"/>
      <c r="ATS11" s="615"/>
      <c r="ATT11" s="615"/>
      <c r="ATU11" s="615"/>
      <c r="ATV11" s="615"/>
      <c r="ATW11" s="615"/>
      <c r="ATX11" s="615"/>
      <c r="ATY11" s="615"/>
      <c r="ATZ11" s="615"/>
      <c r="AUA11" s="615"/>
      <c r="AUB11" s="615"/>
      <c r="AUC11" s="615"/>
      <c r="AUD11" s="615"/>
      <c r="AUE11" s="615"/>
      <c r="AUF11" s="615"/>
      <c r="AUG11" s="615"/>
      <c r="AUH11" s="615"/>
      <c r="AUI11" s="615"/>
      <c r="AUJ11" s="615"/>
      <c r="AUK11" s="615"/>
      <c r="AUL11" s="615"/>
      <c r="AUM11" s="615"/>
      <c r="AUN11" s="615"/>
      <c r="AUO11" s="615"/>
      <c r="AUP11" s="615"/>
      <c r="AUQ11" s="615"/>
      <c r="AUR11" s="615"/>
      <c r="AUS11" s="615"/>
      <c r="AUT11" s="615"/>
      <c r="AUU11" s="615"/>
      <c r="AUV11" s="615"/>
      <c r="AUW11" s="615"/>
      <c r="AUX11" s="615"/>
      <c r="AUY11" s="615"/>
      <c r="AUZ11" s="615"/>
      <c r="AVA11" s="615"/>
      <c r="AVB11" s="615"/>
      <c r="AVC11" s="615"/>
      <c r="AVD11" s="615"/>
      <c r="AVE11" s="615"/>
      <c r="AVF11" s="615"/>
      <c r="AVG11" s="615"/>
      <c r="AVH11" s="615"/>
      <c r="AVI11" s="615"/>
      <c r="AVJ11" s="615"/>
      <c r="AVK11" s="615"/>
      <c r="AVL11" s="615"/>
      <c r="AVM11" s="615"/>
      <c r="AVN11" s="615"/>
      <c r="AVO11" s="615"/>
      <c r="AVP11" s="615"/>
      <c r="AVQ11" s="615"/>
      <c r="AVR11" s="615"/>
      <c r="AVS11" s="615"/>
      <c r="AVT11" s="615"/>
      <c r="AVU11" s="615"/>
      <c r="AVV11" s="615"/>
      <c r="AVW11" s="615"/>
      <c r="AVX11" s="615"/>
      <c r="AVY11" s="615"/>
      <c r="AVZ11" s="615"/>
      <c r="AWA11" s="615"/>
      <c r="AWB11" s="615"/>
      <c r="AWC11" s="615"/>
      <c r="AWD11" s="615"/>
      <c r="AWE11" s="615"/>
      <c r="AWF11" s="615"/>
      <c r="AWG11" s="615"/>
      <c r="AWH11" s="615"/>
      <c r="AWI11" s="615"/>
      <c r="AWJ11" s="615"/>
      <c r="AWK11" s="615"/>
      <c r="AWL11" s="615"/>
      <c r="AWM11" s="615"/>
      <c r="AWN11" s="615"/>
      <c r="AWO11" s="615"/>
      <c r="AWP11" s="615"/>
      <c r="AWQ11" s="615"/>
      <c r="AWR11" s="615"/>
      <c r="AWS11" s="615"/>
      <c r="AWT11" s="615"/>
      <c r="AWU11" s="615"/>
      <c r="AWV11" s="615"/>
      <c r="AWW11" s="615"/>
      <c r="AWX11" s="615"/>
      <c r="AWY11" s="615"/>
      <c r="AWZ11" s="615"/>
      <c r="AXA11" s="615"/>
      <c r="AXB11" s="615"/>
      <c r="AXC11" s="615"/>
      <c r="AXD11" s="615"/>
      <c r="AXE11" s="615"/>
      <c r="AXF11" s="615"/>
      <c r="AXG11" s="615"/>
      <c r="AXH11" s="615"/>
      <c r="AXI11" s="615"/>
      <c r="AXJ11" s="615"/>
      <c r="AXK11" s="615"/>
      <c r="AXL11" s="615"/>
      <c r="AXM11" s="615"/>
      <c r="AXN11" s="615"/>
      <c r="AXO11" s="615"/>
      <c r="AXP11" s="615"/>
      <c r="AXQ11" s="615"/>
      <c r="AXR11" s="615"/>
      <c r="AXS11" s="615"/>
      <c r="AXT11" s="615"/>
      <c r="AXU11" s="615"/>
      <c r="AXV11" s="615"/>
      <c r="AXW11" s="615"/>
      <c r="AXX11" s="615"/>
      <c r="AXY11" s="615"/>
      <c r="AXZ11" s="615"/>
      <c r="AYA11" s="615"/>
      <c r="AYB11" s="615"/>
      <c r="AYC11" s="615"/>
      <c r="AYD11" s="615"/>
      <c r="AYE11" s="615"/>
      <c r="AYF11" s="615"/>
      <c r="AYG11" s="615"/>
      <c r="AYH11" s="615"/>
      <c r="AYI11" s="615"/>
      <c r="AYJ11" s="615"/>
      <c r="AYK11" s="615"/>
      <c r="AYL11" s="615"/>
      <c r="AYM11" s="615"/>
      <c r="AYN11" s="615"/>
      <c r="AYO11" s="615"/>
      <c r="AYP11" s="615"/>
      <c r="AYQ11" s="615"/>
      <c r="AYR11" s="615"/>
      <c r="AYS11" s="615"/>
      <c r="AYT11" s="615"/>
      <c r="AYU11" s="615"/>
      <c r="AYV11" s="615"/>
      <c r="AYW11" s="615"/>
      <c r="AYX11" s="615"/>
      <c r="AYY11" s="615"/>
      <c r="AYZ11" s="615"/>
      <c r="AZA11" s="615"/>
      <c r="AZB11" s="615"/>
      <c r="AZC11" s="615"/>
      <c r="AZD11" s="615"/>
      <c r="AZE11" s="615"/>
      <c r="AZF11" s="615"/>
      <c r="AZG11" s="615"/>
      <c r="AZH11" s="615"/>
      <c r="AZI11" s="615"/>
      <c r="AZJ11" s="615"/>
      <c r="AZK11" s="615"/>
      <c r="AZL11" s="615"/>
      <c r="AZM11" s="615"/>
      <c r="AZN11" s="615"/>
      <c r="AZO11" s="615"/>
      <c r="AZP11" s="615"/>
      <c r="AZQ11" s="615"/>
      <c r="AZR11" s="615"/>
      <c r="AZS11" s="615"/>
      <c r="AZT11" s="615"/>
      <c r="AZU11" s="615"/>
      <c r="AZV11" s="615"/>
      <c r="AZW11" s="615"/>
      <c r="AZX11" s="615"/>
      <c r="AZY11" s="615"/>
      <c r="AZZ11" s="615"/>
      <c r="BAA11" s="615"/>
      <c r="BAB11" s="615"/>
      <c r="BAC11" s="615"/>
      <c r="BAD11" s="615"/>
      <c r="BAE11" s="615"/>
      <c r="BAF11" s="615"/>
      <c r="BAG11" s="615"/>
      <c r="BAH11" s="615"/>
      <c r="BAI11" s="615"/>
      <c r="BAJ11" s="615"/>
      <c r="BAK11" s="615"/>
      <c r="BAL11" s="615"/>
      <c r="BAM11" s="615"/>
      <c r="BAN11" s="615"/>
      <c r="BAO11" s="615"/>
      <c r="BAP11" s="615"/>
      <c r="BAQ11" s="615"/>
      <c r="BAR11" s="615"/>
      <c r="BAS11" s="615"/>
      <c r="BAT11" s="615"/>
      <c r="BAU11" s="615"/>
      <c r="BAV11" s="615"/>
      <c r="BAW11" s="615"/>
      <c r="BAX11" s="615"/>
      <c r="BAY11" s="615"/>
      <c r="BAZ11" s="615"/>
      <c r="BBA11" s="615"/>
      <c r="BBB11" s="615"/>
      <c r="BBC11" s="615"/>
      <c r="BBD11" s="615"/>
      <c r="BBE11" s="615"/>
      <c r="BBF11" s="615"/>
      <c r="BBG11" s="615"/>
      <c r="BBH11" s="615"/>
      <c r="BBI11" s="615"/>
      <c r="BBJ11" s="615"/>
      <c r="BBK11" s="615"/>
      <c r="BBL11" s="615"/>
      <c r="BBM11" s="615"/>
      <c r="BBN11" s="615"/>
      <c r="BBO11" s="615"/>
      <c r="BBP11" s="615"/>
      <c r="BBQ11" s="615"/>
      <c r="BBR11" s="615"/>
      <c r="BBS11" s="615"/>
      <c r="BBT11" s="615"/>
      <c r="BBU11" s="615"/>
      <c r="BBV11" s="615"/>
      <c r="BBW11" s="615"/>
      <c r="BBX11" s="615"/>
      <c r="BBY11" s="615"/>
      <c r="BBZ11" s="615"/>
      <c r="BCA11" s="615"/>
      <c r="BCB11" s="615"/>
      <c r="BCC11" s="615"/>
      <c r="BCD11" s="615"/>
      <c r="BCE11" s="615"/>
      <c r="BCF11" s="615"/>
      <c r="BCG11" s="615"/>
      <c r="BCH11" s="615"/>
      <c r="BCI11" s="615"/>
      <c r="BCJ11" s="615"/>
      <c r="BCK11" s="615"/>
      <c r="BCL11" s="615"/>
      <c r="BCM11" s="615"/>
      <c r="BCN11" s="615"/>
      <c r="BCO11" s="615"/>
      <c r="BCP11" s="615"/>
      <c r="BCQ11" s="615"/>
      <c r="BCR11" s="615"/>
      <c r="BCS11" s="615"/>
      <c r="BCT11" s="615"/>
      <c r="BCU11" s="615"/>
      <c r="BCV11" s="615"/>
      <c r="BCW11" s="615"/>
      <c r="BCX11" s="615"/>
      <c r="BCY11" s="615"/>
      <c r="BCZ11" s="615"/>
      <c r="BDA11" s="615"/>
      <c r="BDB11" s="615"/>
      <c r="BDC11" s="615"/>
      <c r="BDD11" s="615"/>
      <c r="BDE11" s="615"/>
      <c r="BDF11" s="615"/>
      <c r="BDG11" s="615"/>
      <c r="BDH11" s="615"/>
      <c r="BDI11" s="615"/>
      <c r="BDJ11" s="615"/>
      <c r="BDK11" s="615"/>
      <c r="BDL11" s="615"/>
      <c r="BDM11" s="615"/>
      <c r="BDN11" s="615"/>
      <c r="BDO11" s="615"/>
      <c r="BDP11" s="615"/>
      <c r="BDQ11" s="615"/>
      <c r="BDR11" s="615"/>
      <c r="BDS11" s="615"/>
      <c r="BDT11" s="615"/>
      <c r="BDU11" s="615"/>
      <c r="BDV11" s="615"/>
      <c r="BDW11" s="615"/>
      <c r="BDX11" s="615"/>
      <c r="BDY11" s="615"/>
      <c r="BDZ11" s="615"/>
      <c r="BEA11" s="615"/>
      <c r="BEB11" s="615"/>
      <c r="BEC11" s="615"/>
      <c r="BED11" s="615"/>
      <c r="BEE11" s="615"/>
      <c r="BEF11" s="615"/>
      <c r="BEG11" s="615"/>
      <c r="BEH11" s="615"/>
      <c r="BEI11" s="615"/>
      <c r="BEJ11" s="615"/>
      <c r="BEK11" s="615"/>
      <c r="BEL11" s="615"/>
      <c r="BEM11" s="615"/>
      <c r="BEN11" s="615"/>
      <c r="BEO11" s="615"/>
      <c r="BEP11" s="615"/>
      <c r="BEQ11" s="615"/>
      <c r="BER11" s="615"/>
      <c r="BES11" s="615"/>
      <c r="BET11" s="615"/>
      <c r="BEU11" s="615"/>
      <c r="BEV11" s="615"/>
      <c r="BEW11" s="615"/>
      <c r="BEX11" s="615"/>
      <c r="BEY11" s="615"/>
      <c r="BEZ11" s="615"/>
      <c r="BFA11" s="615"/>
      <c r="BFB11" s="615"/>
      <c r="BFC11" s="615"/>
      <c r="BFD11" s="615"/>
      <c r="BFE11" s="615"/>
      <c r="BFF11" s="615"/>
      <c r="BFG11" s="615"/>
      <c r="BFH11" s="615"/>
      <c r="BFI11" s="615"/>
      <c r="BFJ11" s="615"/>
      <c r="BFK11" s="615"/>
      <c r="BFL11" s="615"/>
      <c r="BFM11" s="615"/>
      <c r="BFN11" s="615"/>
      <c r="BFO11" s="615"/>
      <c r="BFP11" s="615"/>
      <c r="BFQ11" s="615"/>
      <c r="BFR11" s="615"/>
      <c r="BFS11" s="615"/>
      <c r="BFT11" s="615"/>
      <c r="BFU11" s="615"/>
      <c r="BFV11" s="615"/>
      <c r="BFW11" s="615"/>
      <c r="BFX11" s="615"/>
      <c r="BFY11" s="615"/>
      <c r="BFZ11" s="615"/>
      <c r="BGA11" s="615"/>
      <c r="BGB11" s="615"/>
      <c r="BGC11" s="615"/>
      <c r="BGD11" s="615"/>
      <c r="BGE11" s="615"/>
      <c r="BGF11" s="615"/>
      <c r="BGG11" s="615"/>
      <c r="BGH11" s="615"/>
      <c r="BGI11" s="615"/>
      <c r="BGJ11" s="615"/>
      <c r="BGK11" s="615"/>
      <c r="BGL11" s="615"/>
      <c r="BGM11" s="615"/>
      <c r="BGN11" s="615"/>
      <c r="BGO11" s="615"/>
      <c r="BGP11" s="615"/>
      <c r="BGQ11" s="615"/>
      <c r="BGR11" s="615"/>
      <c r="BGS11" s="615"/>
      <c r="BGT11" s="615"/>
      <c r="BGU11" s="615"/>
      <c r="BGV11" s="615"/>
      <c r="BGW11" s="615"/>
      <c r="BGX11" s="615"/>
      <c r="BGY11" s="615"/>
      <c r="BGZ11" s="615"/>
      <c r="BHA11" s="615"/>
      <c r="BHB11" s="615"/>
      <c r="BHC11" s="615"/>
      <c r="BHD11" s="615"/>
      <c r="BHE11" s="615"/>
      <c r="BHF11" s="615"/>
      <c r="BHG11" s="615"/>
      <c r="BHH11" s="615"/>
      <c r="BHI11" s="615"/>
      <c r="BHJ11" s="615"/>
      <c r="BHK11" s="615"/>
      <c r="BHL11" s="615"/>
      <c r="BHM11" s="615"/>
      <c r="BHN11" s="615"/>
      <c r="BHO11" s="615"/>
      <c r="BHP11" s="615"/>
      <c r="BHQ11" s="615"/>
      <c r="BHR11" s="615"/>
      <c r="BHS11" s="615"/>
      <c r="BHT11" s="615"/>
      <c r="BHU11" s="615"/>
      <c r="BHV11" s="615"/>
      <c r="BHW11" s="615"/>
      <c r="BHX11" s="615"/>
      <c r="BHY11" s="615"/>
      <c r="BHZ11" s="615"/>
      <c r="BIA11" s="615"/>
      <c r="BIB11" s="615"/>
      <c r="BIC11" s="615"/>
      <c r="BID11" s="615"/>
      <c r="BIE11" s="615"/>
      <c r="BIF11" s="615"/>
      <c r="BIG11" s="615"/>
      <c r="BIH11" s="615"/>
      <c r="BII11" s="615"/>
      <c r="BIJ11" s="615"/>
      <c r="BIK11" s="615"/>
      <c r="BIL11" s="615"/>
      <c r="BIM11" s="615"/>
      <c r="BIN11" s="615"/>
      <c r="BIO11" s="615"/>
      <c r="BIP11" s="615"/>
      <c r="BIQ11" s="615"/>
      <c r="BIR11" s="615"/>
      <c r="BIS11" s="615"/>
      <c r="BIT11" s="615"/>
      <c r="BIU11" s="615"/>
      <c r="BIV11" s="615"/>
      <c r="BIW11" s="615"/>
      <c r="BIX11" s="615"/>
      <c r="BIY11" s="615"/>
      <c r="BIZ11" s="615"/>
      <c r="BJA11" s="615"/>
      <c r="BJB11" s="615"/>
      <c r="BJC11" s="615"/>
      <c r="BJD11" s="615"/>
      <c r="BJE11" s="615"/>
      <c r="BJF11" s="615"/>
      <c r="BJG11" s="615"/>
      <c r="BJH11" s="615"/>
      <c r="BJI11" s="615"/>
      <c r="BJJ11" s="615"/>
      <c r="BJK11" s="615"/>
      <c r="BJL11" s="615"/>
      <c r="BJM11" s="615"/>
      <c r="BJN11" s="615"/>
      <c r="BJO11" s="615"/>
      <c r="BJP11" s="615"/>
      <c r="BJQ11" s="615"/>
      <c r="BJR11" s="615"/>
      <c r="BJS11" s="615"/>
      <c r="BJT11" s="615"/>
      <c r="BJU11" s="615"/>
      <c r="BJV11" s="615"/>
      <c r="BJW11" s="615"/>
      <c r="BJX11" s="615"/>
      <c r="BJY11" s="615"/>
      <c r="BJZ11" s="615"/>
      <c r="BKA11" s="615"/>
      <c r="BKB11" s="615"/>
      <c r="BKC11" s="615"/>
      <c r="BKD11" s="615"/>
      <c r="BKE11" s="615"/>
      <c r="BKF11" s="615"/>
      <c r="BKG11" s="615"/>
      <c r="BKH11" s="615"/>
      <c r="BKI11" s="615"/>
      <c r="BKJ11" s="615"/>
      <c r="BKK11" s="615"/>
      <c r="BKL11" s="615"/>
      <c r="BKM11" s="615"/>
      <c r="BKN11" s="615"/>
      <c r="BKO11" s="615"/>
      <c r="BKP11" s="615"/>
      <c r="BKQ11" s="615"/>
      <c r="BKR11" s="615"/>
      <c r="BKS11" s="615"/>
      <c r="BKT11" s="615"/>
      <c r="BKU11" s="615"/>
      <c r="BKV11" s="615"/>
      <c r="BKW11" s="615"/>
      <c r="BKX11" s="615"/>
      <c r="BKY11" s="615"/>
      <c r="BKZ11" s="615"/>
      <c r="BLA11" s="615"/>
      <c r="BLB11" s="615"/>
      <c r="BLC11" s="615"/>
      <c r="BLD11" s="615"/>
      <c r="BLE11" s="615"/>
      <c r="BLF11" s="615"/>
      <c r="BLG11" s="615"/>
      <c r="BLH11" s="615"/>
      <c r="BLI11" s="615"/>
      <c r="BLJ11" s="615"/>
      <c r="BLK11" s="615"/>
      <c r="BLL11" s="615"/>
      <c r="BLM11" s="615"/>
      <c r="BLN11" s="615"/>
      <c r="BLO11" s="615"/>
      <c r="BLP11" s="615"/>
      <c r="BLQ11" s="615"/>
      <c r="BLR11" s="615"/>
      <c r="BLS11" s="615"/>
      <c r="BLT11" s="615"/>
      <c r="BLU11" s="615"/>
      <c r="BLV11" s="615"/>
      <c r="BLW11" s="615"/>
      <c r="BLX11" s="615"/>
      <c r="BLY11" s="615"/>
      <c r="BLZ11" s="615"/>
      <c r="BMA11" s="615"/>
      <c r="BMB11" s="615"/>
      <c r="BMC11" s="615"/>
      <c r="BMD11" s="615"/>
      <c r="BME11" s="615"/>
      <c r="BMF11" s="615"/>
      <c r="BMG11" s="615"/>
      <c r="BMH11" s="615"/>
      <c r="BMI11" s="615"/>
      <c r="BMJ11" s="615"/>
      <c r="BMK11" s="615"/>
      <c r="BML11" s="615"/>
      <c r="BMM11" s="615"/>
      <c r="BMN11" s="615"/>
      <c r="BMO11" s="615"/>
      <c r="BMP11" s="615"/>
      <c r="BMQ11" s="615"/>
      <c r="BMR11" s="615"/>
      <c r="BMS11" s="615"/>
      <c r="BMT11" s="615"/>
      <c r="BMU11" s="615"/>
      <c r="BMV11" s="615"/>
      <c r="BMW11" s="615"/>
      <c r="BMX11" s="615"/>
      <c r="BMY11" s="615"/>
      <c r="BMZ11" s="615"/>
      <c r="BNA11" s="615"/>
      <c r="BNB11" s="615"/>
      <c r="BNC11" s="615"/>
      <c r="BND11" s="615"/>
      <c r="BNE11" s="615"/>
      <c r="BNF11" s="615"/>
      <c r="BNG11" s="615"/>
      <c r="BNH11" s="615"/>
      <c r="BNI11" s="615"/>
      <c r="BNJ11" s="615"/>
      <c r="BNK11" s="615"/>
      <c r="BNL11" s="615"/>
      <c r="BNM11" s="615"/>
      <c r="BNN11" s="615"/>
      <c r="BNO11" s="615"/>
      <c r="BNP11" s="615"/>
      <c r="BNQ11" s="615"/>
      <c r="BNR11" s="615"/>
      <c r="BNS11" s="615"/>
      <c r="BNT11" s="615"/>
      <c r="BNU11" s="615"/>
      <c r="BNV11" s="615"/>
      <c r="BNW11" s="615"/>
      <c r="BNX11" s="615"/>
      <c r="BNY11" s="615"/>
      <c r="BNZ11" s="615"/>
      <c r="BOA11" s="615"/>
      <c r="BOB11" s="615"/>
      <c r="BOC11" s="615"/>
      <c r="BOD11" s="615"/>
      <c r="BOE11" s="615"/>
      <c r="BOF11" s="615"/>
      <c r="BOG11" s="615"/>
      <c r="BOH11" s="615"/>
      <c r="BOI11" s="615"/>
      <c r="BOJ11" s="615"/>
      <c r="BOK11" s="615"/>
      <c r="BOL11" s="615"/>
      <c r="BOM11" s="615"/>
      <c r="BON11" s="615"/>
      <c r="BOO11" s="615"/>
      <c r="BOP11" s="615"/>
      <c r="BOQ11" s="615"/>
      <c r="BOR11" s="615"/>
      <c r="BOS11" s="615"/>
      <c r="BOT11" s="615"/>
      <c r="BOU11" s="615"/>
      <c r="BOV11" s="615"/>
      <c r="BOW11" s="615"/>
      <c r="BOX11" s="615"/>
      <c r="BOY11" s="615"/>
      <c r="BOZ11" s="615"/>
      <c r="BPA11" s="615"/>
      <c r="BPB11" s="615"/>
      <c r="BPC11" s="615"/>
      <c r="BPD11" s="615"/>
      <c r="BPE11" s="615"/>
      <c r="BPF11" s="615"/>
      <c r="BPG11" s="615"/>
      <c r="BPH11" s="615"/>
      <c r="BPI11" s="615"/>
      <c r="BPJ11" s="615"/>
      <c r="BPK11" s="615"/>
      <c r="BPL11" s="615"/>
      <c r="BPM11" s="615"/>
      <c r="BPN11" s="615"/>
      <c r="BPO11" s="615"/>
      <c r="BPP11" s="615"/>
      <c r="BPQ11" s="615"/>
      <c r="BPR11" s="615"/>
      <c r="BPS11" s="615"/>
      <c r="BPT11" s="615"/>
      <c r="BPU11" s="615"/>
      <c r="BPV11" s="615"/>
      <c r="BPW11" s="615"/>
      <c r="BPX11" s="615"/>
      <c r="BPY11" s="615"/>
      <c r="BPZ11" s="615"/>
      <c r="BQA11" s="615"/>
      <c r="BQB11" s="615"/>
      <c r="BQC11" s="615"/>
      <c r="BQD11" s="615"/>
      <c r="BQE11" s="615"/>
      <c r="BQF11" s="615"/>
      <c r="BQG11" s="615"/>
      <c r="BQH11" s="615"/>
      <c r="BQI11" s="615"/>
      <c r="BQJ11" s="615"/>
      <c r="BQK11" s="615"/>
      <c r="BQL11" s="615"/>
      <c r="BQM11" s="615"/>
      <c r="BQN11" s="615"/>
      <c r="BQO11" s="615"/>
      <c r="BQP11" s="615"/>
      <c r="BQQ11" s="615"/>
      <c r="BQR11" s="615"/>
      <c r="BQS11" s="615"/>
      <c r="BQT11" s="615"/>
      <c r="BQU11" s="615"/>
      <c r="BQV11" s="615"/>
      <c r="BQW11" s="615"/>
      <c r="BQX11" s="615"/>
      <c r="BQY11" s="615"/>
      <c r="BQZ11" s="615"/>
      <c r="BRA11" s="615"/>
      <c r="BRB11" s="615"/>
      <c r="BRC11" s="615"/>
      <c r="BRD11" s="615"/>
      <c r="BRE11" s="615"/>
      <c r="BRF11" s="615"/>
      <c r="BRG11" s="615"/>
      <c r="BRH11" s="615"/>
      <c r="BRI11" s="615"/>
      <c r="BRJ11" s="615"/>
      <c r="BRK11" s="615"/>
      <c r="BRL11" s="615"/>
      <c r="BRM11" s="615"/>
      <c r="BRN11" s="615"/>
      <c r="BRO11" s="615"/>
      <c r="BRP11" s="615"/>
      <c r="BRQ11" s="615"/>
      <c r="BRR11" s="615"/>
      <c r="BRS11" s="615"/>
      <c r="BRT11" s="615"/>
      <c r="BRU11" s="615"/>
      <c r="BRV11" s="615"/>
      <c r="BRW11" s="615"/>
      <c r="BRX11" s="615"/>
      <c r="BRY11" s="615"/>
      <c r="BRZ11" s="615"/>
      <c r="BSA11" s="615"/>
      <c r="BSB11" s="615"/>
      <c r="BSC11" s="615"/>
      <c r="BSD11" s="615"/>
      <c r="BSE11" s="615"/>
      <c r="BSF11" s="615"/>
      <c r="BSG11" s="615"/>
      <c r="BSH11" s="615"/>
      <c r="BSI11" s="615"/>
      <c r="BSJ11" s="615"/>
      <c r="BSK11" s="615"/>
      <c r="BSL11" s="615"/>
      <c r="BSM11" s="615"/>
      <c r="BSN11" s="615"/>
      <c r="BSO11" s="615"/>
      <c r="BSP11" s="615"/>
      <c r="BSQ11" s="615"/>
      <c r="BSR11" s="615"/>
      <c r="BSS11" s="615"/>
      <c r="BST11" s="615"/>
      <c r="BSU11" s="615"/>
      <c r="BSV11" s="615"/>
      <c r="BSW11" s="615"/>
      <c r="BSX11" s="615"/>
      <c r="BSY11" s="615"/>
      <c r="BSZ11" s="615"/>
      <c r="BTA11" s="615"/>
      <c r="BTB11" s="615"/>
      <c r="BTC11" s="615"/>
      <c r="BTD11" s="615"/>
      <c r="BTE11" s="615"/>
      <c r="BTF11" s="615"/>
      <c r="BTG11" s="615"/>
      <c r="BTH11" s="615"/>
      <c r="BTI11" s="615"/>
      <c r="BTJ11" s="615"/>
      <c r="BTK11" s="615"/>
      <c r="BTL11" s="615"/>
      <c r="BTM11" s="615"/>
      <c r="BTN11" s="615"/>
      <c r="BTO11" s="615"/>
      <c r="BTP11" s="615"/>
      <c r="BTQ11" s="615"/>
      <c r="BTR11" s="615"/>
      <c r="BTS11" s="615"/>
      <c r="BTT11" s="615"/>
      <c r="BTU11" s="615"/>
      <c r="BTV11" s="615"/>
      <c r="BTW11" s="615"/>
      <c r="BTX11" s="615"/>
      <c r="BTY11" s="615"/>
      <c r="BTZ11" s="615"/>
      <c r="BUA11" s="615"/>
      <c r="BUB11" s="615"/>
      <c r="BUC11" s="615"/>
      <c r="BUD11" s="615"/>
      <c r="BUE11" s="615"/>
      <c r="BUF11" s="615"/>
      <c r="BUG11" s="615"/>
      <c r="BUH11" s="615"/>
      <c r="BUI11" s="615"/>
      <c r="BUJ11" s="615"/>
      <c r="BUK11" s="615"/>
      <c r="BUL11" s="615"/>
      <c r="BUM11" s="615"/>
      <c r="BUN11" s="615"/>
      <c r="BUO11" s="615"/>
      <c r="BUP11" s="615"/>
      <c r="BUQ11" s="615"/>
      <c r="BUR11" s="615"/>
      <c r="BUS11" s="615"/>
      <c r="BUT11" s="615"/>
      <c r="BUU11" s="615"/>
      <c r="BUV11" s="615"/>
      <c r="BUW11" s="615"/>
      <c r="BUX11" s="615"/>
      <c r="BUY11" s="615"/>
      <c r="BUZ11" s="615"/>
      <c r="BVA11" s="615"/>
      <c r="BVB11" s="615"/>
      <c r="BVC11" s="615"/>
      <c r="BVD11" s="615"/>
      <c r="BVE11" s="615"/>
      <c r="BVF11" s="615"/>
      <c r="BVG11" s="615"/>
      <c r="BVH11" s="615"/>
      <c r="BVI11" s="615"/>
      <c r="BVJ11" s="615"/>
      <c r="BVK11" s="615"/>
      <c r="BVL11" s="615"/>
      <c r="BVM11" s="615"/>
      <c r="BVN11" s="615"/>
      <c r="BVO11" s="615"/>
      <c r="BVP11" s="615"/>
      <c r="BVQ11" s="615"/>
      <c r="BVR11" s="615"/>
      <c r="BVS11" s="615"/>
      <c r="BVT11" s="615"/>
      <c r="BVU11" s="615"/>
      <c r="BVV11" s="615"/>
      <c r="BVW11" s="615"/>
      <c r="BVX11" s="615"/>
      <c r="BVY11" s="615"/>
      <c r="BVZ11" s="615"/>
      <c r="BWA11" s="615"/>
      <c r="BWB11" s="615"/>
      <c r="BWC11" s="615"/>
      <c r="BWD11" s="615"/>
      <c r="BWE11" s="615"/>
      <c r="BWF11" s="615"/>
      <c r="BWG11" s="615"/>
      <c r="BWH11" s="615"/>
      <c r="BWI11" s="615"/>
      <c r="BWJ11" s="615"/>
      <c r="BWK11" s="615"/>
      <c r="BWL11" s="615"/>
      <c r="BWM11" s="615"/>
      <c r="BWN11" s="615"/>
      <c r="BWO11" s="615"/>
      <c r="BWP11" s="615"/>
      <c r="BWQ11" s="615"/>
      <c r="BWR11" s="615"/>
      <c r="BWS11" s="615"/>
      <c r="BWT11" s="615"/>
      <c r="BWU11" s="615"/>
      <c r="BWV11" s="615"/>
      <c r="BWW11" s="615"/>
      <c r="BWX11" s="615"/>
      <c r="BWY11" s="615"/>
      <c r="BWZ11" s="615"/>
      <c r="BXA11" s="615"/>
      <c r="BXB11" s="615"/>
      <c r="BXC11" s="615"/>
      <c r="BXD11" s="615"/>
      <c r="BXE11" s="615"/>
      <c r="BXF11" s="615"/>
      <c r="BXG11" s="615"/>
      <c r="BXH11" s="615"/>
      <c r="BXI11" s="615"/>
      <c r="BXJ11" s="615"/>
      <c r="BXK11" s="615"/>
      <c r="BXL11" s="615"/>
      <c r="BXM11" s="615"/>
      <c r="BXN11" s="615"/>
      <c r="BXO11" s="615"/>
      <c r="BXP11" s="615"/>
      <c r="BXQ11" s="615"/>
      <c r="BXR11" s="615"/>
      <c r="BXS11" s="615"/>
      <c r="BXT11" s="615"/>
      <c r="BXU11" s="615"/>
      <c r="BXV11" s="615"/>
      <c r="BXW11" s="615"/>
      <c r="BXX11" s="615"/>
      <c r="BXY11" s="615"/>
      <c r="BXZ11" s="615"/>
      <c r="BYA11" s="615"/>
      <c r="BYB11" s="615"/>
      <c r="BYC11" s="615"/>
      <c r="BYD11" s="615"/>
      <c r="BYE11" s="615"/>
      <c r="BYF11" s="615"/>
      <c r="BYG11" s="615"/>
      <c r="BYH11" s="615"/>
      <c r="BYI11" s="615"/>
      <c r="BYJ11" s="615"/>
      <c r="BYK11" s="615"/>
      <c r="BYL11" s="615"/>
      <c r="BYM11" s="615"/>
      <c r="BYN11" s="615"/>
      <c r="BYO11" s="615"/>
      <c r="BYP11" s="615"/>
      <c r="BYQ11" s="615"/>
      <c r="BYR11" s="615"/>
      <c r="BYS11" s="615"/>
      <c r="BYT11" s="615"/>
      <c r="BYU11" s="615"/>
      <c r="BYV11" s="615"/>
      <c r="BYW11" s="615"/>
      <c r="BYX11" s="615"/>
      <c r="BYY11" s="615"/>
      <c r="BYZ11" s="615"/>
      <c r="BZA11" s="615"/>
      <c r="BZB11" s="615"/>
      <c r="BZC11" s="615"/>
      <c r="BZD11" s="615"/>
      <c r="BZE11" s="615"/>
      <c r="BZF11" s="615"/>
      <c r="BZG11" s="615"/>
      <c r="BZH11" s="615"/>
      <c r="BZI11" s="615"/>
      <c r="BZJ11" s="615"/>
      <c r="BZK11" s="615"/>
      <c r="BZL11" s="615"/>
      <c r="BZM11" s="615"/>
      <c r="BZN11" s="615"/>
      <c r="BZO11" s="615"/>
      <c r="BZP11" s="615"/>
      <c r="BZQ11" s="615"/>
      <c r="BZR11" s="615"/>
      <c r="BZS11" s="615"/>
      <c r="BZT11" s="615"/>
      <c r="BZU11" s="615"/>
      <c r="BZV11" s="615"/>
      <c r="BZW11" s="615"/>
      <c r="BZX11" s="615"/>
      <c r="BZY11" s="615"/>
      <c r="BZZ11" s="615"/>
      <c r="CAA11" s="615"/>
      <c r="CAB11" s="615"/>
      <c r="CAC11" s="615"/>
      <c r="CAD11" s="615"/>
      <c r="CAE11" s="615"/>
      <c r="CAF11" s="615"/>
      <c r="CAG11" s="615"/>
      <c r="CAH11" s="615"/>
      <c r="CAI11" s="615"/>
      <c r="CAJ11" s="615"/>
      <c r="CAK11" s="615"/>
      <c r="CAL11" s="615"/>
      <c r="CAM11" s="615"/>
      <c r="CAN11" s="615"/>
      <c r="CAO11" s="615"/>
      <c r="CAP11" s="615"/>
      <c r="CAQ11" s="615"/>
      <c r="CAR11" s="615"/>
      <c r="CAS11" s="615"/>
      <c r="CAT11" s="615"/>
      <c r="CAU11" s="615"/>
      <c r="CAV11" s="615"/>
      <c r="CAW11" s="615"/>
      <c r="CAX11" s="615"/>
      <c r="CAY11" s="615"/>
      <c r="CAZ11" s="615"/>
      <c r="CBA11" s="615"/>
      <c r="CBB11" s="615"/>
      <c r="CBC11" s="615"/>
      <c r="CBD11" s="615"/>
      <c r="CBE11" s="615"/>
      <c r="CBF11" s="615"/>
      <c r="CBG11" s="615"/>
      <c r="CBH11" s="615"/>
      <c r="CBI11" s="615"/>
      <c r="CBJ11" s="615"/>
      <c r="CBK11" s="615"/>
      <c r="CBL11" s="615"/>
      <c r="CBM11" s="615"/>
      <c r="CBN11" s="615"/>
      <c r="CBO11" s="615"/>
      <c r="CBP11" s="615"/>
      <c r="CBQ11" s="615"/>
      <c r="CBR11" s="615"/>
      <c r="CBS11" s="615"/>
      <c r="CBT11" s="615"/>
      <c r="CBU11" s="615"/>
      <c r="CBV11" s="615"/>
      <c r="CBW11" s="615"/>
      <c r="CBX11" s="615"/>
      <c r="CBY11" s="615"/>
      <c r="CBZ11" s="615"/>
      <c r="CCA11" s="615"/>
      <c r="CCB11" s="615"/>
      <c r="CCC11" s="615"/>
      <c r="CCD11" s="615"/>
      <c r="CCE11" s="615"/>
      <c r="CCF11" s="615"/>
      <c r="CCG11" s="615"/>
      <c r="CCH11" s="615"/>
      <c r="CCI11" s="615"/>
      <c r="CCJ11" s="615"/>
      <c r="CCK11" s="615"/>
      <c r="CCL11" s="615"/>
      <c r="CCM11" s="615"/>
      <c r="CCN11" s="615"/>
      <c r="CCO11" s="615"/>
      <c r="CCP11" s="615"/>
      <c r="CCQ11" s="615"/>
      <c r="CCR11" s="615"/>
      <c r="CCS11" s="615"/>
      <c r="CCT11" s="615"/>
      <c r="CCU11" s="615"/>
      <c r="CCV11" s="615"/>
      <c r="CCW11" s="615"/>
      <c r="CCX11" s="615"/>
      <c r="CCY11" s="615"/>
      <c r="CCZ11" s="615"/>
      <c r="CDA11" s="615"/>
      <c r="CDB11" s="615"/>
      <c r="CDC11" s="615"/>
      <c r="CDD11" s="615"/>
      <c r="CDE11" s="615"/>
      <c r="CDF11" s="615"/>
      <c r="CDG11" s="615"/>
      <c r="CDH11" s="615"/>
      <c r="CDI11" s="615"/>
      <c r="CDJ11" s="615"/>
      <c r="CDK11" s="615"/>
      <c r="CDL11" s="615"/>
      <c r="CDM11" s="615"/>
      <c r="CDN11" s="615"/>
      <c r="CDO11" s="615"/>
      <c r="CDP11" s="615"/>
      <c r="CDQ11" s="615"/>
      <c r="CDR11" s="615"/>
      <c r="CDS11" s="615"/>
      <c r="CDT11" s="615"/>
      <c r="CDU11" s="615"/>
      <c r="CDV11" s="615"/>
      <c r="CDW11" s="615"/>
      <c r="CDX11" s="615"/>
      <c r="CDY11" s="615"/>
      <c r="CDZ11" s="615"/>
      <c r="CEA11" s="615"/>
      <c r="CEB11" s="615"/>
      <c r="CEC11" s="615"/>
      <c r="CED11" s="615"/>
      <c r="CEE11" s="615"/>
      <c r="CEF11" s="615"/>
      <c r="CEG11" s="615"/>
      <c r="CEH11" s="615"/>
      <c r="CEI11" s="615"/>
      <c r="CEJ11" s="615"/>
      <c r="CEK11" s="615"/>
      <c r="CEL11" s="615"/>
      <c r="CEM11" s="615"/>
      <c r="CEN11" s="615"/>
      <c r="CEO11" s="615"/>
      <c r="CEP11" s="615"/>
      <c r="CEQ11" s="615"/>
      <c r="CER11" s="615"/>
      <c r="CES11" s="615"/>
      <c r="CET11" s="615"/>
      <c r="CEU11" s="615"/>
      <c r="CEV11" s="615"/>
      <c r="CEW11" s="615"/>
      <c r="CEX11" s="615"/>
      <c r="CEY11" s="615"/>
      <c r="CEZ11" s="615"/>
      <c r="CFA11" s="615"/>
      <c r="CFB11" s="615"/>
      <c r="CFC11" s="615"/>
      <c r="CFD11" s="615"/>
      <c r="CFE11" s="615"/>
      <c r="CFF11" s="615"/>
      <c r="CFG11" s="615"/>
      <c r="CFH11" s="615"/>
      <c r="CFI11" s="615"/>
      <c r="CFJ11" s="615"/>
      <c r="CFK11" s="615"/>
      <c r="CFL11" s="615"/>
      <c r="CFM11" s="615"/>
      <c r="CFN11" s="615"/>
      <c r="CFO11" s="615"/>
      <c r="CFP11" s="615"/>
      <c r="CFQ11" s="615"/>
      <c r="CFR11" s="615"/>
      <c r="CFS11" s="615"/>
      <c r="CFT11" s="615"/>
      <c r="CFU11" s="615"/>
      <c r="CFV11" s="615"/>
      <c r="CFW11" s="615"/>
      <c r="CFX11" s="615"/>
      <c r="CFY11" s="615"/>
      <c r="CFZ11" s="615"/>
      <c r="CGA11" s="615"/>
      <c r="CGB11" s="615"/>
      <c r="CGC11" s="615"/>
      <c r="CGD11" s="615"/>
      <c r="CGE11" s="615"/>
      <c r="CGF11" s="615"/>
      <c r="CGG11" s="615"/>
      <c r="CGH11" s="615"/>
      <c r="CGI11" s="615"/>
      <c r="CGJ11" s="615"/>
      <c r="CGK11" s="615"/>
      <c r="CGL11" s="615"/>
      <c r="CGM11" s="615"/>
      <c r="CGN11" s="615"/>
      <c r="CGO11" s="615"/>
      <c r="CGP11" s="615"/>
      <c r="CGQ11" s="615"/>
      <c r="CGR11" s="615"/>
      <c r="CGS11" s="615"/>
      <c r="CGT11" s="615"/>
      <c r="CGU11" s="615"/>
      <c r="CGV11" s="615"/>
      <c r="CGW11" s="615"/>
      <c r="CGX11" s="615"/>
      <c r="CGY11" s="615"/>
      <c r="CGZ11" s="615"/>
      <c r="CHA11" s="615"/>
      <c r="CHB11" s="615"/>
      <c r="CHC11" s="615"/>
      <c r="CHD11" s="615"/>
      <c r="CHE11" s="615"/>
      <c r="CHF11" s="615"/>
      <c r="CHG11" s="615"/>
      <c r="CHH11" s="615"/>
      <c r="CHI11" s="615"/>
      <c r="CHJ11" s="615"/>
      <c r="CHK11" s="615"/>
      <c r="CHL11" s="615"/>
      <c r="CHM11" s="615"/>
      <c r="CHN11" s="615"/>
      <c r="CHO11" s="615"/>
      <c r="CHP11" s="615"/>
      <c r="CHQ11" s="615"/>
      <c r="CHR11" s="615"/>
      <c r="CHS11" s="615"/>
      <c r="CHT11" s="615"/>
      <c r="CHU11" s="615"/>
      <c r="CHV11" s="615"/>
      <c r="CHW11" s="615"/>
      <c r="CHX11" s="615"/>
      <c r="CHY11" s="615"/>
      <c r="CHZ11" s="615"/>
      <c r="CIA11" s="615"/>
      <c r="CIB11" s="615"/>
      <c r="CIC11" s="615"/>
      <c r="CID11" s="615"/>
      <c r="CIE11" s="615"/>
      <c r="CIF11" s="615"/>
      <c r="CIG11" s="615"/>
      <c r="CIH11" s="615"/>
      <c r="CII11" s="615"/>
      <c r="CIJ11" s="615"/>
      <c r="CIK11" s="615"/>
      <c r="CIL11" s="615"/>
      <c r="CIM11" s="615"/>
      <c r="CIN11" s="615"/>
      <c r="CIO11" s="615"/>
      <c r="CIP11" s="615"/>
      <c r="CIQ11" s="615"/>
      <c r="CIR11" s="615"/>
      <c r="CIS11" s="615"/>
      <c r="CIT11" s="615"/>
      <c r="CIU11" s="615"/>
      <c r="CIV11" s="615"/>
      <c r="CIW11" s="615"/>
      <c r="CIX11" s="615"/>
      <c r="CIY11" s="615"/>
      <c r="CIZ11" s="615"/>
      <c r="CJA11" s="615"/>
      <c r="CJB11" s="615"/>
      <c r="CJC11" s="615"/>
      <c r="CJD11" s="615"/>
      <c r="CJE11" s="615"/>
      <c r="CJF11" s="615"/>
      <c r="CJG11" s="615"/>
      <c r="CJH11" s="615"/>
      <c r="CJI11" s="615"/>
      <c r="CJJ11" s="615"/>
      <c r="CJK11" s="615"/>
      <c r="CJL11" s="615"/>
      <c r="CJM11" s="615"/>
      <c r="CJN11" s="615"/>
      <c r="CJO11" s="615"/>
      <c r="CJP11" s="615"/>
      <c r="CJQ11" s="615"/>
      <c r="CJR11" s="615"/>
      <c r="CJS11" s="615"/>
      <c r="CJT11" s="615"/>
      <c r="CJU11" s="615"/>
      <c r="CJV11" s="615"/>
      <c r="CJW11" s="615"/>
      <c r="CJX11" s="615"/>
      <c r="CJY11" s="615"/>
      <c r="CJZ11" s="615"/>
      <c r="CKA11" s="615"/>
      <c r="CKB11" s="615"/>
      <c r="CKC11" s="615"/>
      <c r="CKD11" s="615"/>
      <c r="CKE11" s="615"/>
      <c r="CKF11" s="615"/>
      <c r="CKG11" s="615"/>
      <c r="CKH11" s="615"/>
      <c r="CKI11" s="615"/>
      <c r="CKJ11" s="615"/>
      <c r="CKK11" s="615"/>
      <c r="CKL11" s="615"/>
      <c r="CKM11" s="615"/>
      <c r="CKN11" s="615"/>
      <c r="CKO11" s="615"/>
      <c r="CKP11" s="615"/>
      <c r="CKQ11" s="615"/>
      <c r="CKR11" s="615"/>
      <c r="CKS11" s="615"/>
      <c r="CKT11" s="615"/>
      <c r="CKU11" s="615"/>
      <c r="CKV11" s="615"/>
      <c r="CKW11" s="615"/>
      <c r="CKX11" s="615"/>
      <c r="CKY11" s="615"/>
      <c r="CKZ11" s="615"/>
      <c r="CLA11" s="615"/>
      <c r="CLB11" s="615"/>
      <c r="CLC11" s="615"/>
      <c r="CLD11" s="615"/>
      <c r="CLE11" s="615"/>
      <c r="CLF11" s="615"/>
      <c r="CLG11" s="615"/>
      <c r="CLH11" s="615"/>
      <c r="CLI11" s="615"/>
      <c r="CLJ11" s="615"/>
      <c r="CLK11" s="615"/>
      <c r="CLL11" s="615"/>
      <c r="CLM11" s="615"/>
      <c r="CLN11" s="615"/>
      <c r="CLO11" s="615"/>
      <c r="CLP11" s="615"/>
      <c r="CLQ11" s="615"/>
      <c r="CLR11" s="615"/>
      <c r="CLS11" s="615"/>
      <c r="CLT11" s="615"/>
      <c r="CLU11" s="615"/>
      <c r="CLV11" s="615"/>
      <c r="CLW11" s="615"/>
      <c r="CLX11" s="615"/>
      <c r="CLY11" s="615"/>
      <c r="CLZ11" s="615"/>
      <c r="CMA11" s="615"/>
      <c r="CMB11" s="615"/>
      <c r="CMC11" s="615"/>
      <c r="CMD11" s="615"/>
      <c r="CME11" s="615"/>
      <c r="CMF11" s="615"/>
      <c r="CMG11" s="615"/>
      <c r="CMH11" s="615"/>
      <c r="CMI11" s="615"/>
      <c r="CMJ11" s="615"/>
      <c r="CMK11" s="615"/>
      <c r="CML11" s="615"/>
      <c r="CMM11" s="615"/>
      <c r="CMN11" s="615"/>
      <c r="CMO11" s="615"/>
      <c r="CMP11" s="615"/>
      <c r="CMQ11" s="615"/>
      <c r="CMR11" s="615"/>
      <c r="CMS11" s="615"/>
      <c r="CMT11" s="615"/>
      <c r="CMU11" s="615"/>
      <c r="CMV11" s="615"/>
      <c r="CMW11" s="615"/>
      <c r="CMX11" s="615"/>
      <c r="CMY11" s="615"/>
      <c r="CMZ11" s="615"/>
      <c r="CNA11" s="615"/>
      <c r="CNB11" s="615"/>
      <c r="CNC11" s="615"/>
      <c r="CND11" s="615"/>
      <c r="CNE11" s="615"/>
      <c r="CNF11" s="615"/>
      <c r="CNG11" s="615"/>
      <c r="CNH11" s="615"/>
      <c r="CNI11" s="615"/>
      <c r="CNJ11" s="615"/>
      <c r="CNK11" s="615"/>
      <c r="CNL11" s="615"/>
      <c r="CNM11" s="615"/>
      <c r="CNN11" s="615"/>
      <c r="CNO11" s="615"/>
      <c r="CNP11" s="615"/>
      <c r="CNQ11" s="615"/>
      <c r="CNR11" s="615"/>
      <c r="CNS11" s="615"/>
      <c r="CNT11" s="615"/>
      <c r="CNU11" s="615"/>
      <c r="CNV11" s="615"/>
      <c r="CNW11" s="615"/>
      <c r="CNX11" s="615"/>
      <c r="CNY11" s="615"/>
      <c r="CNZ11" s="615"/>
      <c r="COA11" s="615"/>
      <c r="COB11" s="615"/>
      <c r="COC11" s="615"/>
      <c r="COD11" s="615"/>
      <c r="COE11" s="615"/>
      <c r="COF11" s="615"/>
      <c r="COG11" s="615"/>
      <c r="COH11" s="615"/>
      <c r="COI11" s="615"/>
      <c r="COJ11" s="615"/>
      <c r="COK11" s="615"/>
      <c r="COL11" s="615"/>
      <c r="COM11" s="615"/>
      <c r="CON11" s="615"/>
      <c r="COO11" s="615"/>
      <c r="COP11" s="615"/>
      <c r="COQ11" s="615"/>
      <c r="COR11" s="615"/>
      <c r="COS11" s="615"/>
      <c r="COT11" s="615"/>
      <c r="COU11" s="615"/>
      <c r="COV11" s="615"/>
      <c r="COW11" s="615"/>
      <c r="COX11" s="615"/>
      <c r="COY11" s="615"/>
      <c r="COZ11" s="615"/>
      <c r="CPA11" s="615"/>
      <c r="CPB11" s="615"/>
      <c r="CPC11" s="615"/>
      <c r="CPD11" s="615"/>
      <c r="CPE11" s="615"/>
      <c r="CPF11" s="615"/>
      <c r="CPG11" s="615"/>
      <c r="CPH11" s="615"/>
      <c r="CPI11" s="615"/>
      <c r="CPJ11" s="615"/>
      <c r="CPK11" s="615"/>
      <c r="CPL11" s="615"/>
      <c r="CPM11" s="615"/>
      <c r="CPN11" s="615"/>
      <c r="CPO11" s="615"/>
      <c r="CPP11" s="615"/>
      <c r="CPQ11" s="615"/>
      <c r="CPR11" s="615"/>
      <c r="CPS11" s="615"/>
      <c r="CPT11" s="615"/>
      <c r="CPU11" s="615"/>
      <c r="CPV11" s="615"/>
      <c r="CPW11" s="615"/>
      <c r="CPX11" s="615"/>
      <c r="CPY11" s="615"/>
      <c r="CPZ11" s="615"/>
      <c r="CQA11" s="615"/>
      <c r="CQB11" s="615"/>
      <c r="CQC11" s="615"/>
      <c r="CQD11" s="615"/>
      <c r="CQE11" s="615"/>
      <c r="CQF11" s="615"/>
      <c r="CQG11" s="615"/>
      <c r="CQH11" s="615"/>
      <c r="CQI11" s="615"/>
      <c r="CQJ11" s="615"/>
      <c r="CQK11" s="615"/>
      <c r="CQL11" s="615"/>
      <c r="CQM11" s="615"/>
      <c r="CQN11" s="615"/>
      <c r="CQO11" s="615"/>
      <c r="CQP11" s="615"/>
      <c r="CQQ11" s="615"/>
      <c r="CQR11" s="615"/>
      <c r="CQS11" s="615"/>
      <c r="CQT11" s="615"/>
      <c r="CQU11" s="615"/>
      <c r="CQV11" s="615"/>
      <c r="CQW11" s="615"/>
      <c r="CQX11" s="615"/>
      <c r="CQY11" s="615"/>
      <c r="CQZ11" s="615"/>
      <c r="CRA11" s="615"/>
      <c r="CRB11" s="615"/>
      <c r="CRC11" s="615"/>
      <c r="CRD11" s="615"/>
      <c r="CRE11" s="615"/>
      <c r="CRF11" s="615"/>
      <c r="CRG11" s="615"/>
      <c r="CRH11" s="615"/>
      <c r="CRI11" s="615"/>
      <c r="CRJ11" s="615"/>
      <c r="CRK11" s="615"/>
      <c r="CRL11" s="615"/>
      <c r="CRM11" s="615"/>
      <c r="CRN11" s="615"/>
      <c r="CRO11" s="615"/>
      <c r="CRP11" s="615"/>
      <c r="CRQ11" s="615"/>
      <c r="CRR11" s="615"/>
      <c r="CRS11" s="615"/>
      <c r="CRT11" s="615"/>
      <c r="CRU11" s="615"/>
      <c r="CRV11" s="615"/>
      <c r="CRW11" s="615"/>
      <c r="CRX11" s="615"/>
      <c r="CRY11" s="615"/>
      <c r="CRZ11" s="615"/>
      <c r="CSA11" s="615"/>
      <c r="CSB11" s="615"/>
      <c r="CSC11" s="615"/>
      <c r="CSD11" s="615"/>
      <c r="CSE11" s="615"/>
      <c r="CSF11" s="615"/>
      <c r="CSG11" s="615"/>
      <c r="CSH11" s="615"/>
      <c r="CSI11" s="615"/>
      <c r="CSJ11" s="615"/>
      <c r="CSK11" s="615"/>
      <c r="CSL11" s="615"/>
      <c r="CSM11" s="615"/>
      <c r="CSN11" s="615"/>
      <c r="CSO11" s="615"/>
      <c r="CSP11" s="615"/>
      <c r="CSQ11" s="615"/>
      <c r="CSR11" s="615"/>
      <c r="CSS11" s="615"/>
      <c r="CST11" s="615"/>
      <c r="CSU11" s="615"/>
      <c r="CSV11" s="615"/>
      <c r="CSW11" s="615"/>
      <c r="CSX11" s="615"/>
      <c r="CSY11" s="615"/>
      <c r="CSZ11" s="615"/>
      <c r="CTA11" s="615"/>
      <c r="CTB11" s="615"/>
      <c r="CTC11" s="615"/>
      <c r="CTD11" s="615"/>
      <c r="CTE11" s="615"/>
      <c r="CTF11" s="615"/>
      <c r="CTG11" s="615"/>
      <c r="CTH11" s="615"/>
      <c r="CTI11" s="615"/>
      <c r="CTJ11" s="615"/>
      <c r="CTK11" s="615"/>
      <c r="CTL11" s="615"/>
      <c r="CTM11" s="615"/>
      <c r="CTN11" s="615"/>
      <c r="CTO11" s="615"/>
      <c r="CTP11" s="615"/>
      <c r="CTQ11" s="615"/>
      <c r="CTR11" s="615"/>
      <c r="CTS11" s="615"/>
      <c r="CTT11" s="615"/>
      <c r="CTU11" s="615"/>
      <c r="CTV11" s="615"/>
      <c r="CTW11" s="615"/>
      <c r="CTX11" s="615"/>
      <c r="CTY11" s="615"/>
      <c r="CTZ11" s="615"/>
      <c r="CUA11" s="615"/>
      <c r="CUB11" s="615"/>
      <c r="CUC11" s="615"/>
      <c r="CUD11" s="615"/>
      <c r="CUE11" s="615"/>
      <c r="CUF11" s="615"/>
      <c r="CUG11" s="615"/>
      <c r="CUH11" s="615"/>
      <c r="CUI11" s="615"/>
      <c r="CUJ11" s="615"/>
      <c r="CUK11" s="615"/>
      <c r="CUL11" s="615"/>
      <c r="CUM11" s="615"/>
      <c r="CUN11" s="615"/>
      <c r="CUO11" s="615"/>
      <c r="CUP11" s="615"/>
      <c r="CUQ11" s="615"/>
      <c r="CUR11" s="615"/>
      <c r="CUS11" s="615"/>
      <c r="CUT11" s="615"/>
      <c r="CUU11" s="615"/>
      <c r="CUV11" s="615"/>
      <c r="CUW11" s="615"/>
      <c r="CUX11" s="615"/>
      <c r="CUY11" s="615"/>
      <c r="CUZ11" s="615"/>
      <c r="CVA11" s="615"/>
      <c r="CVB11" s="615"/>
      <c r="CVC11" s="615"/>
      <c r="CVD11" s="615"/>
      <c r="CVE11" s="615"/>
      <c r="CVF11" s="615"/>
      <c r="CVG11" s="615"/>
      <c r="CVH11" s="615"/>
      <c r="CVI11" s="615"/>
      <c r="CVJ11" s="615"/>
      <c r="CVK11" s="615"/>
      <c r="CVL11" s="615"/>
      <c r="CVM11" s="615"/>
      <c r="CVN11" s="615"/>
      <c r="CVO11" s="615"/>
      <c r="CVP11" s="615"/>
      <c r="CVQ11" s="615"/>
      <c r="CVR11" s="615"/>
      <c r="CVS11" s="615"/>
      <c r="CVT11" s="615"/>
      <c r="CVU11" s="615"/>
      <c r="CVV11" s="615"/>
      <c r="CVW11" s="615"/>
      <c r="CVX11" s="615"/>
      <c r="CVY11" s="615"/>
      <c r="CVZ11" s="615"/>
      <c r="CWA11" s="615"/>
      <c r="CWB11" s="615"/>
      <c r="CWC11" s="615"/>
      <c r="CWD11" s="615"/>
      <c r="CWE11" s="615"/>
      <c r="CWF11" s="615"/>
      <c r="CWG11" s="615"/>
      <c r="CWH11" s="615"/>
      <c r="CWI11" s="615"/>
      <c r="CWJ11" s="615"/>
      <c r="CWK11" s="615"/>
      <c r="CWL11" s="615"/>
      <c r="CWM11" s="615"/>
      <c r="CWN11" s="615"/>
      <c r="CWO11" s="615"/>
      <c r="CWP11" s="615"/>
      <c r="CWQ11" s="615"/>
      <c r="CWR11" s="615"/>
      <c r="CWS11" s="615"/>
      <c r="CWT11" s="615"/>
      <c r="CWU11" s="615"/>
      <c r="CWV11" s="615"/>
      <c r="CWW11" s="615"/>
      <c r="CWX11" s="615"/>
      <c r="CWY11" s="615"/>
      <c r="CWZ11" s="615"/>
      <c r="CXA11" s="615"/>
      <c r="CXB11" s="615"/>
      <c r="CXC11" s="615"/>
      <c r="CXD11" s="615"/>
      <c r="CXE11" s="615"/>
      <c r="CXF11" s="615"/>
      <c r="CXG11" s="615"/>
      <c r="CXH11" s="615"/>
      <c r="CXI11" s="615"/>
      <c r="CXJ11" s="615"/>
      <c r="CXK11" s="615"/>
      <c r="CXL11" s="615"/>
      <c r="CXM11" s="615"/>
      <c r="CXN11" s="615"/>
      <c r="CXO11" s="615"/>
      <c r="CXP11" s="615"/>
      <c r="CXQ11" s="615"/>
      <c r="CXR11" s="615"/>
      <c r="CXS11" s="615"/>
      <c r="CXT11" s="615"/>
      <c r="CXU11" s="615"/>
      <c r="CXV11" s="615"/>
      <c r="CXW11" s="615"/>
      <c r="CXX11" s="615"/>
      <c r="CXY11" s="615"/>
      <c r="CXZ11" s="615"/>
      <c r="CYA11" s="615"/>
      <c r="CYB11" s="615"/>
      <c r="CYC11" s="615"/>
      <c r="CYD11" s="615"/>
      <c r="CYE11" s="615"/>
      <c r="CYF11" s="615"/>
      <c r="CYG11" s="615"/>
      <c r="CYH11" s="615"/>
      <c r="CYI11" s="615"/>
      <c r="CYJ11" s="615"/>
      <c r="CYK11" s="615"/>
      <c r="CYL11" s="615"/>
      <c r="CYM11" s="615"/>
      <c r="CYN11" s="615"/>
      <c r="CYO11" s="615"/>
      <c r="CYP11" s="615"/>
      <c r="CYQ11" s="615"/>
      <c r="CYR11" s="615"/>
      <c r="CYS11" s="615"/>
      <c r="CYT11" s="615"/>
      <c r="CYU11" s="615"/>
      <c r="CYV11" s="615"/>
      <c r="CYW11" s="615"/>
      <c r="CYX11" s="615"/>
      <c r="CYY11" s="615"/>
      <c r="CYZ11" s="615"/>
      <c r="CZA11" s="615"/>
      <c r="CZB11" s="615"/>
      <c r="CZC11" s="615"/>
      <c r="CZD11" s="615"/>
      <c r="CZE11" s="615"/>
      <c r="CZF11" s="615"/>
      <c r="CZG11" s="615"/>
      <c r="CZH11" s="615"/>
      <c r="CZI11" s="615"/>
      <c r="CZJ11" s="615"/>
      <c r="CZK11" s="615"/>
      <c r="CZL11" s="615"/>
      <c r="CZM11" s="615"/>
      <c r="CZN11" s="615"/>
      <c r="CZO11" s="615"/>
      <c r="CZP11" s="615"/>
      <c r="CZQ11" s="615"/>
      <c r="CZR11" s="615"/>
      <c r="CZS11" s="615"/>
      <c r="CZT11" s="615"/>
      <c r="CZU11" s="615"/>
      <c r="CZV11" s="615"/>
      <c r="CZW11" s="615"/>
      <c r="CZX11" s="615"/>
      <c r="CZY11" s="615"/>
      <c r="CZZ11" s="615"/>
      <c r="DAA11" s="615"/>
      <c r="DAB11" s="615"/>
      <c r="DAC11" s="615"/>
      <c r="DAD11" s="615"/>
      <c r="DAE11" s="615"/>
      <c r="DAF11" s="615"/>
      <c r="DAG11" s="615"/>
      <c r="DAH11" s="615"/>
      <c r="DAI11" s="615"/>
      <c r="DAJ11" s="615"/>
      <c r="DAK11" s="615"/>
      <c r="DAL11" s="615"/>
      <c r="DAM11" s="615"/>
      <c r="DAN11" s="615"/>
      <c r="DAO11" s="615"/>
      <c r="DAP11" s="615"/>
      <c r="DAQ11" s="615"/>
      <c r="DAR11" s="615"/>
      <c r="DAS11" s="615"/>
      <c r="DAT11" s="615"/>
      <c r="DAU11" s="615"/>
      <c r="DAV11" s="615"/>
      <c r="DAW11" s="615"/>
      <c r="DAX11" s="615"/>
      <c r="DAY11" s="615"/>
      <c r="DAZ11" s="615"/>
      <c r="DBA11" s="615"/>
      <c r="DBB11" s="615"/>
      <c r="DBC11" s="615"/>
      <c r="DBD11" s="615"/>
      <c r="DBE11" s="615"/>
      <c r="DBF11" s="615"/>
      <c r="DBG11" s="615"/>
      <c r="DBH11" s="615"/>
      <c r="DBI11" s="615"/>
      <c r="DBJ11" s="615"/>
      <c r="DBK11" s="615"/>
      <c r="DBL11" s="615"/>
      <c r="DBM11" s="615"/>
      <c r="DBN11" s="615"/>
      <c r="DBO11" s="615"/>
      <c r="DBP11" s="615"/>
      <c r="DBQ11" s="615"/>
      <c r="DBR11" s="615"/>
      <c r="DBS11" s="615"/>
      <c r="DBT11" s="615"/>
      <c r="DBU11" s="615"/>
      <c r="DBV11" s="615"/>
      <c r="DBW11" s="615"/>
      <c r="DBX11" s="615"/>
      <c r="DBY11" s="615"/>
      <c r="DBZ11" s="615"/>
      <c r="DCA11" s="615"/>
      <c r="DCB11" s="615"/>
      <c r="DCC11" s="615"/>
      <c r="DCD11" s="615"/>
      <c r="DCE11" s="615"/>
      <c r="DCF11" s="615"/>
      <c r="DCG11" s="615"/>
      <c r="DCH11" s="615"/>
      <c r="DCI11" s="615"/>
      <c r="DCJ11" s="615"/>
      <c r="DCK11" s="615"/>
      <c r="DCL11" s="615"/>
      <c r="DCM11" s="615"/>
      <c r="DCN11" s="615"/>
      <c r="DCO11" s="615"/>
      <c r="DCP11" s="615"/>
      <c r="DCQ11" s="615"/>
      <c r="DCR11" s="615"/>
      <c r="DCS11" s="615"/>
      <c r="DCT11" s="615"/>
      <c r="DCU11" s="615"/>
      <c r="DCV11" s="615"/>
      <c r="DCW11" s="615"/>
      <c r="DCX11" s="615"/>
      <c r="DCY11" s="615"/>
      <c r="DCZ11" s="615"/>
      <c r="DDA11" s="615"/>
      <c r="DDB11" s="615"/>
      <c r="DDC11" s="615"/>
      <c r="DDD11" s="615"/>
      <c r="DDE11" s="615"/>
      <c r="DDF11" s="615"/>
      <c r="DDG11" s="615"/>
      <c r="DDH11" s="615"/>
      <c r="DDI11" s="615"/>
      <c r="DDJ11" s="615"/>
      <c r="DDK11" s="615"/>
      <c r="DDL11" s="615"/>
      <c r="DDM11" s="615"/>
      <c r="DDN11" s="615"/>
      <c r="DDO11" s="615"/>
      <c r="DDP11" s="615"/>
      <c r="DDQ11" s="615"/>
      <c r="DDR11" s="615"/>
      <c r="DDS11" s="615"/>
      <c r="DDT11" s="615"/>
      <c r="DDU11" s="615"/>
      <c r="DDV11" s="615"/>
      <c r="DDW11" s="615"/>
      <c r="DDX11" s="615"/>
      <c r="DDY11" s="615"/>
      <c r="DDZ11" s="615"/>
      <c r="DEA11" s="615"/>
      <c r="DEB11" s="615"/>
      <c r="DEC11" s="615"/>
      <c r="DED11" s="615"/>
      <c r="DEE11" s="615"/>
      <c r="DEF11" s="615"/>
      <c r="DEG11" s="615"/>
      <c r="DEH11" s="615"/>
      <c r="DEI11" s="615"/>
      <c r="DEJ11" s="615"/>
      <c r="DEK11" s="615"/>
      <c r="DEL11" s="615"/>
      <c r="DEM11" s="615"/>
      <c r="DEN11" s="615"/>
      <c r="DEO11" s="615"/>
      <c r="DEP11" s="615"/>
      <c r="DEQ11" s="615"/>
      <c r="DER11" s="615"/>
      <c r="DES11" s="615"/>
      <c r="DET11" s="615"/>
      <c r="DEU11" s="615"/>
      <c r="DEV11" s="615"/>
      <c r="DEW11" s="615"/>
      <c r="DEX11" s="615"/>
      <c r="DEY11" s="615"/>
      <c r="DEZ11" s="615"/>
      <c r="DFA11" s="615"/>
      <c r="DFB11" s="615"/>
      <c r="DFC11" s="615"/>
      <c r="DFD11" s="615"/>
      <c r="DFE11" s="615"/>
      <c r="DFF11" s="615"/>
      <c r="DFG11" s="615"/>
      <c r="DFH11" s="615"/>
      <c r="DFI11" s="615"/>
      <c r="DFJ11" s="615"/>
      <c r="DFK11" s="615"/>
      <c r="DFL11" s="615"/>
      <c r="DFM11" s="615"/>
      <c r="DFN11" s="615"/>
      <c r="DFO11" s="615"/>
      <c r="DFP11" s="615"/>
      <c r="DFQ11" s="615"/>
      <c r="DFR11" s="615"/>
      <c r="DFS11" s="615"/>
      <c r="DFT11" s="615"/>
      <c r="DFU11" s="615"/>
      <c r="DFV11" s="615"/>
      <c r="DFW11" s="615"/>
      <c r="DFX11" s="615"/>
      <c r="DFY11" s="615"/>
      <c r="DFZ11" s="615"/>
      <c r="DGA11" s="615"/>
      <c r="DGB11" s="615"/>
      <c r="DGC11" s="615"/>
      <c r="DGD11" s="615"/>
      <c r="DGE11" s="615"/>
      <c r="DGF11" s="615"/>
      <c r="DGG11" s="615"/>
      <c r="DGH11" s="615"/>
      <c r="DGI11" s="615"/>
      <c r="DGJ11" s="615"/>
      <c r="DGK11" s="615"/>
      <c r="DGL11" s="615"/>
      <c r="DGM11" s="615"/>
      <c r="DGN11" s="615"/>
      <c r="DGO11" s="615"/>
      <c r="DGP11" s="615"/>
      <c r="DGQ11" s="615"/>
      <c r="DGR11" s="615"/>
      <c r="DGS11" s="615"/>
      <c r="DGT11" s="615"/>
      <c r="DGU11" s="615"/>
      <c r="DGV11" s="615"/>
      <c r="DGW11" s="615"/>
      <c r="DGX11" s="615"/>
      <c r="DGY11" s="615"/>
      <c r="DGZ11" s="615"/>
      <c r="DHA11" s="615"/>
      <c r="DHB11" s="615"/>
      <c r="DHC11" s="615"/>
      <c r="DHD11" s="615"/>
      <c r="DHE11" s="615"/>
      <c r="DHF11" s="615"/>
      <c r="DHG11" s="615"/>
      <c r="DHH11" s="615"/>
      <c r="DHI11" s="615"/>
      <c r="DHJ11" s="615"/>
      <c r="DHK11" s="615"/>
      <c r="DHL11" s="615"/>
      <c r="DHM11" s="615"/>
      <c r="DHN11" s="615"/>
      <c r="DHO11" s="615"/>
      <c r="DHP11" s="615"/>
      <c r="DHQ11" s="615"/>
      <c r="DHR11" s="615"/>
      <c r="DHS11" s="615"/>
      <c r="DHT11" s="615"/>
      <c r="DHU11" s="615"/>
      <c r="DHV11" s="615"/>
      <c r="DHW11" s="615"/>
      <c r="DHX11" s="615"/>
      <c r="DHY11" s="615"/>
      <c r="DHZ11" s="615"/>
      <c r="DIA11" s="615"/>
      <c r="DIB11" s="615"/>
      <c r="DIC11" s="615"/>
      <c r="DID11" s="615"/>
      <c r="DIE11" s="615"/>
      <c r="DIF11" s="615"/>
      <c r="DIG11" s="615"/>
      <c r="DIH11" s="615"/>
      <c r="DII11" s="615"/>
      <c r="DIJ11" s="615"/>
      <c r="DIK11" s="615"/>
      <c r="DIL11" s="615"/>
      <c r="DIM11" s="615"/>
      <c r="DIN11" s="615"/>
      <c r="DIO11" s="615"/>
      <c r="DIP11" s="615"/>
      <c r="DIQ11" s="615"/>
      <c r="DIR11" s="615"/>
      <c r="DIS11" s="615"/>
      <c r="DIT11" s="615"/>
      <c r="DIU11" s="615"/>
      <c r="DIV11" s="615"/>
      <c r="DIW11" s="615"/>
      <c r="DIX11" s="615"/>
      <c r="DIY11" s="615"/>
      <c r="DIZ11" s="615"/>
      <c r="DJA11" s="615"/>
      <c r="DJB11" s="615"/>
      <c r="DJC11" s="615"/>
      <c r="DJD11" s="615"/>
      <c r="DJE11" s="615"/>
      <c r="DJF11" s="615"/>
      <c r="DJG11" s="615"/>
      <c r="DJH11" s="615"/>
      <c r="DJI11" s="615"/>
      <c r="DJJ11" s="615"/>
      <c r="DJK11" s="615"/>
      <c r="DJL11" s="615"/>
      <c r="DJM11" s="615"/>
      <c r="DJN11" s="615"/>
      <c r="DJO11" s="615"/>
      <c r="DJP11" s="615"/>
      <c r="DJQ11" s="615"/>
      <c r="DJR11" s="615"/>
      <c r="DJS11" s="615"/>
      <c r="DJT11" s="615"/>
      <c r="DJU11" s="615"/>
      <c r="DJV11" s="615"/>
      <c r="DJW11" s="615"/>
      <c r="DJX11" s="615"/>
      <c r="DJY11" s="615"/>
      <c r="DJZ11" s="615"/>
      <c r="DKA11" s="615"/>
      <c r="DKB11" s="615"/>
      <c r="DKC11" s="615"/>
      <c r="DKD11" s="615"/>
      <c r="DKE11" s="615"/>
      <c r="DKF11" s="615"/>
      <c r="DKG11" s="615"/>
      <c r="DKH11" s="615"/>
      <c r="DKI11" s="615"/>
      <c r="DKJ11" s="615"/>
      <c r="DKK11" s="615"/>
      <c r="DKL11" s="615"/>
      <c r="DKM11" s="615"/>
      <c r="DKN11" s="615"/>
      <c r="DKO11" s="615"/>
      <c r="DKP11" s="615"/>
      <c r="DKQ11" s="615"/>
      <c r="DKR11" s="615"/>
      <c r="DKS11" s="615"/>
      <c r="DKT11" s="615"/>
      <c r="DKU11" s="615"/>
      <c r="DKV11" s="615"/>
      <c r="DKW11" s="615"/>
      <c r="DKX11" s="615"/>
      <c r="DKY11" s="615"/>
      <c r="DKZ11" s="615"/>
      <c r="DLA11" s="615"/>
      <c r="DLB11" s="615"/>
      <c r="DLC11" s="615"/>
      <c r="DLD11" s="615"/>
      <c r="DLE11" s="615"/>
      <c r="DLF11" s="615"/>
      <c r="DLG11" s="615"/>
      <c r="DLH11" s="615"/>
      <c r="DLI11" s="615"/>
      <c r="DLJ11" s="615"/>
      <c r="DLK11" s="615"/>
      <c r="DLL11" s="615"/>
      <c r="DLM11" s="615"/>
      <c r="DLN11" s="615"/>
      <c r="DLO11" s="615"/>
      <c r="DLP11" s="615"/>
      <c r="DLQ11" s="615"/>
      <c r="DLR11" s="615"/>
      <c r="DLS11" s="615"/>
      <c r="DLT11" s="615"/>
      <c r="DLU11" s="615"/>
      <c r="DLV11" s="615"/>
      <c r="DLW11" s="615"/>
      <c r="DLX11" s="615"/>
      <c r="DLY11" s="615"/>
      <c r="DLZ11" s="615"/>
      <c r="DMA11" s="615"/>
      <c r="DMB11" s="615"/>
      <c r="DMC11" s="615"/>
      <c r="DMD11" s="615"/>
      <c r="DME11" s="615"/>
      <c r="DMF11" s="615"/>
      <c r="DMG11" s="615"/>
      <c r="DMH11" s="615"/>
      <c r="DMI11" s="615"/>
      <c r="DMJ11" s="615"/>
      <c r="DMK11" s="615"/>
      <c r="DML11" s="615"/>
      <c r="DMM11" s="615"/>
      <c r="DMN11" s="615"/>
      <c r="DMO11" s="615"/>
      <c r="DMP11" s="615"/>
      <c r="DMQ11" s="615"/>
      <c r="DMR11" s="615"/>
      <c r="DMS11" s="615"/>
      <c r="DMT11" s="615"/>
      <c r="DMU11" s="615"/>
      <c r="DMV11" s="615"/>
      <c r="DMW11" s="615"/>
      <c r="DMX11" s="615"/>
      <c r="DMY11" s="615"/>
      <c r="DMZ11" s="615"/>
      <c r="DNA11" s="615"/>
      <c r="DNB11" s="615"/>
      <c r="DNC11" s="615"/>
      <c r="DND11" s="615"/>
      <c r="DNE11" s="615"/>
      <c r="DNF11" s="615"/>
      <c r="DNG11" s="615"/>
      <c r="DNH11" s="615"/>
      <c r="DNI11" s="615"/>
      <c r="DNJ11" s="615"/>
      <c r="DNK11" s="615"/>
      <c r="DNL11" s="615"/>
      <c r="DNM11" s="615"/>
      <c r="DNN11" s="615"/>
      <c r="DNO11" s="615"/>
      <c r="DNP11" s="615"/>
      <c r="DNQ11" s="615"/>
      <c r="DNR11" s="615"/>
      <c r="DNS11" s="615"/>
      <c r="DNT11" s="615"/>
      <c r="DNU11" s="615"/>
      <c r="DNV11" s="615"/>
      <c r="DNW11" s="615"/>
      <c r="DNX11" s="615"/>
      <c r="DNY11" s="615"/>
      <c r="DNZ11" s="615"/>
      <c r="DOA11" s="615"/>
      <c r="DOB11" s="615"/>
      <c r="DOC11" s="615"/>
      <c r="DOD11" s="615"/>
      <c r="DOE11" s="615"/>
      <c r="DOF11" s="615"/>
      <c r="DOG11" s="615"/>
      <c r="DOH11" s="615"/>
      <c r="DOI11" s="615"/>
      <c r="DOJ11" s="615"/>
      <c r="DOK11" s="615"/>
      <c r="DOL11" s="615"/>
      <c r="DOM11" s="615"/>
      <c r="DON11" s="615"/>
      <c r="DOO11" s="615"/>
      <c r="DOP11" s="615"/>
      <c r="DOQ11" s="615"/>
      <c r="DOR11" s="615"/>
      <c r="DOS11" s="615"/>
      <c r="DOT11" s="615"/>
      <c r="DOU11" s="615"/>
      <c r="DOV11" s="615"/>
      <c r="DOW11" s="615"/>
      <c r="DOX11" s="615"/>
      <c r="DOY11" s="615"/>
      <c r="DOZ11" s="615"/>
      <c r="DPA11" s="615"/>
      <c r="DPB11" s="615"/>
      <c r="DPC11" s="615"/>
      <c r="DPD11" s="615"/>
      <c r="DPE11" s="615"/>
      <c r="DPF11" s="615"/>
      <c r="DPG11" s="615"/>
      <c r="DPH11" s="615"/>
      <c r="DPI11" s="615"/>
      <c r="DPJ11" s="615"/>
      <c r="DPK11" s="615"/>
      <c r="DPL11" s="615"/>
      <c r="DPM11" s="615"/>
      <c r="DPN11" s="615"/>
      <c r="DPO11" s="615"/>
      <c r="DPP11" s="615"/>
      <c r="DPQ11" s="615"/>
      <c r="DPR11" s="615"/>
      <c r="DPS11" s="615"/>
      <c r="DPT11" s="615"/>
      <c r="DPU11" s="615"/>
      <c r="DPV11" s="615"/>
      <c r="DPW11" s="615"/>
      <c r="DPX11" s="615"/>
      <c r="DPY11" s="615"/>
      <c r="DPZ11" s="615"/>
      <c r="DQA11" s="615"/>
      <c r="DQB11" s="615"/>
      <c r="DQC11" s="615"/>
      <c r="DQD11" s="615"/>
      <c r="DQE11" s="615"/>
      <c r="DQF11" s="615"/>
      <c r="DQG11" s="615"/>
      <c r="DQH11" s="615"/>
      <c r="DQI11" s="615"/>
      <c r="DQJ11" s="615"/>
      <c r="DQK11" s="615"/>
      <c r="DQL11" s="615"/>
      <c r="DQM11" s="615"/>
      <c r="DQN11" s="615"/>
      <c r="DQO11" s="615"/>
      <c r="DQP11" s="615"/>
      <c r="DQQ11" s="615"/>
      <c r="DQR11" s="615"/>
      <c r="DQS11" s="615"/>
      <c r="DQT11" s="615"/>
      <c r="DQU11" s="615"/>
      <c r="DQV11" s="615"/>
      <c r="DQW11" s="615"/>
      <c r="DQX11" s="615"/>
      <c r="DQY11" s="615"/>
      <c r="DQZ11" s="615"/>
      <c r="DRA11" s="615"/>
      <c r="DRB11" s="615"/>
      <c r="DRC11" s="615"/>
      <c r="DRD11" s="615"/>
      <c r="DRE11" s="615"/>
      <c r="DRF11" s="615"/>
      <c r="DRG11" s="615"/>
      <c r="DRH11" s="615"/>
      <c r="DRI11" s="615"/>
      <c r="DRJ11" s="615"/>
      <c r="DRK11" s="615"/>
      <c r="DRL11" s="615"/>
      <c r="DRM11" s="615"/>
      <c r="DRN11" s="615"/>
      <c r="DRO11" s="615"/>
      <c r="DRP11" s="615"/>
      <c r="DRQ11" s="615"/>
      <c r="DRR11" s="615"/>
      <c r="DRS11" s="615"/>
      <c r="DRT11" s="615"/>
      <c r="DRU11" s="615"/>
      <c r="DRV11" s="615"/>
      <c r="DRW11" s="615"/>
      <c r="DRX11" s="615"/>
      <c r="DRY11" s="615"/>
      <c r="DRZ11" s="615"/>
      <c r="DSA11" s="615"/>
      <c r="DSB11" s="615"/>
      <c r="DSC11" s="615"/>
      <c r="DSD11" s="615"/>
      <c r="DSE11" s="615"/>
      <c r="DSF11" s="615"/>
      <c r="DSG11" s="615"/>
      <c r="DSH11" s="615"/>
      <c r="DSI11" s="615"/>
      <c r="DSJ11" s="615"/>
      <c r="DSK11" s="615"/>
      <c r="DSL11" s="615"/>
      <c r="DSM11" s="615"/>
      <c r="DSN11" s="615"/>
      <c r="DSO11" s="615"/>
      <c r="DSP11" s="615"/>
      <c r="DSQ11" s="615"/>
      <c r="DSR11" s="615"/>
      <c r="DSS11" s="615"/>
      <c r="DST11" s="615"/>
      <c r="DSU11" s="615"/>
      <c r="DSV11" s="615"/>
      <c r="DSW11" s="615"/>
      <c r="DSX11" s="615"/>
      <c r="DSY11" s="615"/>
      <c r="DSZ11" s="615"/>
      <c r="DTA11" s="615"/>
      <c r="DTB11" s="615"/>
      <c r="DTC11" s="615"/>
      <c r="DTD11" s="615"/>
      <c r="DTE11" s="615"/>
      <c r="DTF11" s="615"/>
      <c r="DTG11" s="615"/>
      <c r="DTH11" s="615"/>
      <c r="DTI11" s="615"/>
      <c r="DTJ11" s="615"/>
      <c r="DTK11" s="615"/>
      <c r="DTL11" s="615"/>
      <c r="DTM11" s="615"/>
      <c r="DTN11" s="615"/>
      <c r="DTO11" s="615"/>
      <c r="DTP11" s="615"/>
      <c r="DTQ11" s="615"/>
      <c r="DTR11" s="615"/>
      <c r="DTS11" s="615"/>
      <c r="DTT11" s="615"/>
      <c r="DTU11" s="615"/>
      <c r="DTV11" s="615"/>
      <c r="DTW11" s="615"/>
      <c r="DTX11" s="615"/>
      <c r="DTY11" s="615"/>
      <c r="DTZ11" s="615"/>
      <c r="DUA11" s="615"/>
      <c r="DUB11" s="615"/>
      <c r="DUC11" s="615"/>
      <c r="DUD11" s="615"/>
      <c r="DUE11" s="615"/>
      <c r="DUF11" s="615"/>
      <c r="DUG11" s="615"/>
      <c r="DUH11" s="615"/>
      <c r="DUI11" s="615"/>
      <c r="DUJ11" s="615"/>
      <c r="DUK11" s="615"/>
      <c r="DUL11" s="615"/>
      <c r="DUM11" s="615"/>
      <c r="DUN11" s="615"/>
      <c r="DUO11" s="615"/>
      <c r="DUP11" s="615"/>
      <c r="DUQ11" s="615"/>
      <c r="DUR11" s="615"/>
      <c r="DUS11" s="615"/>
      <c r="DUT11" s="615"/>
      <c r="DUU11" s="615"/>
      <c r="DUV11" s="615"/>
      <c r="DUW11" s="615"/>
      <c r="DUX11" s="615"/>
      <c r="DUY11" s="615"/>
      <c r="DUZ11" s="615"/>
      <c r="DVA11" s="615"/>
      <c r="DVB11" s="615"/>
      <c r="DVC11" s="615"/>
      <c r="DVD11" s="615"/>
      <c r="DVE11" s="615"/>
      <c r="DVF11" s="615"/>
      <c r="DVG11" s="615"/>
      <c r="DVH11" s="615"/>
      <c r="DVI11" s="615"/>
      <c r="DVJ11" s="615"/>
      <c r="DVK11" s="615"/>
      <c r="DVL11" s="615"/>
      <c r="DVM11" s="615"/>
      <c r="DVN11" s="615"/>
      <c r="DVO11" s="615"/>
      <c r="DVP11" s="615"/>
      <c r="DVQ11" s="615"/>
      <c r="DVR11" s="615"/>
      <c r="DVS11" s="615"/>
      <c r="DVT11" s="615"/>
      <c r="DVU11" s="615"/>
      <c r="DVV11" s="615"/>
      <c r="DVW11" s="615"/>
      <c r="DVX11" s="615"/>
      <c r="DVY11" s="615"/>
      <c r="DVZ11" s="615"/>
      <c r="DWA11" s="615"/>
      <c r="DWB11" s="615"/>
      <c r="DWC11" s="615"/>
      <c r="DWD11" s="615"/>
      <c r="DWE11" s="615"/>
      <c r="DWF11" s="615"/>
      <c r="DWG11" s="615"/>
      <c r="DWH11" s="615"/>
      <c r="DWI11" s="615"/>
      <c r="DWJ11" s="615"/>
      <c r="DWK11" s="615"/>
      <c r="DWL11" s="615"/>
      <c r="DWM11" s="615"/>
      <c r="DWN11" s="615"/>
      <c r="DWO11" s="615"/>
      <c r="DWP11" s="615"/>
      <c r="DWQ11" s="615"/>
      <c r="DWR11" s="615"/>
      <c r="DWS11" s="615"/>
      <c r="DWT11" s="615"/>
      <c r="DWU11" s="615"/>
      <c r="DWV11" s="615"/>
      <c r="DWW11" s="615"/>
      <c r="DWX11" s="615"/>
      <c r="DWY11" s="615"/>
      <c r="DWZ11" s="615"/>
      <c r="DXA11" s="615"/>
      <c r="DXB11" s="615"/>
      <c r="DXC11" s="615"/>
      <c r="DXD11" s="615"/>
      <c r="DXE11" s="615"/>
      <c r="DXF11" s="615"/>
      <c r="DXG11" s="615"/>
      <c r="DXH11" s="615"/>
      <c r="DXI11" s="615"/>
      <c r="DXJ11" s="615"/>
      <c r="DXK11" s="615"/>
      <c r="DXL11" s="615"/>
      <c r="DXM11" s="615"/>
      <c r="DXN11" s="615"/>
      <c r="DXO11" s="615"/>
      <c r="DXP11" s="615"/>
      <c r="DXQ11" s="615"/>
      <c r="DXR11" s="615"/>
      <c r="DXS11" s="615"/>
      <c r="DXT11" s="615"/>
      <c r="DXU11" s="615"/>
      <c r="DXV11" s="615"/>
      <c r="DXW11" s="615"/>
      <c r="DXX11" s="615"/>
      <c r="DXY11" s="615"/>
      <c r="DXZ11" s="615"/>
      <c r="DYA11" s="615"/>
      <c r="DYB11" s="615"/>
      <c r="DYC11" s="615"/>
      <c r="DYD11" s="615"/>
      <c r="DYE11" s="615"/>
      <c r="DYF11" s="615"/>
      <c r="DYG11" s="615"/>
      <c r="DYH11" s="615"/>
      <c r="DYI11" s="615"/>
      <c r="DYJ11" s="615"/>
      <c r="DYK11" s="615"/>
      <c r="DYL11" s="615"/>
      <c r="DYM11" s="615"/>
      <c r="DYN11" s="615"/>
      <c r="DYO11" s="615"/>
      <c r="DYP11" s="615"/>
      <c r="DYQ11" s="615"/>
      <c r="DYR11" s="615"/>
      <c r="DYS11" s="615"/>
      <c r="DYT11" s="615"/>
      <c r="DYU11" s="615"/>
      <c r="DYV11" s="615"/>
      <c r="DYW11" s="615"/>
      <c r="DYX11" s="615"/>
      <c r="DYY11" s="615"/>
      <c r="DYZ11" s="615"/>
      <c r="DZA11" s="615"/>
      <c r="DZB11" s="615"/>
      <c r="DZC11" s="615"/>
      <c r="DZD11" s="615"/>
      <c r="DZE11" s="615"/>
      <c r="DZF11" s="615"/>
      <c r="DZG11" s="615"/>
      <c r="DZH11" s="615"/>
      <c r="DZI11" s="615"/>
      <c r="DZJ11" s="615"/>
      <c r="DZK11" s="615"/>
      <c r="DZL11" s="615"/>
      <c r="DZM11" s="615"/>
      <c r="DZN11" s="615"/>
      <c r="DZO11" s="615"/>
      <c r="DZP11" s="615"/>
      <c r="DZQ11" s="615"/>
      <c r="DZR11" s="615"/>
      <c r="DZS11" s="615"/>
      <c r="DZT11" s="615"/>
      <c r="DZU11" s="615"/>
      <c r="DZV11" s="615"/>
      <c r="DZW11" s="615"/>
      <c r="DZX11" s="615"/>
      <c r="DZY11" s="615"/>
      <c r="DZZ11" s="615"/>
      <c r="EAA11" s="615"/>
      <c r="EAB11" s="615"/>
      <c r="EAC11" s="615"/>
      <c r="EAD11" s="615"/>
      <c r="EAE11" s="615"/>
      <c r="EAF11" s="615"/>
      <c r="EAG11" s="615"/>
      <c r="EAH11" s="615"/>
      <c r="EAI11" s="615"/>
      <c r="EAJ11" s="615"/>
      <c r="EAK11" s="615"/>
      <c r="EAL11" s="615"/>
      <c r="EAM11" s="615"/>
      <c r="EAN11" s="615"/>
      <c r="EAO11" s="615"/>
      <c r="EAP11" s="615"/>
      <c r="EAQ11" s="615"/>
      <c r="EAR11" s="615"/>
      <c r="EAS11" s="615"/>
      <c r="EAT11" s="615"/>
      <c r="EAU11" s="615"/>
      <c r="EAV11" s="615"/>
      <c r="EAW11" s="615"/>
      <c r="EAX11" s="615"/>
      <c r="EAY11" s="615"/>
      <c r="EAZ11" s="615"/>
      <c r="EBA11" s="615"/>
      <c r="EBB11" s="615"/>
      <c r="EBC11" s="615"/>
      <c r="EBD11" s="615"/>
      <c r="EBE11" s="615"/>
      <c r="EBF11" s="615"/>
      <c r="EBG11" s="615"/>
      <c r="EBH11" s="615"/>
      <c r="EBI11" s="615"/>
      <c r="EBJ11" s="615"/>
      <c r="EBK11" s="615"/>
      <c r="EBL11" s="615"/>
      <c r="EBM11" s="615"/>
      <c r="EBN11" s="615"/>
      <c r="EBO11" s="615"/>
      <c r="EBP11" s="615"/>
      <c r="EBQ11" s="615"/>
      <c r="EBR11" s="615"/>
      <c r="EBS11" s="615"/>
      <c r="EBT11" s="615"/>
      <c r="EBU11" s="615"/>
      <c r="EBV11" s="615"/>
      <c r="EBW11" s="615"/>
      <c r="EBX11" s="615"/>
      <c r="EBY11" s="615"/>
      <c r="EBZ11" s="615"/>
      <c r="ECA11" s="615"/>
      <c r="ECB11" s="615"/>
      <c r="ECC11" s="615"/>
      <c r="ECD11" s="615"/>
      <c r="ECE11" s="615"/>
      <c r="ECF11" s="615"/>
      <c r="ECG11" s="615"/>
      <c r="ECH11" s="615"/>
      <c r="ECI11" s="615"/>
      <c r="ECJ11" s="615"/>
      <c r="ECK11" s="615"/>
      <c r="ECL11" s="615"/>
      <c r="ECM11" s="615"/>
      <c r="ECN11" s="615"/>
      <c r="ECO11" s="615"/>
      <c r="ECP11" s="615"/>
      <c r="ECQ11" s="615"/>
      <c r="ECR11" s="615"/>
      <c r="ECS11" s="615"/>
      <c r="ECT11" s="615"/>
      <c r="ECU11" s="615"/>
      <c r="ECV11" s="615"/>
      <c r="ECW11" s="615"/>
      <c r="ECX11" s="615"/>
      <c r="ECY11" s="615"/>
      <c r="ECZ11" s="615"/>
      <c r="EDA11" s="615"/>
      <c r="EDB11" s="615"/>
      <c r="EDC11" s="615"/>
      <c r="EDD11" s="615"/>
      <c r="EDE11" s="615"/>
      <c r="EDF11" s="615"/>
      <c r="EDG11" s="615"/>
      <c r="EDH11" s="615"/>
      <c r="EDI11" s="615"/>
      <c r="EDJ11" s="615"/>
      <c r="EDK11" s="615"/>
      <c r="EDL11" s="615"/>
      <c r="EDM11" s="615"/>
      <c r="EDN11" s="615"/>
      <c r="EDO11" s="615"/>
      <c r="EDP11" s="615"/>
      <c r="EDQ11" s="615"/>
      <c r="EDR11" s="615"/>
      <c r="EDS11" s="615"/>
      <c r="EDT11" s="615"/>
      <c r="EDU11" s="615"/>
      <c r="EDV11" s="615"/>
      <c r="EDW11" s="615"/>
      <c r="EDX11" s="615"/>
      <c r="EDY11" s="615"/>
      <c r="EDZ11" s="615"/>
      <c r="EEA11" s="615"/>
      <c r="EEB11" s="615"/>
      <c r="EEC11" s="615"/>
      <c r="EED11" s="615"/>
      <c r="EEE11" s="615"/>
      <c r="EEF11" s="615"/>
      <c r="EEG11" s="615"/>
      <c r="EEH11" s="615"/>
      <c r="EEI11" s="615"/>
      <c r="EEJ11" s="615"/>
      <c r="EEK11" s="615"/>
      <c r="EEL11" s="615"/>
      <c r="EEM11" s="615"/>
      <c r="EEN11" s="615"/>
      <c r="EEO11" s="615"/>
      <c r="EEP11" s="615"/>
      <c r="EEQ11" s="615"/>
      <c r="EER11" s="615"/>
      <c r="EES11" s="615"/>
      <c r="EET11" s="615"/>
      <c r="EEU11" s="615"/>
      <c r="EEV11" s="615"/>
      <c r="EEW11" s="615"/>
      <c r="EEX11" s="615"/>
      <c r="EEY11" s="615"/>
      <c r="EEZ11" s="615"/>
      <c r="EFA11" s="615"/>
      <c r="EFB11" s="615"/>
      <c r="EFC11" s="615"/>
      <c r="EFD11" s="615"/>
      <c r="EFE11" s="615"/>
      <c r="EFF11" s="615"/>
      <c r="EFG11" s="615"/>
      <c r="EFH11" s="615"/>
      <c r="EFI11" s="615"/>
      <c r="EFJ11" s="615"/>
      <c r="EFK11" s="615"/>
      <c r="EFL11" s="615"/>
      <c r="EFM11" s="615"/>
      <c r="EFN11" s="615"/>
      <c r="EFO11" s="615"/>
      <c r="EFP11" s="615"/>
      <c r="EFQ11" s="615"/>
      <c r="EFR11" s="615"/>
      <c r="EFS11" s="615"/>
      <c r="EFT11" s="615"/>
      <c r="EFU11" s="615"/>
      <c r="EFV11" s="615"/>
      <c r="EFW11" s="615"/>
      <c r="EFX11" s="615"/>
      <c r="EFY11" s="615"/>
      <c r="EFZ11" s="615"/>
      <c r="EGA11" s="615"/>
      <c r="EGB11" s="615"/>
      <c r="EGC11" s="615"/>
      <c r="EGD11" s="615"/>
      <c r="EGE11" s="615"/>
      <c r="EGF11" s="615"/>
      <c r="EGG11" s="615"/>
      <c r="EGH11" s="615"/>
      <c r="EGI11" s="615"/>
      <c r="EGJ11" s="615"/>
      <c r="EGK11" s="615"/>
      <c r="EGL11" s="615"/>
      <c r="EGM11" s="615"/>
      <c r="EGN11" s="615"/>
      <c r="EGO11" s="615"/>
      <c r="EGP11" s="615"/>
      <c r="EGQ11" s="615"/>
      <c r="EGR11" s="615"/>
      <c r="EGS11" s="615"/>
      <c r="EGT11" s="615"/>
      <c r="EGU11" s="615"/>
      <c r="EGV11" s="615"/>
      <c r="EGW11" s="615"/>
      <c r="EGX11" s="615"/>
      <c r="EGY11" s="615"/>
      <c r="EGZ11" s="615"/>
      <c r="EHA11" s="615"/>
      <c r="EHB11" s="615"/>
      <c r="EHC11" s="615"/>
      <c r="EHD11" s="615"/>
      <c r="EHE11" s="615"/>
      <c r="EHF11" s="615"/>
      <c r="EHG11" s="615"/>
      <c r="EHH11" s="615"/>
      <c r="EHI11" s="615"/>
      <c r="EHJ11" s="615"/>
      <c r="EHK11" s="615"/>
      <c r="EHL11" s="615"/>
      <c r="EHM11" s="615"/>
      <c r="EHN11" s="615"/>
      <c r="EHO11" s="615"/>
      <c r="EHP11" s="615"/>
      <c r="EHQ11" s="615"/>
      <c r="EHR11" s="615"/>
      <c r="EHS11" s="615"/>
      <c r="EHT11" s="615"/>
      <c r="EHU11" s="615"/>
      <c r="EHV11" s="615"/>
      <c r="EHW11" s="615"/>
      <c r="EHX11" s="615"/>
      <c r="EHY11" s="615"/>
      <c r="EHZ11" s="615"/>
      <c r="EIA11" s="615"/>
      <c r="EIB11" s="615"/>
      <c r="EIC11" s="615"/>
      <c r="EID11" s="615"/>
      <c r="EIE11" s="615"/>
      <c r="EIF11" s="615"/>
      <c r="EIG11" s="615"/>
      <c r="EIH11" s="615"/>
      <c r="EII11" s="615"/>
      <c r="EIJ11" s="615"/>
      <c r="EIK11" s="615"/>
      <c r="EIL11" s="615"/>
      <c r="EIM11" s="615"/>
      <c r="EIN11" s="615"/>
      <c r="EIO11" s="615"/>
      <c r="EIP11" s="615"/>
      <c r="EIQ11" s="615"/>
      <c r="EIR11" s="615"/>
      <c r="EIS11" s="615"/>
      <c r="EIT11" s="615"/>
      <c r="EIU11" s="615"/>
      <c r="EIV11" s="615"/>
      <c r="EIW11" s="615"/>
      <c r="EIX11" s="615"/>
      <c r="EIY11" s="615"/>
      <c r="EIZ11" s="615"/>
      <c r="EJA11" s="615"/>
      <c r="EJB11" s="615"/>
      <c r="EJC11" s="615"/>
      <c r="EJD11" s="615"/>
      <c r="EJE11" s="615"/>
      <c r="EJF11" s="615"/>
      <c r="EJG11" s="615"/>
      <c r="EJH11" s="615"/>
      <c r="EJI11" s="615"/>
      <c r="EJJ11" s="615"/>
      <c r="EJK11" s="615"/>
      <c r="EJL11" s="615"/>
      <c r="EJM11" s="615"/>
      <c r="EJN11" s="615"/>
      <c r="EJO11" s="615"/>
      <c r="EJP11" s="615"/>
      <c r="EJQ11" s="615"/>
      <c r="EJR11" s="615"/>
      <c r="EJS11" s="615"/>
      <c r="EJT11" s="615"/>
      <c r="EJU11" s="615"/>
      <c r="EJV11" s="615"/>
      <c r="EJW11" s="615"/>
      <c r="EJX11" s="615"/>
      <c r="EJY11" s="615"/>
      <c r="EJZ11" s="615"/>
      <c r="EKA11" s="615"/>
      <c r="EKB11" s="615"/>
      <c r="EKC11" s="615"/>
      <c r="EKD11" s="615"/>
      <c r="EKE11" s="615"/>
      <c r="EKF11" s="615"/>
      <c r="EKG11" s="615"/>
      <c r="EKH11" s="615"/>
      <c r="EKI11" s="615"/>
      <c r="EKJ11" s="615"/>
      <c r="EKK11" s="615"/>
      <c r="EKL11" s="615"/>
      <c r="EKM11" s="615"/>
      <c r="EKN11" s="615"/>
      <c r="EKO11" s="615"/>
      <c r="EKP11" s="615"/>
      <c r="EKQ11" s="615"/>
      <c r="EKR11" s="615"/>
      <c r="EKS11" s="615"/>
      <c r="EKT11" s="615"/>
      <c r="EKU11" s="615"/>
      <c r="EKV11" s="615"/>
      <c r="EKW11" s="615"/>
      <c r="EKX11" s="615"/>
      <c r="EKY11" s="615"/>
      <c r="EKZ11" s="615"/>
      <c r="ELA11" s="615"/>
      <c r="ELB11" s="615"/>
      <c r="ELC11" s="615"/>
      <c r="ELD11" s="615"/>
      <c r="ELE11" s="615"/>
      <c r="ELF11" s="615"/>
      <c r="ELG11" s="615"/>
      <c r="ELH11" s="615"/>
      <c r="ELI11" s="615"/>
      <c r="ELJ11" s="615"/>
      <c r="ELK11" s="615"/>
      <c r="ELL11" s="615"/>
      <c r="ELM11" s="615"/>
      <c r="ELN11" s="615"/>
      <c r="ELO11" s="615"/>
      <c r="ELP11" s="615"/>
      <c r="ELQ11" s="615"/>
      <c r="ELR11" s="615"/>
      <c r="ELS11" s="615"/>
      <c r="ELT11" s="615"/>
      <c r="ELU11" s="615"/>
      <c r="ELV11" s="615"/>
      <c r="ELW11" s="615"/>
      <c r="ELX11" s="615"/>
      <c r="ELY11" s="615"/>
      <c r="ELZ11" s="615"/>
      <c r="EMA11" s="615"/>
      <c r="EMB11" s="615"/>
      <c r="EMC11" s="615"/>
      <c r="EMD11" s="615"/>
      <c r="EME11" s="615"/>
      <c r="EMF11" s="615"/>
      <c r="EMG11" s="615"/>
      <c r="EMH11" s="615"/>
      <c r="EMI11" s="615"/>
      <c r="EMJ11" s="615"/>
      <c r="EMK11" s="615"/>
      <c r="EML11" s="615"/>
      <c r="EMM11" s="615"/>
      <c r="EMN11" s="615"/>
      <c r="EMO11" s="615"/>
      <c r="EMP11" s="615"/>
      <c r="EMQ11" s="615"/>
      <c r="EMR11" s="615"/>
      <c r="EMS11" s="615"/>
      <c r="EMT11" s="615"/>
      <c r="EMU11" s="615"/>
      <c r="EMV11" s="615"/>
      <c r="EMW11" s="615"/>
      <c r="EMX11" s="615"/>
      <c r="EMY11" s="615"/>
      <c r="EMZ11" s="615"/>
      <c r="ENA11" s="615"/>
      <c r="ENB11" s="615"/>
      <c r="ENC11" s="615"/>
      <c r="END11" s="615"/>
      <c r="ENE11" s="615"/>
      <c r="ENF11" s="615"/>
      <c r="ENG11" s="615"/>
      <c r="ENH11" s="615"/>
      <c r="ENI11" s="615"/>
      <c r="ENJ11" s="615"/>
      <c r="ENK11" s="615"/>
      <c r="ENL11" s="615"/>
      <c r="ENM11" s="615"/>
      <c r="ENN11" s="615"/>
      <c r="ENO11" s="615"/>
      <c r="ENP11" s="615"/>
      <c r="ENQ11" s="615"/>
      <c r="ENR11" s="615"/>
      <c r="ENS11" s="615"/>
      <c r="ENT11" s="615"/>
      <c r="ENU11" s="615"/>
      <c r="ENV11" s="615"/>
      <c r="ENW11" s="615"/>
      <c r="ENX11" s="615"/>
      <c r="ENY11" s="615"/>
      <c r="ENZ11" s="615"/>
      <c r="EOA11" s="615"/>
      <c r="EOB11" s="615"/>
      <c r="EOC11" s="615"/>
      <c r="EOD11" s="615"/>
      <c r="EOE11" s="615"/>
      <c r="EOF11" s="615"/>
      <c r="EOG11" s="615"/>
      <c r="EOH11" s="615"/>
      <c r="EOI11" s="615"/>
      <c r="EOJ11" s="615"/>
      <c r="EOK11" s="615"/>
      <c r="EOL11" s="615"/>
      <c r="EOM11" s="615"/>
      <c r="EON11" s="615"/>
      <c r="EOO11" s="615"/>
      <c r="EOP11" s="615"/>
      <c r="EOQ11" s="615"/>
      <c r="EOR11" s="615"/>
      <c r="EOS11" s="615"/>
      <c r="EOT11" s="615"/>
      <c r="EOU11" s="615"/>
      <c r="EOV11" s="615"/>
      <c r="EOW11" s="615"/>
      <c r="EOX11" s="615"/>
      <c r="EOY11" s="615"/>
      <c r="EOZ11" s="615"/>
      <c r="EPA11" s="615"/>
      <c r="EPB11" s="615"/>
      <c r="EPC11" s="615"/>
      <c r="EPD11" s="615"/>
      <c r="EPE11" s="615"/>
      <c r="EPF11" s="615"/>
      <c r="EPG11" s="615"/>
      <c r="EPH11" s="615"/>
      <c r="EPI11" s="615"/>
      <c r="EPJ11" s="615"/>
      <c r="EPK11" s="615"/>
      <c r="EPL11" s="615"/>
      <c r="EPM11" s="615"/>
      <c r="EPN11" s="615"/>
      <c r="EPO11" s="615"/>
      <c r="EPP11" s="615"/>
      <c r="EPQ11" s="615"/>
      <c r="EPR11" s="615"/>
      <c r="EPS11" s="615"/>
      <c r="EPT11" s="615"/>
      <c r="EPU11" s="615"/>
      <c r="EPV11" s="615"/>
      <c r="EPW11" s="615"/>
      <c r="EPX11" s="615"/>
      <c r="EPY11" s="615"/>
      <c r="EPZ11" s="615"/>
      <c r="EQA11" s="615"/>
      <c r="EQB11" s="615"/>
      <c r="EQC11" s="615"/>
      <c r="EQD11" s="615"/>
      <c r="EQE11" s="615"/>
      <c r="EQF11" s="615"/>
      <c r="EQG11" s="615"/>
      <c r="EQH11" s="615"/>
      <c r="EQI11" s="615"/>
      <c r="EQJ11" s="615"/>
      <c r="EQK11" s="615"/>
      <c r="EQL11" s="615"/>
      <c r="EQM11" s="615"/>
      <c r="EQN11" s="615"/>
      <c r="EQO11" s="615"/>
      <c r="EQP11" s="615"/>
      <c r="EQQ11" s="615"/>
      <c r="EQR11" s="615"/>
      <c r="EQS11" s="615"/>
      <c r="EQT11" s="615"/>
      <c r="EQU11" s="615"/>
      <c r="EQV11" s="615"/>
      <c r="EQW11" s="615"/>
      <c r="EQX11" s="615"/>
      <c r="EQY11" s="615"/>
      <c r="EQZ11" s="615"/>
      <c r="ERA11" s="615"/>
      <c r="ERB11" s="615"/>
      <c r="ERC11" s="615"/>
      <c r="ERD11" s="615"/>
      <c r="ERE11" s="615"/>
      <c r="ERF11" s="615"/>
      <c r="ERG11" s="615"/>
      <c r="ERH11" s="615"/>
      <c r="ERI11" s="615"/>
      <c r="ERJ11" s="615"/>
      <c r="ERK11" s="615"/>
      <c r="ERL11" s="615"/>
      <c r="ERM11" s="615"/>
      <c r="ERN11" s="615"/>
      <c r="ERO11" s="615"/>
      <c r="ERP11" s="615"/>
      <c r="ERQ11" s="615"/>
      <c r="ERR11" s="615"/>
      <c r="ERS11" s="615"/>
      <c r="ERT11" s="615"/>
      <c r="ERU11" s="615"/>
      <c r="ERV11" s="615"/>
      <c r="ERW11" s="615"/>
      <c r="ERX11" s="615"/>
      <c r="ERY11" s="615"/>
      <c r="ERZ11" s="615"/>
      <c r="ESA11" s="615"/>
      <c r="ESB11" s="615"/>
      <c r="ESC11" s="615"/>
      <c r="ESD11" s="615"/>
      <c r="ESE11" s="615"/>
      <c r="ESF11" s="615"/>
      <c r="ESG11" s="615"/>
      <c r="ESH11" s="615"/>
      <c r="ESI11" s="615"/>
      <c r="ESJ11" s="615"/>
      <c r="ESK11" s="615"/>
      <c r="ESL11" s="615"/>
      <c r="ESM11" s="615"/>
      <c r="ESN11" s="615"/>
      <c r="ESO11" s="615"/>
      <c r="ESP11" s="615"/>
      <c r="ESQ11" s="615"/>
      <c r="ESR11" s="615"/>
      <c r="ESS11" s="615"/>
      <c r="EST11" s="615"/>
      <c r="ESU11" s="615"/>
      <c r="ESV11" s="615"/>
      <c r="ESW11" s="615"/>
      <c r="ESX11" s="615"/>
      <c r="ESY11" s="615"/>
      <c r="ESZ11" s="615"/>
      <c r="ETA11" s="615"/>
      <c r="ETB11" s="615"/>
      <c r="ETC11" s="615"/>
      <c r="ETD11" s="615"/>
      <c r="ETE11" s="615"/>
      <c r="ETF11" s="615"/>
      <c r="ETG11" s="615"/>
      <c r="ETH11" s="615"/>
      <c r="ETI11" s="615"/>
      <c r="ETJ11" s="615"/>
      <c r="ETK11" s="615"/>
      <c r="ETL11" s="615"/>
      <c r="ETM11" s="615"/>
      <c r="ETN11" s="615"/>
      <c r="ETO11" s="615"/>
      <c r="ETP11" s="615"/>
      <c r="ETQ11" s="615"/>
      <c r="ETR11" s="615"/>
      <c r="ETS11" s="615"/>
      <c r="ETT11" s="615"/>
      <c r="ETU11" s="615"/>
      <c r="ETV11" s="615"/>
      <c r="ETW11" s="615"/>
      <c r="ETX11" s="615"/>
      <c r="ETY11" s="615"/>
      <c r="ETZ11" s="615"/>
      <c r="EUA11" s="615"/>
      <c r="EUB11" s="615"/>
      <c r="EUC11" s="615"/>
      <c r="EUD11" s="615"/>
      <c r="EUE11" s="615"/>
      <c r="EUF11" s="615"/>
      <c r="EUG11" s="615"/>
      <c r="EUH11" s="615"/>
      <c r="EUI11" s="615"/>
      <c r="EUJ11" s="615"/>
      <c r="EUK11" s="615"/>
      <c r="EUL11" s="615"/>
      <c r="EUM11" s="615"/>
      <c r="EUN11" s="615"/>
      <c r="EUO11" s="615"/>
      <c r="EUP11" s="615"/>
      <c r="EUQ11" s="615"/>
      <c r="EUR11" s="615"/>
      <c r="EUS11" s="615"/>
      <c r="EUT11" s="615"/>
      <c r="EUU11" s="615"/>
      <c r="EUV11" s="615"/>
      <c r="EUW11" s="615"/>
      <c r="EUX11" s="615"/>
      <c r="EUY11" s="615"/>
      <c r="EUZ11" s="615"/>
      <c r="EVA11" s="615"/>
      <c r="EVB11" s="615"/>
      <c r="EVC11" s="615"/>
      <c r="EVD11" s="615"/>
      <c r="EVE11" s="615"/>
      <c r="EVF11" s="615"/>
      <c r="EVG11" s="615"/>
      <c r="EVH11" s="615"/>
      <c r="EVI11" s="615"/>
      <c r="EVJ11" s="615"/>
      <c r="EVK11" s="615"/>
      <c r="EVL11" s="615"/>
      <c r="EVM11" s="615"/>
      <c r="EVN11" s="615"/>
      <c r="EVO11" s="615"/>
      <c r="EVP11" s="615"/>
      <c r="EVQ11" s="615"/>
      <c r="EVR11" s="615"/>
      <c r="EVS11" s="615"/>
      <c r="EVT11" s="615"/>
      <c r="EVU11" s="615"/>
      <c r="EVV11" s="615"/>
      <c r="EVW11" s="615"/>
      <c r="EVX11" s="615"/>
      <c r="EVY11" s="615"/>
      <c r="EVZ11" s="615"/>
      <c r="EWA11" s="615"/>
      <c r="EWB11" s="615"/>
      <c r="EWC11" s="615"/>
      <c r="EWD11" s="615"/>
      <c r="EWE11" s="615"/>
      <c r="EWF11" s="615"/>
      <c r="EWG11" s="615"/>
      <c r="EWH11" s="615"/>
      <c r="EWI11" s="615"/>
      <c r="EWJ11" s="615"/>
      <c r="EWK11" s="615"/>
      <c r="EWL11" s="615"/>
      <c r="EWM11" s="615"/>
      <c r="EWN11" s="615"/>
      <c r="EWO11" s="615"/>
      <c r="EWP11" s="615"/>
      <c r="EWQ11" s="615"/>
      <c r="EWR11" s="615"/>
      <c r="EWS11" s="615"/>
      <c r="EWT11" s="615"/>
      <c r="EWU11" s="615"/>
      <c r="EWV11" s="615"/>
      <c r="EWW11" s="615"/>
      <c r="EWX11" s="615"/>
      <c r="EWY11" s="615"/>
      <c r="EWZ11" s="615"/>
      <c r="EXA11" s="615"/>
      <c r="EXB11" s="615"/>
      <c r="EXC11" s="615"/>
      <c r="EXD11" s="615"/>
      <c r="EXE11" s="615"/>
      <c r="EXF11" s="615"/>
      <c r="EXG11" s="615"/>
      <c r="EXH11" s="615"/>
      <c r="EXI11" s="615"/>
      <c r="EXJ11" s="615"/>
      <c r="EXK11" s="615"/>
      <c r="EXL11" s="615"/>
      <c r="EXM11" s="615"/>
      <c r="EXN11" s="615"/>
      <c r="EXO11" s="615"/>
      <c r="EXP11" s="615"/>
      <c r="EXQ11" s="615"/>
      <c r="EXR11" s="615"/>
      <c r="EXS11" s="615"/>
      <c r="EXT11" s="615"/>
      <c r="EXU11" s="615"/>
      <c r="EXV11" s="615"/>
      <c r="EXW11" s="615"/>
      <c r="EXX11" s="615"/>
      <c r="EXY11" s="615"/>
      <c r="EXZ11" s="615"/>
      <c r="EYA11" s="615"/>
      <c r="EYB11" s="615"/>
      <c r="EYC11" s="615"/>
      <c r="EYD11" s="615"/>
      <c r="EYE11" s="615"/>
      <c r="EYF11" s="615"/>
      <c r="EYG11" s="615"/>
      <c r="EYH11" s="615"/>
      <c r="EYI11" s="615"/>
      <c r="EYJ11" s="615"/>
      <c r="EYK11" s="615"/>
      <c r="EYL11" s="615"/>
      <c r="EYM11" s="615"/>
      <c r="EYN11" s="615"/>
      <c r="EYO11" s="615"/>
      <c r="EYP11" s="615"/>
      <c r="EYQ11" s="615"/>
      <c r="EYR11" s="615"/>
      <c r="EYS11" s="615"/>
      <c r="EYT11" s="615"/>
      <c r="EYU11" s="615"/>
      <c r="EYV11" s="615"/>
      <c r="EYW11" s="615"/>
      <c r="EYX11" s="615"/>
      <c r="EYY11" s="615"/>
      <c r="EYZ11" s="615"/>
      <c r="EZA11" s="615"/>
      <c r="EZB11" s="615"/>
      <c r="EZC11" s="615"/>
      <c r="EZD11" s="615"/>
      <c r="EZE11" s="615"/>
      <c r="EZF11" s="615"/>
      <c r="EZG11" s="615"/>
      <c r="EZH11" s="615"/>
      <c r="EZI11" s="615"/>
      <c r="EZJ11" s="615"/>
      <c r="EZK11" s="615"/>
      <c r="EZL11" s="615"/>
      <c r="EZM11" s="615"/>
      <c r="EZN11" s="615"/>
      <c r="EZO11" s="615"/>
      <c r="EZP11" s="615"/>
      <c r="EZQ11" s="615"/>
      <c r="EZR11" s="615"/>
      <c r="EZS11" s="615"/>
      <c r="EZT11" s="615"/>
      <c r="EZU11" s="615"/>
      <c r="EZV11" s="615"/>
      <c r="EZW11" s="615"/>
      <c r="EZX11" s="615"/>
      <c r="EZY11" s="615"/>
      <c r="EZZ11" s="615"/>
      <c r="FAA11" s="615"/>
      <c r="FAB11" s="615"/>
      <c r="FAC11" s="615"/>
      <c r="FAD11" s="615"/>
      <c r="FAE11" s="615"/>
      <c r="FAF11" s="615"/>
      <c r="FAG11" s="615"/>
      <c r="FAH11" s="615"/>
      <c r="FAI11" s="615"/>
      <c r="FAJ11" s="615"/>
      <c r="FAK11" s="615"/>
      <c r="FAL11" s="615"/>
      <c r="FAM11" s="615"/>
      <c r="FAN11" s="615"/>
      <c r="FAO11" s="615"/>
      <c r="FAP11" s="615"/>
      <c r="FAQ11" s="615"/>
      <c r="FAR11" s="615"/>
      <c r="FAS11" s="615"/>
      <c r="FAT11" s="615"/>
      <c r="FAU11" s="615"/>
      <c r="FAV11" s="615"/>
      <c r="FAW11" s="615"/>
      <c r="FAX11" s="615"/>
      <c r="FAY11" s="615"/>
      <c r="FAZ11" s="615"/>
      <c r="FBA11" s="615"/>
      <c r="FBB11" s="615"/>
      <c r="FBC11" s="615"/>
      <c r="FBD11" s="615"/>
      <c r="FBE11" s="615"/>
      <c r="FBF11" s="615"/>
      <c r="FBG11" s="615"/>
      <c r="FBH11" s="615"/>
      <c r="FBI11" s="615"/>
      <c r="FBJ11" s="615"/>
      <c r="FBK11" s="615"/>
      <c r="FBL11" s="615"/>
      <c r="FBM11" s="615"/>
      <c r="FBN11" s="615"/>
      <c r="FBO11" s="615"/>
      <c r="FBP11" s="615"/>
      <c r="FBQ11" s="615"/>
      <c r="FBR11" s="615"/>
      <c r="FBS11" s="615"/>
      <c r="FBT11" s="615"/>
      <c r="FBU11" s="615"/>
      <c r="FBV11" s="615"/>
      <c r="FBW11" s="615"/>
      <c r="FBX11" s="615"/>
      <c r="FBY11" s="615"/>
      <c r="FBZ11" s="615"/>
      <c r="FCA11" s="615"/>
      <c r="FCB11" s="615"/>
      <c r="FCC11" s="615"/>
      <c r="FCD11" s="615"/>
      <c r="FCE11" s="615"/>
      <c r="FCF11" s="615"/>
      <c r="FCG11" s="615"/>
      <c r="FCH11" s="615"/>
      <c r="FCI11" s="615"/>
      <c r="FCJ11" s="615"/>
      <c r="FCK11" s="615"/>
      <c r="FCL11" s="615"/>
      <c r="FCM11" s="615"/>
      <c r="FCN11" s="615"/>
      <c r="FCO11" s="615"/>
      <c r="FCP11" s="615"/>
      <c r="FCQ11" s="615"/>
      <c r="FCR11" s="615"/>
      <c r="FCS11" s="615"/>
      <c r="FCT11" s="615"/>
      <c r="FCU11" s="615"/>
      <c r="FCV11" s="615"/>
      <c r="FCW11" s="615"/>
      <c r="FCX11" s="615"/>
      <c r="FCY11" s="615"/>
      <c r="FCZ11" s="615"/>
      <c r="FDA11" s="615"/>
      <c r="FDB11" s="615"/>
      <c r="FDC11" s="615"/>
      <c r="FDD11" s="615"/>
      <c r="FDE11" s="615"/>
      <c r="FDF11" s="615"/>
      <c r="FDG11" s="615"/>
      <c r="FDH11" s="615"/>
      <c r="FDI11" s="615"/>
      <c r="FDJ11" s="615"/>
      <c r="FDK11" s="615"/>
      <c r="FDL11" s="615"/>
      <c r="FDM11" s="615"/>
      <c r="FDN11" s="615"/>
      <c r="FDO11" s="615"/>
      <c r="FDP11" s="615"/>
      <c r="FDQ11" s="615"/>
      <c r="FDR11" s="615"/>
      <c r="FDS11" s="615"/>
      <c r="FDT11" s="615"/>
      <c r="FDU11" s="615"/>
      <c r="FDV11" s="615"/>
      <c r="FDW11" s="615"/>
      <c r="FDX11" s="615"/>
      <c r="FDY11" s="615"/>
      <c r="FDZ11" s="615"/>
      <c r="FEA11" s="615"/>
      <c r="FEB11" s="615"/>
      <c r="FEC11" s="615"/>
      <c r="FED11" s="615"/>
      <c r="FEE11" s="615"/>
      <c r="FEF11" s="615"/>
      <c r="FEG11" s="615"/>
      <c r="FEH11" s="615"/>
      <c r="FEI11" s="615"/>
      <c r="FEJ11" s="615"/>
      <c r="FEK11" s="615"/>
      <c r="FEL11" s="615"/>
      <c r="FEM11" s="615"/>
      <c r="FEN11" s="615"/>
      <c r="FEO11" s="615"/>
      <c r="FEP11" s="615"/>
      <c r="FEQ11" s="615"/>
      <c r="FER11" s="615"/>
      <c r="FES11" s="615"/>
      <c r="FET11" s="615"/>
      <c r="FEU11" s="615"/>
      <c r="FEV11" s="615"/>
      <c r="FEW11" s="615"/>
      <c r="FEX11" s="615"/>
      <c r="FEY11" s="615"/>
      <c r="FEZ11" s="615"/>
      <c r="FFA11" s="615"/>
      <c r="FFB11" s="615"/>
      <c r="FFC11" s="615"/>
      <c r="FFD11" s="615"/>
      <c r="FFE11" s="615"/>
      <c r="FFF11" s="615"/>
      <c r="FFG11" s="615"/>
      <c r="FFH11" s="615"/>
      <c r="FFI11" s="615"/>
      <c r="FFJ11" s="615"/>
      <c r="FFK11" s="615"/>
      <c r="FFL11" s="615"/>
      <c r="FFM11" s="615"/>
      <c r="FFN11" s="615"/>
      <c r="FFO11" s="615"/>
      <c r="FFP11" s="615"/>
      <c r="FFQ11" s="615"/>
      <c r="FFR11" s="615"/>
      <c r="FFS11" s="615"/>
      <c r="FFT11" s="615"/>
      <c r="FFU11" s="615"/>
      <c r="FFV11" s="615"/>
      <c r="FFW11" s="615"/>
      <c r="FFX11" s="615"/>
      <c r="FFY11" s="615"/>
      <c r="FFZ11" s="615"/>
      <c r="FGA11" s="615"/>
      <c r="FGB11" s="615"/>
      <c r="FGC11" s="615"/>
      <c r="FGD11" s="615"/>
      <c r="FGE11" s="615"/>
      <c r="FGF11" s="615"/>
      <c r="FGG11" s="615"/>
      <c r="FGH11" s="615"/>
      <c r="FGI11" s="615"/>
      <c r="FGJ11" s="615"/>
      <c r="FGK11" s="615"/>
      <c r="FGL11" s="615"/>
      <c r="FGM11" s="615"/>
      <c r="FGN11" s="615"/>
      <c r="FGO11" s="615"/>
      <c r="FGP11" s="615"/>
      <c r="FGQ11" s="615"/>
      <c r="FGR11" s="615"/>
      <c r="FGS11" s="615"/>
      <c r="FGT11" s="615"/>
      <c r="FGU11" s="615"/>
      <c r="FGV11" s="615"/>
      <c r="FGW11" s="615"/>
      <c r="FGX11" s="615"/>
      <c r="FGY11" s="615"/>
      <c r="FGZ11" s="615"/>
      <c r="FHA11" s="615"/>
      <c r="FHB11" s="615"/>
      <c r="FHC11" s="615"/>
      <c r="FHD11" s="615"/>
      <c r="FHE11" s="615"/>
      <c r="FHF11" s="615"/>
      <c r="FHG11" s="615"/>
      <c r="FHH11" s="615"/>
      <c r="FHI11" s="615"/>
      <c r="FHJ11" s="615"/>
      <c r="FHK11" s="615"/>
      <c r="FHL11" s="615"/>
      <c r="FHM11" s="615"/>
      <c r="FHN11" s="615"/>
      <c r="FHO11" s="615"/>
      <c r="FHP11" s="615"/>
      <c r="FHQ11" s="615"/>
      <c r="FHR11" s="615"/>
      <c r="FHS11" s="615"/>
      <c r="FHT11" s="615"/>
      <c r="FHU11" s="615"/>
      <c r="FHV11" s="615"/>
      <c r="FHW11" s="615"/>
      <c r="FHX11" s="615"/>
      <c r="FHY11" s="615"/>
      <c r="FHZ11" s="615"/>
      <c r="FIA11" s="615"/>
      <c r="FIB11" s="615"/>
      <c r="FIC11" s="615"/>
      <c r="FID11" s="615"/>
      <c r="FIE11" s="615"/>
      <c r="FIF11" s="615"/>
      <c r="FIG11" s="615"/>
      <c r="FIH11" s="615"/>
      <c r="FII11" s="615"/>
      <c r="FIJ11" s="615"/>
      <c r="FIK11" s="615"/>
      <c r="FIL11" s="615"/>
      <c r="FIM11" s="615"/>
      <c r="FIN11" s="615"/>
      <c r="FIO11" s="615"/>
      <c r="FIP11" s="615"/>
      <c r="FIQ11" s="615"/>
      <c r="FIR11" s="615"/>
      <c r="FIS11" s="615"/>
      <c r="FIT11" s="615"/>
      <c r="FIU11" s="615"/>
      <c r="FIV11" s="615"/>
      <c r="FIW11" s="615"/>
      <c r="FIX11" s="615"/>
      <c r="FIY11" s="615"/>
      <c r="FIZ11" s="615"/>
      <c r="FJA11" s="615"/>
      <c r="FJB11" s="615"/>
      <c r="FJC11" s="615"/>
      <c r="FJD11" s="615"/>
      <c r="FJE11" s="615"/>
      <c r="FJF11" s="615"/>
      <c r="FJG11" s="615"/>
      <c r="FJH11" s="615"/>
      <c r="FJI11" s="615"/>
      <c r="FJJ11" s="615"/>
      <c r="FJK11" s="615"/>
      <c r="FJL11" s="615"/>
      <c r="FJM11" s="615"/>
      <c r="FJN11" s="615"/>
      <c r="FJO11" s="615"/>
      <c r="FJP11" s="615"/>
      <c r="FJQ11" s="615"/>
      <c r="FJR11" s="615"/>
      <c r="FJS11" s="615"/>
      <c r="FJT11" s="615"/>
      <c r="FJU11" s="615"/>
      <c r="FJV11" s="615"/>
      <c r="FJW11" s="615"/>
      <c r="FJX11" s="615"/>
      <c r="FJY11" s="615"/>
      <c r="FJZ11" s="615"/>
      <c r="FKA11" s="615"/>
      <c r="FKB11" s="615"/>
      <c r="FKC11" s="615"/>
      <c r="FKD11" s="615"/>
      <c r="FKE11" s="615"/>
      <c r="FKF11" s="615"/>
      <c r="FKG11" s="615"/>
      <c r="FKH11" s="615"/>
      <c r="FKI11" s="615"/>
      <c r="FKJ11" s="615"/>
      <c r="FKK11" s="615"/>
      <c r="FKL11" s="615"/>
      <c r="FKM11" s="615"/>
      <c r="FKN11" s="615"/>
      <c r="FKO11" s="615"/>
      <c r="FKP11" s="615"/>
      <c r="FKQ11" s="615"/>
      <c r="FKR11" s="615"/>
      <c r="FKS11" s="615"/>
      <c r="FKT11" s="615"/>
      <c r="FKU11" s="615"/>
      <c r="FKV11" s="615"/>
      <c r="FKW11" s="615"/>
      <c r="FKX11" s="615"/>
      <c r="FKY11" s="615"/>
      <c r="FKZ11" s="615"/>
      <c r="FLA11" s="615"/>
      <c r="FLB11" s="615"/>
      <c r="FLC11" s="615"/>
      <c r="FLD11" s="615"/>
      <c r="FLE11" s="615"/>
      <c r="FLF11" s="615"/>
      <c r="FLG11" s="615"/>
      <c r="FLH11" s="615"/>
      <c r="FLI11" s="615"/>
      <c r="FLJ11" s="615"/>
      <c r="FLK11" s="615"/>
      <c r="FLL11" s="615"/>
      <c r="FLM11" s="615"/>
      <c r="FLN11" s="615"/>
      <c r="FLO11" s="615"/>
      <c r="FLP11" s="615"/>
      <c r="FLQ11" s="615"/>
      <c r="FLR11" s="615"/>
      <c r="FLS11" s="615"/>
      <c r="FLT11" s="615"/>
      <c r="FLU11" s="615"/>
      <c r="FLV11" s="615"/>
      <c r="FLW11" s="615"/>
      <c r="FLX11" s="615"/>
      <c r="FLY11" s="615"/>
      <c r="FLZ11" s="615"/>
      <c r="FMA11" s="615"/>
      <c r="FMB11" s="615"/>
      <c r="FMC11" s="615"/>
      <c r="FMD11" s="615"/>
      <c r="FME11" s="615"/>
      <c r="FMF11" s="615"/>
      <c r="FMG11" s="615"/>
      <c r="FMH11" s="615"/>
      <c r="FMI11" s="615"/>
      <c r="FMJ11" s="615"/>
      <c r="FMK11" s="615"/>
      <c r="FML11" s="615"/>
      <c r="FMM11" s="615"/>
      <c r="FMN11" s="615"/>
      <c r="FMO11" s="615"/>
      <c r="FMP11" s="615"/>
      <c r="FMQ11" s="615"/>
      <c r="FMR11" s="615"/>
      <c r="FMS11" s="615"/>
      <c r="FMT11" s="615"/>
      <c r="FMU11" s="615"/>
      <c r="FMV11" s="615"/>
      <c r="FMW11" s="615"/>
      <c r="FMX11" s="615"/>
      <c r="FMY11" s="615"/>
      <c r="FMZ11" s="615"/>
      <c r="FNA11" s="615"/>
      <c r="FNB11" s="615"/>
      <c r="FNC11" s="615"/>
      <c r="FND11" s="615"/>
      <c r="FNE11" s="615"/>
      <c r="FNF11" s="615"/>
      <c r="FNG11" s="615"/>
      <c r="FNH11" s="615"/>
      <c r="FNI11" s="615"/>
      <c r="FNJ11" s="615"/>
      <c r="FNK11" s="615"/>
      <c r="FNL11" s="615"/>
      <c r="FNM11" s="615"/>
      <c r="FNN11" s="615"/>
      <c r="FNO11" s="615"/>
      <c r="FNP11" s="615"/>
      <c r="FNQ11" s="615"/>
      <c r="FNR11" s="615"/>
      <c r="FNS11" s="615"/>
      <c r="FNT11" s="615"/>
      <c r="FNU11" s="615"/>
      <c r="FNV11" s="615"/>
      <c r="FNW11" s="615"/>
      <c r="FNX11" s="615"/>
      <c r="FNY11" s="615"/>
      <c r="FNZ11" s="615"/>
      <c r="FOA11" s="615"/>
      <c r="FOB11" s="615"/>
      <c r="FOC11" s="615"/>
      <c r="FOD11" s="615"/>
      <c r="FOE11" s="615"/>
      <c r="FOF11" s="615"/>
      <c r="FOG11" s="615"/>
      <c r="FOH11" s="615"/>
      <c r="FOI11" s="615"/>
      <c r="FOJ11" s="615"/>
      <c r="FOK11" s="615"/>
      <c r="FOL11" s="615"/>
      <c r="FOM11" s="615"/>
      <c r="FON11" s="615"/>
      <c r="FOO11" s="615"/>
      <c r="FOP11" s="615"/>
      <c r="FOQ11" s="615"/>
      <c r="FOR11" s="615"/>
      <c r="FOS11" s="615"/>
      <c r="FOT11" s="615"/>
      <c r="FOU11" s="615"/>
      <c r="FOV11" s="615"/>
      <c r="FOW11" s="615"/>
      <c r="FOX11" s="615"/>
      <c r="FOY11" s="615"/>
      <c r="FOZ11" s="615"/>
      <c r="FPA11" s="615"/>
      <c r="FPB11" s="615"/>
      <c r="FPC11" s="615"/>
      <c r="FPD11" s="615"/>
      <c r="FPE11" s="615"/>
      <c r="FPF11" s="615"/>
      <c r="FPG11" s="615"/>
      <c r="FPH11" s="615"/>
      <c r="FPI11" s="615"/>
      <c r="FPJ11" s="615"/>
      <c r="FPK11" s="615"/>
      <c r="FPL11" s="615"/>
      <c r="FPM11" s="615"/>
      <c r="FPN11" s="615"/>
      <c r="FPO11" s="615"/>
      <c r="FPP11" s="615"/>
      <c r="FPQ11" s="615"/>
      <c r="FPR11" s="615"/>
      <c r="FPS11" s="615"/>
      <c r="FPT11" s="615"/>
      <c r="FPU11" s="615"/>
      <c r="FPV11" s="615"/>
      <c r="FPW11" s="615"/>
      <c r="FPX11" s="615"/>
      <c r="FPY11" s="615"/>
      <c r="FPZ11" s="615"/>
      <c r="FQA11" s="615"/>
      <c r="FQB11" s="615"/>
      <c r="FQC11" s="615"/>
      <c r="FQD11" s="615"/>
      <c r="FQE11" s="615"/>
      <c r="FQF11" s="615"/>
      <c r="FQG11" s="615"/>
      <c r="FQH11" s="615"/>
      <c r="FQI11" s="615"/>
      <c r="FQJ11" s="615"/>
      <c r="FQK11" s="615"/>
      <c r="FQL11" s="615"/>
      <c r="FQM11" s="615"/>
      <c r="FQN11" s="615"/>
      <c r="FQO11" s="615"/>
      <c r="FQP11" s="615"/>
      <c r="FQQ11" s="615"/>
      <c r="FQR11" s="615"/>
      <c r="FQS11" s="615"/>
      <c r="FQT11" s="615"/>
      <c r="FQU11" s="615"/>
      <c r="FQV11" s="615"/>
      <c r="FQW11" s="615"/>
      <c r="FQX11" s="615"/>
      <c r="FQY11" s="615"/>
      <c r="FQZ11" s="615"/>
      <c r="FRA11" s="615"/>
      <c r="FRB11" s="615"/>
      <c r="FRC11" s="615"/>
      <c r="FRD11" s="615"/>
      <c r="FRE11" s="615"/>
      <c r="FRF11" s="615"/>
      <c r="FRG11" s="615"/>
      <c r="FRH11" s="615"/>
      <c r="FRI11" s="615"/>
      <c r="FRJ11" s="615"/>
      <c r="FRK11" s="615"/>
      <c r="FRL11" s="615"/>
      <c r="FRM11" s="615"/>
      <c r="FRN11" s="615"/>
      <c r="FRO11" s="615"/>
      <c r="FRP11" s="615"/>
      <c r="FRQ11" s="615"/>
      <c r="FRR11" s="615"/>
      <c r="FRS11" s="615"/>
      <c r="FRT11" s="615"/>
      <c r="FRU11" s="615"/>
      <c r="FRV11" s="615"/>
      <c r="FRW11" s="615"/>
      <c r="FRX11" s="615"/>
      <c r="FRY11" s="615"/>
      <c r="FRZ11" s="615"/>
      <c r="FSA11" s="615"/>
      <c r="FSB11" s="615"/>
      <c r="FSC11" s="615"/>
      <c r="FSD11" s="615"/>
      <c r="FSE11" s="615"/>
      <c r="FSF11" s="615"/>
      <c r="FSG11" s="615"/>
      <c r="FSH11" s="615"/>
      <c r="FSI11" s="615"/>
      <c r="FSJ11" s="615"/>
      <c r="FSK11" s="615"/>
      <c r="FSL11" s="615"/>
      <c r="FSM11" s="615"/>
      <c r="FSN11" s="615"/>
      <c r="FSO11" s="615"/>
      <c r="FSP11" s="615"/>
      <c r="FSQ11" s="615"/>
      <c r="FSR11" s="615"/>
      <c r="FSS11" s="615"/>
      <c r="FST11" s="615"/>
      <c r="FSU11" s="615"/>
      <c r="FSV11" s="615"/>
      <c r="FSW11" s="615"/>
      <c r="FSX11" s="615"/>
      <c r="FSY11" s="615"/>
      <c r="FSZ11" s="615"/>
      <c r="FTA11" s="615"/>
      <c r="FTB11" s="615"/>
      <c r="FTC11" s="615"/>
      <c r="FTD11" s="615"/>
      <c r="FTE11" s="615"/>
      <c r="FTF11" s="615"/>
      <c r="FTG11" s="615"/>
      <c r="FTH11" s="615"/>
      <c r="FTI11" s="615"/>
      <c r="FTJ11" s="615"/>
      <c r="FTK11" s="615"/>
      <c r="FTL11" s="615"/>
      <c r="FTM11" s="615"/>
      <c r="FTN11" s="615"/>
      <c r="FTO11" s="615"/>
      <c r="FTP11" s="615"/>
      <c r="FTQ11" s="615"/>
      <c r="FTR11" s="615"/>
      <c r="FTS11" s="615"/>
      <c r="FTT11" s="615"/>
      <c r="FTU11" s="615"/>
      <c r="FTV11" s="615"/>
      <c r="FTW11" s="615"/>
      <c r="FTX11" s="615"/>
      <c r="FTY11" s="615"/>
      <c r="FTZ11" s="615"/>
      <c r="FUA11" s="615"/>
      <c r="FUB11" s="615"/>
      <c r="FUC11" s="615"/>
      <c r="FUD11" s="615"/>
      <c r="FUE11" s="615"/>
      <c r="FUF11" s="615"/>
      <c r="FUG11" s="615"/>
      <c r="FUH11" s="615"/>
      <c r="FUI11" s="615"/>
      <c r="FUJ11" s="615"/>
      <c r="FUK11" s="615"/>
      <c r="FUL11" s="615"/>
      <c r="FUM11" s="615"/>
      <c r="FUN11" s="615"/>
      <c r="FUO11" s="615"/>
      <c r="FUP11" s="615"/>
      <c r="FUQ11" s="615"/>
      <c r="FUR11" s="615"/>
      <c r="FUS11" s="615"/>
      <c r="FUT11" s="615"/>
      <c r="FUU11" s="615"/>
      <c r="FUV11" s="615"/>
      <c r="FUW11" s="615"/>
      <c r="FUX11" s="615"/>
      <c r="FUY11" s="615"/>
      <c r="FUZ11" s="615"/>
      <c r="FVA11" s="615"/>
      <c r="FVB11" s="615"/>
      <c r="FVC11" s="615"/>
      <c r="FVD11" s="615"/>
      <c r="FVE11" s="615"/>
      <c r="FVF11" s="615"/>
      <c r="FVG11" s="615"/>
      <c r="FVH11" s="615"/>
      <c r="FVI11" s="615"/>
      <c r="FVJ11" s="615"/>
      <c r="FVK11" s="615"/>
      <c r="FVL11" s="615"/>
      <c r="FVM11" s="615"/>
      <c r="FVN11" s="615"/>
      <c r="FVO11" s="615"/>
      <c r="FVP11" s="615"/>
      <c r="FVQ11" s="615"/>
      <c r="FVR11" s="615"/>
      <c r="FVS11" s="615"/>
      <c r="FVT11" s="615"/>
      <c r="FVU11" s="615"/>
      <c r="FVV11" s="615"/>
      <c r="FVW11" s="615"/>
      <c r="FVX11" s="615"/>
      <c r="FVY11" s="615"/>
      <c r="FVZ11" s="615"/>
      <c r="FWA11" s="615"/>
      <c r="FWB11" s="615"/>
      <c r="FWC11" s="615"/>
      <c r="FWD11" s="615"/>
      <c r="FWE11" s="615"/>
      <c r="FWF11" s="615"/>
      <c r="FWG11" s="615"/>
      <c r="FWH11" s="615"/>
      <c r="FWI11" s="615"/>
      <c r="FWJ11" s="615"/>
      <c r="FWK11" s="615"/>
      <c r="FWL11" s="615"/>
      <c r="FWM11" s="615"/>
      <c r="FWN11" s="615"/>
      <c r="FWO11" s="615"/>
      <c r="FWP11" s="615"/>
      <c r="FWQ11" s="615"/>
      <c r="FWR11" s="615"/>
      <c r="FWS11" s="615"/>
      <c r="FWT11" s="615"/>
      <c r="FWU11" s="615"/>
      <c r="FWV11" s="615"/>
      <c r="FWW11" s="615"/>
      <c r="FWX11" s="615"/>
      <c r="FWY11" s="615"/>
      <c r="FWZ11" s="615"/>
      <c r="FXA11" s="615"/>
      <c r="FXB11" s="615"/>
      <c r="FXC11" s="615"/>
      <c r="FXD11" s="615"/>
      <c r="FXE11" s="615"/>
      <c r="FXF11" s="615"/>
      <c r="FXG11" s="615"/>
      <c r="FXH11" s="615"/>
      <c r="FXI11" s="615"/>
      <c r="FXJ11" s="615"/>
      <c r="FXK11" s="615"/>
      <c r="FXL11" s="615"/>
      <c r="FXM11" s="615"/>
      <c r="FXN11" s="615"/>
      <c r="FXO11" s="615"/>
      <c r="FXP11" s="615"/>
      <c r="FXQ11" s="615"/>
      <c r="FXR11" s="615"/>
      <c r="FXS11" s="615"/>
      <c r="FXT11" s="615"/>
      <c r="FXU11" s="615"/>
      <c r="FXV11" s="615"/>
      <c r="FXW11" s="615"/>
      <c r="FXX11" s="615"/>
      <c r="FXY11" s="615"/>
      <c r="FXZ11" s="615"/>
      <c r="FYA11" s="615"/>
      <c r="FYB11" s="615"/>
      <c r="FYC11" s="615"/>
      <c r="FYD11" s="615"/>
      <c r="FYE11" s="615"/>
      <c r="FYF11" s="615"/>
      <c r="FYG11" s="615"/>
      <c r="FYH11" s="615"/>
      <c r="FYI11" s="615"/>
      <c r="FYJ11" s="615"/>
      <c r="FYK11" s="615"/>
      <c r="FYL11" s="615"/>
      <c r="FYM11" s="615"/>
      <c r="FYN11" s="615"/>
      <c r="FYO11" s="615"/>
      <c r="FYP11" s="615"/>
      <c r="FYQ11" s="615"/>
      <c r="FYR11" s="615"/>
      <c r="FYS11" s="615"/>
      <c r="FYT11" s="615"/>
      <c r="FYU11" s="615"/>
      <c r="FYV11" s="615"/>
      <c r="FYW11" s="615"/>
      <c r="FYX11" s="615"/>
      <c r="FYY11" s="615"/>
      <c r="FYZ11" s="615"/>
      <c r="FZA11" s="615"/>
      <c r="FZB11" s="615"/>
      <c r="FZC11" s="615"/>
      <c r="FZD11" s="615"/>
      <c r="FZE11" s="615"/>
      <c r="FZF11" s="615"/>
      <c r="FZG11" s="615"/>
      <c r="FZH11" s="615"/>
      <c r="FZI11" s="615"/>
      <c r="FZJ11" s="615"/>
      <c r="FZK11" s="615"/>
      <c r="FZL11" s="615"/>
      <c r="FZM11" s="615"/>
      <c r="FZN11" s="615"/>
      <c r="FZO11" s="615"/>
      <c r="FZP11" s="615"/>
      <c r="FZQ11" s="615"/>
      <c r="FZR11" s="615"/>
      <c r="FZS11" s="615"/>
      <c r="FZT11" s="615"/>
      <c r="FZU11" s="615"/>
      <c r="FZV11" s="615"/>
      <c r="FZW11" s="615"/>
      <c r="FZX11" s="615"/>
      <c r="FZY11" s="615"/>
      <c r="FZZ11" s="615"/>
      <c r="GAA11" s="615"/>
      <c r="GAB11" s="615"/>
      <c r="GAC11" s="615"/>
      <c r="GAD11" s="615"/>
      <c r="GAE11" s="615"/>
      <c r="GAF11" s="615"/>
      <c r="GAG11" s="615"/>
      <c r="GAH11" s="615"/>
      <c r="GAI11" s="615"/>
      <c r="GAJ11" s="615"/>
      <c r="GAK11" s="615"/>
      <c r="GAL11" s="615"/>
      <c r="GAM11" s="615"/>
      <c r="GAN11" s="615"/>
      <c r="GAO11" s="615"/>
      <c r="GAP11" s="615"/>
      <c r="GAQ11" s="615"/>
      <c r="GAR11" s="615"/>
      <c r="GAS11" s="615"/>
      <c r="GAT11" s="615"/>
      <c r="GAU11" s="615"/>
      <c r="GAV11" s="615"/>
      <c r="GAW11" s="615"/>
      <c r="GAX11" s="615"/>
      <c r="GAY11" s="615"/>
      <c r="GAZ11" s="615"/>
      <c r="GBA11" s="615"/>
      <c r="GBB11" s="615"/>
      <c r="GBC11" s="615"/>
      <c r="GBD11" s="615"/>
      <c r="GBE11" s="615"/>
      <c r="GBF11" s="615"/>
      <c r="GBG11" s="615"/>
      <c r="GBH11" s="615"/>
      <c r="GBI11" s="615"/>
      <c r="GBJ11" s="615"/>
      <c r="GBK11" s="615"/>
      <c r="GBL11" s="615"/>
      <c r="GBM11" s="615"/>
      <c r="GBN11" s="615"/>
      <c r="GBO11" s="615"/>
      <c r="GBP11" s="615"/>
      <c r="GBQ11" s="615"/>
      <c r="GBR11" s="615"/>
      <c r="GBS11" s="615"/>
      <c r="GBT11" s="615"/>
      <c r="GBU11" s="615"/>
      <c r="GBV11" s="615"/>
      <c r="GBW11" s="615"/>
      <c r="GBX11" s="615"/>
      <c r="GBY11" s="615"/>
      <c r="GBZ11" s="615"/>
      <c r="GCA11" s="615"/>
      <c r="GCB11" s="615"/>
      <c r="GCC11" s="615"/>
      <c r="GCD11" s="615"/>
      <c r="GCE11" s="615"/>
      <c r="GCF11" s="615"/>
      <c r="GCG11" s="615"/>
      <c r="GCH11" s="615"/>
      <c r="GCI11" s="615"/>
      <c r="GCJ11" s="615"/>
      <c r="GCK11" s="615"/>
      <c r="GCL11" s="615"/>
      <c r="GCM11" s="615"/>
      <c r="GCN11" s="615"/>
      <c r="GCO11" s="615"/>
      <c r="GCP11" s="615"/>
      <c r="GCQ11" s="615"/>
      <c r="GCR11" s="615"/>
      <c r="GCS11" s="615"/>
      <c r="GCT11" s="615"/>
      <c r="GCU11" s="615"/>
      <c r="GCV11" s="615"/>
      <c r="GCW11" s="615"/>
      <c r="GCX11" s="615"/>
      <c r="GCY11" s="615"/>
      <c r="GCZ11" s="615"/>
      <c r="GDA11" s="615"/>
      <c r="GDB11" s="615"/>
      <c r="GDC11" s="615"/>
      <c r="GDD11" s="615"/>
      <c r="GDE11" s="615"/>
      <c r="GDF11" s="615"/>
      <c r="GDG11" s="615"/>
      <c r="GDH11" s="615"/>
      <c r="GDI11" s="615"/>
      <c r="GDJ11" s="615"/>
      <c r="GDK11" s="615"/>
      <c r="GDL11" s="615"/>
      <c r="GDM11" s="615"/>
      <c r="GDN11" s="615"/>
      <c r="GDO11" s="615"/>
      <c r="GDP11" s="615"/>
      <c r="GDQ11" s="615"/>
      <c r="GDR11" s="615"/>
      <c r="GDS11" s="615"/>
      <c r="GDT11" s="615"/>
      <c r="GDU11" s="615"/>
      <c r="GDV11" s="615"/>
      <c r="GDW11" s="615"/>
      <c r="GDX11" s="615"/>
      <c r="GDY11" s="615"/>
      <c r="GDZ11" s="615"/>
      <c r="GEA11" s="615"/>
      <c r="GEB11" s="615"/>
      <c r="GEC11" s="615"/>
      <c r="GED11" s="615"/>
      <c r="GEE11" s="615"/>
      <c r="GEF11" s="615"/>
      <c r="GEG11" s="615"/>
      <c r="GEH11" s="615"/>
      <c r="GEI11" s="615"/>
      <c r="GEJ11" s="615"/>
      <c r="GEK11" s="615"/>
      <c r="GEL11" s="615"/>
      <c r="GEM11" s="615"/>
      <c r="GEN11" s="615"/>
      <c r="GEO11" s="615"/>
      <c r="GEP11" s="615"/>
      <c r="GEQ11" s="615"/>
      <c r="GER11" s="615"/>
      <c r="GES11" s="615"/>
      <c r="GET11" s="615"/>
      <c r="GEU11" s="615"/>
      <c r="GEV11" s="615"/>
      <c r="GEW11" s="615"/>
      <c r="GEX11" s="615"/>
      <c r="GEY11" s="615"/>
      <c r="GEZ11" s="615"/>
      <c r="GFA11" s="615"/>
      <c r="GFB11" s="615"/>
      <c r="GFC11" s="615"/>
      <c r="GFD11" s="615"/>
      <c r="GFE11" s="615"/>
      <c r="GFF11" s="615"/>
      <c r="GFG11" s="615"/>
      <c r="GFH11" s="615"/>
      <c r="GFI11" s="615"/>
      <c r="GFJ11" s="615"/>
      <c r="GFK11" s="615"/>
      <c r="GFL11" s="615"/>
      <c r="GFM11" s="615"/>
      <c r="GFN11" s="615"/>
      <c r="GFO11" s="615"/>
      <c r="GFP11" s="615"/>
      <c r="GFQ11" s="615"/>
      <c r="GFR11" s="615"/>
      <c r="GFS11" s="615"/>
      <c r="GFT11" s="615"/>
      <c r="GFU11" s="615"/>
      <c r="GFV11" s="615"/>
      <c r="GFW11" s="615"/>
      <c r="GFX11" s="615"/>
      <c r="GFY11" s="615"/>
      <c r="GFZ11" s="615"/>
      <c r="GGA11" s="615"/>
      <c r="GGB11" s="615"/>
      <c r="GGC11" s="615"/>
      <c r="GGD11" s="615"/>
      <c r="GGE11" s="615"/>
      <c r="GGF11" s="615"/>
      <c r="GGG11" s="615"/>
      <c r="GGH11" s="615"/>
      <c r="GGI11" s="615"/>
      <c r="GGJ11" s="615"/>
      <c r="GGK11" s="615"/>
      <c r="GGL11" s="615"/>
      <c r="GGM11" s="615"/>
      <c r="GGN11" s="615"/>
      <c r="GGO11" s="615"/>
      <c r="GGP11" s="615"/>
      <c r="GGQ11" s="615"/>
      <c r="GGR11" s="615"/>
      <c r="GGS11" s="615"/>
      <c r="GGT11" s="615"/>
      <c r="GGU11" s="615"/>
      <c r="GGV11" s="615"/>
      <c r="GGW11" s="615"/>
      <c r="GGX11" s="615"/>
      <c r="GGY11" s="615"/>
      <c r="GGZ11" s="615"/>
      <c r="GHA11" s="615"/>
      <c r="GHB11" s="615"/>
      <c r="GHC11" s="615"/>
      <c r="GHD11" s="615"/>
      <c r="GHE11" s="615"/>
      <c r="GHF11" s="615"/>
      <c r="GHG11" s="615"/>
      <c r="GHH11" s="615"/>
      <c r="GHI11" s="615"/>
      <c r="GHJ11" s="615"/>
      <c r="GHK11" s="615"/>
      <c r="GHL11" s="615"/>
      <c r="GHM11" s="615"/>
      <c r="GHN11" s="615"/>
      <c r="GHO11" s="615"/>
      <c r="GHP11" s="615"/>
      <c r="GHQ11" s="615"/>
      <c r="GHR11" s="615"/>
      <c r="GHS11" s="615"/>
      <c r="GHT11" s="615"/>
      <c r="GHU11" s="615"/>
      <c r="GHV11" s="615"/>
      <c r="GHW11" s="615"/>
      <c r="GHX11" s="615"/>
      <c r="GHY11" s="615"/>
      <c r="GHZ11" s="615"/>
      <c r="GIA11" s="615"/>
      <c r="GIB11" s="615"/>
      <c r="GIC11" s="615"/>
      <c r="GID11" s="615"/>
      <c r="GIE11" s="615"/>
      <c r="GIF11" s="615"/>
      <c r="GIG11" s="615"/>
      <c r="GIH11" s="615"/>
      <c r="GII11" s="615"/>
      <c r="GIJ11" s="615"/>
      <c r="GIK11" s="615"/>
      <c r="GIL11" s="615"/>
      <c r="GIM11" s="615"/>
      <c r="GIN11" s="615"/>
      <c r="GIO11" s="615"/>
      <c r="GIP11" s="615"/>
      <c r="GIQ11" s="615"/>
      <c r="GIR11" s="615"/>
      <c r="GIS11" s="615"/>
      <c r="GIT11" s="615"/>
      <c r="GIU11" s="615"/>
      <c r="GIV11" s="615"/>
      <c r="GIW11" s="615"/>
      <c r="GIX11" s="615"/>
      <c r="GIY11" s="615"/>
      <c r="GIZ11" s="615"/>
      <c r="GJA11" s="615"/>
      <c r="GJB11" s="615"/>
      <c r="GJC11" s="615"/>
      <c r="GJD11" s="615"/>
      <c r="GJE11" s="615"/>
      <c r="GJF11" s="615"/>
      <c r="GJG11" s="615"/>
      <c r="GJH11" s="615"/>
      <c r="GJI11" s="615"/>
      <c r="GJJ11" s="615"/>
      <c r="GJK11" s="615"/>
      <c r="GJL11" s="615"/>
      <c r="GJM11" s="615"/>
      <c r="GJN11" s="615"/>
      <c r="GJO11" s="615"/>
      <c r="GJP11" s="615"/>
      <c r="GJQ11" s="615"/>
      <c r="GJR11" s="615"/>
      <c r="GJS11" s="615"/>
      <c r="GJT11" s="615"/>
      <c r="GJU11" s="615"/>
      <c r="GJV11" s="615"/>
      <c r="GJW11" s="615"/>
      <c r="GJX11" s="615"/>
      <c r="GJY11" s="615"/>
      <c r="GJZ11" s="615"/>
      <c r="GKA11" s="615"/>
      <c r="GKB11" s="615"/>
      <c r="GKC11" s="615"/>
      <c r="GKD11" s="615"/>
      <c r="GKE11" s="615"/>
      <c r="GKF11" s="615"/>
      <c r="GKG11" s="615"/>
      <c r="GKH11" s="615"/>
      <c r="GKI11" s="615"/>
      <c r="GKJ11" s="615"/>
      <c r="GKK11" s="615"/>
      <c r="GKL11" s="615"/>
      <c r="GKM11" s="615"/>
      <c r="GKN11" s="615"/>
      <c r="GKO11" s="615"/>
      <c r="GKP11" s="615"/>
      <c r="GKQ11" s="615"/>
      <c r="GKR11" s="615"/>
      <c r="GKS11" s="615"/>
      <c r="GKT11" s="615"/>
      <c r="GKU11" s="615"/>
      <c r="GKV11" s="615"/>
      <c r="GKW11" s="615"/>
      <c r="GKX11" s="615"/>
      <c r="GKY11" s="615"/>
      <c r="GKZ11" s="615"/>
      <c r="GLA11" s="615"/>
      <c r="GLB11" s="615"/>
      <c r="GLC11" s="615"/>
      <c r="GLD11" s="615"/>
      <c r="GLE11" s="615"/>
      <c r="GLF11" s="615"/>
      <c r="GLG11" s="615"/>
      <c r="GLH11" s="615"/>
      <c r="GLI11" s="615"/>
      <c r="GLJ11" s="615"/>
      <c r="GLK11" s="615"/>
      <c r="GLL11" s="615"/>
      <c r="GLM11" s="615"/>
      <c r="GLN11" s="615"/>
      <c r="GLO11" s="615"/>
      <c r="GLP11" s="615"/>
      <c r="GLQ11" s="615"/>
      <c r="GLR11" s="615"/>
      <c r="GLS11" s="615"/>
      <c r="GLT11" s="615"/>
      <c r="GLU11" s="615"/>
      <c r="GLV11" s="615"/>
      <c r="GLW11" s="615"/>
      <c r="GLX11" s="615"/>
      <c r="GLY11" s="615"/>
      <c r="GLZ11" s="615"/>
      <c r="GMA11" s="615"/>
      <c r="GMB11" s="615"/>
      <c r="GMC11" s="615"/>
      <c r="GMD11" s="615"/>
      <c r="GME11" s="615"/>
      <c r="GMF11" s="615"/>
      <c r="GMG11" s="615"/>
      <c r="GMH11" s="615"/>
      <c r="GMI11" s="615"/>
      <c r="GMJ11" s="615"/>
      <c r="GMK11" s="615"/>
      <c r="GML11" s="615"/>
      <c r="GMM11" s="615"/>
      <c r="GMN11" s="615"/>
      <c r="GMO11" s="615"/>
      <c r="GMP11" s="615"/>
      <c r="GMQ11" s="615"/>
      <c r="GMR11" s="615"/>
      <c r="GMS11" s="615"/>
      <c r="GMT11" s="615"/>
      <c r="GMU11" s="615"/>
      <c r="GMV11" s="615"/>
      <c r="GMW11" s="615"/>
      <c r="GMX11" s="615"/>
      <c r="GMY11" s="615"/>
      <c r="GMZ11" s="615"/>
      <c r="GNA11" s="615"/>
      <c r="GNB11" s="615"/>
      <c r="GNC11" s="615"/>
      <c r="GND11" s="615"/>
      <c r="GNE11" s="615"/>
      <c r="GNF11" s="615"/>
      <c r="GNG11" s="615"/>
      <c r="GNH11" s="615"/>
      <c r="GNI11" s="615"/>
      <c r="GNJ11" s="615"/>
      <c r="GNK11" s="615"/>
      <c r="GNL11" s="615"/>
      <c r="GNM11" s="615"/>
      <c r="GNN11" s="615"/>
      <c r="GNO11" s="615"/>
      <c r="GNP11" s="615"/>
      <c r="GNQ11" s="615"/>
      <c r="GNR11" s="615"/>
      <c r="GNS11" s="615"/>
      <c r="GNT11" s="615"/>
      <c r="GNU11" s="615"/>
      <c r="GNV11" s="615"/>
      <c r="GNW11" s="615"/>
      <c r="GNX11" s="615"/>
      <c r="GNY11" s="615"/>
      <c r="GNZ11" s="615"/>
      <c r="GOA11" s="615"/>
      <c r="GOB11" s="615"/>
      <c r="GOC11" s="615"/>
      <c r="GOD11" s="615"/>
      <c r="GOE11" s="615"/>
      <c r="GOF11" s="615"/>
      <c r="GOG11" s="615"/>
      <c r="GOH11" s="615"/>
      <c r="GOI11" s="615"/>
      <c r="GOJ11" s="615"/>
      <c r="GOK11" s="615"/>
      <c r="GOL11" s="615"/>
      <c r="GOM11" s="615"/>
      <c r="GON11" s="615"/>
      <c r="GOO11" s="615"/>
      <c r="GOP11" s="615"/>
      <c r="GOQ11" s="615"/>
      <c r="GOR11" s="615"/>
      <c r="GOS11" s="615"/>
      <c r="GOT11" s="615"/>
      <c r="GOU11" s="615"/>
      <c r="GOV11" s="615"/>
      <c r="GOW11" s="615"/>
      <c r="GOX11" s="615"/>
      <c r="GOY11" s="615"/>
      <c r="GOZ11" s="615"/>
      <c r="GPA11" s="615"/>
      <c r="GPB11" s="615"/>
      <c r="GPC11" s="615"/>
      <c r="GPD11" s="615"/>
      <c r="GPE11" s="615"/>
      <c r="GPF11" s="615"/>
      <c r="GPG11" s="615"/>
      <c r="GPH11" s="615"/>
      <c r="GPI11" s="615"/>
      <c r="GPJ11" s="615"/>
      <c r="GPK11" s="615"/>
      <c r="GPL11" s="615"/>
      <c r="GPM11" s="615"/>
      <c r="GPN11" s="615"/>
      <c r="GPO11" s="615"/>
      <c r="GPP11" s="615"/>
      <c r="GPQ11" s="615"/>
      <c r="GPR11" s="615"/>
      <c r="GPS11" s="615"/>
      <c r="GPT11" s="615"/>
      <c r="GPU11" s="615"/>
      <c r="GPV11" s="615"/>
      <c r="GPW11" s="615"/>
      <c r="GPX11" s="615"/>
      <c r="GPY11" s="615"/>
      <c r="GPZ11" s="615"/>
      <c r="GQA11" s="615"/>
      <c r="GQB11" s="615"/>
      <c r="GQC11" s="615"/>
      <c r="GQD11" s="615"/>
      <c r="GQE11" s="615"/>
      <c r="GQF11" s="615"/>
      <c r="GQG11" s="615"/>
      <c r="GQH11" s="615"/>
      <c r="GQI11" s="615"/>
      <c r="GQJ11" s="615"/>
      <c r="GQK11" s="615"/>
      <c r="GQL11" s="615"/>
      <c r="GQM11" s="615"/>
      <c r="GQN11" s="615"/>
      <c r="GQO11" s="615"/>
      <c r="GQP11" s="615"/>
      <c r="GQQ11" s="615"/>
      <c r="GQR11" s="615"/>
      <c r="GQS11" s="615"/>
      <c r="GQT11" s="615"/>
      <c r="GQU11" s="615"/>
      <c r="GQV11" s="615"/>
      <c r="GQW11" s="615"/>
      <c r="GQX11" s="615"/>
      <c r="GQY11" s="615"/>
      <c r="GQZ11" s="615"/>
      <c r="GRA11" s="615"/>
      <c r="GRB11" s="615"/>
      <c r="GRC11" s="615"/>
      <c r="GRD11" s="615"/>
      <c r="GRE11" s="615"/>
      <c r="GRF11" s="615"/>
      <c r="GRG11" s="615"/>
      <c r="GRH11" s="615"/>
      <c r="GRI11" s="615"/>
      <c r="GRJ11" s="615"/>
      <c r="GRK11" s="615"/>
      <c r="GRL11" s="615"/>
      <c r="GRM11" s="615"/>
      <c r="GRN11" s="615"/>
      <c r="GRO11" s="615"/>
      <c r="GRP11" s="615"/>
      <c r="GRQ11" s="615"/>
      <c r="GRR11" s="615"/>
      <c r="GRS11" s="615"/>
      <c r="GRT11" s="615"/>
      <c r="GRU11" s="615"/>
      <c r="GRV11" s="615"/>
      <c r="GRW11" s="615"/>
      <c r="GRX11" s="615"/>
      <c r="GRY11" s="615"/>
      <c r="GRZ11" s="615"/>
      <c r="GSA11" s="615"/>
      <c r="GSB11" s="615"/>
      <c r="GSC11" s="615"/>
      <c r="GSD11" s="615"/>
      <c r="GSE11" s="615"/>
      <c r="GSF11" s="615"/>
      <c r="GSG11" s="615"/>
      <c r="GSH11" s="615"/>
      <c r="GSI11" s="615"/>
      <c r="GSJ11" s="615"/>
      <c r="GSK11" s="615"/>
      <c r="GSL11" s="615"/>
      <c r="GSM11" s="615"/>
      <c r="GSN11" s="615"/>
      <c r="GSO11" s="615"/>
      <c r="GSP11" s="615"/>
      <c r="GSQ11" s="615"/>
      <c r="GSR11" s="615"/>
      <c r="GSS11" s="615"/>
      <c r="GST11" s="615"/>
      <c r="GSU11" s="615"/>
      <c r="GSV11" s="615"/>
      <c r="GSW11" s="615"/>
      <c r="GSX11" s="615"/>
      <c r="GSY11" s="615"/>
      <c r="GSZ11" s="615"/>
      <c r="GTA11" s="615"/>
      <c r="GTB11" s="615"/>
      <c r="GTC11" s="615"/>
      <c r="GTD11" s="615"/>
      <c r="GTE11" s="615"/>
      <c r="GTF11" s="615"/>
      <c r="GTG11" s="615"/>
      <c r="GTH11" s="615"/>
      <c r="GTI11" s="615"/>
      <c r="GTJ11" s="615"/>
      <c r="GTK11" s="615"/>
      <c r="GTL11" s="615"/>
      <c r="GTM11" s="615"/>
      <c r="GTN11" s="615"/>
      <c r="GTO11" s="615"/>
      <c r="GTP11" s="615"/>
      <c r="GTQ11" s="615"/>
      <c r="GTR11" s="615"/>
      <c r="GTS11" s="615"/>
      <c r="GTT11" s="615"/>
      <c r="GTU11" s="615"/>
      <c r="GTV11" s="615"/>
      <c r="GTW11" s="615"/>
      <c r="GTX11" s="615"/>
      <c r="GTY11" s="615"/>
      <c r="GTZ11" s="615"/>
      <c r="GUA11" s="615"/>
      <c r="GUB11" s="615"/>
      <c r="GUC11" s="615"/>
      <c r="GUD11" s="615"/>
      <c r="GUE11" s="615"/>
      <c r="GUF11" s="615"/>
      <c r="GUG11" s="615"/>
      <c r="GUH11" s="615"/>
      <c r="GUI11" s="615"/>
      <c r="GUJ11" s="615"/>
      <c r="GUK11" s="615"/>
      <c r="GUL11" s="615"/>
      <c r="GUM11" s="615"/>
      <c r="GUN11" s="615"/>
      <c r="GUO11" s="615"/>
      <c r="GUP11" s="615"/>
      <c r="GUQ11" s="615"/>
      <c r="GUR11" s="615"/>
      <c r="GUS11" s="615"/>
      <c r="GUT11" s="615"/>
      <c r="GUU11" s="615"/>
      <c r="GUV11" s="615"/>
      <c r="GUW11" s="615"/>
      <c r="GUX11" s="615"/>
      <c r="GUY11" s="615"/>
      <c r="GUZ11" s="615"/>
      <c r="GVA11" s="615"/>
      <c r="GVB11" s="615"/>
      <c r="GVC11" s="615"/>
      <c r="GVD11" s="615"/>
      <c r="GVE11" s="615"/>
      <c r="GVF11" s="615"/>
      <c r="GVG11" s="615"/>
      <c r="GVH11" s="615"/>
      <c r="GVI11" s="615"/>
      <c r="GVJ11" s="615"/>
      <c r="GVK11" s="615"/>
      <c r="GVL11" s="615"/>
      <c r="GVM11" s="615"/>
      <c r="GVN11" s="615"/>
      <c r="GVO11" s="615"/>
      <c r="GVP11" s="615"/>
      <c r="GVQ11" s="615"/>
      <c r="GVR11" s="615"/>
      <c r="GVS11" s="615"/>
      <c r="GVT11" s="615"/>
      <c r="GVU11" s="615"/>
      <c r="GVV11" s="615"/>
      <c r="GVW11" s="615"/>
      <c r="GVX11" s="615"/>
      <c r="GVY11" s="615"/>
      <c r="GVZ11" s="615"/>
      <c r="GWA11" s="615"/>
      <c r="GWB11" s="615"/>
      <c r="GWC11" s="615"/>
      <c r="GWD11" s="615"/>
      <c r="GWE11" s="615"/>
      <c r="GWF11" s="615"/>
      <c r="GWG11" s="615"/>
      <c r="GWH11" s="615"/>
      <c r="GWI11" s="615"/>
      <c r="GWJ11" s="615"/>
      <c r="GWK11" s="615"/>
      <c r="GWL11" s="615"/>
      <c r="GWM11" s="615"/>
      <c r="GWN11" s="615"/>
      <c r="GWO11" s="615"/>
      <c r="GWP11" s="615"/>
      <c r="GWQ11" s="615"/>
      <c r="GWR11" s="615"/>
      <c r="GWS11" s="615"/>
      <c r="GWT11" s="615"/>
      <c r="GWU11" s="615"/>
      <c r="GWV11" s="615"/>
      <c r="GWW11" s="615"/>
      <c r="GWX11" s="615"/>
      <c r="GWY11" s="615"/>
      <c r="GWZ11" s="615"/>
      <c r="GXA11" s="615"/>
      <c r="GXB11" s="615"/>
      <c r="GXC11" s="615"/>
      <c r="GXD11" s="615"/>
      <c r="GXE11" s="615"/>
      <c r="GXF11" s="615"/>
      <c r="GXG11" s="615"/>
      <c r="GXH11" s="615"/>
      <c r="GXI11" s="615"/>
      <c r="GXJ11" s="615"/>
      <c r="GXK11" s="615"/>
      <c r="GXL11" s="615"/>
      <c r="GXM11" s="615"/>
      <c r="GXN11" s="615"/>
      <c r="GXO11" s="615"/>
      <c r="GXP11" s="615"/>
      <c r="GXQ11" s="615"/>
      <c r="GXR11" s="615"/>
      <c r="GXS11" s="615"/>
      <c r="GXT11" s="615"/>
      <c r="GXU11" s="615"/>
      <c r="GXV11" s="615"/>
      <c r="GXW11" s="615"/>
      <c r="GXX11" s="615"/>
      <c r="GXY11" s="615"/>
      <c r="GXZ11" s="615"/>
      <c r="GYA11" s="615"/>
      <c r="GYB11" s="615"/>
      <c r="GYC11" s="615"/>
      <c r="GYD11" s="615"/>
      <c r="GYE11" s="615"/>
      <c r="GYF11" s="615"/>
      <c r="GYG11" s="615"/>
      <c r="GYH11" s="615"/>
      <c r="GYI11" s="615"/>
      <c r="GYJ11" s="615"/>
      <c r="GYK11" s="615"/>
      <c r="GYL11" s="615"/>
      <c r="GYM11" s="615"/>
      <c r="GYN11" s="615"/>
      <c r="GYO11" s="615"/>
      <c r="GYP11" s="615"/>
      <c r="GYQ11" s="615"/>
      <c r="GYR11" s="615"/>
      <c r="GYS11" s="615"/>
      <c r="GYT11" s="615"/>
      <c r="GYU11" s="615"/>
      <c r="GYV11" s="615"/>
      <c r="GYW11" s="615"/>
      <c r="GYX11" s="615"/>
      <c r="GYY11" s="615"/>
      <c r="GYZ11" s="615"/>
      <c r="GZA11" s="615"/>
      <c r="GZB11" s="615"/>
      <c r="GZC11" s="615"/>
      <c r="GZD11" s="615"/>
      <c r="GZE11" s="615"/>
      <c r="GZF11" s="615"/>
      <c r="GZG11" s="615"/>
      <c r="GZH11" s="615"/>
      <c r="GZI11" s="615"/>
      <c r="GZJ11" s="615"/>
      <c r="GZK11" s="615"/>
      <c r="GZL11" s="615"/>
      <c r="GZM11" s="615"/>
      <c r="GZN11" s="615"/>
      <c r="GZO11" s="615"/>
      <c r="GZP11" s="615"/>
      <c r="GZQ11" s="615"/>
      <c r="GZR11" s="615"/>
      <c r="GZS11" s="615"/>
      <c r="GZT11" s="615"/>
      <c r="GZU11" s="615"/>
      <c r="GZV11" s="615"/>
      <c r="GZW11" s="615"/>
      <c r="GZX11" s="615"/>
      <c r="GZY11" s="615"/>
      <c r="GZZ11" s="615"/>
      <c r="HAA11" s="615"/>
      <c r="HAB11" s="615"/>
      <c r="HAC11" s="615"/>
      <c r="HAD11" s="615"/>
      <c r="HAE11" s="615"/>
      <c r="HAF11" s="615"/>
      <c r="HAG11" s="615"/>
      <c r="HAH11" s="615"/>
      <c r="HAI11" s="615"/>
      <c r="HAJ11" s="615"/>
      <c r="HAK11" s="615"/>
      <c r="HAL11" s="615"/>
      <c r="HAM11" s="615"/>
      <c r="HAN11" s="615"/>
      <c r="HAO11" s="615"/>
      <c r="HAP11" s="615"/>
      <c r="HAQ11" s="615"/>
      <c r="HAR11" s="615"/>
      <c r="HAS11" s="615"/>
      <c r="HAT11" s="615"/>
      <c r="HAU11" s="615"/>
      <c r="HAV11" s="615"/>
      <c r="HAW11" s="615"/>
      <c r="HAX11" s="615"/>
      <c r="HAY11" s="615"/>
      <c r="HAZ11" s="615"/>
      <c r="HBA11" s="615"/>
      <c r="HBB11" s="615"/>
      <c r="HBC11" s="615"/>
      <c r="HBD11" s="615"/>
      <c r="HBE11" s="615"/>
      <c r="HBF11" s="615"/>
      <c r="HBG11" s="615"/>
      <c r="HBH11" s="615"/>
      <c r="HBI11" s="615"/>
      <c r="HBJ11" s="615"/>
      <c r="HBK11" s="615"/>
      <c r="HBL11" s="615"/>
      <c r="HBM11" s="615"/>
      <c r="HBN11" s="615"/>
      <c r="HBO11" s="615"/>
      <c r="HBP11" s="615"/>
      <c r="HBQ11" s="615"/>
      <c r="HBR11" s="615"/>
      <c r="HBS11" s="615"/>
      <c r="HBT11" s="615"/>
      <c r="HBU11" s="615"/>
      <c r="HBV11" s="615"/>
      <c r="HBW11" s="615"/>
      <c r="HBX11" s="615"/>
      <c r="HBY11" s="615"/>
      <c r="HBZ11" s="615"/>
      <c r="HCA11" s="615"/>
      <c r="HCB11" s="615"/>
      <c r="HCC11" s="615"/>
      <c r="HCD11" s="615"/>
      <c r="HCE11" s="615"/>
      <c r="HCF11" s="615"/>
      <c r="HCG11" s="615"/>
      <c r="HCH11" s="615"/>
      <c r="HCI11" s="615"/>
      <c r="HCJ11" s="615"/>
      <c r="HCK11" s="615"/>
      <c r="HCL11" s="615"/>
      <c r="HCM11" s="615"/>
      <c r="HCN11" s="615"/>
      <c r="HCO11" s="615"/>
      <c r="HCP11" s="615"/>
      <c r="HCQ11" s="615"/>
      <c r="HCR11" s="615"/>
      <c r="HCS11" s="615"/>
      <c r="HCT11" s="615"/>
      <c r="HCU11" s="615"/>
      <c r="HCV11" s="615"/>
      <c r="HCW11" s="615"/>
      <c r="HCX11" s="615"/>
      <c r="HCY11" s="615"/>
      <c r="HCZ11" s="615"/>
      <c r="HDA11" s="615"/>
      <c r="HDB11" s="615"/>
      <c r="HDC11" s="615"/>
      <c r="HDD11" s="615"/>
      <c r="HDE11" s="615"/>
      <c r="HDF11" s="615"/>
      <c r="HDG11" s="615"/>
      <c r="HDH11" s="615"/>
      <c r="HDI11" s="615"/>
      <c r="HDJ11" s="615"/>
      <c r="HDK11" s="615"/>
      <c r="HDL11" s="615"/>
      <c r="HDM11" s="615"/>
      <c r="HDN11" s="615"/>
      <c r="HDO11" s="615"/>
      <c r="HDP11" s="615"/>
      <c r="HDQ11" s="615"/>
      <c r="HDR11" s="615"/>
      <c r="HDS11" s="615"/>
      <c r="HDT11" s="615"/>
      <c r="HDU11" s="615"/>
      <c r="HDV11" s="615"/>
      <c r="HDW11" s="615"/>
      <c r="HDX11" s="615"/>
      <c r="HDY11" s="615"/>
      <c r="HDZ11" s="615"/>
      <c r="HEA11" s="615"/>
      <c r="HEB11" s="615"/>
      <c r="HEC11" s="615"/>
      <c r="HED11" s="615"/>
      <c r="HEE11" s="615"/>
      <c r="HEF11" s="615"/>
      <c r="HEG11" s="615"/>
      <c r="HEH11" s="615"/>
      <c r="HEI11" s="615"/>
      <c r="HEJ11" s="615"/>
      <c r="HEK11" s="615"/>
      <c r="HEL11" s="615"/>
      <c r="HEM11" s="615"/>
      <c r="HEN11" s="615"/>
      <c r="HEO11" s="615"/>
      <c r="HEP11" s="615"/>
      <c r="HEQ11" s="615"/>
      <c r="HER11" s="615"/>
      <c r="HES11" s="615"/>
      <c r="HET11" s="615"/>
      <c r="HEU11" s="615"/>
      <c r="HEV11" s="615"/>
      <c r="HEW11" s="615"/>
      <c r="HEX11" s="615"/>
      <c r="HEY11" s="615"/>
      <c r="HEZ11" s="615"/>
      <c r="HFA11" s="615"/>
      <c r="HFB11" s="615"/>
      <c r="HFC11" s="615"/>
      <c r="HFD11" s="615"/>
      <c r="HFE11" s="615"/>
      <c r="HFF11" s="615"/>
      <c r="HFG11" s="615"/>
      <c r="HFH11" s="615"/>
      <c r="HFI11" s="615"/>
      <c r="HFJ11" s="615"/>
      <c r="HFK11" s="615"/>
      <c r="HFL11" s="615"/>
      <c r="HFM11" s="615"/>
      <c r="HFN11" s="615"/>
      <c r="HFO11" s="615"/>
      <c r="HFP11" s="615"/>
      <c r="HFQ11" s="615"/>
      <c r="HFR11" s="615"/>
      <c r="HFS11" s="615"/>
      <c r="HFT11" s="615"/>
      <c r="HFU11" s="615"/>
      <c r="HFV11" s="615"/>
      <c r="HFW11" s="615"/>
      <c r="HFX11" s="615"/>
      <c r="HFY11" s="615"/>
      <c r="HFZ11" s="615"/>
      <c r="HGA11" s="615"/>
      <c r="HGB11" s="615"/>
      <c r="HGC11" s="615"/>
      <c r="HGD11" s="615"/>
      <c r="HGE11" s="615"/>
      <c r="HGF11" s="615"/>
      <c r="HGG11" s="615"/>
      <c r="HGH11" s="615"/>
      <c r="HGI11" s="615"/>
      <c r="HGJ11" s="615"/>
      <c r="HGK11" s="615"/>
      <c r="HGL11" s="615"/>
      <c r="HGM11" s="615"/>
      <c r="HGN11" s="615"/>
      <c r="HGO11" s="615"/>
      <c r="HGP11" s="615"/>
      <c r="HGQ11" s="615"/>
      <c r="HGR11" s="615"/>
      <c r="HGS11" s="615"/>
      <c r="HGT11" s="615"/>
      <c r="HGU11" s="615"/>
      <c r="HGV11" s="615"/>
      <c r="HGW11" s="615"/>
      <c r="HGX11" s="615"/>
      <c r="HGY11" s="615"/>
      <c r="HGZ11" s="615"/>
      <c r="HHA11" s="615"/>
      <c r="HHB11" s="615"/>
      <c r="HHC11" s="615"/>
      <c r="HHD11" s="615"/>
      <c r="HHE11" s="615"/>
      <c r="HHF11" s="615"/>
      <c r="HHG11" s="615"/>
      <c r="HHH11" s="615"/>
      <c r="HHI11" s="615"/>
      <c r="HHJ11" s="615"/>
      <c r="HHK11" s="615"/>
      <c r="HHL11" s="615"/>
      <c r="HHM11" s="615"/>
      <c r="HHN11" s="615"/>
      <c r="HHO11" s="615"/>
      <c r="HHP11" s="615"/>
      <c r="HHQ11" s="615"/>
      <c r="HHR11" s="615"/>
      <c r="HHS11" s="615"/>
      <c r="HHT11" s="615"/>
      <c r="HHU11" s="615"/>
      <c r="HHV11" s="615"/>
      <c r="HHW11" s="615"/>
      <c r="HHX11" s="615"/>
      <c r="HHY11" s="615"/>
      <c r="HHZ11" s="615"/>
      <c r="HIA11" s="615"/>
      <c r="HIB11" s="615"/>
      <c r="HIC11" s="615"/>
      <c r="HID11" s="615"/>
      <c r="HIE11" s="615"/>
      <c r="HIF11" s="615"/>
      <c r="HIG11" s="615"/>
      <c r="HIH11" s="615"/>
      <c r="HII11" s="615"/>
      <c r="HIJ11" s="615"/>
      <c r="HIK11" s="615"/>
      <c r="HIL11" s="615"/>
      <c r="HIM11" s="615"/>
      <c r="HIN11" s="615"/>
      <c r="HIO11" s="615"/>
      <c r="HIP11" s="615"/>
      <c r="HIQ11" s="615"/>
      <c r="HIR11" s="615"/>
      <c r="HIS11" s="615"/>
      <c r="HIT11" s="615"/>
      <c r="HIU11" s="615"/>
      <c r="HIV11" s="615"/>
      <c r="HIW11" s="615"/>
      <c r="HIX11" s="615"/>
      <c r="HIY11" s="615"/>
      <c r="HIZ11" s="615"/>
      <c r="HJA11" s="615"/>
      <c r="HJB11" s="615"/>
      <c r="HJC11" s="615"/>
      <c r="HJD11" s="615"/>
      <c r="HJE11" s="615"/>
      <c r="HJF11" s="615"/>
      <c r="HJG11" s="615"/>
      <c r="HJH11" s="615"/>
      <c r="HJI11" s="615"/>
      <c r="HJJ11" s="615"/>
      <c r="HJK11" s="615"/>
      <c r="HJL11" s="615"/>
      <c r="HJM11" s="615"/>
      <c r="HJN11" s="615"/>
      <c r="HJO11" s="615"/>
      <c r="HJP11" s="615"/>
      <c r="HJQ11" s="615"/>
      <c r="HJR11" s="615"/>
      <c r="HJS11" s="615"/>
      <c r="HJT11" s="615"/>
      <c r="HJU11" s="615"/>
      <c r="HJV11" s="615"/>
      <c r="HJW11" s="615"/>
      <c r="HJX11" s="615"/>
      <c r="HJY11" s="615"/>
      <c r="HJZ11" s="615"/>
      <c r="HKA11" s="615"/>
      <c r="HKB11" s="615"/>
      <c r="HKC11" s="615"/>
      <c r="HKD11" s="615"/>
      <c r="HKE11" s="615"/>
      <c r="HKF11" s="615"/>
      <c r="HKG11" s="615"/>
      <c r="HKH11" s="615"/>
      <c r="HKI11" s="615"/>
      <c r="HKJ11" s="615"/>
      <c r="HKK11" s="615"/>
      <c r="HKL11" s="615"/>
      <c r="HKM11" s="615"/>
      <c r="HKN11" s="615"/>
      <c r="HKO11" s="615"/>
      <c r="HKP11" s="615"/>
      <c r="HKQ11" s="615"/>
      <c r="HKR11" s="615"/>
      <c r="HKS11" s="615"/>
      <c r="HKT11" s="615"/>
      <c r="HKU11" s="615"/>
      <c r="HKV11" s="615"/>
      <c r="HKW11" s="615"/>
      <c r="HKX11" s="615"/>
      <c r="HKY11" s="615"/>
      <c r="HKZ11" s="615"/>
      <c r="HLA11" s="615"/>
      <c r="HLB11" s="615"/>
      <c r="HLC11" s="615"/>
      <c r="HLD11" s="615"/>
      <c r="HLE11" s="615"/>
      <c r="HLF11" s="615"/>
      <c r="HLG11" s="615"/>
      <c r="HLH11" s="615"/>
      <c r="HLI11" s="615"/>
      <c r="HLJ11" s="615"/>
      <c r="HLK11" s="615"/>
      <c r="HLL11" s="615"/>
      <c r="HLM11" s="615"/>
      <c r="HLN11" s="615"/>
      <c r="HLO11" s="615"/>
      <c r="HLP11" s="615"/>
      <c r="HLQ11" s="615"/>
      <c r="HLR11" s="615"/>
      <c r="HLS11" s="615"/>
      <c r="HLT11" s="615"/>
      <c r="HLU11" s="615"/>
      <c r="HLV11" s="615"/>
      <c r="HLW11" s="615"/>
      <c r="HLX11" s="615"/>
      <c r="HLY11" s="615"/>
      <c r="HLZ11" s="615"/>
      <c r="HMA11" s="615"/>
      <c r="HMB11" s="615"/>
      <c r="HMC11" s="615"/>
      <c r="HMD11" s="615"/>
      <c r="HME11" s="615"/>
      <c r="HMF11" s="615"/>
      <c r="HMG11" s="615"/>
      <c r="HMH11" s="615"/>
      <c r="HMI11" s="615"/>
      <c r="HMJ11" s="615"/>
      <c r="HMK11" s="615"/>
      <c r="HML11" s="615"/>
      <c r="HMM11" s="615"/>
      <c r="HMN11" s="615"/>
      <c r="HMO11" s="615"/>
      <c r="HMP11" s="615"/>
      <c r="HMQ11" s="615"/>
      <c r="HMR11" s="615"/>
      <c r="HMS11" s="615"/>
      <c r="HMT11" s="615"/>
      <c r="HMU11" s="615"/>
      <c r="HMV11" s="615"/>
      <c r="HMW11" s="615"/>
      <c r="HMX11" s="615"/>
      <c r="HMY11" s="615"/>
      <c r="HMZ11" s="615"/>
      <c r="HNA11" s="615"/>
      <c r="HNB11" s="615"/>
      <c r="HNC11" s="615"/>
      <c r="HND11" s="615"/>
      <c r="HNE11" s="615"/>
      <c r="HNF11" s="615"/>
      <c r="HNG11" s="615"/>
      <c r="HNH11" s="615"/>
      <c r="HNI11" s="615"/>
      <c r="HNJ11" s="615"/>
      <c r="HNK11" s="615"/>
      <c r="HNL11" s="615"/>
      <c r="HNM11" s="615"/>
      <c r="HNN11" s="615"/>
      <c r="HNO11" s="615"/>
      <c r="HNP11" s="615"/>
      <c r="HNQ11" s="615"/>
      <c r="HNR11" s="615"/>
      <c r="HNS11" s="615"/>
      <c r="HNT11" s="615"/>
      <c r="HNU11" s="615"/>
      <c r="HNV11" s="615"/>
      <c r="HNW11" s="615"/>
      <c r="HNX11" s="615"/>
      <c r="HNY11" s="615"/>
      <c r="HNZ11" s="615"/>
      <c r="HOA11" s="615"/>
      <c r="HOB11" s="615"/>
      <c r="HOC11" s="615"/>
      <c r="HOD11" s="615"/>
      <c r="HOE11" s="615"/>
      <c r="HOF11" s="615"/>
      <c r="HOG11" s="615"/>
      <c r="HOH11" s="615"/>
      <c r="HOI11" s="615"/>
      <c r="HOJ11" s="615"/>
      <c r="HOK11" s="615"/>
      <c r="HOL11" s="615"/>
      <c r="HOM11" s="615"/>
      <c r="HON11" s="615"/>
      <c r="HOO11" s="615"/>
      <c r="HOP11" s="615"/>
      <c r="HOQ11" s="615"/>
      <c r="HOR11" s="615"/>
      <c r="HOS11" s="615"/>
      <c r="HOT11" s="615"/>
      <c r="HOU11" s="615"/>
      <c r="HOV11" s="615"/>
      <c r="HOW11" s="615"/>
      <c r="HOX11" s="615"/>
      <c r="HOY11" s="615"/>
      <c r="HOZ11" s="615"/>
      <c r="HPA11" s="615"/>
      <c r="HPB11" s="615"/>
      <c r="HPC11" s="615"/>
      <c r="HPD11" s="615"/>
      <c r="HPE11" s="615"/>
      <c r="HPF11" s="615"/>
      <c r="HPG11" s="615"/>
      <c r="HPH11" s="615"/>
      <c r="HPI11" s="615"/>
      <c r="HPJ11" s="615"/>
      <c r="HPK11" s="615"/>
      <c r="HPL11" s="615"/>
      <c r="HPM11" s="615"/>
      <c r="HPN11" s="615"/>
      <c r="HPO11" s="615"/>
      <c r="HPP11" s="615"/>
      <c r="HPQ11" s="615"/>
      <c r="HPR11" s="615"/>
      <c r="HPS11" s="615"/>
      <c r="HPT11" s="615"/>
      <c r="HPU11" s="615"/>
      <c r="HPV11" s="615"/>
      <c r="HPW11" s="615"/>
      <c r="HPX11" s="615"/>
      <c r="HPY11" s="615"/>
      <c r="HPZ11" s="615"/>
      <c r="HQA11" s="615"/>
      <c r="HQB11" s="615"/>
      <c r="HQC11" s="615"/>
      <c r="HQD11" s="615"/>
      <c r="HQE11" s="615"/>
      <c r="HQF11" s="615"/>
      <c r="HQG11" s="615"/>
      <c r="HQH11" s="615"/>
      <c r="HQI11" s="615"/>
      <c r="HQJ11" s="615"/>
      <c r="HQK11" s="615"/>
      <c r="HQL11" s="615"/>
      <c r="HQM11" s="615"/>
      <c r="HQN11" s="615"/>
      <c r="HQO11" s="615"/>
      <c r="HQP11" s="615"/>
      <c r="HQQ11" s="615"/>
      <c r="HQR11" s="615"/>
      <c r="HQS11" s="615"/>
      <c r="HQT11" s="615"/>
      <c r="HQU11" s="615"/>
      <c r="HQV11" s="615"/>
      <c r="HQW11" s="615"/>
      <c r="HQX11" s="615"/>
      <c r="HQY11" s="615"/>
      <c r="HQZ11" s="615"/>
      <c r="HRA11" s="615"/>
      <c r="HRB11" s="615"/>
      <c r="HRC11" s="615"/>
      <c r="HRD11" s="615"/>
      <c r="HRE11" s="615"/>
      <c r="HRF11" s="615"/>
      <c r="HRG11" s="615"/>
      <c r="HRH11" s="615"/>
      <c r="HRI11" s="615"/>
      <c r="HRJ11" s="615"/>
      <c r="HRK11" s="615"/>
      <c r="HRL11" s="615"/>
      <c r="HRM11" s="615"/>
      <c r="HRN11" s="615"/>
      <c r="HRO11" s="615"/>
      <c r="HRP11" s="615"/>
      <c r="HRQ11" s="615"/>
      <c r="HRR11" s="615"/>
      <c r="HRS11" s="615"/>
      <c r="HRT11" s="615"/>
      <c r="HRU11" s="615"/>
      <c r="HRV11" s="615"/>
      <c r="HRW11" s="615"/>
      <c r="HRX11" s="615"/>
      <c r="HRY11" s="615"/>
      <c r="HRZ11" s="615"/>
      <c r="HSA11" s="615"/>
      <c r="HSB11" s="615"/>
      <c r="HSC11" s="615"/>
      <c r="HSD11" s="615"/>
      <c r="HSE11" s="615"/>
      <c r="HSF11" s="615"/>
      <c r="HSG11" s="615"/>
      <c r="HSH11" s="615"/>
      <c r="HSI11" s="615"/>
      <c r="HSJ11" s="615"/>
      <c r="HSK11" s="615"/>
      <c r="HSL11" s="615"/>
      <c r="HSM11" s="615"/>
      <c r="HSN11" s="615"/>
      <c r="HSO11" s="615"/>
      <c r="HSP11" s="615"/>
      <c r="HSQ11" s="615"/>
      <c r="HSR11" s="615"/>
      <c r="HSS11" s="615"/>
      <c r="HST11" s="615"/>
      <c r="HSU11" s="615"/>
      <c r="HSV11" s="615"/>
      <c r="HSW11" s="615"/>
      <c r="HSX11" s="615"/>
      <c r="HSY11" s="615"/>
      <c r="HSZ11" s="615"/>
      <c r="HTA11" s="615"/>
      <c r="HTB11" s="615"/>
      <c r="HTC11" s="615"/>
      <c r="HTD11" s="615"/>
      <c r="HTE11" s="615"/>
      <c r="HTF11" s="615"/>
      <c r="HTG11" s="615"/>
      <c r="HTH11" s="615"/>
      <c r="HTI11" s="615"/>
      <c r="HTJ11" s="615"/>
      <c r="HTK11" s="615"/>
      <c r="HTL11" s="615"/>
      <c r="HTM11" s="615"/>
      <c r="HTN11" s="615"/>
      <c r="HTO11" s="615"/>
      <c r="HTP11" s="615"/>
      <c r="HTQ11" s="615"/>
      <c r="HTR11" s="615"/>
      <c r="HTS11" s="615"/>
      <c r="HTT11" s="615"/>
      <c r="HTU11" s="615"/>
      <c r="HTV11" s="615"/>
      <c r="HTW11" s="615"/>
      <c r="HTX11" s="615"/>
      <c r="HTY11" s="615"/>
      <c r="HTZ11" s="615"/>
      <c r="HUA11" s="615"/>
      <c r="HUB11" s="615"/>
      <c r="HUC11" s="615"/>
      <c r="HUD11" s="615"/>
      <c r="HUE11" s="615"/>
      <c r="HUF11" s="615"/>
      <c r="HUG11" s="615"/>
      <c r="HUH11" s="615"/>
      <c r="HUI11" s="615"/>
      <c r="HUJ11" s="615"/>
      <c r="HUK11" s="615"/>
      <c r="HUL11" s="615"/>
      <c r="HUM11" s="615"/>
      <c r="HUN11" s="615"/>
      <c r="HUO11" s="615"/>
      <c r="HUP11" s="615"/>
      <c r="HUQ11" s="615"/>
      <c r="HUR11" s="615"/>
      <c r="HUS11" s="615"/>
      <c r="HUT11" s="615"/>
      <c r="HUU11" s="615"/>
      <c r="HUV11" s="615"/>
      <c r="HUW11" s="615"/>
      <c r="HUX11" s="615"/>
      <c r="HUY11" s="615"/>
      <c r="HUZ11" s="615"/>
      <c r="HVA11" s="615"/>
      <c r="HVB11" s="615"/>
      <c r="HVC11" s="615"/>
      <c r="HVD11" s="615"/>
      <c r="HVE11" s="615"/>
      <c r="HVF11" s="615"/>
      <c r="HVG11" s="615"/>
      <c r="HVH11" s="615"/>
      <c r="HVI11" s="615"/>
      <c r="HVJ11" s="615"/>
      <c r="HVK11" s="615"/>
      <c r="HVL11" s="615"/>
      <c r="HVM11" s="615"/>
      <c r="HVN11" s="615"/>
      <c r="HVO11" s="615"/>
      <c r="HVP11" s="615"/>
      <c r="HVQ11" s="615"/>
      <c r="HVR11" s="615"/>
      <c r="HVS11" s="615"/>
      <c r="HVT11" s="615"/>
      <c r="HVU11" s="615"/>
      <c r="HVV11" s="615"/>
      <c r="HVW11" s="615"/>
      <c r="HVX11" s="615"/>
      <c r="HVY11" s="615"/>
      <c r="HVZ11" s="615"/>
      <c r="HWA11" s="615"/>
      <c r="HWB11" s="615"/>
      <c r="HWC11" s="615"/>
      <c r="HWD11" s="615"/>
      <c r="HWE11" s="615"/>
      <c r="HWF11" s="615"/>
      <c r="HWG11" s="615"/>
      <c r="HWH11" s="615"/>
      <c r="HWI11" s="615"/>
      <c r="HWJ11" s="615"/>
      <c r="HWK11" s="615"/>
      <c r="HWL11" s="615"/>
      <c r="HWM11" s="615"/>
      <c r="HWN11" s="615"/>
      <c r="HWO11" s="615"/>
      <c r="HWP11" s="615"/>
      <c r="HWQ11" s="615"/>
      <c r="HWR11" s="615"/>
      <c r="HWS11" s="615"/>
      <c r="HWT11" s="615"/>
      <c r="HWU11" s="615"/>
      <c r="HWV11" s="615"/>
      <c r="HWW11" s="615"/>
      <c r="HWX11" s="615"/>
      <c r="HWY11" s="615"/>
      <c r="HWZ11" s="615"/>
      <c r="HXA11" s="615"/>
      <c r="HXB11" s="615"/>
      <c r="HXC11" s="615"/>
      <c r="HXD11" s="615"/>
      <c r="HXE11" s="615"/>
      <c r="HXF11" s="615"/>
      <c r="HXG11" s="615"/>
      <c r="HXH11" s="615"/>
      <c r="HXI11" s="615"/>
      <c r="HXJ11" s="615"/>
      <c r="HXK11" s="615"/>
      <c r="HXL11" s="615"/>
      <c r="HXM11" s="615"/>
      <c r="HXN11" s="615"/>
      <c r="HXO11" s="615"/>
      <c r="HXP11" s="615"/>
      <c r="HXQ11" s="615"/>
      <c r="HXR11" s="615"/>
      <c r="HXS11" s="615"/>
      <c r="HXT11" s="615"/>
      <c r="HXU11" s="615"/>
      <c r="HXV11" s="615"/>
      <c r="HXW11" s="615"/>
      <c r="HXX11" s="615"/>
      <c r="HXY11" s="615"/>
      <c r="HXZ11" s="615"/>
      <c r="HYA11" s="615"/>
      <c r="HYB11" s="615"/>
      <c r="HYC11" s="615"/>
      <c r="HYD11" s="615"/>
      <c r="HYE11" s="615"/>
      <c r="HYF11" s="615"/>
      <c r="HYG11" s="615"/>
      <c r="HYH11" s="615"/>
      <c r="HYI11" s="615"/>
      <c r="HYJ11" s="615"/>
      <c r="HYK11" s="615"/>
      <c r="HYL11" s="615"/>
      <c r="HYM11" s="615"/>
      <c r="HYN11" s="615"/>
      <c r="HYO11" s="615"/>
      <c r="HYP11" s="615"/>
      <c r="HYQ11" s="615"/>
      <c r="HYR11" s="615"/>
      <c r="HYS11" s="615"/>
      <c r="HYT11" s="615"/>
      <c r="HYU11" s="615"/>
      <c r="HYV11" s="615"/>
      <c r="HYW11" s="615"/>
      <c r="HYX11" s="615"/>
      <c r="HYY11" s="615"/>
      <c r="HYZ11" s="615"/>
      <c r="HZA11" s="615"/>
      <c r="HZB11" s="615"/>
      <c r="HZC11" s="615"/>
      <c r="HZD11" s="615"/>
      <c r="HZE11" s="615"/>
      <c r="HZF11" s="615"/>
      <c r="HZG11" s="615"/>
      <c r="HZH11" s="615"/>
      <c r="HZI11" s="615"/>
      <c r="HZJ11" s="615"/>
      <c r="HZK11" s="615"/>
      <c r="HZL11" s="615"/>
      <c r="HZM11" s="615"/>
      <c r="HZN11" s="615"/>
      <c r="HZO11" s="615"/>
      <c r="HZP11" s="615"/>
      <c r="HZQ11" s="615"/>
      <c r="HZR11" s="615"/>
      <c r="HZS11" s="615"/>
      <c r="HZT11" s="615"/>
      <c r="HZU11" s="615"/>
      <c r="HZV11" s="615"/>
      <c r="HZW11" s="615"/>
      <c r="HZX11" s="615"/>
      <c r="HZY11" s="615"/>
      <c r="HZZ11" s="615"/>
      <c r="IAA11" s="615"/>
      <c r="IAB11" s="615"/>
      <c r="IAC11" s="615"/>
      <c r="IAD11" s="615"/>
      <c r="IAE11" s="615"/>
      <c r="IAF11" s="615"/>
      <c r="IAG11" s="615"/>
      <c r="IAH11" s="615"/>
      <c r="IAI11" s="615"/>
      <c r="IAJ11" s="615"/>
      <c r="IAK11" s="615"/>
      <c r="IAL11" s="615"/>
      <c r="IAM11" s="615"/>
      <c r="IAN11" s="615"/>
      <c r="IAO11" s="615"/>
      <c r="IAP11" s="615"/>
      <c r="IAQ11" s="615"/>
      <c r="IAR11" s="615"/>
      <c r="IAS11" s="615"/>
      <c r="IAT11" s="615"/>
      <c r="IAU11" s="615"/>
      <c r="IAV11" s="615"/>
      <c r="IAW11" s="615"/>
      <c r="IAX11" s="615"/>
      <c r="IAY11" s="615"/>
      <c r="IAZ11" s="615"/>
      <c r="IBA11" s="615"/>
      <c r="IBB11" s="615"/>
      <c r="IBC11" s="615"/>
      <c r="IBD11" s="615"/>
      <c r="IBE11" s="615"/>
      <c r="IBF11" s="615"/>
      <c r="IBG11" s="615"/>
      <c r="IBH11" s="615"/>
      <c r="IBI11" s="615"/>
      <c r="IBJ11" s="615"/>
      <c r="IBK11" s="615"/>
      <c r="IBL11" s="615"/>
      <c r="IBM11" s="615"/>
      <c r="IBN11" s="615"/>
      <c r="IBO11" s="615"/>
      <c r="IBP11" s="615"/>
      <c r="IBQ11" s="615"/>
      <c r="IBR11" s="615"/>
      <c r="IBS11" s="615"/>
      <c r="IBT11" s="615"/>
      <c r="IBU11" s="615"/>
      <c r="IBV11" s="615"/>
      <c r="IBW11" s="615"/>
      <c r="IBX11" s="615"/>
      <c r="IBY11" s="615"/>
      <c r="IBZ11" s="615"/>
      <c r="ICA11" s="615"/>
      <c r="ICB11" s="615"/>
      <c r="ICC11" s="615"/>
      <c r="ICD11" s="615"/>
      <c r="ICE11" s="615"/>
      <c r="ICF11" s="615"/>
      <c r="ICG11" s="615"/>
      <c r="ICH11" s="615"/>
      <c r="ICI11" s="615"/>
      <c r="ICJ11" s="615"/>
      <c r="ICK11" s="615"/>
      <c r="ICL11" s="615"/>
      <c r="ICM11" s="615"/>
      <c r="ICN11" s="615"/>
      <c r="ICO11" s="615"/>
      <c r="ICP11" s="615"/>
      <c r="ICQ11" s="615"/>
      <c r="ICR11" s="615"/>
      <c r="ICS11" s="615"/>
      <c r="ICT11" s="615"/>
      <c r="ICU11" s="615"/>
      <c r="ICV11" s="615"/>
      <c r="ICW11" s="615"/>
      <c r="ICX11" s="615"/>
      <c r="ICY11" s="615"/>
      <c r="ICZ11" s="615"/>
      <c r="IDA11" s="615"/>
      <c r="IDB11" s="615"/>
      <c r="IDC11" s="615"/>
      <c r="IDD11" s="615"/>
      <c r="IDE11" s="615"/>
      <c r="IDF11" s="615"/>
      <c r="IDG11" s="615"/>
      <c r="IDH11" s="615"/>
      <c r="IDI11" s="615"/>
      <c r="IDJ11" s="615"/>
      <c r="IDK11" s="615"/>
      <c r="IDL11" s="615"/>
      <c r="IDM11" s="615"/>
      <c r="IDN11" s="615"/>
      <c r="IDO11" s="615"/>
      <c r="IDP11" s="615"/>
      <c r="IDQ11" s="615"/>
      <c r="IDR11" s="615"/>
      <c r="IDS11" s="615"/>
      <c r="IDT11" s="615"/>
      <c r="IDU11" s="615"/>
      <c r="IDV11" s="615"/>
      <c r="IDW11" s="615"/>
      <c r="IDX11" s="615"/>
      <c r="IDY11" s="615"/>
      <c r="IDZ11" s="615"/>
      <c r="IEA11" s="615"/>
      <c r="IEB11" s="615"/>
      <c r="IEC11" s="615"/>
      <c r="IED11" s="615"/>
      <c r="IEE11" s="615"/>
      <c r="IEF11" s="615"/>
      <c r="IEG11" s="615"/>
      <c r="IEH11" s="615"/>
      <c r="IEI11" s="615"/>
      <c r="IEJ11" s="615"/>
      <c r="IEK11" s="615"/>
      <c r="IEL11" s="615"/>
      <c r="IEM11" s="615"/>
      <c r="IEN11" s="615"/>
      <c r="IEO11" s="615"/>
      <c r="IEP11" s="615"/>
      <c r="IEQ11" s="615"/>
      <c r="IER11" s="615"/>
      <c r="IES11" s="615"/>
      <c r="IET11" s="615"/>
      <c r="IEU11" s="615"/>
      <c r="IEV11" s="615"/>
      <c r="IEW11" s="615"/>
      <c r="IEX11" s="615"/>
      <c r="IEY11" s="615"/>
      <c r="IEZ11" s="615"/>
      <c r="IFA11" s="615"/>
      <c r="IFB11" s="615"/>
      <c r="IFC11" s="615"/>
      <c r="IFD11" s="615"/>
      <c r="IFE11" s="615"/>
      <c r="IFF11" s="615"/>
      <c r="IFG11" s="615"/>
      <c r="IFH11" s="615"/>
      <c r="IFI11" s="615"/>
      <c r="IFJ11" s="615"/>
      <c r="IFK11" s="615"/>
      <c r="IFL11" s="615"/>
      <c r="IFM11" s="615"/>
      <c r="IFN11" s="615"/>
      <c r="IFO11" s="615"/>
      <c r="IFP11" s="615"/>
      <c r="IFQ11" s="615"/>
      <c r="IFR11" s="615"/>
      <c r="IFS11" s="615"/>
      <c r="IFT11" s="615"/>
      <c r="IFU11" s="615"/>
      <c r="IFV11" s="615"/>
      <c r="IFW11" s="615"/>
      <c r="IFX11" s="615"/>
      <c r="IFY11" s="615"/>
      <c r="IFZ11" s="615"/>
      <c r="IGA11" s="615"/>
      <c r="IGB11" s="615"/>
      <c r="IGC11" s="615"/>
      <c r="IGD11" s="615"/>
      <c r="IGE11" s="615"/>
      <c r="IGF11" s="615"/>
      <c r="IGG11" s="615"/>
      <c r="IGH11" s="615"/>
      <c r="IGI11" s="615"/>
      <c r="IGJ11" s="615"/>
      <c r="IGK11" s="615"/>
      <c r="IGL11" s="615"/>
      <c r="IGM11" s="615"/>
      <c r="IGN11" s="615"/>
      <c r="IGO11" s="615"/>
      <c r="IGP11" s="615"/>
      <c r="IGQ11" s="615"/>
      <c r="IGR11" s="615"/>
      <c r="IGS11" s="615"/>
      <c r="IGT11" s="615"/>
      <c r="IGU11" s="615"/>
      <c r="IGV11" s="615"/>
      <c r="IGW11" s="615"/>
      <c r="IGX11" s="615"/>
      <c r="IGY11" s="615"/>
      <c r="IGZ11" s="615"/>
      <c r="IHA11" s="615"/>
      <c r="IHB11" s="615"/>
      <c r="IHC11" s="615"/>
      <c r="IHD11" s="615"/>
      <c r="IHE11" s="615"/>
      <c r="IHF11" s="615"/>
      <c r="IHG11" s="615"/>
      <c r="IHH11" s="615"/>
      <c r="IHI11" s="615"/>
      <c r="IHJ11" s="615"/>
      <c r="IHK11" s="615"/>
      <c r="IHL11" s="615"/>
      <c r="IHM11" s="615"/>
      <c r="IHN11" s="615"/>
      <c r="IHO11" s="615"/>
      <c r="IHP11" s="615"/>
      <c r="IHQ11" s="615"/>
      <c r="IHR11" s="615"/>
      <c r="IHS11" s="615"/>
      <c r="IHT11" s="615"/>
      <c r="IHU11" s="615"/>
      <c r="IHV11" s="615"/>
      <c r="IHW11" s="615"/>
      <c r="IHX11" s="615"/>
      <c r="IHY11" s="615"/>
      <c r="IHZ11" s="615"/>
      <c r="IIA11" s="615"/>
      <c r="IIB11" s="615"/>
      <c r="IIC11" s="615"/>
      <c r="IID11" s="615"/>
      <c r="IIE11" s="615"/>
      <c r="IIF11" s="615"/>
      <c r="IIG11" s="615"/>
      <c r="IIH11" s="615"/>
      <c r="III11" s="615"/>
      <c r="IIJ11" s="615"/>
      <c r="IIK11" s="615"/>
      <c r="IIL11" s="615"/>
      <c r="IIM11" s="615"/>
      <c r="IIN11" s="615"/>
      <c r="IIO11" s="615"/>
      <c r="IIP11" s="615"/>
      <c r="IIQ11" s="615"/>
      <c r="IIR11" s="615"/>
      <c r="IIS11" s="615"/>
      <c r="IIT11" s="615"/>
      <c r="IIU11" s="615"/>
      <c r="IIV11" s="615"/>
      <c r="IIW11" s="615"/>
      <c r="IIX11" s="615"/>
      <c r="IIY11" s="615"/>
      <c r="IIZ11" s="615"/>
      <c r="IJA11" s="615"/>
      <c r="IJB11" s="615"/>
      <c r="IJC11" s="615"/>
      <c r="IJD11" s="615"/>
      <c r="IJE11" s="615"/>
      <c r="IJF11" s="615"/>
      <c r="IJG11" s="615"/>
      <c r="IJH11" s="615"/>
      <c r="IJI11" s="615"/>
      <c r="IJJ11" s="615"/>
      <c r="IJK11" s="615"/>
      <c r="IJL11" s="615"/>
      <c r="IJM11" s="615"/>
      <c r="IJN11" s="615"/>
      <c r="IJO11" s="615"/>
      <c r="IJP11" s="615"/>
      <c r="IJQ11" s="615"/>
      <c r="IJR11" s="615"/>
      <c r="IJS11" s="615"/>
      <c r="IJT11" s="615"/>
      <c r="IJU11" s="615"/>
      <c r="IJV11" s="615"/>
      <c r="IJW11" s="615"/>
      <c r="IJX11" s="615"/>
      <c r="IJY11" s="615"/>
      <c r="IJZ11" s="615"/>
      <c r="IKA11" s="615"/>
      <c r="IKB11" s="615"/>
      <c r="IKC11" s="615"/>
      <c r="IKD11" s="615"/>
      <c r="IKE11" s="615"/>
      <c r="IKF11" s="615"/>
      <c r="IKG11" s="615"/>
      <c r="IKH11" s="615"/>
      <c r="IKI11" s="615"/>
      <c r="IKJ11" s="615"/>
      <c r="IKK11" s="615"/>
      <c r="IKL11" s="615"/>
      <c r="IKM11" s="615"/>
      <c r="IKN11" s="615"/>
      <c r="IKO11" s="615"/>
      <c r="IKP11" s="615"/>
      <c r="IKQ11" s="615"/>
      <c r="IKR11" s="615"/>
      <c r="IKS11" s="615"/>
      <c r="IKT11" s="615"/>
      <c r="IKU11" s="615"/>
      <c r="IKV11" s="615"/>
      <c r="IKW11" s="615"/>
      <c r="IKX11" s="615"/>
      <c r="IKY11" s="615"/>
      <c r="IKZ11" s="615"/>
      <c r="ILA11" s="615"/>
      <c r="ILB11" s="615"/>
      <c r="ILC11" s="615"/>
      <c r="ILD11" s="615"/>
      <c r="ILE11" s="615"/>
      <c r="ILF11" s="615"/>
      <c r="ILG11" s="615"/>
      <c r="ILH11" s="615"/>
      <c r="ILI11" s="615"/>
      <c r="ILJ11" s="615"/>
      <c r="ILK11" s="615"/>
      <c r="ILL11" s="615"/>
      <c r="ILM11" s="615"/>
      <c r="ILN11" s="615"/>
      <c r="ILO11" s="615"/>
      <c r="ILP11" s="615"/>
      <c r="ILQ11" s="615"/>
      <c r="ILR11" s="615"/>
      <c r="ILS11" s="615"/>
      <c r="ILT11" s="615"/>
      <c r="ILU11" s="615"/>
      <c r="ILV11" s="615"/>
      <c r="ILW11" s="615"/>
      <c r="ILX11" s="615"/>
      <c r="ILY11" s="615"/>
      <c r="ILZ11" s="615"/>
      <c r="IMA11" s="615"/>
      <c r="IMB11" s="615"/>
      <c r="IMC11" s="615"/>
      <c r="IMD11" s="615"/>
      <c r="IME11" s="615"/>
      <c r="IMF11" s="615"/>
      <c r="IMG11" s="615"/>
      <c r="IMH11" s="615"/>
      <c r="IMI11" s="615"/>
      <c r="IMJ11" s="615"/>
      <c r="IMK11" s="615"/>
      <c r="IML11" s="615"/>
      <c r="IMM11" s="615"/>
      <c r="IMN11" s="615"/>
      <c r="IMO11" s="615"/>
      <c r="IMP11" s="615"/>
      <c r="IMQ11" s="615"/>
      <c r="IMR11" s="615"/>
      <c r="IMS11" s="615"/>
      <c r="IMT11" s="615"/>
      <c r="IMU11" s="615"/>
      <c r="IMV11" s="615"/>
      <c r="IMW11" s="615"/>
      <c r="IMX11" s="615"/>
      <c r="IMY11" s="615"/>
      <c r="IMZ11" s="615"/>
      <c r="INA11" s="615"/>
      <c r="INB11" s="615"/>
      <c r="INC11" s="615"/>
      <c r="IND11" s="615"/>
      <c r="INE11" s="615"/>
      <c r="INF11" s="615"/>
      <c r="ING11" s="615"/>
      <c r="INH11" s="615"/>
      <c r="INI11" s="615"/>
      <c r="INJ11" s="615"/>
      <c r="INK11" s="615"/>
      <c r="INL11" s="615"/>
      <c r="INM11" s="615"/>
      <c r="INN11" s="615"/>
      <c r="INO11" s="615"/>
      <c r="INP11" s="615"/>
      <c r="INQ11" s="615"/>
      <c r="INR11" s="615"/>
      <c r="INS11" s="615"/>
      <c r="INT11" s="615"/>
      <c r="INU11" s="615"/>
      <c r="INV11" s="615"/>
      <c r="INW11" s="615"/>
      <c r="INX11" s="615"/>
      <c r="INY11" s="615"/>
      <c r="INZ11" s="615"/>
      <c r="IOA11" s="615"/>
      <c r="IOB11" s="615"/>
      <c r="IOC11" s="615"/>
      <c r="IOD11" s="615"/>
      <c r="IOE11" s="615"/>
      <c r="IOF11" s="615"/>
      <c r="IOG11" s="615"/>
      <c r="IOH11" s="615"/>
      <c r="IOI11" s="615"/>
      <c r="IOJ11" s="615"/>
      <c r="IOK11" s="615"/>
      <c r="IOL11" s="615"/>
      <c r="IOM11" s="615"/>
      <c r="ION11" s="615"/>
      <c r="IOO11" s="615"/>
      <c r="IOP11" s="615"/>
      <c r="IOQ11" s="615"/>
      <c r="IOR11" s="615"/>
      <c r="IOS11" s="615"/>
      <c r="IOT11" s="615"/>
      <c r="IOU11" s="615"/>
      <c r="IOV11" s="615"/>
      <c r="IOW11" s="615"/>
      <c r="IOX11" s="615"/>
      <c r="IOY11" s="615"/>
      <c r="IOZ11" s="615"/>
      <c r="IPA11" s="615"/>
      <c r="IPB11" s="615"/>
      <c r="IPC11" s="615"/>
      <c r="IPD11" s="615"/>
      <c r="IPE11" s="615"/>
      <c r="IPF11" s="615"/>
      <c r="IPG11" s="615"/>
      <c r="IPH11" s="615"/>
      <c r="IPI11" s="615"/>
      <c r="IPJ11" s="615"/>
      <c r="IPK11" s="615"/>
      <c r="IPL11" s="615"/>
      <c r="IPM11" s="615"/>
      <c r="IPN11" s="615"/>
      <c r="IPO11" s="615"/>
      <c r="IPP11" s="615"/>
      <c r="IPQ11" s="615"/>
      <c r="IPR11" s="615"/>
      <c r="IPS11" s="615"/>
      <c r="IPT11" s="615"/>
      <c r="IPU11" s="615"/>
      <c r="IPV11" s="615"/>
      <c r="IPW11" s="615"/>
      <c r="IPX11" s="615"/>
      <c r="IPY11" s="615"/>
      <c r="IPZ11" s="615"/>
      <c r="IQA11" s="615"/>
      <c r="IQB11" s="615"/>
      <c r="IQC11" s="615"/>
      <c r="IQD11" s="615"/>
      <c r="IQE11" s="615"/>
      <c r="IQF11" s="615"/>
      <c r="IQG11" s="615"/>
      <c r="IQH11" s="615"/>
      <c r="IQI11" s="615"/>
      <c r="IQJ11" s="615"/>
      <c r="IQK11" s="615"/>
      <c r="IQL11" s="615"/>
      <c r="IQM11" s="615"/>
      <c r="IQN11" s="615"/>
      <c r="IQO11" s="615"/>
      <c r="IQP11" s="615"/>
      <c r="IQQ11" s="615"/>
      <c r="IQR11" s="615"/>
      <c r="IQS11" s="615"/>
      <c r="IQT11" s="615"/>
      <c r="IQU11" s="615"/>
      <c r="IQV11" s="615"/>
      <c r="IQW11" s="615"/>
      <c r="IQX11" s="615"/>
      <c r="IQY11" s="615"/>
      <c r="IQZ11" s="615"/>
      <c r="IRA11" s="615"/>
      <c r="IRB11" s="615"/>
      <c r="IRC11" s="615"/>
      <c r="IRD11" s="615"/>
      <c r="IRE11" s="615"/>
      <c r="IRF11" s="615"/>
      <c r="IRG11" s="615"/>
      <c r="IRH11" s="615"/>
      <c r="IRI11" s="615"/>
      <c r="IRJ11" s="615"/>
      <c r="IRK11" s="615"/>
      <c r="IRL11" s="615"/>
      <c r="IRM11" s="615"/>
      <c r="IRN11" s="615"/>
      <c r="IRO11" s="615"/>
      <c r="IRP11" s="615"/>
      <c r="IRQ11" s="615"/>
      <c r="IRR11" s="615"/>
      <c r="IRS11" s="615"/>
      <c r="IRT11" s="615"/>
      <c r="IRU11" s="615"/>
      <c r="IRV11" s="615"/>
      <c r="IRW11" s="615"/>
      <c r="IRX11" s="615"/>
      <c r="IRY11" s="615"/>
      <c r="IRZ11" s="615"/>
      <c r="ISA11" s="615"/>
      <c r="ISB11" s="615"/>
      <c r="ISC11" s="615"/>
      <c r="ISD11" s="615"/>
      <c r="ISE11" s="615"/>
      <c r="ISF11" s="615"/>
      <c r="ISG11" s="615"/>
      <c r="ISH11" s="615"/>
      <c r="ISI11" s="615"/>
      <c r="ISJ11" s="615"/>
      <c r="ISK11" s="615"/>
      <c r="ISL11" s="615"/>
      <c r="ISM11" s="615"/>
      <c r="ISN11" s="615"/>
      <c r="ISO11" s="615"/>
      <c r="ISP11" s="615"/>
      <c r="ISQ11" s="615"/>
      <c r="ISR11" s="615"/>
      <c r="ISS11" s="615"/>
      <c r="IST11" s="615"/>
      <c r="ISU11" s="615"/>
      <c r="ISV11" s="615"/>
      <c r="ISW11" s="615"/>
      <c r="ISX11" s="615"/>
      <c r="ISY11" s="615"/>
      <c r="ISZ11" s="615"/>
      <c r="ITA11" s="615"/>
      <c r="ITB11" s="615"/>
      <c r="ITC11" s="615"/>
      <c r="ITD11" s="615"/>
      <c r="ITE11" s="615"/>
      <c r="ITF11" s="615"/>
      <c r="ITG11" s="615"/>
      <c r="ITH11" s="615"/>
      <c r="ITI11" s="615"/>
      <c r="ITJ11" s="615"/>
      <c r="ITK11" s="615"/>
      <c r="ITL11" s="615"/>
      <c r="ITM11" s="615"/>
      <c r="ITN11" s="615"/>
      <c r="ITO11" s="615"/>
      <c r="ITP11" s="615"/>
      <c r="ITQ11" s="615"/>
      <c r="ITR11" s="615"/>
      <c r="ITS11" s="615"/>
      <c r="ITT11" s="615"/>
      <c r="ITU11" s="615"/>
      <c r="ITV11" s="615"/>
      <c r="ITW11" s="615"/>
      <c r="ITX11" s="615"/>
      <c r="ITY11" s="615"/>
      <c r="ITZ11" s="615"/>
      <c r="IUA11" s="615"/>
      <c r="IUB11" s="615"/>
      <c r="IUC11" s="615"/>
      <c r="IUD11" s="615"/>
      <c r="IUE11" s="615"/>
      <c r="IUF11" s="615"/>
      <c r="IUG11" s="615"/>
      <c r="IUH11" s="615"/>
      <c r="IUI11" s="615"/>
      <c r="IUJ11" s="615"/>
      <c r="IUK11" s="615"/>
      <c r="IUL11" s="615"/>
      <c r="IUM11" s="615"/>
      <c r="IUN11" s="615"/>
      <c r="IUO11" s="615"/>
      <c r="IUP11" s="615"/>
      <c r="IUQ11" s="615"/>
      <c r="IUR11" s="615"/>
      <c r="IUS11" s="615"/>
      <c r="IUT11" s="615"/>
      <c r="IUU11" s="615"/>
      <c r="IUV11" s="615"/>
      <c r="IUW11" s="615"/>
      <c r="IUX11" s="615"/>
      <c r="IUY11" s="615"/>
      <c r="IUZ11" s="615"/>
      <c r="IVA11" s="615"/>
      <c r="IVB11" s="615"/>
      <c r="IVC11" s="615"/>
      <c r="IVD11" s="615"/>
      <c r="IVE11" s="615"/>
      <c r="IVF11" s="615"/>
      <c r="IVG11" s="615"/>
      <c r="IVH11" s="615"/>
      <c r="IVI11" s="615"/>
      <c r="IVJ11" s="615"/>
      <c r="IVK11" s="615"/>
      <c r="IVL11" s="615"/>
      <c r="IVM11" s="615"/>
      <c r="IVN11" s="615"/>
      <c r="IVO11" s="615"/>
      <c r="IVP11" s="615"/>
      <c r="IVQ11" s="615"/>
      <c r="IVR11" s="615"/>
      <c r="IVS11" s="615"/>
      <c r="IVT11" s="615"/>
      <c r="IVU11" s="615"/>
      <c r="IVV11" s="615"/>
      <c r="IVW11" s="615"/>
      <c r="IVX11" s="615"/>
      <c r="IVY11" s="615"/>
      <c r="IVZ11" s="615"/>
      <c r="IWA11" s="615"/>
      <c r="IWB11" s="615"/>
      <c r="IWC11" s="615"/>
      <c r="IWD11" s="615"/>
      <c r="IWE11" s="615"/>
      <c r="IWF11" s="615"/>
      <c r="IWG11" s="615"/>
      <c r="IWH11" s="615"/>
      <c r="IWI11" s="615"/>
      <c r="IWJ11" s="615"/>
      <c r="IWK11" s="615"/>
      <c r="IWL11" s="615"/>
      <c r="IWM11" s="615"/>
      <c r="IWN11" s="615"/>
      <c r="IWO11" s="615"/>
      <c r="IWP11" s="615"/>
      <c r="IWQ11" s="615"/>
      <c r="IWR11" s="615"/>
      <c r="IWS11" s="615"/>
      <c r="IWT11" s="615"/>
      <c r="IWU11" s="615"/>
      <c r="IWV11" s="615"/>
      <c r="IWW11" s="615"/>
      <c r="IWX11" s="615"/>
      <c r="IWY11" s="615"/>
      <c r="IWZ11" s="615"/>
      <c r="IXA11" s="615"/>
      <c r="IXB11" s="615"/>
      <c r="IXC11" s="615"/>
      <c r="IXD11" s="615"/>
      <c r="IXE11" s="615"/>
      <c r="IXF11" s="615"/>
      <c r="IXG11" s="615"/>
      <c r="IXH11" s="615"/>
      <c r="IXI11" s="615"/>
      <c r="IXJ11" s="615"/>
      <c r="IXK11" s="615"/>
      <c r="IXL11" s="615"/>
      <c r="IXM11" s="615"/>
      <c r="IXN11" s="615"/>
      <c r="IXO11" s="615"/>
      <c r="IXP11" s="615"/>
      <c r="IXQ11" s="615"/>
      <c r="IXR11" s="615"/>
      <c r="IXS11" s="615"/>
      <c r="IXT11" s="615"/>
      <c r="IXU11" s="615"/>
      <c r="IXV11" s="615"/>
      <c r="IXW11" s="615"/>
      <c r="IXX11" s="615"/>
      <c r="IXY11" s="615"/>
      <c r="IXZ11" s="615"/>
      <c r="IYA11" s="615"/>
      <c r="IYB11" s="615"/>
      <c r="IYC11" s="615"/>
      <c r="IYD11" s="615"/>
      <c r="IYE11" s="615"/>
      <c r="IYF11" s="615"/>
      <c r="IYG11" s="615"/>
      <c r="IYH11" s="615"/>
      <c r="IYI11" s="615"/>
      <c r="IYJ11" s="615"/>
      <c r="IYK11" s="615"/>
      <c r="IYL11" s="615"/>
      <c r="IYM11" s="615"/>
      <c r="IYN11" s="615"/>
      <c r="IYO11" s="615"/>
      <c r="IYP11" s="615"/>
      <c r="IYQ11" s="615"/>
      <c r="IYR11" s="615"/>
      <c r="IYS11" s="615"/>
      <c r="IYT11" s="615"/>
      <c r="IYU11" s="615"/>
      <c r="IYV11" s="615"/>
      <c r="IYW11" s="615"/>
      <c r="IYX11" s="615"/>
      <c r="IYY11" s="615"/>
      <c r="IYZ11" s="615"/>
      <c r="IZA11" s="615"/>
      <c r="IZB11" s="615"/>
      <c r="IZC11" s="615"/>
      <c r="IZD11" s="615"/>
      <c r="IZE11" s="615"/>
      <c r="IZF11" s="615"/>
      <c r="IZG11" s="615"/>
      <c r="IZH11" s="615"/>
      <c r="IZI11" s="615"/>
      <c r="IZJ11" s="615"/>
      <c r="IZK11" s="615"/>
      <c r="IZL11" s="615"/>
      <c r="IZM11" s="615"/>
      <c r="IZN11" s="615"/>
      <c r="IZO11" s="615"/>
      <c r="IZP11" s="615"/>
      <c r="IZQ11" s="615"/>
      <c r="IZR11" s="615"/>
      <c r="IZS11" s="615"/>
      <c r="IZT11" s="615"/>
      <c r="IZU11" s="615"/>
      <c r="IZV11" s="615"/>
      <c r="IZW11" s="615"/>
      <c r="IZX11" s="615"/>
      <c r="IZY11" s="615"/>
      <c r="IZZ11" s="615"/>
      <c r="JAA11" s="615"/>
      <c r="JAB11" s="615"/>
      <c r="JAC11" s="615"/>
      <c r="JAD11" s="615"/>
      <c r="JAE11" s="615"/>
      <c r="JAF11" s="615"/>
      <c r="JAG11" s="615"/>
      <c r="JAH11" s="615"/>
      <c r="JAI11" s="615"/>
      <c r="JAJ11" s="615"/>
      <c r="JAK11" s="615"/>
      <c r="JAL11" s="615"/>
      <c r="JAM11" s="615"/>
      <c r="JAN11" s="615"/>
      <c r="JAO11" s="615"/>
      <c r="JAP11" s="615"/>
      <c r="JAQ11" s="615"/>
      <c r="JAR11" s="615"/>
      <c r="JAS11" s="615"/>
      <c r="JAT11" s="615"/>
      <c r="JAU11" s="615"/>
      <c r="JAV11" s="615"/>
      <c r="JAW11" s="615"/>
      <c r="JAX11" s="615"/>
      <c r="JAY11" s="615"/>
      <c r="JAZ11" s="615"/>
      <c r="JBA11" s="615"/>
      <c r="JBB11" s="615"/>
      <c r="JBC11" s="615"/>
      <c r="JBD11" s="615"/>
      <c r="JBE11" s="615"/>
      <c r="JBF11" s="615"/>
      <c r="JBG11" s="615"/>
      <c r="JBH11" s="615"/>
      <c r="JBI11" s="615"/>
      <c r="JBJ11" s="615"/>
      <c r="JBK11" s="615"/>
      <c r="JBL11" s="615"/>
      <c r="JBM11" s="615"/>
      <c r="JBN11" s="615"/>
      <c r="JBO11" s="615"/>
      <c r="JBP11" s="615"/>
      <c r="JBQ11" s="615"/>
      <c r="JBR11" s="615"/>
      <c r="JBS11" s="615"/>
      <c r="JBT11" s="615"/>
      <c r="JBU11" s="615"/>
      <c r="JBV11" s="615"/>
      <c r="JBW11" s="615"/>
      <c r="JBX11" s="615"/>
      <c r="JBY11" s="615"/>
      <c r="JBZ11" s="615"/>
      <c r="JCA11" s="615"/>
      <c r="JCB11" s="615"/>
      <c r="JCC11" s="615"/>
      <c r="JCD11" s="615"/>
      <c r="JCE11" s="615"/>
      <c r="JCF11" s="615"/>
      <c r="JCG11" s="615"/>
      <c r="JCH11" s="615"/>
      <c r="JCI11" s="615"/>
      <c r="JCJ11" s="615"/>
      <c r="JCK11" s="615"/>
      <c r="JCL11" s="615"/>
      <c r="JCM11" s="615"/>
      <c r="JCN11" s="615"/>
      <c r="JCO11" s="615"/>
      <c r="JCP11" s="615"/>
      <c r="JCQ11" s="615"/>
      <c r="JCR11" s="615"/>
      <c r="JCS11" s="615"/>
      <c r="JCT11" s="615"/>
      <c r="JCU11" s="615"/>
      <c r="JCV11" s="615"/>
      <c r="JCW11" s="615"/>
      <c r="JCX11" s="615"/>
      <c r="JCY11" s="615"/>
      <c r="JCZ11" s="615"/>
      <c r="JDA11" s="615"/>
      <c r="JDB11" s="615"/>
      <c r="JDC11" s="615"/>
      <c r="JDD11" s="615"/>
      <c r="JDE11" s="615"/>
      <c r="JDF11" s="615"/>
      <c r="JDG11" s="615"/>
      <c r="JDH11" s="615"/>
      <c r="JDI11" s="615"/>
      <c r="JDJ11" s="615"/>
      <c r="JDK11" s="615"/>
      <c r="JDL11" s="615"/>
      <c r="JDM11" s="615"/>
      <c r="JDN11" s="615"/>
      <c r="JDO11" s="615"/>
      <c r="JDP11" s="615"/>
      <c r="JDQ11" s="615"/>
      <c r="JDR11" s="615"/>
      <c r="JDS11" s="615"/>
      <c r="JDT11" s="615"/>
      <c r="JDU11" s="615"/>
      <c r="JDV11" s="615"/>
      <c r="JDW11" s="615"/>
      <c r="JDX11" s="615"/>
      <c r="JDY11" s="615"/>
      <c r="JDZ11" s="615"/>
      <c r="JEA11" s="615"/>
      <c r="JEB11" s="615"/>
      <c r="JEC11" s="615"/>
      <c r="JED11" s="615"/>
      <c r="JEE11" s="615"/>
      <c r="JEF11" s="615"/>
      <c r="JEG11" s="615"/>
      <c r="JEH11" s="615"/>
      <c r="JEI11" s="615"/>
      <c r="JEJ11" s="615"/>
      <c r="JEK11" s="615"/>
      <c r="JEL11" s="615"/>
      <c r="JEM11" s="615"/>
      <c r="JEN11" s="615"/>
      <c r="JEO11" s="615"/>
      <c r="JEP11" s="615"/>
      <c r="JEQ11" s="615"/>
      <c r="JER11" s="615"/>
      <c r="JES11" s="615"/>
      <c r="JET11" s="615"/>
      <c r="JEU11" s="615"/>
      <c r="JEV11" s="615"/>
      <c r="JEW11" s="615"/>
      <c r="JEX11" s="615"/>
      <c r="JEY11" s="615"/>
      <c r="JEZ11" s="615"/>
      <c r="JFA11" s="615"/>
      <c r="JFB11" s="615"/>
      <c r="JFC11" s="615"/>
      <c r="JFD11" s="615"/>
      <c r="JFE11" s="615"/>
      <c r="JFF11" s="615"/>
      <c r="JFG11" s="615"/>
      <c r="JFH11" s="615"/>
      <c r="JFI11" s="615"/>
      <c r="JFJ11" s="615"/>
      <c r="JFK11" s="615"/>
      <c r="JFL11" s="615"/>
      <c r="JFM11" s="615"/>
      <c r="JFN11" s="615"/>
      <c r="JFO11" s="615"/>
      <c r="JFP11" s="615"/>
      <c r="JFQ11" s="615"/>
      <c r="JFR11" s="615"/>
      <c r="JFS11" s="615"/>
      <c r="JFT11" s="615"/>
      <c r="JFU11" s="615"/>
      <c r="JFV11" s="615"/>
      <c r="JFW11" s="615"/>
      <c r="JFX11" s="615"/>
      <c r="JFY11" s="615"/>
      <c r="JFZ11" s="615"/>
      <c r="JGA11" s="615"/>
      <c r="JGB11" s="615"/>
      <c r="JGC11" s="615"/>
      <c r="JGD11" s="615"/>
      <c r="JGE11" s="615"/>
      <c r="JGF11" s="615"/>
      <c r="JGG11" s="615"/>
      <c r="JGH11" s="615"/>
      <c r="JGI11" s="615"/>
      <c r="JGJ11" s="615"/>
      <c r="JGK11" s="615"/>
      <c r="JGL11" s="615"/>
      <c r="JGM11" s="615"/>
      <c r="JGN11" s="615"/>
      <c r="JGO11" s="615"/>
      <c r="JGP11" s="615"/>
      <c r="JGQ11" s="615"/>
      <c r="JGR11" s="615"/>
      <c r="JGS11" s="615"/>
      <c r="JGT11" s="615"/>
      <c r="JGU11" s="615"/>
      <c r="JGV11" s="615"/>
      <c r="JGW11" s="615"/>
      <c r="JGX11" s="615"/>
      <c r="JGY11" s="615"/>
      <c r="JGZ11" s="615"/>
      <c r="JHA11" s="615"/>
      <c r="JHB11" s="615"/>
      <c r="JHC11" s="615"/>
      <c r="JHD11" s="615"/>
      <c r="JHE11" s="615"/>
      <c r="JHF11" s="615"/>
      <c r="JHG11" s="615"/>
      <c r="JHH11" s="615"/>
      <c r="JHI11" s="615"/>
      <c r="JHJ11" s="615"/>
      <c r="JHK11" s="615"/>
      <c r="JHL11" s="615"/>
      <c r="JHM11" s="615"/>
      <c r="JHN11" s="615"/>
      <c r="JHO11" s="615"/>
      <c r="JHP11" s="615"/>
      <c r="JHQ11" s="615"/>
      <c r="JHR11" s="615"/>
      <c r="JHS11" s="615"/>
      <c r="JHT11" s="615"/>
      <c r="JHU11" s="615"/>
      <c r="JHV11" s="615"/>
      <c r="JHW11" s="615"/>
      <c r="JHX11" s="615"/>
      <c r="JHY11" s="615"/>
      <c r="JHZ11" s="615"/>
      <c r="JIA11" s="615"/>
      <c r="JIB11" s="615"/>
      <c r="JIC11" s="615"/>
      <c r="JID11" s="615"/>
      <c r="JIE11" s="615"/>
      <c r="JIF11" s="615"/>
      <c r="JIG11" s="615"/>
      <c r="JIH11" s="615"/>
      <c r="JII11" s="615"/>
      <c r="JIJ11" s="615"/>
      <c r="JIK11" s="615"/>
      <c r="JIL11" s="615"/>
      <c r="JIM11" s="615"/>
      <c r="JIN11" s="615"/>
      <c r="JIO11" s="615"/>
      <c r="JIP11" s="615"/>
      <c r="JIQ11" s="615"/>
      <c r="JIR11" s="615"/>
      <c r="JIS11" s="615"/>
      <c r="JIT11" s="615"/>
      <c r="JIU11" s="615"/>
      <c r="JIV11" s="615"/>
      <c r="JIW11" s="615"/>
      <c r="JIX11" s="615"/>
      <c r="JIY11" s="615"/>
      <c r="JIZ11" s="615"/>
      <c r="JJA11" s="615"/>
      <c r="JJB11" s="615"/>
      <c r="JJC11" s="615"/>
      <c r="JJD11" s="615"/>
      <c r="JJE11" s="615"/>
      <c r="JJF11" s="615"/>
      <c r="JJG11" s="615"/>
      <c r="JJH11" s="615"/>
      <c r="JJI11" s="615"/>
      <c r="JJJ11" s="615"/>
      <c r="JJK11" s="615"/>
      <c r="JJL11" s="615"/>
      <c r="JJM11" s="615"/>
      <c r="JJN11" s="615"/>
      <c r="JJO11" s="615"/>
      <c r="JJP11" s="615"/>
      <c r="JJQ11" s="615"/>
      <c r="JJR11" s="615"/>
      <c r="JJS11" s="615"/>
      <c r="JJT11" s="615"/>
      <c r="JJU11" s="615"/>
      <c r="JJV11" s="615"/>
      <c r="JJW11" s="615"/>
      <c r="JJX11" s="615"/>
      <c r="JJY11" s="615"/>
      <c r="JJZ11" s="615"/>
      <c r="JKA11" s="615"/>
      <c r="JKB11" s="615"/>
      <c r="JKC11" s="615"/>
      <c r="JKD11" s="615"/>
      <c r="JKE11" s="615"/>
      <c r="JKF11" s="615"/>
      <c r="JKG11" s="615"/>
      <c r="JKH11" s="615"/>
      <c r="JKI11" s="615"/>
      <c r="JKJ11" s="615"/>
      <c r="JKK11" s="615"/>
      <c r="JKL11" s="615"/>
      <c r="JKM11" s="615"/>
      <c r="JKN11" s="615"/>
      <c r="JKO11" s="615"/>
      <c r="JKP11" s="615"/>
      <c r="JKQ11" s="615"/>
      <c r="JKR11" s="615"/>
      <c r="JKS11" s="615"/>
      <c r="JKT11" s="615"/>
      <c r="JKU11" s="615"/>
      <c r="JKV11" s="615"/>
      <c r="JKW11" s="615"/>
      <c r="JKX11" s="615"/>
      <c r="JKY11" s="615"/>
      <c r="JKZ11" s="615"/>
      <c r="JLA11" s="615"/>
      <c r="JLB11" s="615"/>
      <c r="JLC11" s="615"/>
      <c r="JLD11" s="615"/>
      <c r="JLE11" s="615"/>
      <c r="JLF11" s="615"/>
      <c r="JLG11" s="615"/>
      <c r="JLH11" s="615"/>
      <c r="JLI11" s="615"/>
      <c r="JLJ11" s="615"/>
      <c r="JLK11" s="615"/>
      <c r="JLL11" s="615"/>
      <c r="JLM11" s="615"/>
      <c r="JLN11" s="615"/>
      <c r="JLO11" s="615"/>
      <c r="JLP11" s="615"/>
      <c r="JLQ11" s="615"/>
      <c r="JLR11" s="615"/>
      <c r="JLS11" s="615"/>
      <c r="JLT11" s="615"/>
      <c r="JLU11" s="615"/>
      <c r="JLV11" s="615"/>
      <c r="JLW11" s="615"/>
      <c r="JLX11" s="615"/>
      <c r="JLY11" s="615"/>
      <c r="JLZ11" s="615"/>
      <c r="JMA11" s="615"/>
      <c r="JMB11" s="615"/>
      <c r="JMC11" s="615"/>
      <c r="JMD11" s="615"/>
      <c r="JME11" s="615"/>
      <c r="JMF11" s="615"/>
      <c r="JMG11" s="615"/>
      <c r="JMH11" s="615"/>
      <c r="JMI11" s="615"/>
      <c r="JMJ11" s="615"/>
      <c r="JMK11" s="615"/>
      <c r="JML11" s="615"/>
      <c r="JMM11" s="615"/>
      <c r="JMN11" s="615"/>
      <c r="JMO11" s="615"/>
      <c r="JMP11" s="615"/>
      <c r="JMQ11" s="615"/>
      <c r="JMR11" s="615"/>
      <c r="JMS11" s="615"/>
      <c r="JMT11" s="615"/>
      <c r="JMU11" s="615"/>
      <c r="JMV11" s="615"/>
      <c r="JMW11" s="615"/>
      <c r="JMX11" s="615"/>
      <c r="JMY11" s="615"/>
      <c r="JMZ11" s="615"/>
      <c r="JNA11" s="615"/>
      <c r="JNB11" s="615"/>
      <c r="JNC11" s="615"/>
      <c r="JND11" s="615"/>
      <c r="JNE11" s="615"/>
      <c r="JNF11" s="615"/>
      <c r="JNG11" s="615"/>
      <c r="JNH11" s="615"/>
      <c r="JNI11" s="615"/>
      <c r="JNJ11" s="615"/>
      <c r="JNK11" s="615"/>
      <c r="JNL11" s="615"/>
      <c r="JNM11" s="615"/>
      <c r="JNN11" s="615"/>
      <c r="JNO11" s="615"/>
      <c r="JNP11" s="615"/>
      <c r="JNQ11" s="615"/>
      <c r="JNR11" s="615"/>
      <c r="JNS11" s="615"/>
      <c r="JNT11" s="615"/>
      <c r="JNU11" s="615"/>
      <c r="JNV11" s="615"/>
      <c r="JNW11" s="615"/>
      <c r="JNX11" s="615"/>
      <c r="JNY11" s="615"/>
      <c r="JNZ11" s="615"/>
      <c r="JOA11" s="615"/>
      <c r="JOB11" s="615"/>
      <c r="JOC11" s="615"/>
      <c r="JOD11" s="615"/>
      <c r="JOE11" s="615"/>
      <c r="JOF11" s="615"/>
      <c r="JOG11" s="615"/>
      <c r="JOH11" s="615"/>
      <c r="JOI11" s="615"/>
      <c r="JOJ11" s="615"/>
      <c r="JOK11" s="615"/>
      <c r="JOL11" s="615"/>
      <c r="JOM11" s="615"/>
      <c r="JON11" s="615"/>
      <c r="JOO11" s="615"/>
      <c r="JOP11" s="615"/>
      <c r="JOQ11" s="615"/>
      <c r="JOR11" s="615"/>
      <c r="JOS11" s="615"/>
      <c r="JOT11" s="615"/>
      <c r="JOU11" s="615"/>
      <c r="JOV11" s="615"/>
      <c r="JOW11" s="615"/>
      <c r="JOX11" s="615"/>
      <c r="JOY11" s="615"/>
      <c r="JOZ11" s="615"/>
      <c r="JPA11" s="615"/>
      <c r="JPB11" s="615"/>
      <c r="JPC11" s="615"/>
      <c r="JPD11" s="615"/>
      <c r="JPE11" s="615"/>
      <c r="JPF11" s="615"/>
      <c r="JPG11" s="615"/>
      <c r="JPH11" s="615"/>
      <c r="JPI11" s="615"/>
      <c r="JPJ11" s="615"/>
      <c r="JPK11" s="615"/>
      <c r="JPL11" s="615"/>
      <c r="JPM11" s="615"/>
      <c r="JPN11" s="615"/>
      <c r="JPO11" s="615"/>
      <c r="JPP11" s="615"/>
      <c r="JPQ11" s="615"/>
      <c r="JPR11" s="615"/>
      <c r="JPS11" s="615"/>
      <c r="JPT11" s="615"/>
      <c r="JPU11" s="615"/>
      <c r="JPV11" s="615"/>
      <c r="JPW11" s="615"/>
      <c r="JPX11" s="615"/>
      <c r="JPY11" s="615"/>
      <c r="JPZ11" s="615"/>
      <c r="JQA11" s="615"/>
      <c r="JQB11" s="615"/>
      <c r="JQC11" s="615"/>
      <c r="JQD11" s="615"/>
      <c r="JQE11" s="615"/>
      <c r="JQF11" s="615"/>
      <c r="JQG11" s="615"/>
      <c r="JQH11" s="615"/>
      <c r="JQI11" s="615"/>
      <c r="JQJ11" s="615"/>
      <c r="JQK11" s="615"/>
      <c r="JQL11" s="615"/>
      <c r="JQM11" s="615"/>
      <c r="JQN11" s="615"/>
      <c r="JQO11" s="615"/>
      <c r="JQP11" s="615"/>
      <c r="JQQ11" s="615"/>
      <c r="JQR11" s="615"/>
      <c r="JQS11" s="615"/>
      <c r="JQT11" s="615"/>
      <c r="JQU11" s="615"/>
      <c r="JQV11" s="615"/>
      <c r="JQW11" s="615"/>
      <c r="JQX11" s="615"/>
      <c r="JQY11" s="615"/>
      <c r="JQZ11" s="615"/>
      <c r="JRA11" s="615"/>
      <c r="JRB11" s="615"/>
      <c r="JRC11" s="615"/>
      <c r="JRD11" s="615"/>
      <c r="JRE11" s="615"/>
      <c r="JRF11" s="615"/>
      <c r="JRG11" s="615"/>
      <c r="JRH11" s="615"/>
      <c r="JRI11" s="615"/>
      <c r="JRJ11" s="615"/>
      <c r="JRK11" s="615"/>
      <c r="JRL11" s="615"/>
      <c r="JRM11" s="615"/>
      <c r="JRN11" s="615"/>
      <c r="JRO11" s="615"/>
      <c r="JRP11" s="615"/>
      <c r="JRQ11" s="615"/>
      <c r="JRR11" s="615"/>
      <c r="JRS11" s="615"/>
      <c r="JRT11" s="615"/>
      <c r="JRU11" s="615"/>
      <c r="JRV11" s="615"/>
      <c r="JRW11" s="615"/>
      <c r="JRX11" s="615"/>
      <c r="JRY11" s="615"/>
      <c r="JRZ11" s="615"/>
      <c r="JSA11" s="615"/>
      <c r="JSB11" s="615"/>
      <c r="JSC11" s="615"/>
      <c r="JSD11" s="615"/>
      <c r="JSE11" s="615"/>
      <c r="JSF11" s="615"/>
      <c r="JSG11" s="615"/>
      <c r="JSH11" s="615"/>
      <c r="JSI11" s="615"/>
      <c r="JSJ11" s="615"/>
      <c r="JSK11" s="615"/>
      <c r="JSL11" s="615"/>
      <c r="JSM11" s="615"/>
      <c r="JSN11" s="615"/>
      <c r="JSO11" s="615"/>
      <c r="JSP11" s="615"/>
      <c r="JSQ11" s="615"/>
      <c r="JSR11" s="615"/>
      <c r="JSS11" s="615"/>
      <c r="JST11" s="615"/>
      <c r="JSU11" s="615"/>
      <c r="JSV11" s="615"/>
      <c r="JSW11" s="615"/>
      <c r="JSX11" s="615"/>
      <c r="JSY11" s="615"/>
      <c r="JSZ11" s="615"/>
      <c r="JTA11" s="615"/>
      <c r="JTB11" s="615"/>
      <c r="JTC11" s="615"/>
      <c r="JTD11" s="615"/>
      <c r="JTE11" s="615"/>
      <c r="JTF11" s="615"/>
      <c r="JTG11" s="615"/>
      <c r="JTH11" s="615"/>
      <c r="JTI11" s="615"/>
      <c r="JTJ11" s="615"/>
      <c r="JTK11" s="615"/>
      <c r="JTL11" s="615"/>
      <c r="JTM11" s="615"/>
      <c r="JTN11" s="615"/>
      <c r="JTO11" s="615"/>
      <c r="JTP11" s="615"/>
      <c r="JTQ11" s="615"/>
      <c r="JTR11" s="615"/>
      <c r="JTS11" s="615"/>
      <c r="JTT11" s="615"/>
      <c r="JTU11" s="615"/>
      <c r="JTV11" s="615"/>
      <c r="JTW11" s="615"/>
      <c r="JTX11" s="615"/>
      <c r="JTY11" s="615"/>
      <c r="JTZ11" s="615"/>
      <c r="JUA11" s="615"/>
      <c r="JUB11" s="615"/>
      <c r="JUC11" s="615"/>
      <c r="JUD11" s="615"/>
      <c r="JUE11" s="615"/>
      <c r="JUF11" s="615"/>
      <c r="JUG11" s="615"/>
      <c r="JUH11" s="615"/>
      <c r="JUI11" s="615"/>
      <c r="JUJ11" s="615"/>
      <c r="JUK11" s="615"/>
      <c r="JUL11" s="615"/>
      <c r="JUM11" s="615"/>
      <c r="JUN11" s="615"/>
      <c r="JUO11" s="615"/>
      <c r="JUP11" s="615"/>
      <c r="JUQ11" s="615"/>
      <c r="JUR11" s="615"/>
      <c r="JUS11" s="615"/>
      <c r="JUT11" s="615"/>
      <c r="JUU11" s="615"/>
      <c r="JUV11" s="615"/>
      <c r="JUW11" s="615"/>
      <c r="JUX11" s="615"/>
      <c r="JUY11" s="615"/>
      <c r="JUZ11" s="615"/>
      <c r="JVA11" s="615"/>
      <c r="JVB11" s="615"/>
      <c r="JVC11" s="615"/>
      <c r="JVD11" s="615"/>
      <c r="JVE11" s="615"/>
      <c r="JVF11" s="615"/>
      <c r="JVG11" s="615"/>
      <c r="JVH11" s="615"/>
      <c r="JVI11" s="615"/>
      <c r="JVJ11" s="615"/>
      <c r="JVK11" s="615"/>
      <c r="JVL11" s="615"/>
      <c r="JVM11" s="615"/>
      <c r="JVN11" s="615"/>
      <c r="JVO11" s="615"/>
      <c r="JVP11" s="615"/>
      <c r="JVQ11" s="615"/>
      <c r="JVR11" s="615"/>
      <c r="JVS11" s="615"/>
      <c r="JVT11" s="615"/>
      <c r="JVU11" s="615"/>
      <c r="JVV11" s="615"/>
      <c r="JVW11" s="615"/>
      <c r="JVX11" s="615"/>
      <c r="JVY11" s="615"/>
      <c r="JVZ11" s="615"/>
      <c r="JWA11" s="615"/>
      <c r="JWB11" s="615"/>
      <c r="JWC11" s="615"/>
      <c r="JWD11" s="615"/>
      <c r="JWE11" s="615"/>
      <c r="JWF11" s="615"/>
      <c r="JWG11" s="615"/>
      <c r="JWH11" s="615"/>
      <c r="JWI11" s="615"/>
      <c r="JWJ11" s="615"/>
      <c r="JWK11" s="615"/>
      <c r="JWL11" s="615"/>
      <c r="JWM11" s="615"/>
      <c r="JWN11" s="615"/>
      <c r="JWO11" s="615"/>
      <c r="JWP11" s="615"/>
      <c r="JWQ11" s="615"/>
      <c r="JWR11" s="615"/>
      <c r="JWS11" s="615"/>
      <c r="JWT11" s="615"/>
      <c r="JWU11" s="615"/>
      <c r="JWV11" s="615"/>
      <c r="JWW11" s="615"/>
      <c r="JWX11" s="615"/>
      <c r="JWY11" s="615"/>
      <c r="JWZ11" s="615"/>
      <c r="JXA11" s="615"/>
      <c r="JXB11" s="615"/>
      <c r="JXC11" s="615"/>
      <c r="JXD11" s="615"/>
      <c r="JXE11" s="615"/>
      <c r="JXF11" s="615"/>
      <c r="JXG11" s="615"/>
      <c r="JXH11" s="615"/>
      <c r="JXI11" s="615"/>
      <c r="JXJ11" s="615"/>
      <c r="JXK11" s="615"/>
      <c r="JXL11" s="615"/>
      <c r="JXM11" s="615"/>
      <c r="JXN11" s="615"/>
      <c r="JXO11" s="615"/>
      <c r="JXP11" s="615"/>
      <c r="JXQ11" s="615"/>
      <c r="JXR11" s="615"/>
      <c r="JXS11" s="615"/>
      <c r="JXT11" s="615"/>
      <c r="JXU11" s="615"/>
      <c r="JXV11" s="615"/>
      <c r="JXW11" s="615"/>
      <c r="JXX11" s="615"/>
      <c r="JXY11" s="615"/>
      <c r="JXZ11" s="615"/>
      <c r="JYA11" s="615"/>
      <c r="JYB11" s="615"/>
      <c r="JYC11" s="615"/>
      <c r="JYD11" s="615"/>
      <c r="JYE11" s="615"/>
      <c r="JYF11" s="615"/>
      <c r="JYG11" s="615"/>
      <c r="JYH11" s="615"/>
      <c r="JYI11" s="615"/>
      <c r="JYJ11" s="615"/>
      <c r="JYK11" s="615"/>
      <c r="JYL11" s="615"/>
      <c r="JYM11" s="615"/>
      <c r="JYN11" s="615"/>
      <c r="JYO11" s="615"/>
      <c r="JYP11" s="615"/>
      <c r="JYQ11" s="615"/>
      <c r="JYR11" s="615"/>
      <c r="JYS11" s="615"/>
      <c r="JYT11" s="615"/>
      <c r="JYU11" s="615"/>
      <c r="JYV11" s="615"/>
      <c r="JYW11" s="615"/>
      <c r="JYX11" s="615"/>
      <c r="JYY11" s="615"/>
      <c r="JYZ11" s="615"/>
      <c r="JZA11" s="615"/>
      <c r="JZB11" s="615"/>
      <c r="JZC11" s="615"/>
      <c r="JZD11" s="615"/>
      <c r="JZE11" s="615"/>
      <c r="JZF11" s="615"/>
      <c r="JZG11" s="615"/>
      <c r="JZH11" s="615"/>
      <c r="JZI11" s="615"/>
      <c r="JZJ11" s="615"/>
      <c r="JZK11" s="615"/>
      <c r="JZL11" s="615"/>
      <c r="JZM11" s="615"/>
      <c r="JZN11" s="615"/>
      <c r="JZO11" s="615"/>
      <c r="JZP11" s="615"/>
      <c r="JZQ11" s="615"/>
      <c r="JZR11" s="615"/>
      <c r="JZS11" s="615"/>
      <c r="JZT11" s="615"/>
      <c r="JZU11" s="615"/>
      <c r="JZV11" s="615"/>
      <c r="JZW11" s="615"/>
      <c r="JZX11" s="615"/>
      <c r="JZY11" s="615"/>
      <c r="JZZ11" s="615"/>
      <c r="KAA11" s="615"/>
      <c r="KAB11" s="615"/>
      <c r="KAC11" s="615"/>
      <c r="KAD11" s="615"/>
      <c r="KAE11" s="615"/>
      <c r="KAF11" s="615"/>
      <c r="KAG11" s="615"/>
      <c r="KAH11" s="615"/>
      <c r="KAI11" s="615"/>
      <c r="KAJ11" s="615"/>
      <c r="KAK11" s="615"/>
      <c r="KAL11" s="615"/>
      <c r="KAM11" s="615"/>
      <c r="KAN11" s="615"/>
      <c r="KAO11" s="615"/>
      <c r="KAP11" s="615"/>
      <c r="KAQ11" s="615"/>
      <c r="KAR11" s="615"/>
      <c r="KAS11" s="615"/>
      <c r="KAT11" s="615"/>
      <c r="KAU11" s="615"/>
      <c r="KAV11" s="615"/>
      <c r="KAW11" s="615"/>
      <c r="KAX11" s="615"/>
      <c r="KAY11" s="615"/>
      <c r="KAZ11" s="615"/>
      <c r="KBA11" s="615"/>
      <c r="KBB11" s="615"/>
      <c r="KBC11" s="615"/>
      <c r="KBD11" s="615"/>
      <c r="KBE11" s="615"/>
      <c r="KBF11" s="615"/>
      <c r="KBG11" s="615"/>
      <c r="KBH11" s="615"/>
      <c r="KBI11" s="615"/>
      <c r="KBJ11" s="615"/>
      <c r="KBK11" s="615"/>
      <c r="KBL11" s="615"/>
      <c r="KBM11" s="615"/>
      <c r="KBN11" s="615"/>
      <c r="KBO11" s="615"/>
      <c r="KBP11" s="615"/>
      <c r="KBQ11" s="615"/>
      <c r="KBR11" s="615"/>
      <c r="KBS11" s="615"/>
      <c r="KBT11" s="615"/>
      <c r="KBU11" s="615"/>
      <c r="KBV11" s="615"/>
      <c r="KBW11" s="615"/>
      <c r="KBX11" s="615"/>
      <c r="KBY11" s="615"/>
      <c r="KBZ11" s="615"/>
      <c r="KCA11" s="615"/>
      <c r="KCB11" s="615"/>
      <c r="KCC11" s="615"/>
      <c r="KCD11" s="615"/>
      <c r="KCE11" s="615"/>
      <c r="KCF11" s="615"/>
      <c r="KCG11" s="615"/>
      <c r="KCH11" s="615"/>
      <c r="KCI11" s="615"/>
      <c r="KCJ11" s="615"/>
      <c r="KCK11" s="615"/>
      <c r="KCL11" s="615"/>
      <c r="KCM11" s="615"/>
      <c r="KCN11" s="615"/>
      <c r="KCO11" s="615"/>
      <c r="KCP11" s="615"/>
      <c r="KCQ11" s="615"/>
      <c r="KCR11" s="615"/>
      <c r="KCS11" s="615"/>
      <c r="KCT11" s="615"/>
      <c r="KCU11" s="615"/>
      <c r="KCV11" s="615"/>
      <c r="KCW11" s="615"/>
      <c r="KCX11" s="615"/>
      <c r="KCY11" s="615"/>
      <c r="KCZ11" s="615"/>
      <c r="KDA11" s="615"/>
      <c r="KDB11" s="615"/>
      <c r="KDC11" s="615"/>
      <c r="KDD11" s="615"/>
      <c r="KDE11" s="615"/>
      <c r="KDF11" s="615"/>
      <c r="KDG11" s="615"/>
      <c r="KDH11" s="615"/>
      <c r="KDI11" s="615"/>
      <c r="KDJ11" s="615"/>
      <c r="KDK11" s="615"/>
      <c r="KDL11" s="615"/>
      <c r="KDM11" s="615"/>
      <c r="KDN11" s="615"/>
      <c r="KDO11" s="615"/>
      <c r="KDP11" s="615"/>
      <c r="KDQ11" s="615"/>
      <c r="KDR11" s="615"/>
      <c r="KDS11" s="615"/>
      <c r="KDT11" s="615"/>
      <c r="KDU11" s="615"/>
      <c r="KDV11" s="615"/>
      <c r="KDW11" s="615"/>
      <c r="KDX11" s="615"/>
      <c r="KDY11" s="615"/>
      <c r="KDZ11" s="615"/>
      <c r="KEA11" s="615"/>
      <c r="KEB11" s="615"/>
      <c r="KEC11" s="615"/>
      <c r="KED11" s="615"/>
      <c r="KEE11" s="615"/>
      <c r="KEF11" s="615"/>
      <c r="KEG11" s="615"/>
      <c r="KEH11" s="615"/>
      <c r="KEI11" s="615"/>
      <c r="KEJ11" s="615"/>
      <c r="KEK11" s="615"/>
      <c r="KEL11" s="615"/>
      <c r="KEM11" s="615"/>
      <c r="KEN11" s="615"/>
      <c r="KEO11" s="615"/>
      <c r="KEP11" s="615"/>
      <c r="KEQ11" s="615"/>
      <c r="KER11" s="615"/>
      <c r="KES11" s="615"/>
      <c r="KET11" s="615"/>
      <c r="KEU11" s="615"/>
      <c r="KEV11" s="615"/>
      <c r="KEW11" s="615"/>
      <c r="KEX11" s="615"/>
      <c r="KEY11" s="615"/>
      <c r="KEZ11" s="615"/>
      <c r="KFA11" s="615"/>
      <c r="KFB11" s="615"/>
      <c r="KFC11" s="615"/>
      <c r="KFD11" s="615"/>
      <c r="KFE11" s="615"/>
      <c r="KFF11" s="615"/>
      <c r="KFG11" s="615"/>
      <c r="KFH11" s="615"/>
      <c r="KFI11" s="615"/>
      <c r="KFJ11" s="615"/>
      <c r="KFK11" s="615"/>
      <c r="KFL11" s="615"/>
      <c r="KFM11" s="615"/>
      <c r="KFN11" s="615"/>
      <c r="KFO11" s="615"/>
      <c r="KFP11" s="615"/>
      <c r="KFQ11" s="615"/>
      <c r="KFR11" s="615"/>
      <c r="KFS11" s="615"/>
      <c r="KFT11" s="615"/>
      <c r="KFU11" s="615"/>
      <c r="KFV11" s="615"/>
      <c r="KFW11" s="615"/>
      <c r="KFX11" s="615"/>
      <c r="KFY11" s="615"/>
      <c r="KFZ11" s="615"/>
      <c r="KGA11" s="615"/>
      <c r="KGB11" s="615"/>
      <c r="KGC11" s="615"/>
      <c r="KGD11" s="615"/>
      <c r="KGE11" s="615"/>
      <c r="KGF11" s="615"/>
      <c r="KGG11" s="615"/>
      <c r="KGH11" s="615"/>
      <c r="KGI11" s="615"/>
      <c r="KGJ11" s="615"/>
      <c r="KGK11" s="615"/>
      <c r="KGL11" s="615"/>
      <c r="KGM11" s="615"/>
      <c r="KGN11" s="615"/>
      <c r="KGO11" s="615"/>
      <c r="KGP11" s="615"/>
      <c r="KGQ11" s="615"/>
      <c r="KGR11" s="615"/>
      <c r="KGS11" s="615"/>
      <c r="KGT11" s="615"/>
      <c r="KGU11" s="615"/>
      <c r="KGV11" s="615"/>
      <c r="KGW11" s="615"/>
      <c r="KGX11" s="615"/>
      <c r="KGY11" s="615"/>
      <c r="KGZ11" s="615"/>
      <c r="KHA11" s="615"/>
      <c r="KHB11" s="615"/>
      <c r="KHC11" s="615"/>
      <c r="KHD11" s="615"/>
      <c r="KHE11" s="615"/>
      <c r="KHF11" s="615"/>
      <c r="KHG11" s="615"/>
      <c r="KHH11" s="615"/>
      <c r="KHI11" s="615"/>
      <c r="KHJ11" s="615"/>
      <c r="KHK11" s="615"/>
      <c r="KHL11" s="615"/>
      <c r="KHM11" s="615"/>
      <c r="KHN11" s="615"/>
      <c r="KHO11" s="615"/>
      <c r="KHP11" s="615"/>
      <c r="KHQ11" s="615"/>
      <c r="KHR11" s="615"/>
      <c r="KHS11" s="615"/>
      <c r="KHT11" s="615"/>
      <c r="KHU11" s="615"/>
      <c r="KHV11" s="615"/>
      <c r="KHW11" s="615"/>
      <c r="KHX11" s="615"/>
      <c r="KHY11" s="615"/>
      <c r="KHZ11" s="615"/>
      <c r="KIA11" s="615"/>
      <c r="KIB11" s="615"/>
      <c r="KIC11" s="615"/>
      <c r="KID11" s="615"/>
      <c r="KIE11" s="615"/>
      <c r="KIF11" s="615"/>
      <c r="KIG11" s="615"/>
      <c r="KIH11" s="615"/>
      <c r="KII11" s="615"/>
      <c r="KIJ11" s="615"/>
      <c r="KIK11" s="615"/>
      <c r="KIL11" s="615"/>
      <c r="KIM11" s="615"/>
      <c r="KIN11" s="615"/>
      <c r="KIO11" s="615"/>
      <c r="KIP11" s="615"/>
      <c r="KIQ11" s="615"/>
      <c r="KIR11" s="615"/>
      <c r="KIS11" s="615"/>
      <c r="KIT11" s="615"/>
      <c r="KIU11" s="615"/>
      <c r="KIV11" s="615"/>
      <c r="KIW11" s="615"/>
      <c r="KIX11" s="615"/>
      <c r="KIY11" s="615"/>
      <c r="KIZ11" s="615"/>
      <c r="KJA11" s="615"/>
      <c r="KJB11" s="615"/>
      <c r="KJC11" s="615"/>
      <c r="KJD11" s="615"/>
      <c r="KJE11" s="615"/>
      <c r="KJF11" s="615"/>
      <c r="KJG11" s="615"/>
      <c r="KJH11" s="615"/>
      <c r="KJI11" s="615"/>
      <c r="KJJ11" s="615"/>
      <c r="KJK11" s="615"/>
      <c r="KJL11" s="615"/>
      <c r="KJM11" s="615"/>
      <c r="KJN11" s="615"/>
      <c r="KJO11" s="615"/>
      <c r="KJP11" s="615"/>
      <c r="KJQ11" s="615"/>
      <c r="KJR11" s="615"/>
      <c r="KJS11" s="615"/>
      <c r="KJT11" s="615"/>
      <c r="KJU11" s="615"/>
      <c r="KJV11" s="615"/>
      <c r="KJW11" s="615"/>
      <c r="KJX11" s="615"/>
      <c r="KJY11" s="615"/>
      <c r="KJZ11" s="615"/>
      <c r="KKA11" s="615"/>
      <c r="KKB11" s="615"/>
      <c r="KKC11" s="615"/>
      <c r="KKD11" s="615"/>
      <c r="KKE11" s="615"/>
      <c r="KKF11" s="615"/>
      <c r="KKG11" s="615"/>
      <c r="KKH11" s="615"/>
      <c r="KKI11" s="615"/>
      <c r="KKJ11" s="615"/>
      <c r="KKK11" s="615"/>
      <c r="KKL11" s="615"/>
      <c r="KKM11" s="615"/>
      <c r="KKN11" s="615"/>
      <c r="KKO11" s="615"/>
      <c r="KKP11" s="615"/>
      <c r="KKQ11" s="615"/>
      <c r="KKR11" s="615"/>
      <c r="KKS11" s="615"/>
      <c r="KKT11" s="615"/>
      <c r="KKU11" s="615"/>
      <c r="KKV11" s="615"/>
      <c r="KKW11" s="615"/>
      <c r="KKX11" s="615"/>
      <c r="KKY11" s="615"/>
      <c r="KKZ11" s="615"/>
      <c r="KLA11" s="615"/>
      <c r="KLB11" s="615"/>
      <c r="KLC11" s="615"/>
      <c r="KLD11" s="615"/>
      <c r="KLE11" s="615"/>
      <c r="KLF11" s="615"/>
      <c r="KLG11" s="615"/>
      <c r="KLH11" s="615"/>
      <c r="KLI11" s="615"/>
      <c r="KLJ11" s="615"/>
      <c r="KLK11" s="615"/>
      <c r="KLL11" s="615"/>
      <c r="KLM11" s="615"/>
      <c r="KLN11" s="615"/>
      <c r="KLO11" s="615"/>
      <c r="KLP11" s="615"/>
      <c r="KLQ11" s="615"/>
      <c r="KLR11" s="615"/>
      <c r="KLS11" s="615"/>
      <c r="KLT11" s="615"/>
      <c r="KLU11" s="615"/>
      <c r="KLV11" s="615"/>
      <c r="KLW11" s="615"/>
      <c r="KLX11" s="615"/>
      <c r="KLY11" s="615"/>
      <c r="KLZ11" s="615"/>
      <c r="KMA11" s="615"/>
      <c r="KMB11" s="615"/>
      <c r="KMC11" s="615"/>
      <c r="KMD11" s="615"/>
      <c r="KME11" s="615"/>
      <c r="KMF11" s="615"/>
      <c r="KMG11" s="615"/>
      <c r="KMH11" s="615"/>
      <c r="KMI11" s="615"/>
      <c r="KMJ11" s="615"/>
      <c r="KMK11" s="615"/>
      <c r="KML11" s="615"/>
      <c r="KMM11" s="615"/>
      <c r="KMN11" s="615"/>
      <c r="KMO11" s="615"/>
      <c r="KMP11" s="615"/>
      <c r="KMQ11" s="615"/>
      <c r="KMR11" s="615"/>
      <c r="KMS11" s="615"/>
      <c r="KMT11" s="615"/>
      <c r="KMU11" s="615"/>
      <c r="KMV11" s="615"/>
      <c r="KMW11" s="615"/>
      <c r="KMX11" s="615"/>
      <c r="KMY11" s="615"/>
      <c r="KMZ11" s="615"/>
      <c r="KNA11" s="615"/>
      <c r="KNB11" s="615"/>
      <c r="KNC11" s="615"/>
      <c r="KND11" s="615"/>
      <c r="KNE11" s="615"/>
      <c r="KNF11" s="615"/>
      <c r="KNG11" s="615"/>
      <c r="KNH11" s="615"/>
      <c r="KNI11" s="615"/>
      <c r="KNJ11" s="615"/>
      <c r="KNK11" s="615"/>
      <c r="KNL11" s="615"/>
      <c r="KNM11" s="615"/>
      <c r="KNN11" s="615"/>
      <c r="KNO11" s="615"/>
      <c r="KNP11" s="615"/>
      <c r="KNQ11" s="615"/>
      <c r="KNR11" s="615"/>
      <c r="KNS11" s="615"/>
      <c r="KNT11" s="615"/>
      <c r="KNU11" s="615"/>
      <c r="KNV11" s="615"/>
      <c r="KNW11" s="615"/>
      <c r="KNX11" s="615"/>
      <c r="KNY11" s="615"/>
      <c r="KNZ11" s="615"/>
      <c r="KOA11" s="615"/>
      <c r="KOB11" s="615"/>
      <c r="KOC11" s="615"/>
      <c r="KOD11" s="615"/>
      <c r="KOE11" s="615"/>
      <c r="KOF11" s="615"/>
      <c r="KOG11" s="615"/>
      <c r="KOH11" s="615"/>
      <c r="KOI11" s="615"/>
      <c r="KOJ11" s="615"/>
      <c r="KOK11" s="615"/>
      <c r="KOL11" s="615"/>
      <c r="KOM11" s="615"/>
      <c r="KON11" s="615"/>
      <c r="KOO11" s="615"/>
      <c r="KOP11" s="615"/>
      <c r="KOQ11" s="615"/>
      <c r="KOR11" s="615"/>
      <c r="KOS11" s="615"/>
      <c r="KOT11" s="615"/>
      <c r="KOU11" s="615"/>
      <c r="KOV11" s="615"/>
      <c r="KOW11" s="615"/>
      <c r="KOX11" s="615"/>
      <c r="KOY11" s="615"/>
      <c r="KOZ11" s="615"/>
      <c r="KPA11" s="615"/>
      <c r="KPB11" s="615"/>
      <c r="KPC11" s="615"/>
      <c r="KPD11" s="615"/>
      <c r="KPE11" s="615"/>
      <c r="KPF11" s="615"/>
      <c r="KPG11" s="615"/>
      <c r="KPH11" s="615"/>
      <c r="KPI11" s="615"/>
      <c r="KPJ11" s="615"/>
      <c r="KPK11" s="615"/>
      <c r="KPL11" s="615"/>
      <c r="KPM11" s="615"/>
      <c r="KPN11" s="615"/>
      <c r="KPO11" s="615"/>
      <c r="KPP11" s="615"/>
      <c r="KPQ11" s="615"/>
      <c r="KPR11" s="615"/>
      <c r="KPS11" s="615"/>
      <c r="KPT11" s="615"/>
      <c r="KPU11" s="615"/>
      <c r="KPV11" s="615"/>
      <c r="KPW11" s="615"/>
      <c r="KPX11" s="615"/>
      <c r="KPY11" s="615"/>
      <c r="KPZ11" s="615"/>
      <c r="KQA11" s="615"/>
      <c r="KQB11" s="615"/>
      <c r="KQC11" s="615"/>
      <c r="KQD11" s="615"/>
      <c r="KQE11" s="615"/>
      <c r="KQF11" s="615"/>
      <c r="KQG11" s="615"/>
      <c r="KQH11" s="615"/>
      <c r="KQI11" s="615"/>
      <c r="KQJ11" s="615"/>
      <c r="KQK11" s="615"/>
      <c r="KQL11" s="615"/>
      <c r="KQM11" s="615"/>
      <c r="KQN11" s="615"/>
      <c r="KQO11" s="615"/>
      <c r="KQP11" s="615"/>
      <c r="KQQ11" s="615"/>
      <c r="KQR11" s="615"/>
      <c r="KQS11" s="615"/>
      <c r="KQT11" s="615"/>
      <c r="KQU11" s="615"/>
      <c r="KQV11" s="615"/>
      <c r="KQW11" s="615"/>
      <c r="KQX11" s="615"/>
      <c r="KQY11" s="615"/>
      <c r="KQZ11" s="615"/>
      <c r="KRA11" s="615"/>
      <c r="KRB11" s="615"/>
      <c r="KRC11" s="615"/>
      <c r="KRD11" s="615"/>
      <c r="KRE11" s="615"/>
      <c r="KRF11" s="615"/>
      <c r="KRG11" s="615"/>
      <c r="KRH11" s="615"/>
      <c r="KRI11" s="615"/>
      <c r="KRJ11" s="615"/>
      <c r="KRK11" s="615"/>
      <c r="KRL11" s="615"/>
      <c r="KRM11" s="615"/>
      <c r="KRN11" s="615"/>
      <c r="KRO11" s="615"/>
      <c r="KRP11" s="615"/>
      <c r="KRQ11" s="615"/>
      <c r="KRR11" s="615"/>
      <c r="KRS11" s="615"/>
      <c r="KRT11" s="615"/>
      <c r="KRU11" s="615"/>
      <c r="KRV11" s="615"/>
      <c r="KRW11" s="615"/>
      <c r="KRX11" s="615"/>
      <c r="KRY11" s="615"/>
      <c r="KRZ11" s="615"/>
      <c r="KSA11" s="615"/>
      <c r="KSB11" s="615"/>
      <c r="KSC11" s="615"/>
      <c r="KSD11" s="615"/>
      <c r="KSE11" s="615"/>
      <c r="KSF11" s="615"/>
      <c r="KSG11" s="615"/>
      <c r="KSH11" s="615"/>
      <c r="KSI11" s="615"/>
      <c r="KSJ11" s="615"/>
      <c r="KSK11" s="615"/>
      <c r="KSL11" s="615"/>
      <c r="KSM11" s="615"/>
      <c r="KSN11" s="615"/>
      <c r="KSO11" s="615"/>
      <c r="KSP11" s="615"/>
      <c r="KSQ11" s="615"/>
      <c r="KSR11" s="615"/>
      <c r="KSS11" s="615"/>
      <c r="KST11" s="615"/>
      <c r="KSU11" s="615"/>
      <c r="KSV11" s="615"/>
      <c r="KSW11" s="615"/>
      <c r="KSX11" s="615"/>
      <c r="KSY11" s="615"/>
      <c r="KSZ11" s="615"/>
      <c r="KTA11" s="615"/>
      <c r="KTB11" s="615"/>
      <c r="KTC11" s="615"/>
      <c r="KTD11" s="615"/>
      <c r="KTE11" s="615"/>
      <c r="KTF11" s="615"/>
      <c r="KTG11" s="615"/>
      <c r="KTH11" s="615"/>
      <c r="KTI11" s="615"/>
      <c r="KTJ11" s="615"/>
      <c r="KTK11" s="615"/>
      <c r="KTL11" s="615"/>
      <c r="KTM11" s="615"/>
      <c r="KTN11" s="615"/>
      <c r="KTO11" s="615"/>
      <c r="KTP11" s="615"/>
      <c r="KTQ11" s="615"/>
      <c r="KTR11" s="615"/>
      <c r="KTS11" s="615"/>
      <c r="KTT11" s="615"/>
      <c r="KTU11" s="615"/>
      <c r="KTV11" s="615"/>
      <c r="KTW11" s="615"/>
      <c r="KTX11" s="615"/>
      <c r="KTY11" s="615"/>
      <c r="KTZ11" s="615"/>
      <c r="KUA11" s="615"/>
      <c r="KUB11" s="615"/>
      <c r="KUC11" s="615"/>
      <c r="KUD11" s="615"/>
      <c r="KUE11" s="615"/>
      <c r="KUF11" s="615"/>
      <c r="KUG11" s="615"/>
      <c r="KUH11" s="615"/>
      <c r="KUI11" s="615"/>
      <c r="KUJ11" s="615"/>
      <c r="KUK11" s="615"/>
      <c r="KUL11" s="615"/>
      <c r="KUM11" s="615"/>
      <c r="KUN11" s="615"/>
      <c r="KUO11" s="615"/>
      <c r="KUP11" s="615"/>
      <c r="KUQ11" s="615"/>
      <c r="KUR11" s="615"/>
      <c r="KUS11" s="615"/>
      <c r="KUT11" s="615"/>
      <c r="KUU11" s="615"/>
      <c r="KUV11" s="615"/>
      <c r="KUW11" s="615"/>
      <c r="KUX11" s="615"/>
      <c r="KUY11" s="615"/>
      <c r="KUZ11" s="615"/>
      <c r="KVA11" s="615"/>
      <c r="KVB11" s="615"/>
      <c r="KVC11" s="615"/>
      <c r="KVD11" s="615"/>
      <c r="KVE11" s="615"/>
      <c r="KVF11" s="615"/>
      <c r="KVG11" s="615"/>
      <c r="KVH11" s="615"/>
      <c r="KVI11" s="615"/>
      <c r="KVJ11" s="615"/>
      <c r="KVK11" s="615"/>
      <c r="KVL11" s="615"/>
      <c r="KVM11" s="615"/>
      <c r="KVN11" s="615"/>
      <c r="KVO11" s="615"/>
      <c r="KVP11" s="615"/>
      <c r="KVQ11" s="615"/>
      <c r="KVR11" s="615"/>
      <c r="KVS11" s="615"/>
      <c r="KVT11" s="615"/>
      <c r="KVU11" s="615"/>
      <c r="KVV11" s="615"/>
      <c r="KVW11" s="615"/>
      <c r="KVX11" s="615"/>
      <c r="KVY11" s="615"/>
      <c r="KVZ11" s="615"/>
      <c r="KWA11" s="615"/>
      <c r="KWB11" s="615"/>
      <c r="KWC11" s="615"/>
      <c r="KWD11" s="615"/>
      <c r="KWE11" s="615"/>
      <c r="KWF11" s="615"/>
      <c r="KWG11" s="615"/>
      <c r="KWH11" s="615"/>
      <c r="KWI11" s="615"/>
      <c r="KWJ11" s="615"/>
      <c r="KWK11" s="615"/>
      <c r="KWL11" s="615"/>
      <c r="KWM11" s="615"/>
      <c r="KWN11" s="615"/>
      <c r="KWO11" s="615"/>
      <c r="KWP11" s="615"/>
      <c r="KWQ11" s="615"/>
      <c r="KWR11" s="615"/>
      <c r="KWS11" s="615"/>
      <c r="KWT11" s="615"/>
      <c r="KWU11" s="615"/>
      <c r="KWV11" s="615"/>
      <c r="KWW11" s="615"/>
      <c r="KWX11" s="615"/>
      <c r="KWY11" s="615"/>
      <c r="KWZ11" s="615"/>
      <c r="KXA11" s="615"/>
      <c r="KXB11" s="615"/>
      <c r="KXC11" s="615"/>
      <c r="KXD11" s="615"/>
      <c r="KXE11" s="615"/>
      <c r="KXF11" s="615"/>
      <c r="KXG11" s="615"/>
      <c r="KXH11" s="615"/>
      <c r="KXI11" s="615"/>
      <c r="KXJ11" s="615"/>
      <c r="KXK11" s="615"/>
      <c r="KXL11" s="615"/>
      <c r="KXM11" s="615"/>
      <c r="KXN11" s="615"/>
      <c r="KXO11" s="615"/>
      <c r="KXP11" s="615"/>
      <c r="KXQ11" s="615"/>
      <c r="KXR11" s="615"/>
      <c r="KXS11" s="615"/>
      <c r="KXT11" s="615"/>
      <c r="KXU11" s="615"/>
      <c r="KXV11" s="615"/>
      <c r="KXW11" s="615"/>
      <c r="KXX11" s="615"/>
      <c r="KXY11" s="615"/>
      <c r="KXZ11" s="615"/>
      <c r="KYA11" s="615"/>
      <c r="KYB11" s="615"/>
      <c r="KYC11" s="615"/>
      <c r="KYD11" s="615"/>
      <c r="KYE11" s="615"/>
      <c r="KYF11" s="615"/>
      <c r="KYG11" s="615"/>
      <c r="KYH11" s="615"/>
      <c r="KYI11" s="615"/>
      <c r="KYJ11" s="615"/>
      <c r="KYK11" s="615"/>
      <c r="KYL11" s="615"/>
      <c r="KYM11" s="615"/>
      <c r="KYN11" s="615"/>
      <c r="KYO11" s="615"/>
      <c r="KYP11" s="615"/>
      <c r="KYQ11" s="615"/>
      <c r="KYR11" s="615"/>
      <c r="KYS11" s="615"/>
      <c r="KYT11" s="615"/>
      <c r="KYU11" s="615"/>
      <c r="KYV11" s="615"/>
      <c r="KYW11" s="615"/>
      <c r="KYX11" s="615"/>
      <c r="KYY11" s="615"/>
      <c r="KYZ11" s="615"/>
      <c r="KZA11" s="615"/>
      <c r="KZB11" s="615"/>
      <c r="KZC11" s="615"/>
      <c r="KZD11" s="615"/>
      <c r="KZE11" s="615"/>
      <c r="KZF11" s="615"/>
      <c r="KZG11" s="615"/>
      <c r="KZH11" s="615"/>
      <c r="KZI11" s="615"/>
      <c r="KZJ11" s="615"/>
      <c r="KZK11" s="615"/>
      <c r="KZL11" s="615"/>
      <c r="KZM11" s="615"/>
      <c r="KZN11" s="615"/>
      <c r="KZO11" s="615"/>
      <c r="KZP11" s="615"/>
      <c r="KZQ11" s="615"/>
      <c r="KZR11" s="615"/>
      <c r="KZS11" s="615"/>
      <c r="KZT11" s="615"/>
      <c r="KZU11" s="615"/>
      <c r="KZV11" s="615"/>
      <c r="KZW11" s="615"/>
      <c r="KZX11" s="615"/>
      <c r="KZY11" s="615"/>
      <c r="KZZ11" s="615"/>
      <c r="LAA11" s="615"/>
      <c r="LAB11" s="615"/>
      <c r="LAC11" s="615"/>
      <c r="LAD11" s="615"/>
      <c r="LAE11" s="615"/>
      <c r="LAF11" s="615"/>
      <c r="LAG11" s="615"/>
      <c r="LAH11" s="615"/>
      <c r="LAI11" s="615"/>
      <c r="LAJ11" s="615"/>
      <c r="LAK11" s="615"/>
      <c r="LAL11" s="615"/>
      <c r="LAM11" s="615"/>
      <c r="LAN11" s="615"/>
      <c r="LAO11" s="615"/>
      <c r="LAP11" s="615"/>
      <c r="LAQ11" s="615"/>
      <c r="LAR11" s="615"/>
      <c r="LAS11" s="615"/>
      <c r="LAT11" s="615"/>
      <c r="LAU11" s="615"/>
      <c r="LAV11" s="615"/>
      <c r="LAW11" s="615"/>
      <c r="LAX11" s="615"/>
      <c r="LAY11" s="615"/>
      <c r="LAZ11" s="615"/>
      <c r="LBA11" s="615"/>
      <c r="LBB11" s="615"/>
      <c r="LBC11" s="615"/>
      <c r="LBD11" s="615"/>
      <c r="LBE11" s="615"/>
      <c r="LBF11" s="615"/>
      <c r="LBG11" s="615"/>
      <c r="LBH11" s="615"/>
      <c r="LBI11" s="615"/>
      <c r="LBJ11" s="615"/>
      <c r="LBK11" s="615"/>
      <c r="LBL11" s="615"/>
      <c r="LBM11" s="615"/>
      <c r="LBN11" s="615"/>
      <c r="LBO11" s="615"/>
      <c r="LBP11" s="615"/>
      <c r="LBQ11" s="615"/>
      <c r="LBR11" s="615"/>
      <c r="LBS11" s="615"/>
      <c r="LBT11" s="615"/>
      <c r="LBU11" s="615"/>
      <c r="LBV11" s="615"/>
      <c r="LBW11" s="615"/>
      <c r="LBX11" s="615"/>
      <c r="LBY11" s="615"/>
      <c r="LBZ11" s="615"/>
      <c r="LCA11" s="615"/>
      <c r="LCB11" s="615"/>
      <c r="LCC11" s="615"/>
      <c r="LCD11" s="615"/>
      <c r="LCE11" s="615"/>
      <c r="LCF11" s="615"/>
      <c r="LCG11" s="615"/>
      <c r="LCH11" s="615"/>
      <c r="LCI11" s="615"/>
      <c r="LCJ11" s="615"/>
      <c r="LCK11" s="615"/>
      <c r="LCL11" s="615"/>
      <c r="LCM11" s="615"/>
      <c r="LCN11" s="615"/>
      <c r="LCO11" s="615"/>
      <c r="LCP11" s="615"/>
      <c r="LCQ11" s="615"/>
      <c r="LCR11" s="615"/>
      <c r="LCS11" s="615"/>
      <c r="LCT11" s="615"/>
      <c r="LCU11" s="615"/>
      <c r="LCV11" s="615"/>
      <c r="LCW11" s="615"/>
      <c r="LCX11" s="615"/>
      <c r="LCY11" s="615"/>
      <c r="LCZ11" s="615"/>
      <c r="LDA11" s="615"/>
      <c r="LDB11" s="615"/>
      <c r="LDC11" s="615"/>
      <c r="LDD11" s="615"/>
      <c r="LDE11" s="615"/>
      <c r="LDF11" s="615"/>
      <c r="LDG11" s="615"/>
      <c r="LDH11" s="615"/>
      <c r="LDI11" s="615"/>
      <c r="LDJ11" s="615"/>
      <c r="LDK11" s="615"/>
      <c r="LDL11" s="615"/>
      <c r="LDM11" s="615"/>
      <c r="LDN11" s="615"/>
      <c r="LDO11" s="615"/>
      <c r="LDP11" s="615"/>
      <c r="LDQ11" s="615"/>
      <c r="LDR11" s="615"/>
      <c r="LDS11" s="615"/>
      <c r="LDT11" s="615"/>
      <c r="LDU11" s="615"/>
      <c r="LDV11" s="615"/>
      <c r="LDW11" s="615"/>
      <c r="LDX11" s="615"/>
      <c r="LDY11" s="615"/>
      <c r="LDZ11" s="615"/>
      <c r="LEA11" s="615"/>
      <c r="LEB11" s="615"/>
      <c r="LEC11" s="615"/>
      <c r="LED11" s="615"/>
      <c r="LEE11" s="615"/>
      <c r="LEF11" s="615"/>
      <c r="LEG11" s="615"/>
      <c r="LEH11" s="615"/>
      <c r="LEI11" s="615"/>
      <c r="LEJ11" s="615"/>
      <c r="LEK11" s="615"/>
      <c r="LEL11" s="615"/>
      <c r="LEM11" s="615"/>
      <c r="LEN11" s="615"/>
      <c r="LEO11" s="615"/>
      <c r="LEP11" s="615"/>
      <c r="LEQ11" s="615"/>
      <c r="LER11" s="615"/>
      <c r="LES11" s="615"/>
      <c r="LET11" s="615"/>
      <c r="LEU11" s="615"/>
      <c r="LEV11" s="615"/>
      <c r="LEW11" s="615"/>
      <c r="LEX11" s="615"/>
      <c r="LEY11" s="615"/>
      <c r="LEZ11" s="615"/>
      <c r="LFA11" s="615"/>
      <c r="LFB11" s="615"/>
      <c r="LFC11" s="615"/>
      <c r="LFD11" s="615"/>
      <c r="LFE11" s="615"/>
      <c r="LFF11" s="615"/>
      <c r="LFG11" s="615"/>
      <c r="LFH11" s="615"/>
      <c r="LFI11" s="615"/>
      <c r="LFJ11" s="615"/>
      <c r="LFK11" s="615"/>
      <c r="LFL11" s="615"/>
      <c r="LFM11" s="615"/>
      <c r="LFN11" s="615"/>
      <c r="LFO11" s="615"/>
      <c r="LFP11" s="615"/>
      <c r="LFQ11" s="615"/>
      <c r="LFR11" s="615"/>
      <c r="LFS11" s="615"/>
      <c r="LFT11" s="615"/>
      <c r="LFU11" s="615"/>
      <c r="LFV11" s="615"/>
      <c r="LFW11" s="615"/>
      <c r="LFX11" s="615"/>
      <c r="LFY11" s="615"/>
      <c r="LFZ11" s="615"/>
      <c r="LGA11" s="615"/>
      <c r="LGB11" s="615"/>
      <c r="LGC11" s="615"/>
      <c r="LGD11" s="615"/>
      <c r="LGE11" s="615"/>
      <c r="LGF11" s="615"/>
      <c r="LGG11" s="615"/>
      <c r="LGH11" s="615"/>
      <c r="LGI11" s="615"/>
      <c r="LGJ11" s="615"/>
      <c r="LGK11" s="615"/>
      <c r="LGL11" s="615"/>
      <c r="LGM11" s="615"/>
      <c r="LGN11" s="615"/>
      <c r="LGO11" s="615"/>
      <c r="LGP11" s="615"/>
      <c r="LGQ11" s="615"/>
      <c r="LGR11" s="615"/>
      <c r="LGS11" s="615"/>
      <c r="LGT11" s="615"/>
      <c r="LGU11" s="615"/>
      <c r="LGV11" s="615"/>
      <c r="LGW11" s="615"/>
      <c r="LGX11" s="615"/>
      <c r="LGY11" s="615"/>
      <c r="LGZ11" s="615"/>
      <c r="LHA11" s="615"/>
      <c r="LHB11" s="615"/>
      <c r="LHC11" s="615"/>
      <c r="LHD11" s="615"/>
      <c r="LHE11" s="615"/>
      <c r="LHF11" s="615"/>
      <c r="LHG11" s="615"/>
      <c r="LHH11" s="615"/>
      <c r="LHI11" s="615"/>
      <c r="LHJ11" s="615"/>
      <c r="LHK11" s="615"/>
      <c r="LHL11" s="615"/>
      <c r="LHM11" s="615"/>
      <c r="LHN11" s="615"/>
      <c r="LHO11" s="615"/>
      <c r="LHP11" s="615"/>
      <c r="LHQ11" s="615"/>
      <c r="LHR11" s="615"/>
      <c r="LHS11" s="615"/>
      <c r="LHT11" s="615"/>
      <c r="LHU11" s="615"/>
      <c r="LHV11" s="615"/>
      <c r="LHW11" s="615"/>
      <c r="LHX11" s="615"/>
      <c r="LHY11" s="615"/>
      <c r="LHZ11" s="615"/>
      <c r="LIA11" s="615"/>
      <c r="LIB11" s="615"/>
      <c r="LIC11" s="615"/>
      <c r="LID11" s="615"/>
      <c r="LIE11" s="615"/>
      <c r="LIF11" s="615"/>
      <c r="LIG11" s="615"/>
      <c r="LIH11" s="615"/>
      <c r="LII11" s="615"/>
      <c r="LIJ11" s="615"/>
      <c r="LIK11" s="615"/>
      <c r="LIL11" s="615"/>
      <c r="LIM11" s="615"/>
      <c r="LIN11" s="615"/>
      <c r="LIO11" s="615"/>
      <c r="LIP11" s="615"/>
      <c r="LIQ11" s="615"/>
      <c r="LIR11" s="615"/>
      <c r="LIS11" s="615"/>
      <c r="LIT11" s="615"/>
      <c r="LIU11" s="615"/>
      <c r="LIV11" s="615"/>
      <c r="LIW11" s="615"/>
      <c r="LIX11" s="615"/>
      <c r="LIY11" s="615"/>
      <c r="LIZ11" s="615"/>
      <c r="LJA11" s="615"/>
      <c r="LJB11" s="615"/>
      <c r="LJC11" s="615"/>
      <c r="LJD11" s="615"/>
      <c r="LJE11" s="615"/>
      <c r="LJF11" s="615"/>
      <c r="LJG11" s="615"/>
      <c r="LJH11" s="615"/>
      <c r="LJI11" s="615"/>
      <c r="LJJ11" s="615"/>
      <c r="LJK11" s="615"/>
      <c r="LJL11" s="615"/>
      <c r="LJM11" s="615"/>
      <c r="LJN11" s="615"/>
      <c r="LJO11" s="615"/>
      <c r="LJP11" s="615"/>
      <c r="LJQ11" s="615"/>
      <c r="LJR11" s="615"/>
      <c r="LJS11" s="615"/>
      <c r="LJT11" s="615"/>
      <c r="LJU11" s="615"/>
      <c r="LJV11" s="615"/>
      <c r="LJW11" s="615"/>
      <c r="LJX11" s="615"/>
      <c r="LJY11" s="615"/>
      <c r="LJZ11" s="615"/>
      <c r="LKA11" s="615"/>
      <c r="LKB11" s="615"/>
      <c r="LKC11" s="615"/>
      <c r="LKD11" s="615"/>
      <c r="LKE11" s="615"/>
      <c r="LKF11" s="615"/>
      <c r="LKG11" s="615"/>
      <c r="LKH11" s="615"/>
      <c r="LKI11" s="615"/>
      <c r="LKJ11" s="615"/>
      <c r="LKK11" s="615"/>
      <c r="LKL11" s="615"/>
      <c r="LKM11" s="615"/>
      <c r="LKN11" s="615"/>
      <c r="LKO11" s="615"/>
      <c r="LKP11" s="615"/>
      <c r="LKQ11" s="615"/>
      <c r="LKR11" s="615"/>
      <c r="LKS11" s="615"/>
      <c r="LKT11" s="615"/>
      <c r="LKU11" s="615"/>
      <c r="LKV11" s="615"/>
      <c r="LKW11" s="615"/>
      <c r="LKX11" s="615"/>
      <c r="LKY11" s="615"/>
      <c r="LKZ11" s="615"/>
      <c r="LLA11" s="615"/>
      <c r="LLB11" s="615"/>
      <c r="LLC11" s="615"/>
      <c r="LLD11" s="615"/>
      <c r="LLE11" s="615"/>
      <c r="LLF11" s="615"/>
      <c r="LLG11" s="615"/>
      <c r="LLH11" s="615"/>
      <c r="LLI11" s="615"/>
      <c r="LLJ11" s="615"/>
      <c r="LLK11" s="615"/>
      <c r="LLL11" s="615"/>
      <c r="LLM11" s="615"/>
      <c r="LLN11" s="615"/>
      <c r="LLO11" s="615"/>
      <c r="LLP11" s="615"/>
      <c r="LLQ11" s="615"/>
      <c r="LLR11" s="615"/>
      <c r="LLS11" s="615"/>
      <c r="LLT11" s="615"/>
      <c r="LLU11" s="615"/>
      <c r="LLV11" s="615"/>
      <c r="LLW11" s="615"/>
      <c r="LLX11" s="615"/>
      <c r="LLY11" s="615"/>
      <c r="LLZ11" s="615"/>
      <c r="LMA11" s="615"/>
      <c r="LMB11" s="615"/>
      <c r="LMC11" s="615"/>
      <c r="LMD11" s="615"/>
      <c r="LME11" s="615"/>
      <c r="LMF11" s="615"/>
      <c r="LMG11" s="615"/>
      <c r="LMH11" s="615"/>
      <c r="LMI11" s="615"/>
      <c r="LMJ11" s="615"/>
      <c r="LMK11" s="615"/>
      <c r="LML11" s="615"/>
      <c r="LMM11" s="615"/>
      <c r="LMN11" s="615"/>
      <c r="LMO11" s="615"/>
      <c r="LMP11" s="615"/>
      <c r="LMQ11" s="615"/>
      <c r="LMR11" s="615"/>
      <c r="LMS11" s="615"/>
      <c r="LMT11" s="615"/>
      <c r="LMU11" s="615"/>
      <c r="LMV11" s="615"/>
      <c r="LMW11" s="615"/>
      <c r="LMX11" s="615"/>
      <c r="LMY11" s="615"/>
      <c r="LMZ11" s="615"/>
      <c r="LNA11" s="615"/>
      <c r="LNB11" s="615"/>
      <c r="LNC11" s="615"/>
      <c r="LND11" s="615"/>
      <c r="LNE11" s="615"/>
      <c r="LNF11" s="615"/>
      <c r="LNG11" s="615"/>
      <c r="LNH11" s="615"/>
      <c r="LNI11" s="615"/>
      <c r="LNJ11" s="615"/>
      <c r="LNK11" s="615"/>
      <c r="LNL11" s="615"/>
      <c r="LNM11" s="615"/>
      <c r="LNN11" s="615"/>
      <c r="LNO11" s="615"/>
      <c r="LNP11" s="615"/>
      <c r="LNQ11" s="615"/>
      <c r="LNR11" s="615"/>
      <c r="LNS11" s="615"/>
      <c r="LNT11" s="615"/>
      <c r="LNU11" s="615"/>
      <c r="LNV11" s="615"/>
      <c r="LNW11" s="615"/>
      <c r="LNX11" s="615"/>
      <c r="LNY11" s="615"/>
      <c r="LNZ11" s="615"/>
      <c r="LOA11" s="615"/>
      <c r="LOB11" s="615"/>
      <c r="LOC11" s="615"/>
      <c r="LOD11" s="615"/>
      <c r="LOE11" s="615"/>
      <c r="LOF11" s="615"/>
      <c r="LOG11" s="615"/>
      <c r="LOH11" s="615"/>
      <c r="LOI11" s="615"/>
      <c r="LOJ11" s="615"/>
      <c r="LOK11" s="615"/>
      <c r="LOL11" s="615"/>
      <c r="LOM11" s="615"/>
      <c r="LON11" s="615"/>
      <c r="LOO11" s="615"/>
      <c r="LOP11" s="615"/>
      <c r="LOQ11" s="615"/>
      <c r="LOR11" s="615"/>
      <c r="LOS11" s="615"/>
      <c r="LOT11" s="615"/>
      <c r="LOU11" s="615"/>
      <c r="LOV11" s="615"/>
      <c r="LOW11" s="615"/>
      <c r="LOX11" s="615"/>
      <c r="LOY11" s="615"/>
      <c r="LOZ11" s="615"/>
      <c r="LPA11" s="615"/>
      <c r="LPB11" s="615"/>
      <c r="LPC11" s="615"/>
      <c r="LPD11" s="615"/>
      <c r="LPE11" s="615"/>
      <c r="LPF11" s="615"/>
      <c r="LPG11" s="615"/>
      <c r="LPH11" s="615"/>
      <c r="LPI11" s="615"/>
      <c r="LPJ11" s="615"/>
      <c r="LPK11" s="615"/>
      <c r="LPL11" s="615"/>
      <c r="LPM11" s="615"/>
      <c r="LPN11" s="615"/>
      <c r="LPO11" s="615"/>
      <c r="LPP11" s="615"/>
      <c r="LPQ11" s="615"/>
      <c r="LPR11" s="615"/>
      <c r="LPS11" s="615"/>
      <c r="LPT11" s="615"/>
      <c r="LPU11" s="615"/>
      <c r="LPV11" s="615"/>
      <c r="LPW11" s="615"/>
      <c r="LPX11" s="615"/>
      <c r="LPY11" s="615"/>
      <c r="LPZ11" s="615"/>
      <c r="LQA11" s="615"/>
      <c r="LQB11" s="615"/>
      <c r="LQC11" s="615"/>
      <c r="LQD11" s="615"/>
      <c r="LQE11" s="615"/>
      <c r="LQF11" s="615"/>
      <c r="LQG11" s="615"/>
      <c r="LQH11" s="615"/>
      <c r="LQI11" s="615"/>
      <c r="LQJ11" s="615"/>
      <c r="LQK11" s="615"/>
      <c r="LQL11" s="615"/>
      <c r="LQM11" s="615"/>
      <c r="LQN11" s="615"/>
      <c r="LQO11" s="615"/>
      <c r="LQP11" s="615"/>
      <c r="LQQ11" s="615"/>
      <c r="LQR11" s="615"/>
      <c r="LQS11" s="615"/>
      <c r="LQT11" s="615"/>
      <c r="LQU11" s="615"/>
      <c r="LQV11" s="615"/>
      <c r="LQW11" s="615"/>
      <c r="LQX11" s="615"/>
      <c r="LQY11" s="615"/>
      <c r="LQZ11" s="615"/>
      <c r="LRA11" s="615"/>
      <c r="LRB11" s="615"/>
      <c r="LRC11" s="615"/>
      <c r="LRD11" s="615"/>
      <c r="LRE11" s="615"/>
      <c r="LRF11" s="615"/>
      <c r="LRG11" s="615"/>
      <c r="LRH11" s="615"/>
      <c r="LRI11" s="615"/>
      <c r="LRJ11" s="615"/>
      <c r="LRK11" s="615"/>
      <c r="LRL11" s="615"/>
      <c r="LRM11" s="615"/>
      <c r="LRN11" s="615"/>
      <c r="LRO11" s="615"/>
      <c r="LRP11" s="615"/>
      <c r="LRQ11" s="615"/>
      <c r="LRR11" s="615"/>
      <c r="LRS11" s="615"/>
      <c r="LRT11" s="615"/>
      <c r="LRU11" s="615"/>
      <c r="LRV11" s="615"/>
      <c r="LRW11" s="615"/>
      <c r="LRX11" s="615"/>
      <c r="LRY11" s="615"/>
      <c r="LRZ11" s="615"/>
      <c r="LSA11" s="615"/>
      <c r="LSB11" s="615"/>
      <c r="LSC11" s="615"/>
      <c r="LSD11" s="615"/>
      <c r="LSE11" s="615"/>
      <c r="LSF11" s="615"/>
      <c r="LSG11" s="615"/>
      <c r="LSH11" s="615"/>
      <c r="LSI11" s="615"/>
      <c r="LSJ11" s="615"/>
      <c r="LSK11" s="615"/>
      <c r="LSL11" s="615"/>
      <c r="LSM11" s="615"/>
      <c r="LSN11" s="615"/>
      <c r="LSO11" s="615"/>
      <c r="LSP11" s="615"/>
      <c r="LSQ11" s="615"/>
      <c r="LSR11" s="615"/>
      <c r="LSS11" s="615"/>
      <c r="LST11" s="615"/>
      <c r="LSU11" s="615"/>
      <c r="LSV11" s="615"/>
      <c r="LSW11" s="615"/>
      <c r="LSX11" s="615"/>
      <c r="LSY11" s="615"/>
      <c r="LSZ11" s="615"/>
      <c r="LTA11" s="615"/>
      <c r="LTB11" s="615"/>
      <c r="LTC11" s="615"/>
      <c r="LTD11" s="615"/>
      <c r="LTE11" s="615"/>
      <c r="LTF11" s="615"/>
      <c r="LTG11" s="615"/>
      <c r="LTH11" s="615"/>
      <c r="LTI11" s="615"/>
      <c r="LTJ11" s="615"/>
      <c r="LTK11" s="615"/>
      <c r="LTL11" s="615"/>
      <c r="LTM11" s="615"/>
      <c r="LTN11" s="615"/>
      <c r="LTO11" s="615"/>
      <c r="LTP11" s="615"/>
      <c r="LTQ11" s="615"/>
      <c r="LTR11" s="615"/>
      <c r="LTS11" s="615"/>
      <c r="LTT11" s="615"/>
      <c r="LTU11" s="615"/>
      <c r="LTV11" s="615"/>
      <c r="LTW11" s="615"/>
      <c r="LTX11" s="615"/>
      <c r="LTY11" s="615"/>
      <c r="LTZ11" s="615"/>
      <c r="LUA11" s="615"/>
      <c r="LUB11" s="615"/>
      <c r="LUC11" s="615"/>
      <c r="LUD11" s="615"/>
      <c r="LUE11" s="615"/>
      <c r="LUF11" s="615"/>
      <c r="LUG11" s="615"/>
      <c r="LUH11" s="615"/>
      <c r="LUI11" s="615"/>
      <c r="LUJ11" s="615"/>
      <c r="LUK11" s="615"/>
      <c r="LUL11" s="615"/>
      <c r="LUM11" s="615"/>
      <c r="LUN11" s="615"/>
      <c r="LUO11" s="615"/>
      <c r="LUP11" s="615"/>
      <c r="LUQ11" s="615"/>
      <c r="LUR11" s="615"/>
      <c r="LUS11" s="615"/>
      <c r="LUT11" s="615"/>
      <c r="LUU11" s="615"/>
      <c r="LUV11" s="615"/>
      <c r="LUW11" s="615"/>
      <c r="LUX11" s="615"/>
      <c r="LUY11" s="615"/>
      <c r="LUZ11" s="615"/>
      <c r="LVA11" s="615"/>
      <c r="LVB11" s="615"/>
      <c r="LVC11" s="615"/>
      <c r="LVD11" s="615"/>
      <c r="LVE11" s="615"/>
      <c r="LVF11" s="615"/>
      <c r="LVG11" s="615"/>
      <c r="LVH11" s="615"/>
      <c r="LVI11" s="615"/>
      <c r="LVJ11" s="615"/>
      <c r="LVK11" s="615"/>
      <c r="LVL11" s="615"/>
      <c r="LVM11" s="615"/>
      <c r="LVN11" s="615"/>
      <c r="LVO11" s="615"/>
      <c r="LVP11" s="615"/>
      <c r="LVQ11" s="615"/>
      <c r="LVR11" s="615"/>
      <c r="LVS11" s="615"/>
      <c r="LVT11" s="615"/>
      <c r="LVU11" s="615"/>
      <c r="LVV11" s="615"/>
      <c r="LVW11" s="615"/>
      <c r="LVX11" s="615"/>
      <c r="LVY11" s="615"/>
      <c r="LVZ11" s="615"/>
      <c r="LWA11" s="615"/>
      <c r="LWB11" s="615"/>
      <c r="LWC11" s="615"/>
      <c r="LWD11" s="615"/>
      <c r="LWE11" s="615"/>
      <c r="LWF11" s="615"/>
      <c r="LWG11" s="615"/>
      <c r="LWH11" s="615"/>
      <c r="LWI11" s="615"/>
      <c r="LWJ11" s="615"/>
      <c r="LWK11" s="615"/>
      <c r="LWL11" s="615"/>
      <c r="LWM11" s="615"/>
      <c r="LWN11" s="615"/>
      <c r="LWO11" s="615"/>
      <c r="LWP11" s="615"/>
      <c r="LWQ11" s="615"/>
      <c r="LWR11" s="615"/>
      <c r="LWS11" s="615"/>
      <c r="LWT11" s="615"/>
      <c r="LWU11" s="615"/>
      <c r="LWV11" s="615"/>
      <c r="LWW11" s="615"/>
      <c r="LWX11" s="615"/>
      <c r="LWY11" s="615"/>
      <c r="LWZ11" s="615"/>
      <c r="LXA11" s="615"/>
      <c r="LXB11" s="615"/>
      <c r="LXC11" s="615"/>
      <c r="LXD11" s="615"/>
      <c r="LXE11" s="615"/>
      <c r="LXF11" s="615"/>
      <c r="LXG11" s="615"/>
      <c r="LXH11" s="615"/>
      <c r="LXI11" s="615"/>
      <c r="LXJ11" s="615"/>
      <c r="LXK11" s="615"/>
      <c r="LXL11" s="615"/>
      <c r="LXM11" s="615"/>
      <c r="LXN11" s="615"/>
      <c r="LXO11" s="615"/>
      <c r="LXP11" s="615"/>
      <c r="LXQ11" s="615"/>
      <c r="LXR11" s="615"/>
      <c r="LXS11" s="615"/>
      <c r="LXT11" s="615"/>
      <c r="LXU11" s="615"/>
      <c r="LXV11" s="615"/>
      <c r="LXW11" s="615"/>
      <c r="LXX11" s="615"/>
      <c r="LXY11" s="615"/>
      <c r="LXZ11" s="615"/>
      <c r="LYA11" s="615"/>
      <c r="LYB11" s="615"/>
      <c r="LYC11" s="615"/>
      <c r="LYD11" s="615"/>
      <c r="LYE11" s="615"/>
      <c r="LYF11" s="615"/>
      <c r="LYG11" s="615"/>
      <c r="LYH11" s="615"/>
      <c r="LYI11" s="615"/>
      <c r="LYJ11" s="615"/>
      <c r="LYK11" s="615"/>
      <c r="LYL11" s="615"/>
      <c r="LYM11" s="615"/>
      <c r="LYN11" s="615"/>
      <c r="LYO11" s="615"/>
      <c r="LYP11" s="615"/>
      <c r="LYQ11" s="615"/>
      <c r="LYR11" s="615"/>
      <c r="LYS11" s="615"/>
      <c r="LYT11" s="615"/>
      <c r="LYU11" s="615"/>
      <c r="LYV11" s="615"/>
      <c r="LYW11" s="615"/>
      <c r="LYX11" s="615"/>
      <c r="LYY11" s="615"/>
      <c r="LYZ11" s="615"/>
      <c r="LZA11" s="615"/>
      <c r="LZB11" s="615"/>
      <c r="LZC11" s="615"/>
      <c r="LZD11" s="615"/>
      <c r="LZE11" s="615"/>
      <c r="LZF11" s="615"/>
      <c r="LZG11" s="615"/>
      <c r="LZH11" s="615"/>
      <c r="LZI11" s="615"/>
      <c r="LZJ11" s="615"/>
      <c r="LZK11" s="615"/>
      <c r="LZL11" s="615"/>
      <c r="LZM11" s="615"/>
      <c r="LZN11" s="615"/>
      <c r="LZO11" s="615"/>
      <c r="LZP11" s="615"/>
      <c r="LZQ11" s="615"/>
      <c r="LZR11" s="615"/>
      <c r="LZS11" s="615"/>
      <c r="LZT11" s="615"/>
      <c r="LZU11" s="615"/>
      <c r="LZV11" s="615"/>
      <c r="LZW11" s="615"/>
      <c r="LZX11" s="615"/>
      <c r="LZY11" s="615"/>
      <c r="LZZ11" s="615"/>
      <c r="MAA11" s="615"/>
      <c r="MAB11" s="615"/>
      <c r="MAC11" s="615"/>
      <c r="MAD11" s="615"/>
      <c r="MAE11" s="615"/>
      <c r="MAF11" s="615"/>
      <c r="MAG11" s="615"/>
      <c r="MAH11" s="615"/>
      <c r="MAI11" s="615"/>
      <c r="MAJ11" s="615"/>
      <c r="MAK11" s="615"/>
      <c r="MAL11" s="615"/>
      <c r="MAM11" s="615"/>
      <c r="MAN11" s="615"/>
      <c r="MAO11" s="615"/>
      <c r="MAP11" s="615"/>
      <c r="MAQ11" s="615"/>
      <c r="MAR11" s="615"/>
      <c r="MAS11" s="615"/>
      <c r="MAT11" s="615"/>
      <c r="MAU11" s="615"/>
      <c r="MAV11" s="615"/>
      <c r="MAW11" s="615"/>
      <c r="MAX11" s="615"/>
      <c r="MAY11" s="615"/>
      <c r="MAZ11" s="615"/>
      <c r="MBA11" s="615"/>
      <c r="MBB11" s="615"/>
      <c r="MBC11" s="615"/>
      <c r="MBD11" s="615"/>
      <c r="MBE11" s="615"/>
      <c r="MBF11" s="615"/>
      <c r="MBG11" s="615"/>
      <c r="MBH11" s="615"/>
      <c r="MBI11" s="615"/>
      <c r="MBJ11" s="615"/>
      <c r="MBK11" s="615"/>
      <c r="MBL11" s="615"/>
      <c r="MBM11" s="615"/>
      <c r="MBN11" s="615"/>
      <c r="MBO11" s="615"/>
      <c r="MBP11" s="615"/>
      <c r="MBQ11" s="615"/>
      <c r="MBR11" s="615"/>
      <c r="MBS11" s="615"/>
      <c r="MBT11" s="615"/>
      <c r="MBU11" s="615"/>
      <c r="MBV11" s="615"/>
      <c r="MBW11" s="615"/>
      <c r="MBX11" s="615"/>
      <c r="MBY11" s="615"/>
      <c r="MBZ11" s="615"/>
      <c r="MCA11" s="615"/>
      <c r="MCB11" s="615"/>
      <c r="MCC11" s="615"/>
      <c r="MCD11" s="615"/>
      <c r="MCE11" s="615"/>
      <c r="MCF11" s="615"/>
      <c r="MCG11" s="615"/>
      <c r="MCH11" s="615"/>
      <c r="MCI11" s="615"/>
      <c r="MCJ11" s="615"/>
      <c r="MCK11" s="615"/>
      <c r="MCL11" s="615"/>
      <c r="MCM11" s="615"/>
      <c r="MCN11" s="615"/>
      <c r="MCO11" s="615"/>
      <c r="MCP11" s="615"/>
      <c r="MCQ11" s="615"/>
      <c r="MCR11" s="615"/>
      <c r="MCS11" s="615"/>
      <c r="MCT11" s="615"/>
      <c r="MCU11" s="615"/>
      <c r="MCV11" s="615"/>
      <c r="MCW11" s="615"/>
      <c r="MCX11" s="615"/>
      <c r="MCY11" s="615"/>
      <c r="MCZ11" s="615"/>
      <c r="MDA11" s="615"/>
      <c r="MDB11" s="615"/>
      <c r="MDC11" s="615"/>
      <c r="MDD11" s="615"/>
      <c r="MDE11" s="615"/>
      <c r="MDF11" s="615"/>
      <c r="MDG11" s="615"/>
      <c r="MDH11" s="615"/>
      <c r="MDI11" s="615"/>
      <c r="MDJ11" s="615"/>
      <c r="MDK11" s="615"/>
      <c r="MDL11" s="615"/>
      <c r="MDM11" s="615"/>
      <c r="MDN11" s="615"/>
      <c r="MDO11" s="615"/>
      <c r="MDP11" s="615"/>
      <c r="MDQ11" s="615"/>
      <c r="MDR11" s="615"/>
      <c r="MDS11" s="615"/>
      <c r="MDT11" s="615"/>
      <c r="MDU11" s="615"/>
      <c r="MDV11" s="615"/>
      <c r="MDW11" s="615"/>
      <c r="MDX11" s="615"/>
      <c r="MDY11" s="615"/>
      <c r="MDZ11" s="615"/>
      <c r="MEA11" s="615"/>
      <c r="MEB11" s="615"/>
      <c r="MEC11" s="615"/>
      <c r="MED11" s="615"/>
      <c r="MEE11" s="615"/>
      <c r="MEF11" s="615"/>
      <c r="MEG11" s="615"/>
      <c r="MEH11" s="615"/>
      <c r="MEI11" s="615"/>
      <c r="MEJ11" s="615"/>
      <c r="MEK11" s="615"/>
      <c r="MEL11" s="615"/>
      <c r="MEM11" s="615"/>
      <c r="MEN11" s="615"/>
      <c r="MEO11" s="615"/>
      <c r="MEP11" s="615"/>
      <c r="MEQ11" s="615"/>
      <c r="MER11" s="615"/>
      <c r="MES11" s="615"/>
      <c r="MET11" s="615"/>
      <c r="MEU11" s="615"/>
      <c r="MEV11" s="615"/>
      <c r="MEW11" s="615"/>
      <c r="MEX11" s="615"/>
      <c r="MEY11" s="615"/>
      <c r="MEZ11" s="615"/>
      <c r="MFA11" s="615"/>
      <c r="MFB11" s="615"/>
      <c r="MFC11" s="615"/>
      <c r="MFD11" s="615"/>
      <c r="MFE11" s="615"/>
      <c r="MFF11" s="615"/>
      <c r="MFG11" s="615"/>
      <c r="MFH11" s="615"/>
      <c r="MFI11" s="615"/>
      <c r="MFJ11" s="615"/>
      <c r="MFK11" s="615"/>
      <c r="MFL11" s="615"/>
      <c r="MFM11" s="615"/>
      <c r="MFN11" s="615"/>
      <c r="MFO11" s="615"/>
      <c r="MFP11" s="615"/>
      <c r="MFQ11" s="615"/>
      <c r="MFR11" s="615"/>
      <c r="MFS11" s="615"/>
      <c r="MFT11" s="615"/>
      <c r="MFU11" s="615"/>
      <c r="MFV11" s="615"/>
      <c r="MFW11" s="615"/>
      <c r="MFX11" s="615"/>
      <c r="MFY11" s="615"/>
      <c r="MFZ11" s="615"/>
      <c r="MGA11" s="615"/>
      <c r="MGB11" s="615"/>
      <c r="MGC11" s="615"/>
      <c r="MGD11" s="615"/>
      <c r="MGE11" s="615"/>
      <c r="MGF11" s="615"/>
      <c r="MGG11" s="615"/>
      <c r="MGH11" s="615"/>
      <c r="MGI11" s="615"/>
      <c r="MGJ11" s="615"/>
      <c r="MGK11" s="615"/>
      <c r="MGL11" s="615"/>
      <c r="MGM11" s="615"/>
      <c r="MGN11" s="615"/>
      <c r="MGO11" s="615"/>
      <c r="MGP11" s="615"/>
      <c r="MGQ11" s="615"/>
      <c r="MGR11" s="615"/>
      <c r="MGS11" s="615"/>
      <c r="MGT11" s="615"/>
      <c r="MGU11" s="615"/>
      <c r="MGV11" s="615"/>
      <c r="MGW11" s="615"/>
      <c r="MGX11" s="615"/>
      <c r="MGY11" s="615"/>
      <c r="MGZ11" s="615"/>
      <c r="MHA11" s="615"/>
      <c r="MHB11" s="615"/>
      <c r="MHC11" s="615"/>
      <c r="MHD11" s="615"/>
      <c r="MHE11" s="615"/>
      <c r="MHF11" s="615"/>
      <c r="MHG11" s="615"/>
      <c r="MHH11" s="615"/>
      <c r="MHI11" s="615"/>
      <c r="MHJ11" s="615"/>
      <c r="MHK11" s="615"/>
      <c r="MHL11" s="615"/>
      <c r="MHM11" s="615"/>
      <c r="MHN11" s="615"/>
      <c r="MHO11" s="615"/>
      <c r="MHP11" s="615"/>
      <c r="MHQ11" s="615"/>
      <c r="MHR11" s="615"/>
      <c r="MHS11" s="615"/>
      <c r="MHT11" s="615"/>
      <c r="MHU11" s="615"/>
      <c r="MHV11" s="615"/>
      <c r="MHW11" s="615"/>
      <c r="MHX11" s="615"/>
      <c r="MHY11" s="615"/>
      <c r="MHZ11" s="615"/>
      <c r="MIA11" s="615"/>
      <c r="MIB11" s="615"/>
      <c r="MIC11" s="615"/>
      <c r="MID11" s="615"/>
      <c r="MIE11" s="615"/>
      <c r="MIF11" s="615"/>
      <c r="MIG11" s="615"/>
      <c r="MIH11" s="615"/>
      <c r="MII11" s="615"/>
      <c r="MIJ11" s="615"/>
      <c r="MIK11" s="615"/>
      <c r="MIL11" s="615"/>
      <c r="MIM11" s="615"/>
      <c r="MIN11" s="615"/>
      <c r="MIO11" s="615"/>
      <c r="MIP11" s="615"/>
      <c r="MIQ11" s="615"/>
      <c r="MIR11" s="615"/>
      <c r="MIS11" s="615"/>
      <c r="MIT11" s="615"/>
      <c r="MIU11" s="615"/>
      <c r="MIV11" s="615"/>
      <c r="MIW11" s="615"/>
      <c r="MIX11" s="615"/>
      <c r="MIY11" s="615"/>
      <c r="MIZ11" s="615"/>
      <c r="MJA11" s="615"/>
      <c r="MJB11" s="615"/>
      <c r="MJC11" s="615"/>
      <c r="MJD11" s="615"/>
      <c r="MJE11" s="615"/>
      <c r="MJF11" s="615"/>
      <c r="MJG11" s="615"/>
      <c r="MJH11" s="615"/>
      <c r="MJI11" s="615"/>
      <c r="MJJ11" s="615"/>
      <c r="MJK11" s="615"/>
      <c r="MJL11" s="615"/>
      <c r="MJM11" s="615"/>
      <c r="MJN11" s="615"/>
      <c r="MJO11" s="615"/>
      <c r="MJP11" s="615"/>
      <c r="MJQ11" s="615"/>
      <c r="MJR11" s="615"/>
      <c r="MJS11" s="615"/>
      <c r="MJT11" s="615"/>
      <c r="MJU11" s="615"/>
      <c r="MJV11" s="615"/>
      <c r="MJW11" s="615"/>
      <c r="MJX11" s="615"/>
      <c r="MJY11" s="615"/>
      <c r="MJZ11" s="615"/>
      <c r="MKA11" s="615"/>
      <c r="MKB11" s="615"/>
      <c r="MKC11" s="615"/>
      <c r="MKD11" s="615"/>
      <c r="MKE11" s="615"/>
      <c r="MKF11" s="615"/>
      <c r="MKG11" s="615"/>
      <c r="MKH11" s="615"/>
      <c r="MKI11" s="615"/>
      <c r="MKJ11" s="615"/>
      <c r="MKK11" s="615"/>
      <c r="MKL11" s="615"/>
      <c r="MKM11" s="615"/>
      <c r="MKN11" s="615"/>
      <c r="MKO11" s="615"/>
      <c r="MKP11" s="615"/>
      <c r="MKQ11" s="615"/>
      <c r="MKR11" s="615"/>
      <c r="MKS11" s="615"/>
      <c r="MKT11" s="615"/>
      <c r="MKU11" s="615"/>
      <c r="MKV11" s="615"/>
      <c r="MKW11" s="615"/>
      <c r="MKX11" s="615"/>
      <c r="MKY11" s="615"/>
      <c r="MKZ11" s="615"/>
      <c r="MLA11" s="615"/>
      <c r="MLB11" s="615"/>
      <c r="MLC11" s="615"/>
      <c r="MLD11" s="615"/>
      <c r="MLE11" s="615"/>
      <c r="MLF11" s="615"/>
      <c r="MLG11" s="615"/>
      <c r="MLH11" s="615"/>
      <c r="MLI11" s="615"/>
      <c r="MLJ11" s="615"/>
      <c r="MLK11" s="615"/>
      <c r="MLL11" s="615"/>
      <c r="MLM11" s="615"/>
      <c r="MLN11" s="615"/>
      <c r="MLO11" s="615"/>
      <c r="MLP11" s="615"/>
      <c r="MLQ11" s="615"/>
      <c r="MLR11" s="615"/>
      <c r="MLS11" s="615"/>
      <c r="MLT11" s="615"/>
      <c r="MLU11" s="615"/>
      <c r="MLV11" s="615"/>
      <c r="MLW11" s="615"/>
      <c r="MLX11" s="615"/>
      <c r="MLY11" s="615"/>
      <c r="MLZ11" s="615"/>
      <c r="MMA11" s="615"/>
      <c r="MMB11" s="615"/>
      <c r="MMC11" s="615"/>
      <c r="MMD11" s="615"/>
      <c r="MME11" s="615"/>
      <c r="MMF11" s="615"/>
      <c r="MMG11" s="615"/>
      <c r="MMH11" s="615"/>
      <c r="MMI11" s="615"/>
      <c r="MMJ11" s="615"/>
      <c r="MMK11" s="615"/>
      <c r="MML11" s="615"/>
      <c r="MMM11" s="615"/>
      <c r="MMN11" s="615"/>
      <c r="MMO11" s="615"/>
      <c r="MMP11" s="615"/>
      <c r="MMQ11" s="615"/>
      <c r="MMR11" s="615"/>
      <c r="MMS11" s="615"/>
      <c r="MMT11" s="615"/>
      <c r="MMU11" s="615"/>
      <c r="MMV11" s="615"/>
      <c r="MMW11" s="615"/>
      <c r="MMX11" s="615"/>
      <c r="MMY11" s="615"/>
      <c r="MMZ11" s="615"/>
      <c r="MNA11" s="615"/>
      <c r="MNB11" s="615"/>
      <c r="MNC11" s="615"/>
      <c r="MND11" s="615"/>
      <c r="MNE11" s="615"/>
      <c r="MNF11" s="615"/>
      <c r="MNG11" s="615"/>
      <c r="MNH11" s="615"/>
      <c r="MNI11" s="615"/>
      <c r="MNJ11" s="615"/>
      <c r="MNK11" s="615"/>
      <c r="MNL11" s="615"/>
      <c r="MNM11" s="615"/>
      <c r="MNN11" s="615"/>
      <c r="MNO11" s="615"/>
      <c r="MNP11" s="615"/>
      <c r="MNQ11" s="615"/>
      <c r="MNR11" s="615"/>
      <c r="MNS11" s="615"/>
      <c r="MNT11" s="615"/>
      <c r="MNU11" s="615"/>
      <c r="MNV11" s="615"/>
      <c r="MNW11" s="615"/>
      <c r="MNX11" s="615"/>
      <c r="MNY11" s="615"/>
      <c r="MNZ11" s="615"/>
      <c r="MOA11" s="615"/>
      <c r="MOB11" s="615"/>
      <c r="MOC11" s="615"/>
      <c r="MOD11" s="615"/>
      <c r="MOE11" s="615"/>
      <c r="MOF11" s="615"/>
      <c r="MOG11" s="615"/>
      <c r="MOH11" s="615"/>
      <c r="MOI11" s="615"/>
      <c r="MOJ11" s="615"/>
      <c r="MOK11" s="615"/>
      <c r="MOL11" s="615"/>
      <c r="MOM11" s="615"/>
      <c r="MON11" s="615"/>
      <c r="MOO11" s="615"/>
      <c r="MOP11" s="615"/>
      <c r="MOQ11" s="615"/>
      <c r="MOR11" s="615"/>
      <c r="MOS11" s="615"/>
      <c r="MOT11" s="615"/>
      <c r="MOU11" s="615"/>
      <c r="MOV11" s="615"/>
      <c r="MOW11" s="615"/>
      <c r="MOX11" s="615"/>
      <c r="MOY11" s="615"/>
      <c r="MOZ11" s="615"/>
      <c r="MPA11" s="615"/>
      <c r="MPB11" s="615"/>
      <c r="MPC11" s="615"/>
      <c r="MPD11" s="615"/>
      <c r="MPE11" s="615"/>
      <c r="MPF11" s="615"/>
      <c r="MPG11" s="615"/>
      <c r="MPH11" s="615"/>
      <c r="MPI11" s="615"/>
      <c r="MPJ11" s="615"/>
      <c r="MPK11" s="615"/>
      <c r="MPL11" s="615"/>
      <c r="MPM11" s="615"/>
      <c r="MPN11" s="615"/>
      <c r="MPO11" s="615"/>
      <c r="MPP11" s="615"/>
      <c r="MPQ11" s="615"/>
      <c r="MPR11" s="615"/>
      <c r="MPS11" s="615"/>
      <c r="MPT11" s="615"/>
      <c r="MPU11" s="615"/>
      <c r="MPV11" s="615"/>
      <c r="MPW11" s="615"/>
      <c r="MPX11" s="615"/>
      <c r="MPY11" s="615"/>
      <c r="MPZ11" s="615"/>
      <c r="MQA11" s="615"/>
      <c r="MQB11" s="615"/>
      <c r="MQC11" s="615"/>
      <c r="MQD11" s="615"/>
      <c r="MQE11" s="615"/>
      <c r="MQF11" s="615"/>
      <c r="MQG11" s="615"/>
      <c r="MQH11" s="615"/>
      <c r="MQI11" s="615"/>
      <c r="MQJ11" s="615"/>
      <c r="MQK11" s="615"/>
      <c r="MQL11" s="615"/>
      <c r="MQM11" s="615"/>
      <c r="MQN11" s="615"/>
      <c r="MQO11" s="615"/>
      <c r="MQP11" s="615"/>
      <c r="MQQ11" s="615"/>
      <c r="MQR11" s="615"/>
      <c r="MQS11" s="615"/>
      <c r="MQT11" s="615"/>
      <c r="MQU11" s="615"/>
      <c r="MQV11" s="615"/>
      <c r="MQW11" s="615"/>
      <c r="MQX11" s="615"/>
      <c r="MQY11" s="615"/>
      <c r="MQZ11" s="615"/>
      <c r="MRA11" s="615"/>
      <c r="MRB11" s="615"/>
      <c r="MRC11" s="615"/>
      <c r="MRD11" s="615"/>
      <c r="MRE11" s="615"/>
      <c r="MRF11" s="615"/>
      <c r="MRG11" s="615"/>
      <c r="MRH11" s="615"/>
      <c r="MRI11" s="615"/>
      <c r="MRJ11" s="615"/>
      <c r="MRK11" s="615"/>
      <c r="MRL11" s="615"/>
      <c r="MRM11" s="615"/>
      <c r="MRN11" s="615"/>
      <c r="MRO11" s="615"/>
      <c r="MRP11" s="615"/>
      <c r="MRQ11" s="615"/>
      <c r="MRR11" s="615"/>
      <c r="MRS11" s="615"/>
      <c r="MRT11" s="615"/>
      <c r="MRU11" s="615"/>
      <c r="MRV11" s="615"/>
      <c r="MRW11" s="615"/>
      <c r="MRX11" s="615"/>
      <c r="MRY11" s="615"/>
      <c r="MRZ11" s="615"/>
      <c r="MSA11" s="615"/>
      <c r="MSB11" s="615"/>
      <c r="MSC11" s="615"/>
      <c r="MSD11" s="615"/>
      <c r="MSE11" s="615"/>
      <c r="MSF11" s="615"/>
      <c r="MSG11" s="615"/>
      <c r="MSH11" s="615"/>
      <c r="MSI11" s="615"/>
      <c r="MSJ11" s="615"/>
      <c r="MSK11" s="615"/>
      <c r="MSL11" s="615"/>
      <c r="MSM11" s="615"/>
      <c r="MSN11" s="615"/>
      <c r="MSO11" s="615"/>
      <c r="MSP11" s="615"/>
      <c r="MSQ11" s="615"/>
      <c r="MSR11" s="615"/>
      <c r="MSS11" s="615"/>
      <c r="MST11" s="615"/>
      <c r="MSU11" s="615"/>
      <c r="MSV11" s="615"/>
      <c r="MSW11" s="615"/>
      <c r="MSX11" s="615"/>
      <c r="MSY11" s="615"/>
      <c r="MSZ11" s="615"/>
      <c r="MTA11" s="615"/>
      <c r="MTB11" s="615"/>
      <c r="MTC11" s="615"/>
      <c r="MTD11" s="615"/>
      <c r="MTE11" s="615"/>
      <c r="MTF11" s="615"/>
      <c r="MTG11" s="615"/>
      <c r="MTH11" s="615"/>
      <c r="MTI11" s="615"/>
      <c r="MTJ11" s="615"/>
      <c r="MTK11" s="615"/>
      <c r="MTL11" s="615"/>
      <c r="MTM11" s="615"/>
      <c r="MTN11" s="615"/>
      <c r="MTO11" s="615"/>
      <c r="MTP11" s="615"/>
      <c r="MTQ11" s="615"/>
      <c r="MTR11" s="615"/>
      <c r="MTS11" s="615"/>
      <c r="MTT11" s="615"/>
      <c r="MTU11" s="615"/>
      <c r="MTV11" s="615"/>
      <c r="MTW11" s="615"/>
      <c r="MTX11" s="615"/>
      <c r="MTY11" s="615"/>
      <c r="MTZ11" s="615"/>
      <c r="MUA11" s="615"/>
      <c r="MUB11" s="615"/>
      <c r="MUC11" s="615"/>
      <c r="MUD11" s="615"/>
      <c r="MUE11" s="615"/>
      <c r="MUF11" s="615"/>
      <c r="MUG11" s="615"/>
      <c r="MUH11" s="615"/>
      <c r="MUI11" s="615"/>
      <c r="MUJ11" s="615"/>
      <c r="MUK11" s="615"/>
      <c r="MUL11" s="615"/>
      <c r="MUM11" s="615"/>
      <c r="MUN11" s="615"/>
      <c r="MUO11" s="615"/>
      <c r="MUP11" s="615"/>
      <c r="MUQ11" s="615"/>
      <c r="MUR11" s="615"/>
      <c r="MUS11" s="615"/>
      <c r="MUT11" s="615"/>
      <c r="MUU11" s="615"/>
      <c r="MUV11" s="615"/>
      <c r="MUW11" s="615"/>
      <c r="MUX11" s="615"/>
      <c r="MUY11" s="615"/>
      <c r="MUZ11" s="615"/>
      <c r="MVA11" s="615"/>
      <c r="MVB11" s="615"/>
      <c r="MVC11" s="615"/>
      <c r="MVD11" s="615"/>
      <c r="MVE11" s="615"/>
      <c r="MVF11" s="615"/>
      <c r="MVG11" s="615"/>
      <c r="MVH11" s="615"/>
      <c r="MVI11" s="615"/>
      <c r="MVJ11" s="615"/>
      <c r="MVK11" s="615"/>
      <c r="MVL11" s="615"/>
      <c r="MVM11" s="615"/>
      <c r="MVN11" s="615"/>
      <c r="MVO11" s="615"/>
      <c r="MVP11" s="615"/>
      <c r="MVQ11" s="615"/>
      <c r="MVR11" s="615"/>
      <c r="MVS11" s="615"/>
      <c r="MVT11" s="615"/>
      <c r="MVU11" s="615"/>
      <c r="MVV11" s="615"/>
      <c r="MVW11" s="615"/>
      <c r="MVX11" s="615"/>
      <c r="MVY11" s="615"/>
      <c r="MVZ11" s="615"/>
      <c r="MWA11" s="615"/>
      <c r="MWB11" s="615"/>
      <c r="MWC11" s="615"/>
      <c r="MWD11" s="615"/>
      <c r="MWE11" s="615"/>
      <c r="MWF11" s="615"/>
      <c r="MWG11" s="615"/>
      <c r="MWH11" s="615"/>
      <c r="MWI11" s="615"/>
      <c r="MWJ11" s="615"/>
      <c r="MWK11" s="615"/>
      <c r="MWL11" s="615"/>
      <c r="MWM11" s="615"/>
      <c r="MWN11" s="615"/>
      <c r="MWO11" s="615"/>
      <c r="MWP11" s="615"/>
      <c r="MWQ11" s="615"/>
      <c r="MWR11" s="615"/>
      <c r="MWS11" s="615"/>
      <c r="MWT11" s="615"/>
      <c r="MWU11" s="615"/>
      <c r="MWV11" s="615"/>
      <c r="MWW11" s="615"/>
      <c r="MWX11" s="615"/>
      <c r="MWY11" s="615"/>
      <c r="MWZ11" s="615"/>
      <c r="MXA11" s="615"/>
      <c r="MXB11" s="615"/>
      <c r="MXC11" s="615"/>
      <c r="MXD11" s="615"/>
      <c r="MXE11" s="615"/>
      <c r="MXF11" s="615"/>
      <c r="MXG11" s="615"/>
      <c r="MXH11" s="615"/>
      <c r="MXI11" s="615"/>
      <c r="MXJ11" s="615"/>
      <c r="MXK11" s="615"/>
      <c r="MXL11" s="615"/>
      <c r="MXM11" s="615"/>
      <c r="MXN11" s="615"/>
      <c r="MXO11" s="615"/>
      <c r="MXP11" s="615"/>
      <c r="MXQ11" s="615"/>
      <c r="MXR11" s="615"/>
      <c r="MXS11" s="615"/>
      <c r="MXT11" s="615"/>
      <c r="MXU11" s="615"/>
      <c r="MXV11" s="615"/>
      <c r="MXW11" s="615"/>
      <c r="MXX11" s="615"/>
      <c r="MXY11" s="615"/>
      <c r="MXZ11" s="615"/>
      <c r="MYA11" s="615"/>
      <c r="MYB11" s="615"/>
      <c r="MYC11" s="615"/>
      <c r="MYD11" s="615"/>
      <c r="MYE11" s="615"/>
      <c r="MYF11" s="615"/>
      <c r="MYG11" s="615"/>
      <c r="MYH11" s="615"/>
      <c r="MYI11" s="615"/>
      <c r="MYJ11" s="615"/>
      <c r="MYK11" s="615"/>
      <c r="MYL11" s="615"/>
      <c r="MYM11" s="615"/>
      <c r="MYN11" s="615"/>
      <c r="MYO11" s="615"/>
      <c r="MYP11" s="615"/>
      <c r="MYQ11" s="615"/>
      <c r="MYR11" s="615"/>
      <c r="MYS11" s="615"/>
      <c r="MYT11" s="615"/>
      <c r="MYU11" s="615"/>
      <c r="MYV11" s="615"/>
      <c r="MYW11" s="615"/>
      <c r="MYX11" s="615"/>
      <c r="MYY11" s="615"/>
      <c r="MYZ11" s="615"/>
      <c r="MZA11" s="615"/>
      <c r="MZB11" s="615"/>
      <c r="MZC11" s="615"/>
      <c r="MZD11" s="615"/>
      <c r="MZE11" s="615"/>
      <c r="MZF11" s="615"/>
      <c r="MZG11" s="615"/>
      <c r="MZH11" s="615"/>
      <c r="MZI11" s="615"/>
      <c r="MZJ11" s="615"/>
      <c r="MZK11" s="615"/>
      <c r="MZL11" s="615"/>
      <c r="MZM11" s="615"/>
      <c r="MZN11" s="615"/>
      <c r="MZO11" s="615"/>
      <c r="MZP11" s="615"/>
      <c r="MZQ11" s="615"/>
      <c r="MZR11" s="615"/>
      <c r="MZS11" s="615"/>
      <c r="MZT11" s="615"/>
      <c r="MZU11" s="615"/>
      <c r="MZV11" s="615"/>
      <c r="MZW11" s="615"/>
      <c r="MZX11" s="615"/>
      <c r="MZY11" s="615"/>
      <c r="MZZ11" s="615"/>
      <c r="NAA11" s="615"/>
      <c r="NAB11" s="615"/>
      <c r="NAC11" s="615"/>
      <c r="NAD11" s="615"/>
      <c r="NAE11" s="615"/>
      <c r="NAF11" s="615"/>
      <c r="NAG11" s="615"/>
      <c r="NAH11" s="615"/>
      <c r="NAI11" s="615"/>
      <c r="NAJ11" s="615"/>
      <c r="NAK11" s="615"/>
      <c r="NAL11" s="615"/>
      <c r="NAM11" s="615"/>
      <c r="NAN11" s="615"/>
      <c r="NAO11" s="615"/>
      <c r="NAP11" s="615"/>
      <c r="NAQ11" s="615"/>
      <c r="NAR11" s="615"/>
      <c r="NAS11" s="615"/>
      <c r="NAT11" s="615"/>
      <c r="NAU11" s="615"/>
      <c r="NAV11" s="615"/>
      <c r="NAW11" s="615"/>
      <c r="NAX11" s="615"/>
      <c r="NAY11" s="615"/>
      <c r="NAZ11" s="615"/>
      <c r="NBA11" s="615"/>
      <c r="NBB11" s="615"/>
      <c r="NBC11" s="615"/>
      <c r="NBD11" s="615"/>
      <c r="NBE11" s="615"/>
      <c r="NBF11" s="615"/>
      <c r="NBG11" s="615"/>
      <c r="NBH11" s="615"/>
      <c r="NBI11" s="615"/>
      <c r="NBJ11" s="615"/>
      <c r="NBK11" s="615"/>
      <c r="NBL11" s="615"/>
      <c r="NBM11" s="615"/>
      <c r="NBN11" s="615"/>
      <c r="NBO11" s="615"/>
      <c r="NBP11" s="615"/>
      <c r="NBQ11" s="615"/>
      <c r="NBR11" s="615"/>
      <c r="NBS11" s="615"/>
      <c r="NBT11" s="615"/>
      <c r="NBU11" s="615"/>
      <c r="NBV11" s="615"/>
      <c r="NBW11" s="615"/>
      <c r="NBX11" s="615"/>
      <c r="NBY11" s="615"/>
      <c r="NBZ11" s="615"/>
      <c r="NCA11" s="615"/>
      <c r="NCB11" s="615"/>
      <c r="NCC11" s="615"/>
      <c r="NCD11" s="615"/>
      <c r="NCE11" s="615"/>
      <c r="NCF11" s="615"/>
      <c r="NCG11" s="615"/>
      <c r="NCH11" s="615"/>
      <c r="NCI11" s="615"/>
      <c r="NCJ11" s="615"/>
      <c r="NCK11" s="615"/>
      <c r="NCL11" s="615"/>
      <c r="NCM11" s="615"/>
      <c r="NCN11" s="615"/>
      <c r="NCO11" s="615"/>
      <c r="NCP11" s="615"/>
      <c r="NCQ11" s="615"/>
      <c r="NCR11" s="615"/>
      <c r="NCS11" s="615"/>
      <c r="NCT11" s="615"/>
      <c r="NCU11" s="615"/>
      <c r="NCV11" s="615"/>
      <c r="NCW11" s="615"/>
      <c r="NCX11" s="615"/>
      <c r="NCY11" s="615"/>
      <c r="NCZ11" s="615"/>
      <c r="NDA11" s="615"/>
      <c r="NDB11" s="615"/>
      <c r="NDC11" s="615"/>
      <c r="NDD11" s="615"/>
      <c r="NDE11" s="615"/>
      <c r="NDF11" s="615"/>
      <c r="NDG11" s="615"/>
      <c r="NDH11" s="615"/>
      <c r="NDI11" s="615"/>
      <c r="NDJ11" s="615"/>
      <c r="NDK11" s="615"/>
      <c r="NDL11" s="615"/>
      <c r="NDM11" s="615"/>
      <c r="NDN11" s="615"/>
      <c r="NDO11" s="615"/>
      <c r="NDP11" s="615"/>
      <c r="NDQ11" s="615"/>
      <c r="NDR11" s="615"/>
      <c r="NDS11" s="615"/>
      <c r="NDT11" s="615"/>
      <c r="NDU11" s="615"/>
      <c r="NDV11" s="615"/>
      <c r="NDW11" s="615"/>
      <c r="NDX11" s="615"/>
      <c r="NDY11" s="615"/>
      <c r="NDZ11" s="615"/>
      <c r="NEA11" s="615"/>
      <c r="NEB11" s="615"/>
      <c r="NEC11" s="615"/>
      <c r="NED11" s="615"/>
      <c r="NEE11" s="615"/>
      <c r="NEF11" s="615"/>
      <c r="NEG11" s="615"/>
      <c r="NEH11" s="615"/>
      <c r="NEI11" s="615"/>
      <c r="NEJ11" s="615"/>
      <c r="NEK11" s="615"/>
      <c r="NEL11" s="615"/>
      <c r="NEM11" s="615"/>
      <c r="NEN11" s="615"/>
      <c r="NEO11" s="615"/>
      <c r="NEP11" s="615"/>
      <c r="NEQ11" s="615"/>
      <c r="NER11" s="615"/>
      <c r="NES11" s="615"/>
      <c r="NET11" s="615"/>
      <c r="NEU11" s="615"/>
      <c r="NEV11" s="615"/>
      <c r="NEW11" s="615"/>
      <c r="NEX11" s="615"/>
      <c r="NEY11" s="615"/>
      <c r="NEZ11" s="615"/>
      <c r="NFA11" s="615"/>
      <c r="NFB11" s="615"/>
      <c r="NFC11" s="615"/>
      <c r="NFD11" s="615"/>
      <c r="NFE11" s="615"/>
      <c r="NFF11" s="615"/>
      <c r="NFG11" s="615"/>
      <c r="NFH11" s="615"/>
      <c r="NFI11" s="615"/>
      <c r="NFJ11" s="615"/>
      <c r="NFK11" s="615"/>
      <c r="NFL11" s="615"/>
      <c r="NFM11" s="615"/>
      <c r="NFN11" s="615"/>
      <c r="NFO11" s="615"/>
      <c r="NFP11" s="615"/>
      <c r="NFQ11" s="615"/>
      <c r="NFR11" s="615"/>
      <c r="NFS11" s="615"/>
      <c r="NFT11" s="615"/>
      <c r="NFU11" s="615"/>
      <c r="NFV11" s="615"/>
      <c r="NFW11" s="615"/>
      <c r="NFX11" s="615"/>
      <c r="NFY11" s="615"/>
      <c r="NFZ11" s="615"/>
      <c r="NGA11" s="615"/>
      <c r="NGB11" s="615"/>
      <c r="NGC11" s="615"/>
      <c r="NGD11" s="615"/>
      <c r="NGE11" s="615"/>
      <c r="NGF11" s="615"/>
      <c r="NGG11" s="615"/>
      <c r="NGH11" s="615"/>
      <c r="NGI11" s="615"/>
      <c r="NGJ11" s="615"/>
      <c r="NGK11" s="615"/>
      <c r="NGL11" s="615"/>
      <c r="NGM11" s="615"/>
      <c r="NGN11" s="615"/>
      <c r="NGO11" s="615"/>
      <c r="NGP11" s="615"/>
      <c r="NGQ11" s="615"/>
      <c r="NGR11" s="615"/>
      <c r="NGS11" s="615"/>
      <c r="NGT11" s="615"/>
      <c r="NGU11" s="615"/>
      <c r="NGV11" s="615"/>
      <c r="NGW11" s="615"/>
      <c r="NGX11" s="615"/>
      <c r="NGY11" s="615"/>
      <c r="NGZ11" s="615"/>
      <c r="NHA11" s="615"/>
      <c r="NHB11" s="615"/>
      <c r="NHC11" s="615"/>
      <c r="NHD11" s="615"/>
      <c r="NHE11" s="615"/>
      <c r="NHF11" s="615"/>
      <c r="NHG11" s="615"/>
      <c r="NHH11" s="615"/>
      <c r="NHI11" s="615"/>
      <c r="NHJ11" s="615"/>
      <c r="NHK11" s="615"/>
      <c r="NHL11" s="615"/>
      <c r="NHM11" s="615"/>
      <c r="NHN11" s="615"/>
      <c r="NHO11" s="615"/>
      <c r="NHP11" s="615"/>
      <c r="NHQ11" s="615"/>
      <c r="NHR11" s="615"/>
      <c r="NHS11" s="615"/>
      <c r="NHT11" s="615"/>
      <c r="NHU11" s="615"/>
      <c r="NHV11" s="615"/>
      <c r="NHW11" s="615"/>
      <c r="NHX11" s="615"/>
      <c r="NHY11" s="615"/>
      <c r="NHZ11" s="615"/>
      <c r="NIA11" s="615"/>
      <c r="NIB11" s="615"/>
      <c r="NIC11" s="615"/>
      <c r="NID11" s="615"/>
      <c r="NIE11" s="615"/>
      <c r="NIF11" s="615"/>
      <c r="NIG11" s="615"/>
      <c r="NIH11" s="615"/>
      <c r="NII11" s="615"/>
      <c r="NIJ11" s="615"/>
      <c r="NIK11" s="615"/>
      <c r="NIL11" s="615"/>
      <c r="NIM11" s="615"/>
      <c r="NIN11" s="615"/>
      <c r="NIO11" s="615"/>
      <c r="NIP11" s="615"/>
      <c r="NIQ11" s="615"/>
      <c r="NIR11" s="615"/>
      <c r="NIS11" s="615"/>
      <c r="NIT11" s="615"/>
      <c r="NIU11" s="615"/>
      <c r="NIV11" s="615"/>
      <c r="NIW11" s="615"/>
      <c r="NIX11" s="615"/>
      <c r="NIY11" s="615"/>
      <c r="NIZ11" s="615"/>
      <c r="NJA11" s="615"/>
      <c r="NJB11" s="615"/>
      <c r="NJC11" s="615"/>
      <c r="NJD11" s="615"/>
      <c r="NJE11" s="615"/>
      <c r="NJF11" s="615"/>
      <c r="NJG11" s="615"/>
      <c r="NJH11" s="615"/>
      <c r="NJI11" s="615"/>
      <c r="NJJ11" s="615"/>
      <c r="NJK11" s="615"/>
      <c r="NJL11" s="615"/>
      <c r="NJM11" s="615"/>
      <c r="NJN11" s="615"/>
      <c r="NJO11" s="615"/>
      <c r="NJP11" s="615"/>
      <c r="NJQ11" s="615"/>
      <c r="NJR11" s="615"/>
      <c r="NJS11" s="615"/>
      <c r="NJT11" s="615"/>
      <c r="NJU11" s="615"/>
      <c r="NJV11" s="615"/>
      <c r="NJW11" s="615"/>
      <c r="NJX11" s="615"/>
      <c r="NJY11" s="615"/>
      <c r="NJZ11" s="615"/>
      <c r="NKA11" s="615"/>
      <c r="NKB11" s="615"/>
      <c r="NKC11" s="615"/>
      <c r="NKD11" s="615"/>
      <c r="NKE11" s="615"/>
      <c r="NKF11" s="615"/>
      <c r="NKG11" s="615"/>
      <c r="NKH11" s="615"/>
      <c r="NKI11" s="615"/>
      <c r="NKJ11" s="615"/>
      <c r="NKK11" s="615"/>
      <c r="NKL11" s="615"/>
      <c r="NKM11" s="615"/>
      <c r="NKN11" s="615"/>
      <c r="NKO11" s="615"/>
      <c r="NKP11" s="615"/>
      <c r="NKQ11" s="615"/>
      <c r="NKR11" s="615"/>
      <c r="NKS11" s="615"/>
      <c r="NKT11" s="615"/>
      <c r="NKU11" s="615"/>
      <c r="NKV11" s="615"/>
      <c r="NKW11" s="615"/>
      <c r="NKX11" s="615"/>
      <c r="NKY11" s="615"/>
      <c r="NKZ11" s="615"/>
      <c r="NLA11" s="615"/>
      <c r="NLB11" s="615"/>
      <c r="NLC11" s="615"/>
      <c r="NLD11" s="615"/>
      <c r="NLE11" s="615"/>
      <c r="NLF11" s="615"/>
      <c r="NLG11" s="615"/>
      <c r="NLH11" s="615"/>
      <c r="NLI11" s="615"/>
      <c r="NLJ11" s="615"/>
      <c r="NLK11" s="615"/>
      <c r="NLL11" s="615"/>
      <c r="NLM11" s="615"/>
      <c r="NLN11" s="615"/>
      <c r="NLO11" s="615"/>
      <c r="NLP11" s="615"/>
      <c r="NLQ11" s="615"/>
      <c r="NLR11" s="615"/>
      <c r="NLS11" s="615"/>
      <c r="NLT11" s="615"/>
      <c r="NLU11" s="615"/>
      <c r="NLV11" s="615"/>
      <c r="NLW11" s="615"/>
      <c r="NLX11" s="615"/>
      <c r="NLY11" s="615"/>
      <c r="NLZ11" s="615"/>
      <c r="NMA11" s="615"/>
      <c r="NMB11" s="615"/>
      <c r="NMC11" s="615"/>
      <c r="NMD11" s="615"/>
      <c r="NME11" s="615"/>
      <c r="NMF11" s="615"/>
      <c r="NMG11" s="615"/>
      <c r="NMH11" s="615"/>
      <c r="NMI11" s="615"/>
      <c r="NMJ11" s="615"/>
      <c r="NMK11" s="615"/>
      <c r="NML11" s="615"/>
      <c r="NMM11" s="615"/>
      <c r="NMN11" s="615"/>
      <c r="NMO11" s="615"/>
      <c r="NMP11" s="615"/>
      <c r="NMQ11" s="615"/>
      <c r="NMR11" s="615"/>
      <c r="NMS11" s="615"/>
      <c r="NMT11" s="615"/>
      <c r="NMU11" s="615"/>
      <c r="NMV11" s="615"/>
      <c r="NMW11" s="615"/>
      <c r="NMX11" s="615"/>
      <c r="NMY11" s="615"/>
      <c r="NMZ11" s="615"/>
      <c r="NNA11" s="615"/>
      <c r="NNB11" s="615"/>
      <c r="NNC11" s="615"/>
      <c r="NND11" s="615"/>
      <c r="NNE11" s="615"/>
      <c r="NNF11" s="615"/>
      <c r="NNG11" s="615"/>
      <c r="NNH11" s="615"/>
      <c r="NNI11" s="615"/>
      <c r="NNJ11" s="615"/>
      <c r="NNK11" s="615"/>
      <c r="NNL11" s="615"/>
      <c r="NNM11" s="615"/>
      <c r="NNN11" s="615"/>
      <c r="NNO11" s="615"/>
      <c r="NNP11" s="615"/>
      <c r="NNQ11" s="615"/>
      <c r="NNR11" s="615"/>
      <c r="NNS11" s="615"/>
      <c r="NNT11" s="615"/>
      <c r="NNU11" s="615"/>
      <c r="NNV11" s="615"/>
      <c r="NNW11" s="615"/>
      <c r="NNX11" s="615"/>
      <c r="NNY11" s="615"/>
      <c r="NNZ11" s="615"/>
      <c r="NOA11" s="615"/>
      <c r="NOB11" s="615"/>
      <c r="NOC11" s="615"/>
      <c r="NOD11" s="615"/>
      <c r="NOE11" s="615"/>
      <c r="NOF11" s="615"/>
      <c r="NOG11" s="615"/>
      <c r="NOH11" s="615"/>
      <c r="NOI11" s="615"/>
      <c r="NOJ11" s="615"/>
      <c r="NOK11" s="615"/>
      <c r="NOL11" s="615"/>
      <c r="NOM11" s="615"/>
      <c r="NON11" s="615"/>
      <c r="NOO11" s="615"/>
      <c r="NOP11" s="615"/>
      <c r="NOQ11" s="615"/>
      <c r="NOR11" s="615"/>
      <c r="NOS11" s="615"/>
      <c r="NOT11" s="615"/>
      <c r="NOU11" s="615"/>
      <c r="NOV11" s="615"/>
      <c r="NOW11" s="615"/>
      <c r="NOX11" s="615"/>
      <c r="NOY11" s="615"/>
      <c r="NOZ11" s="615"/>
      <c r="NPA11" s="615"/>
      <c r="NPB11" s="615"/>
      <c r="NPC11" s="615"/>
      <c r="NPD11" s="615"/>
      <c r="NPE11" s="615"/>
      <c r="NPF11" s="615"/>
      <c r="NPG11" s="615"/>
      <c r="NPH11" s="615"/>
      <c r="NPI11" s="615"/>
      <c r="NPJ11" s="615"/>
      <c r="NPK11" s="615"/>
      <c r="NPL11" s="615"/>
      <c r="NPM11" s="615"/>
      <c r="NPN11" s="615"/>
      <c r="NPO11" s="615"/>
      <c r="NPP11" s="615"/>
      <c r="NPQ11" s="615"/>
      <c r="NPR11" s="615"/>
      <c r="NPS11" s="615"/>
      <c r="NPT11" s="615"/>
      <c r="NPU11" s="615"/>
      <c r="NPV11" s="615"/>
      <c r="NPW11" s="615"/>
      <c r="NPX11" s="615"/>
      <c r="NPY11" s="615"/>
      <c r="NPZ11" s="615"/>
      <c r="NQA11" s="615"/>
      <c r="NQB11" s="615"/>
      <c r="NQC11" s="615"/>
      <c r="NQD11" s="615"/>
      <c r="NQE11" s="615"/>
      <c r="NQF11" s="615"/>
      <c r="NQG11" s="615"/>
      <c r="NQH11" s="615"/>
      <c r="NQI11" s="615"/>
      <c r="NQJ11" s="615"/>
      <c r="NQK11" s="615"/>
      <c r="NQL11" s="615"/>
      <c r="NQM11" s="615"/>
      <c r="NQN11" s="615"/>
      <c r="NQO11" s="615"/>
      <c r="NQP11" s="615"/>
      <c r="NQQ11" s="615"/>
      <c r="NQR11" s="615"/>
      <c r="NQS11" s="615"/>
      <c r="NQT11" s="615"/>
      <c r="NQU11" s="615"/>
      <c r="NQV11" s="615"/>
      <c r="NQW11" s="615"/>
      <c r="NQX11" s="615"/>
      <c r="NQY11" s="615"/>
      <c r="NQZ11" s="615"/>
      <c r="NRA11" s="615"/>
      <c r="NRB11" s="615"/>
      <c r="NRC11" s="615"/>
      <c r="NRD11" s="615"/>
      <c r="NRE11" s="615"/>
      <c r="NRF11" s="615"/>
      <c r="NRG11" s="615"/>
      <c r="NRH11" s="615"/>
      <c r="NRI11" s="615"/>
      <c r="NRJ11" s="615"/>
      <c r="NRK11" s="615"/>
      <c r="NRL11" s="615"/>
      <c r="NRM11" s="615"/>
      <c r="NRN11" s="615"/>
      <c r="NRO11" s="615"/>
      <c r="NRP11" s="615"/>
      <c r="NRQ11" s="615"/>
      <c r="NRR11" s="615"/>
      <c r="NRS11" s="615"/>
      <c r="NRT11" s="615"/>
      <c r="NRU11" s="615"/>
      <c r="NRV11" s="615"/>
      <c r="NRW11" s="615"/>
      <c r="NRX11" s="615"/>
      <c r="NRY11" s="615"/>
      <c r="NRZ11" s="615"/>
      <c r="NSA11" s="615"/>
      <c r="NSB11" s="615"/>
      <c r="NSC11" s="615"/>
      <c r="NSD11" s="615"/>
      <c r="NSE11" s="615"/>
      <c r="NSF11" s="615"/>
      <c r="NSG11" s="615"/>
      <c r="NSH11" s="615"/>
      <c r="NSI11" s="615"/>
      <c r="NSJ11" s="615"/>
      <c r="NSK11" s="615"/>
      <c r="NSL11" s="615"/>
      <c r="NSM11" s="615"/>
      <c r="NSN11" s="615"/>
      <c r="NSO11" s="615"/>
      <c r="NSP11" s="615"/>
      <c r="NSQ11" s="615"/>
      <c r="NSR11" s="615"/>
      <c r="NSS11" s="615"/>
      <c r="NST11" s="615"/>
      <c r="NSU11" s="615"/>
      <c r="NSV11" s="615"/>
      <c r="NSW11" s="615"/>
      <c r="NSX11" s="615"/>
      <c r="NSY11" s="615"/>
      <c r="NSZ11" s="615"/>
      <c r="NTA11" s="615"/>
      <c r="NTB11" s="615"/>
      <c r="NTC11" s="615"/>
      <c r="NTD11" s="615"/>
      <c r="NTE11" s="615"/>
      <c r="NTF11" s="615"/>
      <c r="NTG11" s="615"/>
      <c r="NTH11" s="615"/>
      <c r="NTI11" s="615"/>
      <c r="NTJ11" s="615"/>
      <c r="NTK11" s="615"/>
      <c r="NTL11" s="615"/>
      <c r="NTM11" s="615"/>
      <c r="NTN11" s="615"/>
      <c r="NTO11" s="615"/>
      <c r="NTP11" s="615"/>
      <c r="NTQ11" s="615"/>
      <c r="NTR11" s="615"/>
      <c r="NTS11" s="615"/>
      <c r="NTT11" s="615"/>
      <c r="NTU11" s="615"/>
      <c r="NTV11" s="615"/>
      <c r="NTW11" s="615"/>
      <c r="NTX11" s="615"/>
      <c r="NTY11" s="615"/>
      <c r="NTZ11" s="615"/>
      <c r="NUA11" s="615"/>
      <c r="NUB11" s="615"/>
      <c r="NUC11" s="615"/>
      <c r="NUD11" s="615"/>
      <c r="NUE11" s="615"/>
      <c r="NUF11" s="615"/>
      <c r="NUG11" s="615"/>
      <c r="NUH11" s="615"/>
      <c r="NUI11" s="615"/>
      <c r="NUJ11" s="615"/>
      <c r="NUK11" s="615"/>
      <c r="NUL11" s="615"/>
      <c r="NUM11" s="615"/>
      <c r="NUN11" s="615"/>
      <c r="NUO11" s="615"/>
      <c r="NUP11" s="615"/>
      <c r="NUQ11" s="615"/>
      <c r="NUR11" s="615"/>
      <c r="NUS11" s="615"/>
      <c r="NUT11" s="615"/>
      <c r="NUU11" s="615"/>
      <c r="NUV11" s="615"/>
      <c r="NUW11" s="615"/>
      <c r="NUX11" s="615"/>
      <c r="NUY11" s="615"/>
      <c r="NUZ11" s="615"/>
      <c r="NVA11" s="615"/>
      <c r="NVB11" s="615"/>
      <c r="NVC11" s="615"/>
      <c r="NVD11" s="615"/>
      <c r="NVE11" s="615"/>
      <c r="NVF11" s="615"/>
      <c r="NVG11" s="615"/>
      <c r="NVH11" s="615"/>
      <c r="NVI11" s="615"/>
      <c r="NVJ11" s="615"/>
      <c r="NVK11" s="615"/>
      <c r="NVL11" s="615"/>
      <c r="NVM11" s="615"/>
      <c r="NVN11" s="615"/>
      <c r="NVO11" s="615"/>
      <c r="NVP11" s="615"/>
      <c r="NVQ11" s="615"/>
      <c r="NVR11" s="615"/>
      <c r="NVS11" s="615"/>
      <c r="NVT11" s="615"/>
      <c r="NVU11" s="615"/>
      <c r="NVV11" s="615"/>
      <c r="NVW11" s="615"/>
      <c r="NVX11" s="615"/>
      <c r="NVY11" s="615"/>
      <c r="NVZ11" s="615"/>
      <c r="NWA11" s="615"/>
      <c r="NWB11" s="615"/>
      <c r="NWC11" s="615"/>
      <c r="NWD11" s="615"/>
      <c r="NWE11" s="615"/>
      <c r="NWF11" s="615"/>
      <c r="NWG11" s="615"/>
      <c r="NWH11" s="615"/>
      <c r="NWI11" s="615"/>
      <c r="NWJ11" s="615"/>
      <c r="NWK11" s="615"/>
      <c r="NWL11" s="615"/>
      <c r="NWM11" s="615"/>
      <c r="NWN11" s="615"/>
      <c r="NWO11" s="615"/>
      <c r="NWP11" s="615"/>
      <c r="NWQ11" s="615"/>
      <c r="NWR11" s="615"/>
      <c r="NWS11" s="615"/>
      <c r="NWT11" s="615"/>
      <c r="NWU11" s="615"/>
      <c r="NWV11" s="615"/>
      <c r="NWW11" s="615"/>
      <c r="NWX11" s="615"/>
      <c r="NWY11" s="615"/>
      <c r="NWZ11" s="615"/>
      <c r="NXA11" s="615"/>
      <c r="NXB11" s="615"/>
      <c r="NXC11" s="615"/>
      <c r="NXD11" s="615"/>
      <c r="NXE11" s="615"/>
      <c r="NXF11" s="615"/>
      <c r="NXG11" s="615"/>
      <c r="NXH11" s="615"/>
      <c r="NXI11" s="615"/>
      <c r="NXJ11" s="615"/>
      <c r="NXK11" s="615"/>
      <c r="NXL11" s="615"/>
      <c r="NXM11" s="615"/>
      <c r="NXN11" s="615"/>
      <c r="NXO11" s="615"/>
      <c r="NXP11" s="615"/>
      <c r="NXQ11" s="615"/>
      <c r="NXR11" s="615"/>
      <c r="NXS11" s="615"/>
      <c r="NXT11" s="615"/>
      <c r="NXU11" s="615"/>
      <c r="NXV11" s="615"/>
      <c r="NXW11" s="615"/>
      <c r="NXX11" s="615"/>
      <c r="NXY11" s="615"/>
      <c r="NXZ11" s="615"/>
      <c r="NYA11" s="615"/>
      <c r="NYB11" s="615"/>
      <c r="NYC11" s="615"/>
      <c r="NYD11" s="615"/>
      <c r="NYE11" s="615"/>
      <c r="NYF11" s="615"/>
      <c r="NYG11" s="615"/>
      <c r="NYH11" s="615"/>
      <c r="NYI11" s="615"/>
      <c r="NYJ11" s="615"/>
      <c r="NYK11" s="615"/>
      <c r="NYL11" s="615"/>
      <c r="NYM11" s="615"/>
      <c r="NYN11" s="615"/>
      <c r="NYO11" s="615"/>
      <c r="NYP11" s="615"/>
      <c r="NYQ11" s="615"/>
      <c r="NYR11" s="615"/>
      <c r="NYS11" s="615"/>
      <c r="NYT11" s="615"/>
      <c r="NYU11" s="615"/>
      <c r="NYV11" s="615"/>
      <c r="NYW11" s="615"/>
      <c r="NYX11" s="615"/>
      <c r="NYY11" s="615"/>
      <c r="NYZ11" s="615"/>
      <c r="NZA11" s="615"/>
      <c r="NZB11" s="615"/>
      <c r="NZC11" s="615"/>
      <c r="NZD11" s="615"/>
      <c r="NZE11" s="615"/>
      <c r="NZF11" s="615"/>
      <c r="NZG11" s="615"/>
      <c r="NZH11" s="615"/>
      <c r="NZI11" s="615"/>
      <c r="NZJ11" s="615"/>
      <c r="NZK11" s="615"/>
      <c r="NZL11" s="615"/>
      <c r="NZM11" s="615"/>
      <c r="NZN11" s="615"/>
      <c r="NZO11" s="615"/>
      <c r="NZP11" s="615"/>
      <c r="NZQ11" s="615"/>
      <c r="NZR11" s="615"/>
      <c r="NZS11" s="615"/>
      <c r="NZT11" s="615"/>
      <c r="NZU11" s="615"/>
      <c r="NZV11" s="615"/>
      <c r="NZW11" s="615"/>
      <c r="NZX11" s="615"/>
      <c r="NZY11" s="615"/>
      <c r="NZZ11" s="615"/>
      <c r="OAA11" s="615"/>
      <c r="OAB11" s="615"/>
      <c r="OAC11" s="615"/>
      <c r="OAD11" s="615"/>
      <c r="OAE11" s="615"/>
      <c r="OAF11" s="615"/>
      <c r="OAG11" s="615"/>
      <c r="OAH11" s="615"/>
      <c r="OAI11" s="615"/>
      <c r="OAJ11" s="615"/>
      <c r="OAK11" s="615"/>
      <c r="OAL11" s="615"/>
      <c r="OAM11" s="615"/>
      <c r="OAN11" s="615"/>
      <c r="OAO11" s="615"/>
      <c r="OAP11" s="615"/>
      <c r="OAQ11" s="615"/>
      <c r="OAR11" s="615"/>
      <c r="OAS11" s="615"/>
      <c r="OAT11" s="615"/>
      <c r="OAU11" s="615"/>
      <c r="OAV11" s="615"/>
      <c r="OAW11" s="615"/>
      <c r="OAX11" s="615"/>
      <c r="OAY11" s="615"/>
      <c r="OAZ11" s="615"/>
      <c r="OBA11" s="615"/>
      <c r="OBB11" s="615"/>
      <c r="OBC11" s="615"/>
      <c r="OBD11" s="615"/>
      <c r="OBE11" s="615"/>
      <c r="OBF11" s="615"/>
      <c r="OBG11" s="615"/>
      <c r="OBH11" s="615"/>
      <c r="OBI11" s="615"/>
      <c r="OBJ11" s="615"/>
      <c r="OBK11" s="615"/>
      <c r="OBL11" s="615"/>
      <c r="OBM11" s="615"/>
      <c r="OBN11" s="615"/>
      <c r="OBO11" s="615"/>
      <c r="OBP11" s="615"/>
      <c r="OBQ11" s="615"/>
      <c r="OBR11" s="615"/>
      <c r="OBS11" s="615"/>
      <c r="OBT11" s="615"/>
      <c r="OBU11" s="615"/>
      <c r="OBV11" s="615"/>
      <c r="OBW11" s="615"/>
      <c r="OBX11" s="615"/>
      <c r="OBY11" s="615"/>
      <c r="OBZ11" s="615"/>
      <c r="OCA11" s="615"/>
      <c r="OCB11" s="615"/>
      <c r="OCC11" s="615"/>
      <c r="OCD11" s="615"/>
      <c r="OCE11" s="615"/>
      <c r="OCF11" s="615"/>
      <c r="OCG11" s="615"/>
      <c r="OCH11" s="615"/>
      <c r="OCI11" s="615"/>
      <c r="OCJ11" s="615"/>
      <c r="OCK11" s="615"/>
      <c r="OCL11" s="615"/>
      <c r="OCM11" s="615"/>
      <c r="OCN11" s="615"/>
      <c r="OCO11" s="615"/>
      <c r="OCP11" s="615"/>
      <c r="OCQ11" s="615"/>
      <c r="OCR11" s="615"/>
      <c r="OCS11" s="615"/>
      <c r="OCT11" s="615"/>
      <c r="OCU11" s="615"/>
      <c r="OCV11" s="615"/>
      <c r="OCW11" s="615"/>
      <c r="OCX11" s="615"/>
      <c r="OCY11" s="615"/>
      <c r="OCZ11" s="615"/>
      <c r="ODA11" s="615"/>
      <c r="ODB11" s="615"/>
      <c r="ODC11" s="615"/>
      <c r="ODD11" s="615"/>
      <c r="ODE11" s="615"/>
      <c r="ODF11" s="615"/>
      <c r="ODG11" s="615"/>
      <c r="ODH11" s="615"/>
      <c r="ODI11" s="615"/>
      <c r="ODJ11" s="615"/>
      <c r="ODK11" s="615"/>
      <c r="ODL11" s="615"/>
      <c r="ODM11" s="615"/>
      <c r="ODN11" s="615"/>
      <c r="ODO11" s="615"/>
      <c r="ODP11" s="615"/>
      <c r="ODQ11" s="615"/>
      <c r="ODR11" s="615"/>
      <c r="ODS11" s="615"/>
      <c r="ODT11" s="615"/>
      <c r="ODU11" s="615"/>
      <c r="ODV11" s="615"/>
      <c r="ODW11" s="615"/>
      <c r="ODX11" s="615"/>
      <c r="ODY11" s="615"/>
      <c r="ODZ11" s="615"/>
      <c r="OEA11" s="615"/>
      <c r="OEB11" s="615"/>
      <c r="OEC11" s="615"/>
      <c r="OED11" s="615"/>
      <c r="OEE11" s="615"/>
      <c r="OEF11" s="615"/>
      <c r="OEG11" s="615"/>
      <c r="OEH11" s="615"/>
      <c r="OEI11" s="615"/>
      <c r="OEJ11" s="615"/>
      <c r="OEK11" s="615"/>
      <c r="OEL11" s="615"/>
      <c r="OEM11" s="615"/>
      <c r="OEN11" s="615"/>
      <c r="OEO11" s="615"/>
      <c r="OEP11" s="615"/>
      <c r="OEQ11" s="615"/>
      <c r="OER11" s="615"/>
      <c r="OES11" s="615"/>
      <c r="OET11" s="615"/>
      <c r="OEU11" s="615"/>
      <c r="OEV11" s="615"/>
      <c r="OEW11" s="615"/>
      <c r="OEX11" s="615"/>
      <c r="OEY11" s="615"/>
      <c r="OEZ11" s="615"/>
      <c r="OFA11" s="615"/>
      <c r="OFB11" s="615"/>
      <c r="OFC11" s="615"/>
      <c r="OFD11" s="615"/>
      <c r="OFE11" s="615"/>
      <c r="OFF11" s="615"/>
      <c r="OFG11" s="615"/>
      <c r="OFH11" s="615"/>
      <c r="OFI11" s="615"/>
      <c r="OFJ11" s="615"/>
      <c r="OFK11" s="615"/>
      <c r="OFL11" s="615"/>
      <c r="OFM11" s="615"/>
      <c r="OFN11" s="615"/>
      <c r="OFO11" s="615"/>
      <c r="OFP11" s="615"/>
      <c r="OFQ11" s="615"/>
      <c r="OFR11" s="615"/>
      <c r="OFS11" s="615"/>
      <c r="OFT11" s="615"/>
      <c r="OFU11" s="615"/>
      <c r="OFV11" s="615"/>
      <c r="OFW11" s="615"/>
      <c r="OFX11" s="615"/>
      <c r="OFY11" s="615"/>
      <c r="OFZ11" s="615"/>
      <c r="OGA11" s="615"/>
      <c r="OGB11" s="615"/>
      <c r="OGC11" s="615"/>
      <c r="OGD11" s="615"/>
      <c r="OGE11" s="615"/>
      <c r="OGF11" s="615"/>
      <c r="OGG11" s="615"/>
      <c r="OGH11" s="615"/>
      <c r="OGI11" s="615"/>
      <c r="OGJ11" s="615"/>
      <c r="OGK11" s="615"/>
      <c r="OGL11" s="615"/>
      <c r="OGM11" s="615"/>
      <c r="OGN11" s="615"/>
      <c r="OGO11" s="615"/>
      <c r="OGP11" s="615"/>
      <c r="OGQ11" s="615"/>
      <c r="OGR11" s="615"/>
      <c r="OGS11" s="615"/>
      <c r="OGT11" s="615"/>
      <c r="OGU11" s="615"/>
      <c r="OGV11" s="615"/>
      <c r="OGW11" s="615"/>
      <c r="OGX11" s="615"/>
      <c r="OGY11" s="615"/>
      <c r="OGZ11" s="615"/>
      <c r="OHA11" s="615"/>
      <c r="OHB11" s="615"/>
      <c r="OHC11" s="615"/>
      <c r="OHD11" s="615"/>
      <c r="OHE11" s="615"/>
      <c r="OHF11" s="615"/>
      <c r="OHG11" s="615"/>
      <c r="OHH11" s="615"/>
      <c r="OHI11" s="615"/>
      <c r="OHJ11" s="615"/>
      <c r="OHK11" s="615"/>
      <c r="OHL11" s="615"/>
      <c r="OHM11" s="615"/>
      <c r="OHN11" s="615"/>
      <c r="OHO11" s="615"/>
      <c r="OHP11" s="615"/>
      <c r="OHQ11" s="615"/>
      <c r="OHR11" s="615"/>
      <c r="OHS11" s="615"/>
      <c r="OHT11" s="615"/>
      <c r="OHU11" s="615"/>
      <c r="OHV11" s="615"/>
      <c r="OHW11" s="615"/>
      <c r="OHX11" s="615"/>
      <c r="OHY11" s="615"/>
      <c r="OHZ11" s="615"/>
      <c r="OIA11" s="615"/>
      <c r="OIB11" s="615"/>
      <c r="OIC11" s="615"/>
      <c r="OID11" s="615"/>
      <c r="OIE11" s="615"/>
      <c r="OIF11" s="615"/>
      <c r="OIG11" s="615"/>
      <c r="OIH11" s="615"/>
      <c r="OII11" s="615"/>
      <c r="OIJ11" s="615"/>
      <c r="OIK11" s="615"/>
      <c r="OIL11" s="615"/>
      <c r="OIM11" s="615"/>
      <c r="OIN11" s="615"/>
      <c r="OIO11" s="615"/>
      <c r="OIP11" s="615"/>
      <c r="OIQ11" s="615"/>
      <c r="OIR11" s="615"/>
      <c r="OIS11" s="615"/>
      <c r="OIT11" s="615"/>
      <c r="OIU11" s="615"/>
      <c r="OIV11" s="615"/>
      <c r="OIW11" s="615"/>
      <c r="OIX11" s="615"/>
      <c r="OIY11" s="615"/>
      <c r="OIZ11" s="615"/>
      <c r="OJA11" s="615"/>
      <c r="OJB11" s="615"/>
      <c r="OJC11" s="615"/>
      <c r="OJD11" s="615"/>
      <c r="OJE11" s="615"/>
      <c r="OJF11" s="615"/>
      <c r="OJG11" s="615"/>
      <c r="OJH11" s="615"/>
      <c r="OJI11" s="615"/>
      <c r="OJJ11" s="615"/>
      <c r="OJK11" s="615"/>
      <c r="OJL11" s="615"/>
      <c r="OJM11" s="615"/>
      <c r="OJN11" s="615"/>
      <c r="OJO11" s="615"/>
      <c r="OJP11" s="615"/>
      <c r="OJQ11" s="615"/>
      <c r="OJR11" s="615"/>
      <c r="OJS11" s="615"/>
      <c r="OJT11" s="615"/>
      <c r="OJU11" s="615"/>
      <c r="OJV11" s="615"/>
      <c r="OJW11" s="615"/>
      <c r="OJX11" s="615"/>
      <c r="OJY11" s="615"/>
      <c r="OJZ11" s="615"/>
      <c r="OKA11" s="615"/>
      <c r="OKB11" s="615"/>
      <c r="OKC11" s="615"/>
      <c r="OKD11" s="615"/>
      <c r="OKE11" s="615"/>
      <c r="OKF11" s="615"/>
      <c r="OKG11" s="615"/>
      <c r="OKH11" s="615"/>
      <c r="OKI11" s="615"/>
      <c r="OKJ11" s="615"/>
      <c r="OKK11" s="615"/>
      <c r="OKL11" s="615"/>
      <c r="OKM11" s="615"/>
      <c r="OKN11" s="615"/>
      <c r="OKO11" s="615"/>
      <c r="OKP11" s="615"/>
      <c r="OKQ11" s="615"/>
      <c r="OKR11" s="615"/>
      <c r="OKS11" s="615"/>
      <c r="OKT11" s="615"/>
      <c r="OKU11" s="615"/>
      <c r="OKV11" s="615"/>
      <c r="OKW11" s="615"/>
      <c r="OKX11" s="615"/>
      <c r="OKY11" s="615"/>
      <c r="OKZ11" s="615"/>
      <c r="OLA11" s="615"/>
      <c r="OLB11" s="615"/>
      <c r="OLC11" s="615"/>
      <c r="OLD11" s="615"/>
      <c r="OLE11" s="615"/>
      <c r="OLF11" s="615"/>
      <c r="OLG11" s="615"/>
      <c r="OLH11" s="615"/>
      <c r="OLI11" s="615"/>
      <c r="OLJ11" s="615"/>
      <c r="OLK11" s="615"/>
      <c r="OLL11" s="615"/>
      <c r="OLM11" s="615"/>
      <c r="OLN11" s="615"/>
      <c r="OLO11" s="615"/>
      <c r="OLP11" s="615"/>
      <c r="OLQ11" s="615"/>
      <c r="OLR11" s="615"/>
      <c r="OLS11" s="615"/>
      <c r="OLT11" s="615"/>
      <c r="OLU11" s="615"/>
      <c r="OLV11" s="615"/>
      <c r="OLW11" s="615"/>
      <c r="OLX11" s="615"/>
      <c r="OLY11" s="615"/>
      <c r="OLZ11" s="615"/>
      <c r="OMA11" s="615"/>
      <c r="OMB11" s="615"/>
      <c r="OMC11" s="615"/>
      <c r="OMD11" s="615"/>
      <c r="OME11" s="615"/>
      <c r="OMF11" s="615"/>
      <c r="OMG11" s="615"/>
      <c r="OMH11" s="615"/>
      <c r="OMI11" s="615"/>
      <c r="OMJ11" s="615"/>
      <c r="OMK11" s="615"/>
      <c r="OML11" s="615"/>
      <c r="OMM11" s="615"/>
      <c r="OMN11" s="615"/>
      <c r="OMO11" s="615"/>
      <c r="OMP11" s="615"/>
      <c r="OMQ11" s="615"/>
      <c r="OMR11" s="615"/>
      <c r="OMS11" s="615"/>
      <c r="OMT11" s="615"/>
      <c r="OMU11" s="615"/>
      <c r="OMV11" s="615"/>
      <c r="OMW11" s="615"/>
      <c r="OMX11" s="615"/>
      <c r="OMY11" s="615"/>
      <c r="OMZ11" s="615"/>
      <c r="ONA11" s="615"/>
      <c r="ONB11" s="615"/>
      <c r="ONC11" s="615"/>
      <c r="OND11" s="615"/>
      <c r="ONE11" s="615"/>
      <c r="ONF11" s="615"/>
      <c r="ONG11" s="615"/>
      <c r="ONH11" s="615"/>
      <c r="ONI11" s="615"/>
      <c r="ONJ11" s="615"/>
      <c r="ONK11" s="615"/>
      <c r="ONL11" s="615"/>
      <c r="ONM11" s="615"/>
      <c r="ONN11" s="615"/>
      <c r="ONO11" s="615"/>
      <c r="ONP11" s="615"/>
      <c r="ONQ11" s="615"/>
      <c r="ONR11" s="615"/>
      <c r="ONS11" s="615"/>
      <c r="ONT11" s="615"/>
      <c r="ONU11" s="615"/>
      <c r="ONV11" s="615"/>
      <c r="ONW11" s="615"/>
      <c r="ONX11" s="615"/>
      <c r="ONY11" s="615"/>
      <c r="ONZ11" s="615"/>
      <c r="OOA11" s="615"/>
      <c r="OOB11" s="615"/>
      <c r="OOC11" s="615"/>
      <c r="OOD11" s="615"/>
      <c r="OOE11" s="615"/>
      <c r="OOF11" s="615"/>
      <c r="OOG11" s="615"/>
      <c r="OOH11" s="615"/>
      <c r="OOI11" s="615"/>
      <c r="OOJ11" s="615"/>
      <c r="OOK11" s="615"/>
      <c r="OOL11" s="615"/>
      <c r="OOM11" s="615"/>
      <c r="OON11" s="615"/>
      <c r="OOO11" s="615"/>
      <c r="OOP11" s="615"/>
      <c r="OOQ11" s="615"/>
      <c r="OOR11" s="615"/>
      <c r="OOS11" s="615"/>
      <c r="OOT11" s="615"/>
      <c r="OOU11" s="615"/>
      <c r="OOV11" s="615"/>
      <c r="OOW11" s="615"/>
      <c r="OOX11" s="615"/>
      <c r="OOY11" s="615"/>
      <c r="OOZ11" s="615"/>
      <c r="OPA11" s="615"/>
      <c r="OPB11" s="615"/>
      <c r="OPC11" s="615"/>
      <c r="OPD11" s="615"/>
      <c r="OPE11" s="615"/>
      <c r="OPF11" s="615"/>
      <c r="OPG11" s="615"/>
      <c r="OPH11" s="615"/>
      <c r="OPI11" s="615"/>
      <c r="OPJ11" s="615"/>
      <c r="OPK11" s="615"/>
      <c r="OPL11" s="615"/>
      <c r="OPM11" s="615"/>
      <c r="OPN11" s="615"/>
      <c r="OPO11" s="615"/>
      <c r="OPP11" s="615"/>
      <c r="OPQ11" s="615"/>
      <c r="OPR11" s="615"/>
      <c r="OPS11" s="615"/>
      <c r="OPT11" s="615"/>
      <c r="OPU11" s="615"/>
      <c r="OPV11" s="615"/>
      <c r="OPW11" s="615"/>
      <c r="OPX11" s="615"/>
      <c r="OPY11" s="615"/>
      <c r="OPZ11" s="615"/>
      <c r="OQA11" s="615"/>
      <c r="OQB11" s="615"/>
      <c r="OQC11" s="615"/>
      <c r="OQD11" s="615"/>
      <c r="OQE11" s="615"/>
      <c r="OQF11" s="615"/>
      <c r="OQG11" s="615"/>
      <c r="OQH11" s="615"/>
      <c r="OQI11" s="615"/>
      <c r="OQJ11" s="615"/>
      <c r="OQK11" s="615"/>
      <c r="OQL11" s="615"/>
      <c r="OQM11" s="615"/>
      <c r="OQN11" s="615"/>
      <c r="OQO11" s="615"/>
      <c r="OQP11" s="615"/>
      <c r="OQQ11" s="615"/>
      <c r="OQR11" s="615"/>
      <c r="OQS11" s="615"/>
      <c r="OQT11" s="615"/>
      <c r="OQU11" s="615"/>
      <c r="OQV11" s="615"/>
      <c r="OQW11" s="615"/>
      <c r="OQX11" s="615"/>
      <c r="OQY11" s="615"/>
      <c r="OQZ11" s="615"/>
      <c r="ORA11" s="615"/>
      <c r="ORB11" s="615"/>
      <c r="ORC11" s="615"/>
      <c r="ORD11" s="615"/>
      <c r="ORE11" s="615"/>
      <c r="ORF11" s="615"/>
      <c r="ORG11" s="615"/>
      <c r="ORH11" s="615"/>
      <c r="ORI11" s="615"/>
      <c r="ORJ11" s="615"/>
      <c r="ORK11" s="615"/>
      <c r="ORL11" s="615"/>
      <c r="ORM11" s="615"/>
      <c r="ORN11" s="615"/>
      <c r="ORO11" s="615"/>
      <c r="ORP11" s="615"/>
      <c r="ORQ11" s="615"/>
      <c r="ORR11" s="615"/>
      <c r="ORS11" s="615"/>
      <c r="ORT11" s="615"/>
      <c r="ORU11" s="615"/>
      <c r="ORV11" s="615"/>
      <c r="ORW11" s="615"/>
      <c r="ORX11" s="615"/>
      <c r="ORY11" s="615"/>
      <c r="ORZ11" s="615"/>
      <c r="OSA11" s="615"/>
      <c r="OSB11" s="615"/>
      <c r="OSC11" s="615"/>
      <c r="OSD11" s="615"/>
      <c r="OSE11" s="615"/>
      <c r="OSF11" s="615"/>
      <c r="OSG11" s="615"/>
      <c r="OSH11" s="615"/>
      <c r="OSI11" s="615"/>
      <c r="OSJ11" s="615"/>
      <c r="OSK11" s="615"/>
      <c r="OSL11" s="615"/>
      <c r="OSM11" s="615"/>
      <c r="OSN11" s="615"/>
      <c r="OSO11" s="615"/>
      <c r="OSP11" s="615"/>
      <c r="OSQ11" s="615"/>
      <c r="OSR11" s="615"/>
      <c r="OSS11" s="615"/>
      <c r="OST11" s="615"/>
      <c r="OSU11" s="615"/>
      <c r="OSV11" s="615"/>
      <c r="OSW11" s="615"/>
      <c r="OSX11" s="615"/>
      <c r="OSY11" s="615"/>
      <c r="OSZ11" s="615"/>
      <c r="OTA11" s="615"/>
      <c r="OTB11" s="615"/>
      <c r="OTC11" s="615"/>
      <c r="OTD11" s="615"/>
      <c r="OTE11" s="615"/>
      <c r="OTF11" s="615"/>
      <c r="OTG11" s="615"/>
      <c r="OTH11" s="615"/>
      <c r="OTI11" s="615"/>
      <c r="OTJ11" s="615"/>
      <c r="OTK11" s="615"/>
      <c r="OTL11" s="615"/>
      <c r="OTM11" s="615"/>
      <c r="OTN11" s="615"/>
      <c r="OTO11" s="615"/>
      <c r="OTP11" s="615"/>
      <c r="OTQ11" s="615"/>
      <c r="OTR11" s="615"/>
      <c r="OTS11" s="615"/>
      <c r="OTT11" s="615"/>
      <c r="OTU11" s="615"/>
      <c r="OTV11" s="615"/>
      <c r="OTW11" s="615"/>
      <c r="OTX11" s="615"/>
      <c r="OTY11" s="615"/>
      <c r="OTZ11" s="615"/>
      <c r="OUA11" s="615"/>
      <c r="OUB11" s="615"/>
      <c r="OUC11" s="615"/>
      <c r="OUD11" s="615"/>
      <c r="OUE11" s="615"/>
      <c r="OUF11" s="615"/>
      <c r="OUG11" s="615"/>
      <c r="OUH11" s="615"/>
      <c r="OUI11" s="615"/>
      <c r="OUJ11" s="615"/>
      <c r="OUK11" s="615"/>
      <c r="OUL11" s="615"/>
      <c r="OUM11" s="615"/>
      <c r="OUN11" s="615"/>
      <c r="OUO11" s="615"/>
      <c r="OUP11" s="615"/>
      <c r="OUQ11" s="615"/>
      <c r="OUR11" s="615"/>
      <c r="OUS11" s="615"/>
      <c r="OUT11" s="615"/>
      <c r="OUU11" s="615"/>
      <c r="OUV11" s="615"/>
      <c r="OUW11" s="615"/>
      <c r="OUX11" s="615"/>
      <c r="OUY11" s="615"/>
      <c r="OUZ11" s="615"/>
      <c r="OVA11" s="615"/>
      <c r="OVB11" s="615"/>
      <c r="OVC11" s="615"/>
      <c r="OVD11" s="615"/>
      <c r="OVE11" s="615"/>
      <c r="OVF11" s="615"/>
      <c r="OVG11" s="615"/>
      <c r="OVH11" s="615"/>
      <c r="OVI11" s="615"/>
      <c r="OVJ11" s="615"/>
      <c r="OVK11" s="615"/>
      <c r="OVL11" s="615"/>
      <c r="OVM11" s="615"/>
      <c r="OVN11" s="615"/>
      <c r="OVO11" s="615"/>
      <c r="OVP11" s="615"/>
      <c r="OVQ11" s="615"/>
      <c r="OVR11" s="615"/>
      <c r="OVS11" s="615"/>
      <c r="OVT11" s="615"/>
      <c r="OVU11" s="615"/>
      <c r="OVV11" s="615"/>
      <c r="OVW11" s="615"/>
      <c r="OVX11" s="615"/>
      <c r="OVY11" s="615"/>
      <c r="OVZ11" s="615"/>
      <c r="OWA11" s="615"/>
      <c r="OWB11" s="615"/>
      <c r="OWC11" s="615"/>
      <c r="OWD11" s="615"/>
      <c r="OWE11" s="615"/>
      <c r="OWF11" s="615"/>
      <c r="OWG11" s="615"/>
      <c r="OWH11" s="615"/>
      <c r="OWI11" s="615"/>
      <c r="OWJ11" s="615"/>
      <c r="OWK11" s="615"/>
      <c r="OWL11" s="615"/>
      <c r="OWM11" s="615"/>
      <c r="OWN11" s="615"/>
      <c r="OWO11" s="615"/>
      <c r="OWP11" s="615"/>
      <c r="OWQ11" s="615"/>
      <c r="OWR11" s="615"/>
      <c r="OWS11" s="615"/>
      <c r="OWT11" s="615"/>
      <c r="OWU11" s="615"/>
      <c r="OWV11" s="615"/>
      <c r="OWW11" s="615"/>
      <c r="OWX11" s="615"/>
      <c r="OWY11" s="615"/>
      <c r="OWZ11" s="615"/>
      <c r="OXA11" s="615"/>
      <c r="OXB11" s="615"/>
      <c r="OXC11" s="615"/>
      <c r="OXD11" s="615"/>
      <c r="OXE11" s="615"/>
      <c r="OXF11" s="615"/>
      <c r="OXG11" s="615"/>
      <c r="OXH11" s="615"/>
      <c r="OXI11" s="615"/>
      <c r="OXJ11" s="615"/>
      <c r="OXK11" s="615"/>
      <c r="OXL11" s="615"/>
      <c r="OXM11" s="615"/>
      <c r="OXN11" s="615"/>
      <c r="OXO11" s="615"/>
      <c r="OXP11" s="615"/>
      <c r="OXQ11" s="615"/>
      <c r="OXR11" s="615"/>
      <c r="OXS11" s="615"/>
      <c r="OXT11" s="615"/>
      <c r="OXU11" s="615"/>
      <c r="OXV11" s="615"/>
      <c r="OXW11" s="615"/>
      <c r="OXX11" s="615"/>
      <c r="OXY11" s="615"/>
      <c r="OXZ11" s="615"/>
      <c r="OYA11" s="615"/>
      <c r="OYB11" s="615"/>
      <c r="OYC11" s="615"/>
      <c r="OYD11" s="615"/>
      <c r="OYE11" s="615"/>
      <c r="OYF11" s="615"/>
      <c r="OYG11" s="615"/>
      <c r="OYH11" s="615"/>
      <c r="OYI11" s="615"/>
      <c r="OYJ11" s="615"/>
      <c r="OYK11" s="615"/>
      <c r="OYL11" s="615"/>
      <c r="OYM11" s="615"/>
      <c r="OYN11" s="615"/>
      <c r="OYO11" s="615"/>
      <c r="OYP11" s="615"/>
      <c r="OYQ11" s="615"/>
      <c r="OYR11" s="615"/>
      <c r="OYS11" s="615"/>
      <c r="OYT11" s="615"/>
      <c r="OYU11" s="615"/>
      <c r="OYV11" s="615"/>
      <c r="OYW11" s="615"/>
      <c r="OYX11" s="615"/>
      <c r="OYY11" s="615"/>
      <c r="OYZ11" s="615"/>
      <c r="OZA11" s="615"/>
      <c r="OZB11" s="615"/>
      <c r="OZC11" s="615"/>
      <c r="OZD11" s="615"/>
      <c r="OZE11" s="615"/>
      <c r="OZF11" s="615"/>
      <c r="OZG11" s="615"/>
      <c r="OZH11" s="615"/>
      <c r="OZI11" s="615"/>
      <c r="OZJ11" s="615"/>
      <c r="OZK11" s="615"/>
      <c r="OZL11" s="615"/>
      <c r="OZM11" s="615"/>
      <c r="OZN11" s="615"/>
      <c r="OZO11" s="615"/>
      <c r="OZP11" s="615"/>
      <c r="OZQ11" s="615"/>
      <c r="OZR11" s="615"/>
      <c r="OZS11" s="615"/>
      <c r="OZT11" s="615"/>
      <c r="OZU11" s="615"/>
      <c r="OZV11" s="615"/>
      <c r="OZW11" s="615"/>
      <c r="OZX11" s="615"/>
      <c r="OZY11" s="615"/>
      <c r="OZZ11" s="615"/>
      <c r="PAA11" s="615"/>
      <c r="PAB11" s="615"/>
      <c r="PAC11" s="615"/>
      <c r="PAD11" s="615"/>
      <c r="PAE11" s="615"/>
      <c r="PAF11" s="615"/>
      <c r="PAG11" s="615"/>
      <c r="PAH11" s="615"/>
      <c r="PAI11" s="615"/>
      <c r="PAJ11" s="615"/>
      <c r="PAK11" s="615"/>
      <c r="PAL11" s="615"/>
      <c r="PAM11" s="615"/>
      <c r="PAN11" s="615"/>
      <c r="PAO11" s="615"/>
      <c r="PAP11" s="615"/>
      <c r="PAQ11" s="615"/>
      <c r="PAR11" s="615"/>
      <c r="PAS11" s="615"/>
      <c r="PAT11" s="615"/>
      <c r="PAU11" s="615"/>
      <c r="PAV11" s="615"/>
      <c r="PAW11" s="615"/>
      <c r="PAX11" s="615"/>
      <c r="PAY11" s="615"/>
      <c r="PAZ11" s="615"/>
      <c r="PBA11" s="615"/>
      <c r="PBB11" s="615"/>
      <c r="PBC11" s="615"/>
      <c r="PBD11" s="615"/>
      <c r="PBE11" s="615"/>
      <c r="PBF11" s="615"/>
      <c r="PBG11" s="615"/>
      <c r="PBH11" s="615"/>
      <c r="PBI11" s="615"/>
      <c r="PBJ11" s="615"/>
      <c r="PBK11" s="615"/>
      <c r="PBL11" s="615"/>
      <c r="PBM11" s="615"/>
      <c r="PBN11" s="615"/>
      <c r="PBO11" s="615"/>
      <c r="PBP11" s="615"/>
      <c r="PBQ11" s="615"/>
      <c r="PBR11" s="615"/>
      <c r="PBS11" s="615"/>
      <c r="PBT11" s="615"/>
      <c r="PBU11" s="615"/>
      <c r="PBV11" s="615"/>
      <c r="PBW11" s="615"/>
      <c r="PBX11" s="615"/>
      <c r="PBY11" s="615"/>
      <c r="PBZ11" s="615"/>
      <c r="PCA11" s="615"/>
      <c r="PCB11" s="615"/>
      <c r="PCC11" s="615"/>
      <c r="PCD11" s="615"/>
      <c r="PCE11" s="615"/>
      <c r="PCF11" s="615"/>
      <c r="PCG11" s="615"/>
      <c r="PCH11" s="615"/>
      <c r="PCI11" s="615"/>
      <c r="PCJ11" s="615"/>
      <c r="PCK11" s="615"/>
      <c r="PCL11" s="615"/>
      <c r="PCM11" s="615"/>
      <c r="PCN11" s="615"/>
      <c r="PCO11" s="615"/>
      <c r="PCP11" s="615"/>
      <c r="PCQ11" s="615"/>
      <c r="PCR11" s="615"/>
      <c r="PCS11" s="615"/>
      <c r="PCT11" s="615"/>
      <c r="PCU11" s="615"/>
      <c r="PCV11" s="615"/>
      <c r="PCW11" s="615"/>
      <c r="PCX11" s="615"/>
      <c r="PCY11" s="615"/>
      <c r="PCZ11" s="615"/>
      <c r="PDA11" s="615"/>
      <c r="PDB11" s="615"/>
      <c r="PDC11" s="615"/>
      <c r="PDD11" s="615"/>
      <c r="PDE11" s="615"/>
      <c r="PDF11" s="615"/>
      <c r="PDG11" s="615"/>
      <c r="PDH11" s="615"/>
      <c r="PDI11" s="615"/>
      <c r="PDJ11" s="615"/>
      <c r="PDK11" s="615"/>
      <c r="PDL11" s="615"/>
      <c r="PDM11" s="615"/>
      <c r="PDN11" s="615"/>
      <c r="PDO11" s="615"/>
      <c r="PDP11" s="615"/>
      <c r="PDQ11" s="615"/>
      <c r="PDR11" s="615"/>
      <c r="PDS11" s="615"/>
      <c r="PDT11" s="615"/>
      <c r="PDU11" s="615"/>
      <c r="PDV11" s="615"/>
      <c r="PDW11" s="615"/>
      <c r="PDX11" s="615"/>
      <c r="PDY11" s="615"/>
      <c r="PDZ11" s="615"/>
      <c r="PEA11" s="615"/>
      <c r="PEB11" s="615"/>
      <c r="PEC11" s="615"/>
      <c r="PED11" s="615"/>
      <c r="PEE11" s="615"/>
      <c r="PEF11" s="615"/>
      <c r="PEG11" s="615"/>
      <c r="PEH11" s="615"/>
      <c r="PEI11" s="615"/>
      <c r="PEJ11" s="615"/>
      <c r="PEK11" s="615"/>
      <c r="PEL11" s="615"/>
      <c r="PEM11" s="615"/>
      <c r="PEN11" s="615"/>
      <c r="PEO11" s="615"/>
      <c r="PEP11" s="615"/>
      <c r="PEQ11" s="615"/>
      <c r="PER11" s="615"/>
      <c r="PES11" s="615"/>
      <c r="PET11" s="615"/>
      <c r="PEU11" s="615"/>
      <c r="PEV11" s="615"/>
      <c r="PEW11" s="615"/>
      <c r="PEX11" s="615"/>
      <c r="PEY11" s="615"/>
      <c r="PEZ11" s="615"/>
      <c r="PFA11" s="615"/>
      <c r="PFB11" s="615"/>
      <c r="PFC11" s="615"/>
      <c r="PFD11" s="615"/>
      <c r="PFE11" s="615"/>
      <c r="PFF11" s="615"/>
      <c r="PFG11" s="615"/>
      <c r="PFH11" s="615"/>
      <c r="PFI11" s="615"/>
      <c r="PFJ11" s="615"/>
      <c r="PFK11" s="615"/>
      <c r="PFL11" s="615"/>
      <c r="PFM11" s="615"/>
      <c r="PFN11" s="615"/>
      <c r="PFO11" s="615"/>
      <c r="PFP11" s="615"/>
      <c r="PFQ11" s="615"/>
      <c r="PFR11" s="615"/>
      <c r="PFS11" s="615"/>
      <c r="PFT11" s="615"/>
      <c r="PFU11" s="615"/>
      <c r="PFV11" s="615"/>
      <c r="PFW11" s="615"/>
      <c r="PFX11" s="615"/>
      <c r="PFY11" s="615"/>
      <c r="PFZ11" s="615"/>
      <c r="PGA11" s="615"/>
      <c r="PGB11" s="615"/>
      <c r="PGC11" s="615"/>
      <c r="PGD11" s="615"/>
      <c r="PGE11" s="615"/>
      <c r="PGF11" s="615"/>
      <c r="PGG11" s="615"/>
      <c r="PGH11" s="615"/>
      <c r="PGI11" s="615"/>
      <c r="PGJ11" s="615"/>
      <c r="PGK11" s="615"/>
      <c r="PGL11" s="615"/>
      <c r="PGM11" s="615"/>
      <c r="PGN11" s="615"/>
      <c r="PGO11" s="615"/>
      <c r="PGP11" s="615"/>
      <c r="PGQ11" s="615"/>
      <c r="PGR11" s="615"/>
      <c r="PGS11" s="615"/>
      <c r="PGT11" s="615"/>
      <c r="PGU11" s="615"/>
      <c r="PGV11" s="615"/>
      <c r="PGW11" s="615"/>
      <c r="PGX11" s="615"/>
      <c r="PGY11" s="615"/>
      <c r="PGZ11" s="615"/>
      <c r="PHA11" s="615"/>
      <c r="PHB11" s="615"/>
      <c r="PHC11" s="615"/>
      <c r="PHD11" s="615"/>
      <c r="PHE11" s="615"/>
      <c r="PHF11" s="615"/>
      <c r="PHG11" s="615"/>
      <c r="PHH11" s="615"/>
      <c r="PHI11" s="615"/>
      <c r="PHJ11" s="615"/>
      <c r="PHK11" s="615"/>
      <c r="PHL11" s="615"/>
      <c r="PHM11" s="615"/>
      <c r="PHN11" s="615"/>
      <c r="PHO11" s="615"/>
      <c r="PHP11" s="615"/>
      <c r="PHQ11" s="615"/>
      <c r="PHR11" s="615"/>
      <c r="PHS11" s="615"/>
      <c r="PHT11" s="615"/>
      <c r="PHU11" s="615"/>
      <c r="PHV11" s="615"/>
      <c r="PHW11" s="615"/>
      <c r="PHX11" s="615"/>
      <c r="PHY11" s="615"/>
      <c r="PHZ11" s="615"/>
      <c r="PIA11" s="615"/>
      <c r="PIB11" s="615"/>
      <c r="PIC11" s="615"/>
      <c r="PID11" s="615"/>
      <c r="PIE11" s="615"/>
      <c r="PIF11" s="615"/>
      <c r="PIG11" s="615"/>
      <c r="PIH11" s="615"/>
      <c r="PII11" s="615"/>
      <c r="PIJ11" s="615"/>
      <c r="PIK11" s="615"/>
      <c r="PIL11" s="615"/>
      <c r="PIM11" s="615"/>
      <c r="PIN11" s="615"/>
      <c r="PIO11" s="615"/>
      <c r="PIP11" s="615"/>
      <c r="PIQ11" s="615"/>
      <c r="PIR11" s="615"/>
      <c r="PIS11" s="615"/>
      <c r="PIT11" s="615"/>
      <c r="PIU11" s="615"/>
      <c r="PIV11" s="615"/>
      <c r="PIW11" s="615"/>
      <c r="PIX11" s="615"/>
      <c r="PIY11" s="615"/>
      <c r="PIZ11" s="615"/>
      <c r="PJA11" s="615"/>
      <c r="PJB11" s="615"/>
      <c r="PJC11" s="615"/>
      <c r="PJD11" s="615"/>
      <c r="PJE11" s="615"/>
      <c r="PJF11" s="615"/>
      <c r="PJG11" s="615"/>
      <c r="PJH11" s="615"/>
      <c r="PJI11" s="615"/>
      <c r="PJJ11" s="615"/>
      <c r="PJK11" s="615"/>
      <c r="PJL11" s="615"/>
      <c r="PJM11" s="615"/>
      <c r="PJN11" s="615"/>
      <c r="PJO11" s="615"/>
      <c r="PJP11" s="615"/>
      <c r="PJQ11" s="615"/>
      <c r="PJR11" s="615"/>
      <c r="PJS11" s="615"/>
      <c r="PJT11" s="615"/>
      <c r="PJU11" s="615"/>
      <c r="PJV11" s="615"/>
      <c r="PJW11" s="615"/>
      <c r="PJX11" s="615"/>
      <c r="PJY11" s="615"/>
      <c r="PJZ11" s="615"/>
      <c r="PKA11" s="615"/>
      <c r="PKB11" s="615"/>
      <c r="PKC11" s="615"/>
      <c r="PKD11" s="615"/>
      <c r="PKE11" s="615"/>
      <c r="PKF11" s="615"/>
      <c r="PKG11" s="615"/>
      <c r="PKH11" s="615"/>
      <c r="PKI11" s="615"/>
      <c r="PKJ11" s="615"/>
      <c r="PKK11" s="615"/>
      <c r="PKL11" s="615"/>
      <c r="PKM11" s="615"/>
      <c r="PKN11" s="615"/>
      <c r="PKO11" s="615"/>
      <c r="PKP11" s="615"/>
      <c r="PKQ11" s="615"/>
      <c r="PKR11" s="615"/>
      <c r="PKS11" s="615"/>
      <c r="PKT11" s="615"/>
      <c r="PKU11" s="615"/>
      <c r="PKV11" s="615"/>
      <c r="PKW11" s="615"/>
      <c r="PKX11" s="615"/>
      <c r="PKY11" s="615"/>
      <c r="PKZ11" s="615"/>
      <c r="PLA11" s="615"/>
      <c r="PLB11" s="615"/>
      <c r="PLC11" s="615"/>
      <c r="PLD11" s="615"/>
      <c r="PLE11" s="615"/>
      <c r="PLF11" s="615"/>
      <c r="PLG11" s="615"/>
      <c r="PLH11" s="615"/>
      <c r="PLI11" s="615"/>
      <c r="PLJ11" s="615"/>
      <c r="PLK11" s="615"/>
      <c r="PLL11" s="615"/>
      <c r="PLM11" s="615"/>
      <c r="PLN11" s="615"/>
      <c r="PLO11" s="615"/>
      <c r="PLP11" s="615"/>
      <c r="PLQ11" s="615"/>
      <c r="PLR11" s="615"/>
      <c r="PLS11" s="615"/>
      <c r="PLT11" s="615"/>
      <c r="PLU11" s="615"/>
      <c r="PLV11" s="615"/>
      <c r="PLW11" s="615"/>
      <c r="PLX11" s="615"/>
      <c r="PLY11" s="615"/>
      <c r="PLZ11" s="615"/>
      <c r="PMA11" s="615"/>
      <c r="PMB11" s="615"/>
      <c r="PMC11" s="615"/>
      <c r="PMD11" s="615"/>
      <c r="PME11" s="615"/>
      <c r="PMF11" s="615"/>
      <c r="PMG11" s="615"/>
      <c r="PMH11" s="615"/>
      <c r="PMI11" s="615"/>
      <c r="PMJ11" s="615"/>
      <c r="PMK11" s="615"/>
      <c r="PML11" s="615"/>
      <c r="PMM11" s="615"/>
      <c r="PMN11" s="615"/>
      <c r="PMO11" s="615"/>
      <c r="PMP11" s="615"/>
      <c r="PMQ11" s="615"/>
      <c r="PMR11" s="615"/>
      <c r="PMS11" s="615"/>
      <c r="PMT11" s="615"/>
      <c r="PMU11" s="615"/>
      <c r="PMV11" s="615"/>
      <c r="PMW11" s="615"/>
      <c r="PMX11" s="615"/>
      <c r="PMY11" s="615"/>
      <c r="PMZ11" s="615"/>
      <c r="PNA11" s="615"/>
      <c r="PNB11" s="615"/>
      <c r="PNC11" s="615"/>
      <c r="PND11" s="615"/>
      <c r="PNE11" s="615"/>
      <c r="PNF11" s="615"/>
      <c r="PNG11" s="615"/>
      <c r="PNH11" s="615"/>
      <c r="PNI11" s="615"/>
      <c r="PNJ11" s="615"/>
      <c r="PNK11" s="615"/>
      <c r="PNL11" s="615"/>
      <c r="PNM11" s="615"/>
      <c r="PNN11" s="615"/>
      <c r="PNO11" s="615"/>
      <c r="PNP11" s="615"/>
      <c r="PNQ11" s="615"/>
      <c r="PNR11" s="615"/>
      <c r="PNS11" s="615"/>
      <c r="PNT11" s="615"/>
      <c r="PNU11" s="615"/>
      <c r="PNV11" s="615"/>
      <c r="PNW11" s="615"/>
      <c r="PNX11" s="615"/>
      <c r="PNY11" s="615"/>
      <c r="PNZ11" s="615"/>
      <c r="POA11" s="615"/>
      <c r="POB11" s="615"/>
      <c r="POC11" s="615"/>
      <c r="POD11" s="615"/>
      <c r="POE11" s="615"/>
      <c r="POF11" s="615"/>
      <c r="POG11" s="615"/>
      <c r="POH11" s="615"/>
      <c r="POI11" s="615"/>
      <c r="POJ11" s="615"/>
      <c r="POK11" s="615"/>
      <c r="POL11" s="615"/>
      <c r="POM11" s="615"/>
      <c r="PON11" s="615"/>
      <c r="POO11" s="615"/>
      <c r="POP11" s="615"/>
      <c r="POQ11" s="615"/>
      <c r="POR11" s="615"/>
      <c r="POS11" s="615"/>
      <c r="POT11" s="615"/>
      <c r="POU11" s="615"/>
      <c r="POV11" s="615"/>
      <c r="POW11" s="615"/>
      <c r="POX11" s="615"/>
      <c r="POY11" s="615"/>
      <c r="POZ11" s="615"/>
      <c r="PPA11" s="615"/>
      <c r="PPB11" s="615"/>
      <c r="PPC11" s="615"/>
      <c r="PPD11" s="615"/>
      <c r="PPE11" s="615"/>
      <c r="PPF11" s="615"/>
      <c r="PPG11" s="615"/>
      <c r="PPH11" s="615"/>
      <c r="PPI11" s="615"/>
      <c r="PPJ11" s="615"/>
      <c r="PPK11" s="615"/>
      <c r="PPL11" s="615"/>
      <c r="PPM11" s="615"/>
      <c r="PPN11" s="615"/>
      <c r="PPO11" s="615"/>
      <c r="PPP11" s="615"/>
      <c r="PPQ11" s="615"/>
      <c r="PPR11" s="615"/>
      <c r="PPS11" s="615"/>
      <c r="PPT11" s="615"/>
      <c r="PPU11" s="615"/>
      <c r="PPV11" s="615"/>
      <c r="PPW11" s="615"/>
      <c r="PPX11" s="615"/>
      <c r="PPY11" s="615"/>
      <c r="PPZ11" s="615"/>
      <c r="PQA11" s="615"/>
      <c r="PQB11" s="615"/>
      <c r="PQC11" s="615"/>
      <c r="PQD11" s="615"/>
      <c r="PQE11" s="615"/>
      <c r="PQF11" s="615"/>
      <c r="PQG11" s="615"/>
      <c r="PQH11" s="615"/>
      <c r="PQI11" s="615"/>
      <c r="PQJ11" s="615"/>
      <c r="PQK11" s="615"/>
      <c r="PQL11" s="615"/>
      <c r="PQM11" s="615"/>
      <c r="PQN11" s="615"/>
      <c r="PQO11" s="615"/>
      <c r="PQP11" s="615"/>
      <c r="PQQ11" s="615"/>
      <c r="PQR11" s="615"/>
      <c r="PQS11" s="615"/>
      <c r="PQT11" s="615"/>
      <c r="PQU11" s="615"/>
      <c r="PQV11" s="615"/>
      <c r="PQW11" s="615"/>
      <c r="PQX11" s="615"/>
      <c r="PQY11" s="615"/>
      <c r="PQZ11" s="615"/>
      <c r="PRA11" s="615"/>
      <c r="PRB11" s="615"/>
      <c r="PRC11" s="615"/>
      <c r="PRD11" s="615"/>
      <c r="PRE11" s="615"/>
      <c r="PRF11" s="615"/>
      <c r="PRG11" s="615"/>
      <c r="PRH11" s="615"/>
      <c r="PRI11" s="615"/>
      <c r="PRJ11" s="615"/>
      <c r="PRK11" s="615"/>
      <c r="PRL11" s="615"/>
      <c r="PRM11" s="615"/>
      <c r="PRN11" s="615"/>
      <c r="PRO11" s="615"/>
      <c r="PRP11" s="615"/>
      <c r="PRQ11" s="615"/>
      <c r="PRR11" s="615"/>
      <c r="PRS11" s="615"/>
      <c r="PRT11" s="615"/>
      <c r="PRU11" s="615"/>
      <c r="PRV11" s="615"/>
      <c r="PRW11" s="615"/>
      <c r="PRX11" s="615"/>
      <c r="PRY11" s="615"/>
      <c r="PRZ11" s="615"/>
      <c r="PSA11" s="615"/>
      <c r="PSB11" s="615"/>
      <c r="PSC11" s="615"/>
      <c r="PSD11" s="615"/>
      <c r="PSE11" s="615"/>
      <c r="PSF11" s="615"/>
      <c r="PSG11" s="615"/>
      <c r="PSH11" s="615"/>
      <c r="PSI11" s="615"/>
      <c r="PSJ11" s="615"/>
      <c r="PSK11" s="615"/>
      <c r="PSL11" s="615"/>
      <c r="PSM11" s="615"/>
      <c r="PSN11" s="615"/>
      <c r="PSO11" s="615"/>
      <c r="PSP11" s="615"/>
      <c r="PSQ11" s="615"/>
      <c r="PSR11" s="615"/>
      <c r="PSS11" s="615"/>
      <c r="PST11" s="615"/>
      <c r="PSU11" s="615"/>
      <c r="PSV11" s="615"/>
      <c r="PSW11" s="615"/>
      <c r="PSX11" s="615"/>
      <c r="PSY11" s="615"/>
      <c r="PSZ11" s="615"/>
      <c r="PTA11" s="615"/>
      <c r="PTB11" s="615"/>
      <c r="PTC11" s="615"/>
      <c r="PTD11" s="615"/>
      <c r="PTE11" s="615"/>
      <c r="PTF11" s="615"/>
      <c r="PTG11" s="615"/>
      <c r="PTH11" s="615"/>
      <c r="PTI11" s="615"/>
      <c r="PTJ11" s="615"/>
      <c r="PTK11" s="615"/>
      <c r="PTL11" s="615"/>
      <c r="PTM11" s="615"/>
      <c r="PTN11" s="615"/>
      <c r="PTO11" s="615"/>
      <c r="PTP11" s="615"/>
      <c r="PTQ11" s="615"/>
      <c r="PTR11" s="615"/>
      <c r="PTS11" s="615"/>
      <c r="PTT11" s="615"/>
      <c r="PTU11" s="615"/>
      <c r="PTV11" s="615"/>
      <c r="PTW11" s="615"/>
      <c r="PTX11" s="615"/>
      <c r="PTY11" s="615"/>
      <c r="PTZ11" s="615"/>
      <c r="PUA11" s="615"/>
      <c r="PUB11" s="615"/>
      <c r="PUC11" s="615"/>
      <c r="PUD11" s="615"/>
      <c r="PUE11" s="615"/>
      <c r="PUF11" s="615"/>
      <c r="PUG11" s="615"/>
      <c r="PUH11" s="615"/>
      <c r="PUI11" s="615"/>
      <c r="PUJ11" s="615"/>
      <c r="PUK11" s="615"/>
      <c r="PUL11" s="615"/>
      <c r="PUM11" s="615"/>
      <c r="PUN11" s="615"/>
      <c r="PUO11" s="615"/>
      <c r="PUP11" s="615"/>
      <c r="PUQ11" s="615"/>
      <c r="PUR11" s="615"/>
      <c r="PUS11" s="615"/>
      <c r="PUT11" s="615"/>
      <c r="PUU11" s="615"/>
      <c r="PUV11" s="615"/>
      <c r="PUW11" s="615"/>
      <c r="PUX11" s="615"/>
      <c r="PUY11" s="615"/>
      <c r="PUZ11" s="615"/>
      <c r="PVA11" s="615"/>
      <c r="PVB11" s="615"/>
      <c r="PVC11" s="615"/>
      <c r="PVD11" s="615"/>
      <c r="PVE11" s="615"/>
      <c r="PVF11" s="615"/>
      <c r="PVG11" s="615"/>
      <c r="PVH11" s="615"/>
      <c r="PVI11" s="615"/>
      <c r="PVJ11" s="615"/>
      <c r="PVK11" s="615"/>
      <c r="PVL11" s="615"/>
      <c r="PVM11" s="615"/>
      <c r="PVN11" s="615"/>
      <c r="PVO11" s="615"/>
      <c r="PVP11" s="615"/>
      <c r="PVQ11" s="615"/>
      <c r="PVR11" s="615"/>
      <c r="PVS11" s="615"/>
      <c r="PVT11" s="615"/>
      <c r="PVU11" s="615"/>
      <c r="PVV11" s="615"/>
      <c r="PVW11" s="615"/>
      <c r="PVX11" s="615"/>
      <c r="PVY11" s="615"/>
      <c r="PVZ11" s="615"/>
      <c r="PWA11" s="615"/>
      <c r="PWB11" s="615"/>
      <c r="PWC11" s="615"/>
      <c r="PWD11" s="615"/>
      <c r="PWE11" s="615"/>
      <c r="PWF11" s="615"/>
      <c r="PWG11" s="615"/>
      <c r="PWH11" s="615"/>
      <c r="PWI11" s="615"/>
      <c r="PWJ11" s="615"/>
      <c r="PWK11" s="615"/>
      <c r="PWL11" s="615"/>
      <c r="PWM11" s="615"/>
      <c r="PWN11" s="615"/>
      <c r="PWO11" s="615"/>
      <c r="PWP11" s="615"/>
      <c r="PWQ11" s="615"/>
      <c r="PWR11" s="615"/>
      <c r="PWS11" s="615"/>
      <c r="PWT11" s="615"/>
      <c r="PWU11" s="615"/>
      <c r="PWV11" s="615"/>
      <c r="PWW11" s="615"/>
      <c r="PWX11" s="615"/>
      <c r="PWY11" s="615"/>
      <c r="PWZ11" s="615"/>
      <c r="PXA11" s="615"/>
      <c r="PXB11" s="615"/>
      <c r="PXC11" s="615"/>
      <c r="PXD11" s="615"/>
      <c r="PXE11" s="615"/>
      <c r="PXF11" s="615"/>
      <c r="PXG11" s="615"/>
      <c r="PXH11" s="615"/>
      <c r="PXI11" s="615"/>
      <c r="PXJ11" s="615"/>
      <c r="PXK11" s="615"/>
      <c r="PXL11" s="615"/>
      <c r="PXM11" s="615"/>
      <c r="PXN11" s="615"/>
      <c r="PXO11" s="615"/>
      <c r="PXP11" s="615"/>
      <c r="PXQ11" s="615"/>
      <c r="PXR11" s="615"/>
      <c r="PXS11" s="615"/>
      <c r="PXT11" s="615"/>
      <c r="PXU11" s="615"/>
      <c r="PXV11" s="615"/>
      <c r="PXW11" s="615"/>
      <c r="PXX11" s="615"/>
      <c r="PXY11" s="615"/>
      <c r="PXZ11" s="615"/>
      <c r="PYA11" s="615"/>
      <c r="PYB11" s="615"/>
      <c r="PYC11" s="615"/>
      <c r="PYD11" s="615"/>
      <c r="PYE11" s="615"/>
      <c r="PYF11" s="615"/>
      <c r="PYG11" s="615"/>
      <c r="PYH11" s="615"/>
      <c r="PYI11" s="615"/>
      <c r="PYJ11" s="615"/>
      <c r="PYK11" s="615"/>
      <c r="PYL11" s="615"/>
      <c r="PYM11" s="615"/>
      <c r="PYN11" s="615"/>
      <c r="PYO11" s="615"/>
      <c r="PYP11" s="615"/>
      <c r="PYQ11" s="615"/>
      <c r="PYR11" s="615"/>
      <c r="PYS11" s="615"/>
      <c r="PYT11" s="615"/>
      <c r="PYU11" s="615"/>
      <c r="PYV11" s="615"/>
      <c r="PYW11" s="615"/>
      <c r="PYX11" s="615"/>
      <c r="PYY11" s="615"/>
      <c r="PYZ11" s="615"/>
      <c r="PZA11" s="615"/>
      <c r="PZB11" s="615"/>
      <c r="PZC11" s="615"/>
      <c r="PZD11" s="615"/>
      <c r="PZE11" s="615"/>
      <c r="PZF11" s="615"/>
      <c r="PZG11" s="615"/>
      <c r="PZH11" s="615"/>
      <c r="PZI11" s="615"/>
      <c r="PZJ11" s="615"/>
      <c r="PZK11" s="615"/>
      <c r="PZL11" s="615"/>
      <c r="PZM11" s="615"/>
      <c r="PZN11" s="615"/>
      <c r="PZO11" s="615"/>
      <c r="PZP11" s="615"/>
      <c r="PZQ11" s="615"/>
      <c r="PZR11" s="615"/>
      <c r="PZS11" s="615"/>
      <c r="PZT11" s="615"/>
      <c r="PZU11" s="615"/>
      <c r="PZV11" s="615"/>
      <c r="PZW11" s="615"/>
      <c r="PZX11" s="615"/>
      <c r="PZY11" s="615"/>
      <c r="PZZ11" s="615"/>
      <c r="QAA11" s="615"/>
      <c r="QAB11" s="615"/>
      <c r="QAC11" s="615"/>
      <c r="QAD11" s="615"/>
      <c r="QAE11" s="615"/>
      <c r="QAF11" s="615"/>
      <c r="QAG11" s="615"/>
      <c r="QAH11" s="615"/>
      <c r="QAI11" s="615"/>
      <c r="QAJ11" s="615"/>
      <c r="QAK11" s="615"/>
      <c r="QAL11" s="615"/>
      <c r="QAM11" s="615"/>
      <c r="QAN11" s="615"/>
      <c r="QAO11" s="615"/>
      <c r="QAP11" s="615"/>
      <c r="QAQ11" s="615"/>
      <c r="QAR11" s="615"/>
      <c r="QAS11" s="615"/>
      <c r="QAT11" s="615"/>
      <c r="QAU11" s="615"/>
      <c r="QAV11" s="615"/>
      <c r="QAW11" s="615"/>
      <c r="QAX11" s="615"/>
      <c r="QAY11" s="615"/>
      <c r="QAZ11" s="615"/>
      <c r="QBA11" s="615"/>
      <c r="QBB11" s="615"/>
      <c r="QBC11" s="615"/>
      <c r="QBD11" s="615"/>
      <c r="QBE11" s="615"/>
      <c r="QBF11" s="615"/>
      <c r="QBG11" s="615"/>
      <c r="QBH11" s="615"/>
      <c r="QBI11" s="615"/>
      <c r="QBJ11" s="615"/>
      <c r="QBK11" s="615"/>
      <c r="QBL11" s="615"/>
      <c r="QBM11" s="615"/>
      <c r="QBN11" s="615"/>
      <c r="QBO11" s="615"/>
      <c r="QBP11" s="615"/>
      <c r="QBQ11" s="615"/>
      <c r="QBR11" s="615"/>
      <c r="QBS11" s="615"/>
      <c r="QBT11" s="615"/>
      <c r="QBU11" s="615"/>
      <c r="QBV11" s="615"/>
      <c r="QBW11" s="615"/>
      <c r="QBX11" s="615"/>
      <c r="QBY11" s="615"/>
      <c r="QBZ11" s="615"/>
      <c r="QCA11" s="615"/>
      <c r="QCB11" s="615"/>
      <c r="QCC11" s="615"/>
      <c r="QCD11" s="615"/>
      <c r="QCE11" s="615"/>
      <c r="QCF11" s="615"/>
      <c r="QCG11" s="615"/>
      <c r="QCH11" s="615"/>
      <c r="QCI11" s="615"/>
      <c r="QCJ11" s="615"/>
      <c r="QCK11" s="615"/>
      <c r="QCL11" s="615"/>
      <c r="QCM11" s="615"/>
      <c r="QCN11" s="615"/>
      <c r="QCO11" s="615"/>
      <c r="QCP11" s="615"/>
      <c r="QCQ11" s="615"/>
      <c r="QCR11" s="615"/>
      <c r="QCS11" s="615"/>
      <c r="QCT11" s="615"/>
      <c r="QCU11" s="615"/>
      <c r="QCV11" s="615"/>
      <c r="QCW11" s="615"/>
      <c r="QCX11" s="615"/>
      <c r="QCY11" s="615"/>
      <c r="QCZ11" s="615"/>
      <c r="QDA11" s="615"/>
      <c r="QDB11" s="615"/>
      <c r="QDC11" s="615"/>
      <c r="QDD11" s="615"/>
      <c r="QDE11" s="615"/>
      <c r="QDF11" s="615"/>
      <c r="QDG11" s="615"/>
      <c r="QDH11" s="615"/>
      <c r="QDI11" s="615"/>
      <c r="QDJ11" s="615"/>
      <c r="QDK11" s="615"/>
      <c r="QDL11" s="615"/>
      <c r="QDM11" s="615"/>
      <c r="QDN11" s="615"/>
      <c r="QDO11" s="615"/>
      <c r="QDP11" s="615"/>
      <c r="QDQ11" s="615"/>
      <c r="QDR11" s="615"/>
      <c r="QDS11" s="615"/>
      <c r="QDT11" s="615"/>
      <c r="QDU11" s="615"/>
      <c r="QDV11" s="615"/>
      <c r="QDW11" s="615"/>
      <c r="QDX11" s="615"/>
      <c r="QDY11" s="615"/>
      <c r="QDZ11" s="615"/>
      <c r="QEA11" s="615"/>
      <c r="QEB11" s="615"/>
      <c r="QEC11" s="615"/>
      <c r="QED11" s="615"/>
      <c r="QEE11" s="615"/>
      <c r="QEF11" s="615"/>
      <c r="QEG11" s="615"/>
      <c r="QEH11" s="615"/>
      <c r="QEI11" s="615"/>
      <c r="QEJ11" s="615"/>
      <c r="QEK11" s="615"/>
      <c r="QEL11" s="615"/>
      <c r="QEM11" s="615"/>
      <c r="QEN11" s="615"/>
      <c r="QEO11" s="615"/>
      <c r="QEP11" s="615"/>
      <c r="QEQ11" s="615"/>
      <c r="QER11" s="615"/>
      <c r="QES11" s="615"/>
      <c r="QET11" s="615"/>
      <c r="QEU11" s="615"/>
      <c r="QEV11" s="615"/>
      <c r="QEW11" s="615"/>
      <c r="QEX11" s="615"/>
      <c r="QEY11" s="615"/>
      <c r="QEZ11" s="615"/>
      <c r="QFA11" s="615"/>
      <c r="QFB11" s="615"/>
      <c r="QFC11" s="615"/>
      <c r="QFD11" s="615"/>
      <c r="QFE11" s="615"/>
      <c r="QFF11" s="615"/>
      <c r="QFG11" s="615"/>
      <c r="QFH11" s="615"/>
      <c r="QFI11" s="615"/>
      <c r="QFJ11" s="615"/>
      <c r="QFK11" s="615"/>
      <c r="QFL11" s="615"/>
      <c r="QFM11" s="615"/>
      <c r="QFN11" s="615"/>
      <c r="QFO11" s="615"/>
      <c r="QFP11" s="615"/>
      <c r="QFQ11" s="615"/>
      <c r="QFR11" s="615"/>
      <c r="QFS11" s="615"/>
      <c r="QFT11" s="615"/>
      <c r="QFU11" s="615"/>
      <c r="QFV11" s="615"/>
      <c r="QFW11" s="615"/>
      <c r="QFX11" s="615"/>
      <c r="QFY11" s="615"/>
      <c r="QFZ11" s="615"/>
      <c r="QGA11" s="615"/>
      <c r="QGB11" s="615"/>
      <c r="QGC11" s="615"/>
      <c r="QGD11" s="615"/>
      <c r="QGE11" s="615"/>
      <c r="QGF11" s="615"/>
      <c r="QGG11" s="615"/>
      <c r="QGH11" s="615"/>
      <c r="QGI11" s="615"/>
      <c r="QGJ11" s="615"/>
      <c r="QGK11" s="615"/>
      <c r="QGL11" s="615"/>
      <c r="QGM11" s="615"/>
      <c r="QGN11" s="615"/>
      <c r="QGO11" s="615"/>
      <c r="QGP11" s="615"/>
      <c r="QGQ11" s="615"/>
      <c r="QGR11" s="615"/>
      <c r="QGS11" s="615"/>
      <c r="QGT11" s="615"/>
      <c r="QGU11" s="615"/>
      <c r="QGV11" s="615"/>
      <c r="QGW11" s="615"/>
      <c r="QGX11" s="615"/>
      <c r="QGY11" s="615"/>
      <c r="QGZ11" s="615"/>
      <c r="QHA11" s="615"/>
      <c r="QHB11" s="615"/>
      <c r="QHC11" s="615"/>
      <c r="QHD11" s="615"/>
      <c r="QHE11" s="615"/>
      <c r="QHF11" s="615"/>
      <c r="QHG11" s="615"/>
      <c r="QHH11" s="615"/>
      <c r="QHI11" s="615"/>
      <c r="QHJ11" s="615"/>
      <c r="QHK11" s="615"/>
      <c r="QHL11" s="615"/>
      <c r="QHM11" s="615"/>
      <c r="QHN11" s="615"/>
      <c r="QHO11" s="615"/>
      <c r="QHP11" s="615"/>
      <c r="QHQ11" s="615"/>
      <c r="QHR11" s="615"/>
      <c r="QHS11" s="615"/>
      <c r="QHT11" s="615"/>
      <c r="QHU11" s="615"/>
      <c r="QHV11" s="615"/>
      <c r="QHW11" s="615"/>
      <c r="QHX11" s="615"/>
      <c r="QHY11" s="615"/>
      <c r="QHZ11" s="615"/>
      <c r="QIA11" s="615"/>
      <c r="QIB11" s="615"/>
      <c r="QIC11" s="615"/>
      <c r="QID11" s="615"/>
      <c r="QIE11" s="615"/>
      <c r="QIF11" s="615"/>
      <c r="QIG11" s="615"/>
      <c r="QIH11" s="615"/>
      <c r="QII11" s="615"/>
      <c r="QIJ11" s="615"/>
      <c r="QIK11" s="615"/>
      <c r="QIL11" s="615"/>
      <c r="QIM11" s="615"/>
      <c r="QIN11" s="615"/>
      <c r="QIO11" s="615"/>
      <c r="QIP11" s="615"/>
      <c r="QIQ11" s="615"/>
      <c r="QIR11" s="615"/>
      <c r="QIS11" s="615"/>
      <c r="QIT11" s="615"/>
      <c r="QIU11" s="615"/>
      <c r="QIV11" s="615"/>
      <c r="QIW11" s="615"/>
      <c r="QIX11" s="615"/>
      <c r="QIY11" s="615"/>
      <c r="QIZ11" s="615"/>
      <c r="QJA11" s="615"/>
      <c r="QJB11" s="615"/>
      <c r="QJC11" s="615"/>
      <c r="QJD11" s="615"/>
      <c r="QJE11" s="615"/>
      <c r="QJF11" s="615"/>
      <c r="QJG11" s="615"/>
      <c r="QJH11" s="615"/>
      <c r="QJI11" s="615"/>
      <c r="QJJ11" s="615"/>
      <c r="QJK11" s="615"/>
      <c r="QJL11" s="615"/>
      <c r="QJM11" s="615"/>
      <c r="QJN11" s="615"/>
      <c r="QJO11" s="615"/>
      <c r="QJP11" s="615"/>
      <c r="QJQ11" s="615"/>
      <c r="QJR11" s="615"/>
      <c r="QJS11" s="615"/>
      <c r="QJT11" s="615"/>
      <c r="QJU11" s="615"/>
      <c r="QJV11" s="615"/>
      <c r="QJW11" s="615"/>
      <c r="QJX11" s="615"/>
      <c r="QJY11" s="615"/>
      <c r="QJZ11" s="615"/>
      <c r="QKA11" s="615"/>
      <c r="QKB11" s="615"/>
      <c r="QKC11" s="615"/>
      <c r="QKD11" s="615"/>
      <c r="QKE11" s="615"/>
      <c r="QKF11" s="615"/>
      <c r="QKG11" s="615"/>
      <c r="QKH11" s="615"/>
      <c r="QKI11" s="615"/>
      <c r="QKJ11" s="615"/>
      <c r="QKK11" s="615"/>
      <c r="QKL11" s="615"/>
      <c r="QKM11" s="615"/>
      <c r="QKN11" s="615"/>
      <c r="QKO11" s="615"/>
      <c r="QKP11" s="615"/>
      <c r="QKQ11" s="615"/>
      <c r="QKR11" s="615"/>
      <c r="QKS11" s="615"/>
      <c r="QKT11" s="615"/>
      <c r="QKU11" s="615"/>
      <c r="QKV11" s="615"/>
      <c r="QKW11" s="615"/>
      <c r="QKX11" s="615"/>
      <c r="QKY11" s="615"/>
      <c r="QKZ11" s="615"/>
      <c r="QLA11" s="615"/>
      <c r="QLB11" s="615"/>
      <c r="QLC11" s="615"/>
      <c r="QLD11" s="615"/>
      <c r="QLE11" s="615"/>
      <c r="QLF11" s="615"/>
      <c r="QLG11" s="615"/>
      <c r="QLH11" s="615"/>
      <c r="QLI11" s="615"/>
      <c r="QLJ11" s="615"/>
      <c r="QLK11" s="615"/>
      <c r="QLL11" s="615"/>
      <c r="QLM11" s="615"/>
      <c r="QLN11" s="615"/>
      <c r="QLO11" s="615"/>
      <c r="QLP11" s="615"/>
      <c r="QLQ11" s="615"/>
      <c r="QLR11" s="615"/>
      <c r="QLS11" s="615"/>
      <c r="QLT11" s="615"/>
      <c r="QLU11" s="615"/>
      <c r="QLV11" s="615"/>
      <c r="QLW11" s="615"/>
      <c r="QLX11" s="615"/>
      <c r="QLY11" s="615"/>
      <c r="QLZ11" s="615"/>
      <c r="QMA11" s="615"/>
      <c r="QMB11" s="615"/>
      <c r="QMC11" s="615"/>
      <c r="QMD11" s="615"/>
      <c r="QME11" s="615"/>
      <c r="QMF11" s="615"/>
      <c r="QMG11" s="615"/>
      <c r="QMH11" s="615"/>
      <c r="QMI11" s="615"/>
      <c r="QMJ11" s="615"/>
      <c r="QMK11" s="615"/>
      <c r="QML11" s="615"/>
      <c r="QMM11" s="615"/>
      <c r="QMN11" s="615"/>
      <c r="QMO11" s="615"/>
      <c r="QMP11" s="615"/>
      <c r="QMQ11" s="615"/>
      <c r="QMR11" s="615"/>
      <c r="QMS11" s="615"/>
      <c r="QMT11" s="615"/>
      <c r="QMU11" s="615"/>
      <c r="QMV11" s="615"/>
      <c r="QMW11" s="615"/>
      <c r="QMX11" s="615"/>
      <c r="QMY11" s="615"/>
      <c r="QMZ11" s="615"/>
      <c r="QNA11" s="615"/>
      <c r="QNB11" s="615"/>
      <c r="QNC11" s="615"/>
      <c r="QND11" s="615"/>
      <c r="QNE11" s="615"/>
      <c r="QNF11" s="615"/>
      <c r="QNG11" s="615"/>
      <c r="QNH11" s="615"/>
      <c r="QNI11" s="615"/>
      <c r="QNJ11" s="615"/>
      <c r="QNK11" s="615"/>
      <c r="QNL11" s="615"/>
      <c r="QNM11" s="615"/>
      <c r="QNN11" s="615"/>
      <c r="QNO11" s="615"/>
      <c r="QNP11" s="615"/>
      <c r="QNQ11" s="615"/>
      <c r="QNR11" s="615"/>
      <c r="QNS11" s="615"/>
      <c r="QNT11" s="615"/>
      <c r="QNU11" s="615"/>
      <c r="QNV11" s="615"/>
      <c r="QNW11" s="615"/>
      <c r="QNX11" s="615"/>
      <c r="QNY11" s="615"/>
      <c r="QNZ11" s="615"/>
      <c r="QOA11" s="615"/>
      <c r="QOB11" s="615"/>
      <c r="QOC11" s="615"/>
      <c r="QOD11" s="615"/>
      <c r="QOE11" s="615"/>
      <c r="QOF11" s="615"/>
      <c r="QOG11" s="615"/>
      <c r="QOH11" s="615"/>
      <c r="QOI11" s="615"/>
      <c r="QOJ11" s="615"/>
      <c r="QOK11" s="615"/>
      <c r="QOL11" s="615"/>
      <c r="QOM11" s="615"/>
      <c r="QON11" s="615"/>
      <c r="QOO11" s="615"/>
      <c r="QOP11" s="615"/>
      <c r="QOQ11" s="615"/>
      <c r="QOR11" s="615"/>
      <c r="QOS11" s="615"/>
      <c r="QOT11" s="615"/>
      <c r="QOU11" s="615"/>
      <c r="QOV11" s="615"/>
      <c r="QOW11" s="615"/>
      <c r="QOX11" s="615"/>
      <c r="QOY11" s="615"/>
      <c r="QOZ11" s="615"/>
      <c r="QPA11" s="615"/>
      <c r="QPB11" s="615"/>
      <c r="QPC11" s="615"/>
      <c r="QPD11" s="615"/>
      <c r="QPE11" s="615"/>
      <c r="QPF11" s="615"/>
      <c r="QPG11" s="615"/>
      <c r="QPH11" s="615"/>
      <c r="QPI11" s="615"/>
      <c r="QPJ11" s="615"/>
      <c r="QPK11" s="615"/>
      <c r="QPL11" s="615"/>
      <c r="QPM11" s="615"/>
      <c r="QPN11" s="615"/>
      <c r="QPO11" s="615"/>
      <c r="QPP11" s="615"/>
      <c r="QPQ11" s="615"/>
      <c r="QPR11" s="615"/>
      <c r="QPS11" s="615"/>
      <c r="QPT11" s="615"/>
      <c r="QPU11" s="615"/>
      <c r="QPV11" s="615"/>
      <c r="QPW11" s="615"/>
      <c r="QPX11" s="615"/>
      <c r="QPY11" s="615"/>
      <c r="QPZ11" s="615"/>
      <c r="QQA11" s="615"/>
      <c r="QQB11" s="615"/>
      <c r="QQC11" s="615"/>
      <c r="QQD11" s="615"/>
      <c r="QQE11" s="615"/>
      <c r="QQF11" s="615"/>
      <c r="QQG11" s="615"/>
      <c r="QQH11" s="615"/>
      <c r="QQI11" s="615"/>
      <c r="QQJ11" s="615"/>
      <c r="QQK11" s="615"/>
      <c r="QQL11" s="615"/>
      <c r="QQM11" s="615"/>
      <c r="QQN11" s="615"/>
      <c r="QQO11" s="615"/>
      <c r="QQP11" s="615"/>
      <c r="QQQ11" s="615"/>
      <c r="QQR11" s="615"/>
      <c r="QQS11" s="615"/>
      <c r="QQT11" s="615"/>
      <c r="QQU11" s="615"/>
      <c r="QQV11" s="615"/>
      <c r="QQW11" s="615"/>
      <c r="QQX11" s="615"/>
      <c r="QQY11" s="615"/>
      <c r="QQZ11" s="615"/>
      <c r="QRA11" s="615"/>
      <c r="QRB11" s="615"/>
      <c r="QRC11" s="615"/>
      <c r="QRD11" s="615"/>
      <c r="QRE11" s="615"/>
      <c r="QRF11" s="615"/>
      <c r="QRG11" s="615"/>
      <c r="QRH11" s="615"/>
      <c r="QRI11" s="615"/>
      <c r="QRJ11" s="615"/>
      <c r="QRK11" s="615"/>
      <c r="QRL11" s="615"/>
      <c r="QRM11" s="615"/>
      <c r="QRN11" s="615"/>
      <c r="QRO11" s="615"/>
      <c r="QRP11" s="615"/>
      <c r="QRQ11" s="615"/>
      <c r="QRR11" s="615"/>
      <c r="QRS11" s="615"/>
      <c r="QRT11" s="615"/>
      <c r="QRU11" s="615"/>
      <c r="QRV11" s="615"/>
      <c r="QRW11" s="615"/>
      <c r="QRX11" s="615"/>
      <c r="QRY11" s="615"/>
      <c r="QRZ11" s="615"/>
      <c r="QSA11" s="615"/>
      <c r="QSB11" s="615"/>
      <c r="QSC11" s="615"/>
      <c r="QSD11" s="615"/>
      <c r="QSE11" s="615"/>
      <c r="QSF11" s="615"/>
      <c r="QSG11" s="615"/>
      <c r="QSH11" s="615"/>
      <c r="QSI11" s="615"/>
      <c r="QSJ11" s="615"/>
      <c r="QSK11" s="615"/>
      <c r="QSL11" s="615"/>
      <c r="QSM11" s="615"/>
      <c r="QSN11" s="615"/>
      <c r="QSO11" s="615"/>
      <c r="QSP11" s="615"/>
      <c r="QSQ11" s="615"/>
      <c r="QSR11" s="615"/>
      <c r="QSS11" s="615"/>
      <c r="QST11" s="615"/>
      <c r="QSU11" s="615"/>
      <c r="QSV11" s="615"/>
      <c r="QSW11" s="615"/>
      <c r="QSX11" s="615"/>
      <c r="QSY11" s="615"/>
      <c r="QSZ11" s="615"/>
      <c r="QTA11" s="615"/>
      <c r="QTB11" s="615"/>
      <c r="QTC11" s="615"/>
      <c r="QTD11" s="615"/>
      <c r="QTE11" s="615"/>
      <c r="QTF11" s="615"/>
      <c r="QTG11" s="615"/>
      <c r="QTH11" s="615"/>
      <c r="QTI11" s="615"/>
      <c r="QTJ11" s="615"/>
      <c r="QTK11" s="615"/>
      <c r="QTL11" s="615"/>
      <c r="QTM11" s="615"/>
      <c r="QTN11" s="615"/>
      <c r="QTO11" s="615"/>
      <c r="QTP11" s="615"/>
      <c r="QTQ11" s="615"/>
      <c r="QTR11" s="615"/>
      <c r="QTS11" s="615"/>
      <c r="QTT11" s="615"/>
      <c r="QTU11" s="615"/>
      <c r="QTV11" s="615"/>
      <c r="QTW11" s="615"/>
      <c r="QTX11" s="615"/>
      <c r="QTY11" s="615"/>
      <c r="QTZ11" s="615"/>
      <c r="QUA11" s="615"/>
      <c r="QUB11" s="615"/>
      <c r="QUC11" s="615"/>
      <c r="QUD11" s="615"/>
      <c r="QUE11" s="615"/>
      <c r="QUF11" s="615"/>
      <c r="QUG11" s="615"/>
      <c r="QUH11" s="615"/>
      <c r="QUI11" s="615"/>
      <c r="QUJ11" s="615"/>
      <c r="QUK11" s="615"/>
      <c r="QUL11" s="615"/>
      <c r="QUM11" s="615"/>
      <c r="QUN11" s="615"/>
      <c r="QUO11" s="615"/>
      <c r="QUP11" s="615"/>
      <c r="QUQ11" s="615"/>
      <c r="QUR11" s="615"/>
      <c r="QUS11" s="615"/>
      <c r="QUT11" s="615"/>
      <c r="QUU11" s="615"/>
      <c r="QUV11" s="615"/>
      <c r="QUW11" s="615"/>
      <c r="QUX11" s="615"/>
      <c r="QUY11" s="615"/>
      <c r="QUZ11" s="615"/>
      <c r="QVA11" s="615"/>
      <c r="QVB11" s="615"/>
      <c r="QVC11" s="615"/>
      <c r="QVD11" s="615"/>
      <c r="QVE11" s="615"/>
      <c r="QVF11" s="615"/>
      <c r="QVG11" s="615"/>
      <c r="QVH11" s="615"/>
      <c r="QVI11" s="615"/>
      <c r="QVJ11" s="615"/>
      <c r="QVK11" s="615"/>
      <c r="QVL11" s="615"/>
      <c r="QVM11" s="615"/>
      <c r="QVN11" s="615"/>
      <c r="QVO11" s="615"/>
      <c r="QVP11" s="615"/>
      <c r="QVQ11" s="615"/>
      <c r="QVR11" s="615"/>
      <c r="QVS11" s="615"/>
      <c r="QVT11" s="615"/>
      <c r="QVU11" s="615"/>
      <c r="QVV11" s="615"/>
      <c r="QVW11" s="615"/>
      <c r="QVX11" s="615"/>
      <c r="QVY11" s="615"/>
      <c r="QVZ11" s="615"/>
      <c r="QWA11" s="615"/>
      <c r="QWB11" s="615"/>
      <c r="QWC11" s="615"/>
      <c r="QWD11" s="615"/>
      <c r="QWE11" s="615"/>
      <c r="QWF11" s="615"/>
      <c r="QWG11" s="615"/>
      <c r="QWH11" s="615"/>
      <c r="QWI11" s="615"/>
      <c r="QWJ11" s="615"/>
      <c r="QWK11" s="615"/>
      <c r="QWL11" s="615"/>
      <c r="QWM11" s="615"/>
      <c r="QWN11" s="615"/>
      <c r="QWO11" s="615"/>
      <c r="QWP11" s="615"/>
      <c r="QWQ11" s="615"/>
      <c r="QWR11" s="615"/>
      <c r="QWS11" s="615"/>
      <c r="QWT11" s="615"/>
      <c r="QWU11" s="615"/>
      <c r="QWV11" s="615"/>
      <c r="QWW11" s="615"/>
      <c r="QWX11" s="615"/>
      <c r="QWY11" s="615"/>
      <c r="QWZ11" s="615"/>
      <c r="QXA11" s="615"/>
      <c r="QXB11" s="615"/>
      <c r="QXC11" s="615"/>
      <c r="QXD11" s="615"/>
      <c r="QXE11" s="615"/>
      <c r="QXF11" s="615"/>
      <c r="QXG11" s="615"/>
      <c r="QXH11" s="615"/>
      <c r="QXI11" s="615"/>
      <c r="QXJ11" s="615"/>
      <c r="QXK11" s="615"/>
      <c r="QXL11" s="615"/>
      <c r="QXM11" s="615"/>
      <c r="QXN11" s="615"/>
      <c r="QXO11" s="615"/>
      <c r="QXP11" s="615"/>
      <c r="QXQ11" s="615"/>
      <c r="QXR11" s="615"/>
      <c r="QXS11" s="615"/>
      <c r="QXT11" s="615"/>
      <c r="QXU11" s="615"/>
      <c r="QXV11" s="615"/>
      <c r="QXW11" s="615"/>
      <c r="QXX11" s="615"/>
      <c r="QXY11" s="615"/>
      <c r="QXZ11" s="615"/>
      <c r="QYA11" s="615"/>
      <c r="QYB11" s="615"/>
      <c r="QYC11" s="615"/>
      <c r="QYD11" s="615"/>
      <c r="QYE11" s="615"/>
      <c r="QYF11" s="615"/>
      <c r="QYG11" s="615"/>
      <c r="QYH11" s="615"/>
      <c r="QYI11" s="615"/>
      <c r="QYJ11" s="615"/>
      <c r="QYK11" s="615"/>
      <c r="QYL11" s="615"/>
      <c r="QYM11" s="615"/>
      <c r="QYN11" s="615"/>
      <c r="QYO11" s="615"/>
      <c r="QYP11" s="615"/>
      <c r="QYQ11" s="615"/>
      <c r="QYR11" s="615"/>
      <c r="QYS11" s="615"/>
      <c r="QYT11" s="615"/>
      <c r="QYU11" s="615"/>
      <c r="QYV11" s="615"/>
      <c r="QYW11" s="615"/>
      <c r="QYX11" s="615"/>
      <c r="QYY11" s="615"/>
      <c r="QYZ11" s="615"/>
      <c r="QZA11" s="615"/>
      <c r="QZB11" s="615"/>
      <c r="QZC11" s="615"/>
      <c r="QZD11" s="615"/>
      <c r="QZE11" s="615"/>
      <c r="QZF11" s="615"/>
      <c r="QZG11" s="615"/>
      <c r="QZH11" s="615"/>
      <c r="QZI11" s="615"/>
      <c r="QZJ11" s="615"/>
      <c r="QZK11" s="615"/>
      <c r="QZL11" s="615"/>
      <c r="QZM11" s="615"/>
      <c r="QZN11" s="615"/>
      <c r="QZO11" s="615"/>
      <c r="QZP11" s="615"/>
      <c r="QZQ11" s="615"/>
      <c r="QZR11" s="615"/>
      <c r="QZS11" s="615"/>
      <c r="QZT11" s="615"/>
      <c r="QZU11" s="615"/>
      <c r="QZV11" s="615"/>
      <c r="QZW11" s="615"/>
      <c r="QZX11" s="615"/>
      <c r="QZY11" s="615"/>
      <c r="QZZ11" s="615"/>
      <c r="RAA11" s="615"/>
      <c r="RAB11" s="615"/>
      <c r="RAC11" s="615"/>
      <c r="RAD11" s="615"/>
      <c r="RAE11" s="615"/>
      <c r="RAF11" s="615"/>
      <c r="RAG11" s="615"/>
      <c r="RAH11" s="615"/>
      <c r="RAI11" s="615"/>
      <c r="RAJ11" s="615"/>
      <c r="RAK11" s="615"/>
      <c r="RAL11" s="615"/>
      <c r="RAM11" s="615"/>
      <c r="RAN11" s="615"/>
      <c r="RAO11" s="615"/>
      <c r="RAP11" s="615"/>
      <c r="RAQ11" s="615"/>
      <c r="RAR11" s="615"/>
      <c r="RAS11" s="615"/>
      <c r="RAT11" s="615"/>
      <c r="RAU11" s="615"/>
      <c r="RAV11" s="615"/>
      <c r="RAW11" s="615"/>
      <c r="RAX11" s="615"/>
      <c r="RAY11" s="615"/>
      <c r="RAZ11" s="615"/>
      <c r="RBA11" s="615"/>
      <c r="RBB11" s="615"/>
      <c r="RBC11" s="615"/>
      <c r="RBD11" s="615"/>
      <c r="RBE11" s="615"/>
      <c r="RBF11" s="615"/>
      <c r="RBG11" s="615"/>
      <c r="RBH11" s="615"/>
      <c r="RBI11" s="615"/>
      <c r="RBJ11" s="615"/>
      <c r="RBK11" s="615"/>
      <c r="RBL11" s="615"/>
      <c r="RBM11" s="615"/>
      <c r="RBN11" s="615"/>
      <c r="RBO11" s="615"/>
      <c r="RBP11" s="615"/>
      <c r="RBQ11" s="615"/>
      <c r="RBR11" s="615"/>
      <c r="RBS11" s="615"/>
      <c r="RBT11" s="615"/>
      <c r="RBU11" s="615"/>
      <c r="RBV11" s="615"/>
      <c r="RBW11" s="615"/>
      <c r="RBX11" s="615"/>
      <c r="RBY11" s="615"/>
      <c r="RBZ11" s="615"/>
      <c r="RCA11" s="615"/>
      <c r="RCB11" s="615"/>
      <c r="RCC11" s="615"/>
      <c r="RCD11" s="615"/>
      <c r="RCE11" s="615"/>
      <c r="RCF11" s="615"/>
      <c r="RCG11" s="615"/>
      <c r="RCH11" s="615"/>
      <c r="RCI11" s="615"/>
      <c r="RCJ11" s="615"/>
      <c r="RCK11" s="615"/>
      <c r="RCL11" s="615"/>
      <c r="RCM11" s="615"/>
      <c r="RCN11" s="615"/>
      <c r="RCO11" s="615"/>
      <c r="RCP11" s="615"/>
      <c r="RCQ11" s="615"/>
      <c r="RCR11" s="615"/>
      <c r="RCS11" s="615"/>
      <c r="RCT11" s="615"/>
      <c r="RCU11" s="615"/>
      <c r="RCV11" s="615"/>
      <c r="RCW11" s="615"/>
      <c r="RCX11" s="615"/>
      <c r="RCY11" s="615"/>
      <c r="RCZ11" s="615"/>
      <c r="RDA11" s="615"/>
      <c r="RDB11" s="615"/>
      <c r="RDC11" s="615"/>
      <c r="RDD11" s="615"/>
      <c r="RDE11" s="615"/>
      <c r="RDF11" s="615"/>
      <c r="RDG11" s="615"/>
      <c r="RDH11" s="615"/>
      <c r="RDI11" s="615"/>
      <c r="RDJ11" s="615"/>
      <c r="RDK11" s="615"/>
      <c r="RDL11" s="615"/>
      <c r="RDM11" s="615"/>
      <c r="RDN11" s="615"/>
      <c r="RDO11" s="615"/>
      <c r="RDP11" s="615"/>
      <c r="RDQ11" s="615"/>
      <c r="RDR11" s="615"/>
      <c r="RDS11" s="615"/>
      <c r="RDT11" s="615"/>
      <c r="RDU11" s="615"/>
      <c r="RDV11" s="615"/>
      <c r="RDW11" s="615"/>
      <c r="RDX11" s="615"/>
      <c r="RDY11" s="615"/>
      <c r="RDZ11" s="615"/>
      <c r="REA11" s="615"/>
      <c r="REB11" s="615"/>
      <c r="REC11" s="615"/>
      <c r="RED11" s="615"/>
      <c r="REE11" s="615"/>
      <c r="REF11" s="615"/>
      <c r="REG11" s="615"/>
      <c r="REH11" s="615"/>
      <c r="REI11" s="615"/>
      <c r="REJ11" s="615"/>
      <c r="REK11" s="615"/>
      <c r="REL11" s="615"/>
      <c r="REM11" s="615"/>
      <c r="REN11" s="615"/>
      <c r="REO11" s="615"/>
      <c r="REP11" s="615"/>
      <c r="REQ11" s="615"/>
      <c r="RER11" s="615"/>
      <c r="RES11" s="615"/>
      <c r="RET11" s="615"/>
      <c r="REU11" s="615"/>
      <c r="REV11" s="615"/>
      <c r="REW11" s="615"/>
      <c r="REX11" s="615"/>
      <c r="REY11" s="615"/>
      <c r="REZ11" s="615"/>
      <c r="RFA11" s="615"/>
      <c r="RFB11" s="615"/>
      <c r="RFC11" s="615"/>
      <c r="RFD11" s="615"/>
      <c r="RFE11" s="615"/>
      <c r="RFF11" s="615"/>
      <c r="RFG11" s="615"/>
      <c r="RFH11" s="615"/>
      <c r="RFI11" s="615"/>
      <c r="RFJ11" s="615"/>
      <c r="RFK11" s="615"/>
      <c r="RFL11" s="615"/>
      <c r="RFM11" s="615"/>
      <c r="RFN11" s="615"/>
      <c r="RFO11" s="615"/>
      <c r="RFP11" s="615"/>
      <c r="RFQ11" s="615"/>
      <c r="RFR11" s="615"/>
      <c r="RFS11" s="615"/>
      <c r="RFT11" s="615"/>
      <c r="RFU11" s="615"/>
      <c r="RFV11" s="615"/>
      <c r="RFW11" s="615"/>
      <c r="RFX11" s="615"/>
      <c r="RFY11" s="615"/>
      <c r="RFZ11" s="615"/>
      <c r="RGA11" s="615"/>
      <c r="RGB11" s="615"/>
      <c r="RGC11" s="615"/>
      <c r="RGD11" s="615"/>
      <c r="RGE11" s="615"/>
      <c r="RGF11" s="615"/>
      <c r="RGG11" s="615"/>
      <c r="RGH11" s="615"/>
      <c r="RGI11" s="615"/>
      <c r="RGJ11" s="615"/>
      <c r="RGK11" s="615"/>
      <c r="RGL11" s="615"/>
      <c r="RGM11" s="615"/>
      <c r="RGN11" s="615"/>
      <c r="RGO11" s="615"/>
      <c r="RGP11" s="615"/>
      <c r="RGQ11" s="615"/>
      <c r="RGR11" s="615"/>
      <c r="RGS11" s="615"/>
      <c r="RGT11" s="615"/>
      <c r="RGU11" s="615"/>
      <c r="RGV11" s="615"/>
      <c r="RGW11" s="615"/>
      <c r="RGX11" s="615"/>
      <c r="RGY11" s="615"/>
      <c r="RGZ11" s="615"/>
      <c r="RHA11" s="615"/>
      <c r="RHB11" s="615"/>
      <c r="RHC11" s="615"/>
      <c r="RHD11" s="615"/>
      <c r="RHE11" s="615"/>
      <c r="RHF11" s="615"/>
      <c r="RHG11" s="615"/>
      <c r="RHH11" s="615"/>
      <c r="RHI11" s="615"/>
      <c r="RHJ11" s="615"/>
      <c r="RHK11" s="615"/>
      <c r="RHL11" s="615"/>
      <c r="RHM11" s="615"/>
      <c r="RHN11" s="615"/>
      <c r="RHO11" s="615"/>
      <c r="RHP11" s="615"/>
      <c r="RHQ11" s="615"/>
      <c r="RHR11" s="615"/>
      <c r="RHS11" s="615"/>
      <c r="RHT11" s="615"/>
      <c r="RHU11" s="615"/>
      <c r="RHV11" s="615"/>
      <c r="RHW11" s="615"/>
      <c r="RHX11" s="615"/>
      <c r="RHY11" s="615"/>
      <c r="RHZ11" s="615"/>
      <c r="RIA11" s="615"/>
      <c r="RIB11" s="615"/>
      <c r="RIC11" s="615"/>
      <c r="RID11" s="615"/>
      <c r="RIE11" s="615"/>
      <c r="RIF11" s="615"/>
      <c r="RIG11" s="615"/>
      <c r="RIH11" s="615"/>
      <c r="RII11" s="615"/>
      <c r="RIJ11" s="615"/>
      <c r="RIK11" s="615"/>
      <c r="RIL11" s="615"/>
      <c r="RIM11" s="615"/>
      <c r="RIN11" s="615"/>
      <c r="RIO11" s="615"/>
      <c r="RIP11" s="615"/>
      <c r="RIQ11" s="615"/>
      <c r="RIR11" s="615"/>
      <c r="RIS11" s="615"/>
      <c r="RIT11" s="615"/>
      <c r="RIU11" s="615"/>
      <c r="RIV11" s="615"/>
      <c r="RIW11" s="615"/>
      <c r="RIX11" s="615"/>
      <c r="RIY11" s="615"/>
      <c r="RIZ11" s="615"/>
      <c r="RJA11" s="615"/>
      <c r="RJB11" s="615"/>
      <c r="RJC11" s="615"/>
      <c r="RJD11" s="615"/>
      <c r="RJE11" s="615"/>
      <c r="RJF11" s="615"/>
      <c r="RJG11" s="615"/>
      <c r="RJH11" s="615"/>
      <c r="RJI11" s="615"/>
      <c r="RJJ11" s="615"/>
      <c r="RJK11" s="615"/>
      <c r="RJL11" s="615"/>
      <c r="RJM11" s="615"/>
      <c r="RJN11" s="615"/>
      <c r="RJO11" s="615"/>
      <c r="RJP11" s="615"/>
      <c r="RJQ11" s="615"/>
      <c r="RJR11" s="615"/>
      <c r="RJS11" s="615"/>
      <c r="RJT11" s="615"/>
      <c r="RJU11" s="615"/>
      <c r="RJV11" s="615"/>
      <c r="RJW11" s="615"/>
      <c r="RJX11" s="615"/>
      <c r="RJY11" s="615"/>
      <c r="RJZ11" s="615"/>
      <c r="RKA11" s="615"/>
      <c r="RKB11" s="615"/>
      <c r="RKC11" s="615"/>
      <c r="RKD11" s="615"/>
      <c r="RKE11" s="615"/>
      <c r="RKF11" s="615"/>
      <c r="RKG11" s="615"/>
      <c r="RKH11" s="615"/>
      <c r="RKI11" s="615"/>
      <c r="RKJ11" s="615"/>
      <c r="RKK11" s="615"/>
      <c r="RKL11" s="615"/>
      <c r="RKM11" s="615"/>
      <c r="RKN11" s="615"/>
      <c r="RKO11" s="615"/>
      <c r="RKP11" s="615"/>
      <c r="RKQ11" s="615"/>
      <c r="RKR11" s="615"/>
      <c r="RKS11" s="615"/>
      <c r="RKT11" s="615"/>
      <c r="RKU11" s="615"/>
      <c r="RKV11" s="615"/>
      <c r="RKW11" s="615"/>
      <c r="RKX11" s="615"/>
      <c r="RKY11" s="615"/>
      <c r="RKZ11" s="615"/>
      <c r="RLA11" s="615"/>
      <c r="RLB11" s="615"/>
      <c r="RLC11" s="615"/>
      <c r="RLD11" s="615"/>
      <c r="RLE11" s="615"/>
      <c r="RLF11" s="615"/>
      <c r="RLG11" s="615"/>
      <c r="RLH11" s="615"/>
      <c r="RLI11" s="615"/>
      <c r="RLJ11" s="615"/>
      <c r="RLK11" s="615"/>
      <c r="RLL11" s="615"/>
      <c r="RLM11" s="615"/>
      <c r="RLN11" s="615"/>
      <c r="RLO11" s="615"/>
      <c r="RLP11" s="615"/>
      <c r="RLQ11" s="615"/>
      <c r="RLR11" s="615"/>
      <c r="RLS11" s="615"/>
      <c r="RLT11" s="615"/>
      <c r="RLU11" s="615"/>
      <c r="RLV11" s="615"/>
      <c r="RLW11" s="615"/>
      <c r="RLX11" s="615"/>
      <c r="RLY11" s="615"/>
      <c r="RLZ11" s="615"/>
      <c r="RMA11" s="615"/>
      <c r="RMB11" s="615"/>
      <c r="RMC11" s="615"/>
      <c r="RMD11" s="615"/>
      <c r="RME11" s="615"/>
      <c r="RMF11" s="615"/>
      <c r="RMG11" s="615"/>
      <c r="RMH11" s="615"/>
      <c r="RMI11" s="615"/>
      <c r="RMJ11" s="615"/>
      <c r="RMK11" s="615"/>
      <c r="RML11" s="615"/>
      <c r="RMM11" s="615"/>
      <c r="RMN11" s="615"/>
      <c r="RMO11" s="615"/>
      <c r="RMP11" s="615"/>
      <c r="RMQ11" s="615"/>
      <c r="RMR11" s="615"/>
      <c r="RMS11" s="615"/>
      <c r="RMT11" s="615"/>
      <c r="RMU11" s="615"/>
      <c r="RMV11" s="615"/>
      <c r="RMW11" s="615"/>
      <c r="RMX11" s="615"/>
      <c r="RMY11" s="615"/>
      <c r="RMZ11" s="615"/>
      <c r="RNA11" s="615"/>
      <c r="RNB11" s="615"/>
      <c r="RNC11" s="615"/>
      <c r="RND11" s="615"/>
      <c r="RNE11" s="615"/>
      <c r="RNF11" s="615"/>
      <c r="RNG11" s="615"/>
      <c r="RNH11" s="615"/>
      <c r="RNI11" s="615"/>
      <c r="RNJ11" s="615"/>
      <c r="RNK11" s="615"/>
      <c r="RNL11" s="615"/>
      <c r="RNM11" s="615"/>
      <c r="RNN11" s="615"/>
      <c r="RNO11" s="615"/>
      <c r="RNP11" s="615"/>
      <c r="RNQ11" s="615"/>
      <c r="RNR11" s="615"/>
      <c r="RNS11" s="615"/>
      <c r="RNT11" s="615"/>
      <c r="RNU11" s="615"/>
      <c r="RNV11" s="615"/>
      <c r="RNW11" s="615"/>
      <c r="RNX11" s="615"/>
      <c r="RNY11" s="615"/>
      <c r="RNZ11" s="615"/>
      <c r="ROA11" s="615"/>
      <c r="ROB11" s="615"/>
      <c r="ROC11" s="615"/>
      <c r="ROD11" s="615"/>
      <c r="ROE11" s="615"/>
      <c r="ROF11" s="615"/>
      <c r="ROG11" s="615"/>
      <c r="ROH11" s="615"/>
      <c r="ROI11" s="615"/>
      <c r="ROJ11" s="615"/>
      <c r="ROK11" s="615"/>
      <c r="ROL11" s="615"/>
      <c r="ROM11" s="615"/>
      <c r="RON11" s="615"/>
      <c r="ROO11" s="615"/>
      <c r="ROP11" s="615"/>
      <c r="ROQ11" s="615"/>
      <c r="ROR11" s="615"/>
      <c r="ROS11" s="615"/>
      <c r="ROT11" s="615"/>
      <c r="ROU11" s="615"/>
      <c r="ROV11" s="615"/>
      <c r="ROW11" s="615"/>
      <c r="ROX11" s="615"/>
      <c r="ROY11" s="615"/>
      <c r="ROZ11" s="615"/>
      <c r="RPA11" s="615"/>
      <c r="RPB11" s="615"/>
      <c r="RPC11" s="615"/>
      <c r="RPD11" s="615"/>
      <c r="RPE11" s="615"/>
      <c r="RPF11" s="615"/>
      <c r="RPG11" s="615"/>
      <c r="RPH11" s="615"/>
      <c r="RPI11" s="615"/>
      <c r="RPJ11" s="615"/>
      <c r="RPK11" s="615"/>
      <c r="RPL11" s="615"/>
      <c r="RPM11" s="615"/>
      <c r="RPN11" s="615"/>
      <c r="RPO11" s="615"/>
      <c r="RPP11" s="615"/>
      <c r="RPQ11" s="615"/>
      <c r="RPR11" s="615"/>
      <c r="RPS11" s="615"/>
      <c r="RPT11" s="615"/>
      <c r="RPU11" s="615"/>
      <c r="RPV11" s="615"/>
      <c r="RPW11" s="615"/>
      <c r="RPX11" s="615"/>
      <c r="RPY11" s="615"/>
      <c r="RPZ11" s="615"/>
      <c r="RQA11" s="615"/>
      <c r="RQB11" s="615"/>
      <c r="RQC11" s="615"/>
      <c r="RQD11" s="615"/>
      <c r="RQE11" s="615"/>
      <c r="RQF11" s="615"/>
      <c r="RQG11" s="615"/>
      <c r="RQH11" s="615"/>
      <c r="RQI11" s="615"/>
      <c r="RQJ11" s="615"/>
      <c r="RQK11" s="615"/>
      <c r="RQL11" s="615"/>
      <c r="RQM11" s="615"/>
      <c r="RQN11" s="615"/>
      <c r="RQO11" s="615"/>
      <c r="RQP11" s="615"/>
      <c r="RQQ11" s="615"/>
      <c r="RQR11" s="615"/>
      <c r="RQS11" s="615"/>
      <c r="RQT11" s="615"/>
      <c r="RQU11" s="615"/>
      <c r="RQV11" s="615"/>
      <c r="RQW11" s="615"/>
      <c r="RQX11" s="615"/>
      <c r="RQY11" s="615"/>
      <c r="RQZ11" s="615"/>
      <c r="RRA11" s="615"/>
      <c r="RRB11" s="615"/>
      <c r="RRC11" s="615"/>
      <c r="RRD11" s="615"/>
      <c r="RRE11" s="615"/>
      <c r="RRF11" s="615"/>
      <c r="RRG11" s="615"/>
      <c r="RRH11" s="615"/>
      <c r="RRI11" s="615"/>
      <c r="RRJ11" s="615"/>
      <c r="RRK11" s="615"/>
      <c r="RRL11" s="615"/>
      <c r="RRM11" s="615"/>
      <c r="RRN11" s="615"/>
      <c r="RRO11" s="615"/>
      <c r="RRP11" s="615"/>
      <c r="RRQ11" s="615"/>
      <c r="RRR11" s="615"/>
      <c r="RRS11" s="615"/>
      <c r="RRT11" s="615"/>
      <c r="RRU11" s="615"/>
      <c r="RRV11" s="615"/>
      <c r="RRW11" s="615"/>
      <c r="RRX11" s="615"/>
      <c r="RRY11" s="615"/>
      <c r="RRZ11" s="615"/>
      <c r="RSA11" s="615"/>
      <c r="RSB11" s="615"/>
      <c r="RSC11" s="615"/>
      <c r="RSD11" s="615"/>
      <c r="RSE11" s="615"/>
      <c r="RSF11" s="615"/>
      <c r="RSG11" s="615"/>
      <c r="RSH11" s="615"/>
      <c r="RSI11" s="615"/>
      <c r="RSJ11" s="615"/>
      <c r="RSK11" s="615"/>
      <c r="RSL11" s="615"/>
      <c r="RSM11" s="615"/>
      <c r="RSN11" s="615"/>
      <c r="RSO11" s="615"/>
      <c r="RSP11" s="615"/>
      <c r="RSQ11" s="615"/>
      <c r="RSR11" s="615"/>
      <c r="RSS11" s="615"/>
      <c r="RST11" s="615"/>
      <c r="RSU11" s="615"/>
      <c r="RSV11" s="615"/>
      <c r="RSW11" s="615"/>
      <c r="RSX11" s="615"/>
      <c r="RSY11" s="615"/>
      <c r="RSZ11" s="615"/>
      <c r="RTA11" s="615"/>
      <c r="RTB11" s="615"/>
      <c r="RTC11" s="615"/>
      <c r="RTD11" s="615"/>
      <c r="RTE11" s="615"/>
      <c r="RTF11" s="615"/>
      <c r="RTG11" s="615"/>
      <c r="RTH11" s="615"/>
      <c r="RTI11" s="615"/>
      <c r="RTJ11" s="615"/>
      <c r="RTK11" s="615"/>
      <c r="RTL11" s="615"/>
      <c r="RTM11" s="615"/>
      <c r="RTN11" s="615"/>
      <c r="RTO11" s="615"/>
      <c r="RTP11" s="615"/>
      <c r="RTQ11" s="615"/>
      <c r="RTR11" s="615"/>
      <c r="RTS11" s="615"/>
      <c r="RTT11" s="615"/>
      <c r="RTU11" s="615"/>
      <c r="RTV11" s="615"/>
      <c r="RTW11" s="615"/>
      <c r="RTX11" s="615"/>
      <c r="RTY11" s="615"/>
      <c r="RTZ11" s="615"/>
      <c r="RUA11" s="615"/>
      <c r="RUB11" s="615"/>
      <c r="RUC11" s="615"/>
      <c r="RUD11" s="615"/>
      <c r="RUE11" s="615"/>
      <c r="RUF11" s="615"/>
      <c r="RUG11" s="615"/>
      <c r="RUH11" s="615"/>
      <c r="RUI11" s="615"/>
      <c r="RUJ11" s="615"/>
      <c r="RUK11" s="615"/>
      <c r="RUL11" s="615"/>
      <c r="RUM11" s="615"/>
      <c r="RUN11" s="615"/>
      <c r="RUO11" s="615"/>
      <c r="RUP11" s="615"/>
      <c r="RUQ11" s="615"/>
      <c r="RUR11" s="615"/>
      <c r="RUS11" s="615"/>
      <c r="RUT11" s="615"/>
      <c r="RUU11" s="615"/>
      <c r="RUV11" s="615"/>
      <c r="RUW11" s="615"/>
      <c r="RUX11" s="615"/>
      <c r="RUY11" s="615"/>
      <c r="RUZ11" s="615"/>
      <c r="RVA11" s="615"/>
      <c r="RVB11" s="615"/>
      <c r="RVC11" s="615"/>
      <c r="RVD11" s="615"/>
      <c r="RVE11" s="615"/>
      <c r="RVF11" s="615"/>
      <c r="RVG11" s="615"/>
      <c r="RVH11" s="615"/>
      <c r="RVI11" s="615"/>
      <c r="RVJ11" s="615"/>
      <c r="RVK11" s="615"/>
      <c r="RVL11" s="615"/>
      <c r="RVM11" s="615"/>
      <c r="RVN11" s="615"/>
      <c r="RVO11" s="615"/>
      <c r="RVP11" s="615"/>
      <c r="RVQ11" s="615"/>
      <c r="RVR11" s="615"/>
      <c r="RVS11" s="615"/>
      <c r="RVT11" s="615"/>
      <c r="RVU11" s="615"/>
      <c r="RVV11" s="615"/>
      <c r="RVW11" s="615"/>
      <c r="RVX11" s="615"/>
      <c r="RVY11" s="615"/>
      <c r="RVZ11" s="615"/>
      <c r="RWA11" s="615"/>
      <c r="RWB11" s="615"/>
      <c r="RWC11" s="615"/>
      <c r="RWD11" s="615"/>
      <c r="RWE11" s="615"/>
      <c r="RWF11" s="615"/>
      <c r="RWG11" s="615"/>
      <c r="RWH11" s="615"/>
      <c r="RWI11" s="615"/>
      <c r="RWJ11" s="615"/>
      <c r="RWK11" s="615"/>
      <c r="RWL11" s="615"/>
      <c r="RWM11" s="615"/>
      <c r="RWN11" s="615"/>
      <c r="RWO11" s="615"/>
      <c r="RWP11" s="615"/>
      <c r="RWQ11" s="615"/>
      <c r="RWR11" s="615"/>
      <c r="RWS11" s="615"/>
      <c r="RWT11" s="615"/>
      <c r="RWU11" s="615"/>
      <c r="RWV11" s="615"/>
      <c r="RWW11" s="615"/>
      <c r="RWX11" s="615"/>
      <c r="RWY11" s="615"/>
      <c r="RWZ11" s="615"/>
      <c r="RXA11" s="615"/>
      <c r="RXB11" s="615"/>
      <c r="RXC11" s="615"/>
      <c r="RXD11" s="615"/>
      <c r="RXE11" s="615"/>
      <c r="RXF11" s="615"/>
      <c r="RXG11" s="615"/>
      <c r="RXH11" s="615"/>
      <c r="RXI11" s="615"/>
      <c r="RXJ11" s="615"/>
      <c r="RXK11" s="615"/>
      <c r="RXL11" s="615"/>
      <c r="RXM11" s="615"/>
      <c r="RXN11" s="615"/>
      <c r="RXO11" s="615"/>
      <c r="RXP11" s="615"/>
      <c r="RXQ11" s="615"/>
      <c r="RXR11" s="615"/>
      <c r="RXS11" s="615"/>
      <c r="RXT11" s="615"/>
      <c r="RXU11" s="615"/>
      <c r="RXV11" s="615"/>
      <c r="RXW11" s="615"/>
      <c r="RXX11" s="615"/>
      <c r="RXY11" s="615"/>
      <c r="RXZ11" s="615"/>
      <c r="RYA11" s="615"/>
      <c r="RYB11" s="615"/>
      <c r="RYC11" s="615"/>
      <c r="RYD11" s="615"/>
      <c r="RYE11" s="615"/>
      <c r="RYF11" s="615"/>
      <c r="RYG11" s="615"/>
      <c r="RYH11" s="615"/>
      <c r="RYI11" s="615"/>
      <c r="RYJ11" s="615"/>
      <c r="RYK11" s="615"/>
      <c r="RYL11" s="615"/>
      <c r="RYM11" s="615"/>
      <c r="RYN11" s="615"/>
      <c r="RYO11" s="615"/>
      <c r="RYP11" s="615"/>
      <c r="RYQ11" s="615"/>
      <c r="RYR11" s="615"/>
      <c r="RYS11" s="615"/>
      <c r="RYT11" s="615"/>
      <c r="RYU11" s="615"/>
      <c r="RYV11" s="615"/>
      <c r="RYW11" s="615"/>
      <c r="RYX11" s="615"/>
      <c r="RYY11" s="615"/>
      <c r="RYZ11" s="615"/>
      <c r="RZA11" s="615"/>
      <c r="RZB11" s="615"/>
      <c r="RZC11" s="615"/>
      <c r="RZD11" s="615"/>
      <c r="RZE11" s="615"/>
      <c r="RZF11" s="615"/>
      <c r="RZG11" s="615"/>
      <c r="RZH11" s="615"/>
      <c r="RZI11" s="615"/>
      <c r="RZJ11" s="615"/>
      <c r="RZK11" s="615"/>
      <c r="RZL11" s="615"/>
      <c r="RZM11" s="615"/>
      <c r="RZN11" s="615"/>
      <c r="RZO11" s="615"/>
      <c r="RZP11" s="615"/>
      <c r="RZQ11" s="615"/>
      <c r="RZR11" s="615"/>
      <c r="RZS11" s="615"/>
      <c r="RZT11" s="615"/>
      <c r="RZU11" s="615"/>
      <c r="RZV11" s="615"/>
      <c r="RZW11" s="615"/>
      <c r="RZX11" s="615"/>
      <c r="RZY11" s="615"/>
      <c r="RZZ11" s="615"/>
      <c r="SAA11" s="615"/>
      <c r="SAB11" s="615"/>
      <c r="SAC11" s="615"/>
      <c r="SAD11" s="615"/>
      <c r="SAE11" s="615"/>
      <c r="SAF11" s="615"/>
      <c r="SAG11" s="615"/>
      <c r="SAH11" s="615"/>
      <c r="SAI11" s="615"/>
      <c r="SAJ11" s="615"/>
      <c r="SAK11" s="615"/>
      <c r="SAL11" s="615"/>
      <c r="SAM11" s="615"/>
      <c r="SAN11" s="615"/>
      <c r="SAO11" s="615"/>
      <c r="SAP11" s="615"/>
      <c r="SAQ11" s="615"/>
      <c r="SAR11" s="615"/>
      <c r="SAS11" s="615"/>
      <c r="SAT11" s="615"/>
      <c r="SAU11" s="615"/>
      <c r="SAV11" s="615"/>
      <c r="SAW11" s="615"/>
      <c r="SAX11" s="615"/>
      <c r="SAY11" s="615"/>
      <c r="SAZ11" s="615"/>
      <c r="SBA11" s="615"/>
      <c r="SBB11" s="615"/>
      <c r="SBC11" s="615"/>
      <c r="SBD11" s="615"/>
      <c r="SBE11" s="615"/>
      <c r="SBF11" s="615"/>
      <c r="SBG11" s="615"/>
      <c r="SBH11" s="615"/>
      <c r="SBI11" s="615"/>
      <c r="SBJ11" s="615"/>
      <c r="SBK11" s="615"/>
      <c r="SBL11" s="615"/>
      <c r="SBM11" s="615"/>
      <c r="SBN11" s="615"/>
      <c r="SBO11" s="615"/>
      <c r="SBP11" s="615"/>
      <c r="SBQ11" s="615"/>
      <c r="SBR11" s="615"/>
      <c r="SBS11" s="615"/>
      <c r="SBT11" s="615"/>
      <c r="SBU11" s="615"/>
      <c r="SBV11" s="615"/>
      <c r="SBW11" s="615"/>
      <c r="SBX11" s="615"/>
      <c r="SBY11" s="615"/>
      <c r="SBZ11" s="615"/>
      <c r="SCA11" s="615"/>
      <c r="SCB11" s="615"/>
      <c r="SCC11" s="615"/>
      <c r="SCD11" s="615"/>
      <c r="SCE11" s="615"/>
      <c r="SCF11" s="615"/>
      <c r="SCG11" s="615"/>
      <c r="SCH11" s="615"/>
      <c r="SCI11" s="615"/>
      <c r="SCJ11" s="615"/>
      <c r="SCK11" s="615"/>
      <c r="SCL11" s="615"/>
      <c r="SCM11" s="615"/>
      <c r="SCN11" s="615"/>
      <c r="SCO11" s="615"/>
      <c r="SCP11" s="615"/>
      <c r="SCQ11" s="615"/>
      <c r="SCR11" s="615"/>
      <c r="SCS11" s="615"/>
      <c r="SCT11" s="615"/>
      <c r="SCU11" s="615"/>
      <c r="SCV11" s="615"/>
      <c r="SCW11" s="615"/>
      <c r="SCX11" s="615"/>
      <c r="SCY11" s="615"/>
      <c r="SCZ11" s="615"/>
      <c r="SDA11" s="615"/>
      <c r="SDB11" s="615"/>
      <c r="SDC11" s="615"/>
      <c r="SDD11" s="615"/>
      <c r="SDE11" s="615"/>
      <c r="SDF11" s="615"/>
      <c r="SDG11" s="615"/>
      <c r="SDH11" s="615"/>
      <c r="SDI11" s="615"/>
      <c r="SDJ11" s="615"/>
      <c r="SDK11" s="615"/>
      <c r="SDL11" s="615"/>
      <c r="SDM11" s="615"/>
      <c r="SDN11" s="615"/>
      <c r="SDO11" s="615"/>
      <c r="SDP11" s="615"/>
      <c r="SDQ11" s="615"/>
      <c r="SDR11" s="615"/>
      <c r="SDS11" s="615"/>
      <c r="SDT11" s="615"/>
      <c r="SDU11" s="615"/>
      <c r="SDV11" s="615"/>
      <c r="SDW11" s="615"/>
      <c r="SDX11" s="615"/>
      <c r="SDY11" s="615"/>
      <c r="SDZ11" s="615"/>
      <c r="SEA11" s="615"/>
      <c r="SEB11" s="615"/>
      <c r="SEC11" s="615"/>
      <c r="SED11" s="615"/>
      <c r="SEE11" s="615"/>
      <c r="SEF11" s="615"/>
      <c r="SEG11" s="615"/>
      <c r="SEH11" s="615"/>
      <c r="SEI11" s="615"/>
      <c r="SEJ11" s="615"/>
      <c r="SEK11" s="615"/>
      <c r="SEL11" s="615"/>
      <c r="SEM11" s="615"/>
      <c r="SEN11" s="615"/>
      <c r="SEO11" s="615"/>
      <c r="SEP11" s="615"/>
      <c r="SEQ11" s="615"/>
      <c r="SER11" s="615"/>
      <c r="SES11" s="615"/>
      <c r="SET11" s="615"/>
      <c r="SEU11" s="615"/>
      <c r="SEV11" s="615"/>
      <c r="SEW11" s="615"/>
      <c r="SEX11" s="615"/>
      <c r="SEY11" s="615"/>
      <c r="SEZ11" s="615"/>
      <c r="SFA11" s="615"/>
      <c r="SFB11" s="615"/>
      <c r="SFC11" s="615"/>
      <c r="SFD11" s="615"/>
      <c r="SFE11" s="615"/>
      <c r="SFF11" s="615"/>
      <c r="SFG11" s="615"/>
      <c r="SFH11" s="615"/>
      <c r="SFI11" s="615"/>
      <c r="SFJ11" s="615"/>
      <c r="SFK11" s="615"/>
      <c r="SFL11" s="615"/>
      <c r="SFM11" s="615"/>
      <c r="SFN11" s="615"/>
      <c r="SFO11" s="615"/>
      <c r="SFP11" s="615"/>
      <c r="SFQ11" s="615"/>
      <c r="SFR11" s="615"/>
      <c r="SFS11" s="615"/>
      <c r="SFT11" s="615"/>
      <c r="SFU11" s="615"/>
      <c r="SFV11" s="615"/>
      <c r="SFW11" s="615"/>
      <c r="SFX11" s="615"/>
      <c r="SFY11" s="615"/>
      <c r="SFZ11" s="615"/>
      <c r="SGA11" s="615"/>
      <c r="SGB11" s="615"/>
      <c r="SGC11" s="615"/>
      <c r="SGD11" s="615"/>
      <c r="SGE11" s="615"/>
      <c r="SGF11" s="615"/>
      <c r="SGG11" s="615"/>
      <c r="SGH11" s="615"/>
      <c r="SGI11" s="615"/>
      <c r="SGJ11" s="615"/>
      <c r="SGK11" s="615"/>
      <c r="SGL11" s="615"/>
      <c r="SGM11" s="615"/>
      <c r="SGN11" s="615"/>
      <c r="SGO11" s="615"/>
      <c r="SGP11" s="615"/>
      <c r="SGQ11" s="615"/>
      <c r="SGR11" s="615"/>
      <c r="SGS11" s="615"/>
      <c r="SGT11" s="615"/>
      <c r="SGU11" s="615"/>
      <c r="SGV11" s="615"/>
      <c r="SGW11" s="615"/>
      <c r="SGX11" s="615"/>
      <c r="SGY11" s="615"/>
      <c r="SGZ11" s="615"/>
      <c r="SHA11" s="615"/>
      <c r="SHB11" s="615"/>
      <c r="SHC11" s="615"/>
      <c r="SHD11" s="615"/>
      <c r="SHE11" s="615"/>
      <c r="SHF11" s="615"/>
      <c r="SHG11" s="615"/>
      <c r="SHH11" s="615"/>
      <c r="SHI11" s="615"/>
      <c r="SHJ11" s="615"/>
      <c r="SHK11" s="615"/>
      <c r="SHL11" s="615"/>
      <c r="SHM11" s="615"/>
      <c r="SHN11" s="615"/>
      <c r="SHO11" s="615"/>
      <c r="SHP11" s="615"/>
      <c r="SHQ11" s="615"/>
      <c r="SHR11" s="615"/>
      <c r="SHS11" s="615"/>
      <c r="SHT11" s="615"/>
      <c r="SHU11" s="615"/>
      <c r="SHV11" s="615"/>
      <c r="SHW11" s="615"/>
      <c r="SHX11" s="615"/>
      <c r="SHY11" s="615"/>
      <c r="SHZ11" s="615"/>
      <c r="SIA11" s="615"/>
      <c r="SIB11" s="615"/>
      <c r="SIC11" s="615"/>
      <c r="SID11" s="615"/>
      <c r="SIE11" s="615"/>
      <c r="SIF11" s="615"/>
      <c r="SIG11" s="615"/>
      <c r="SIH11" s="615"/>
      <c r="SII11" s="615"/>
      <c r="SIJ11" s="615"/>
      <c r="SIK11" s="615"/>
      <c r="SIL11" s="615"/>
      <c r="SIM11" s="615"/>
      <c r="SIN11" s="615"/>
      <c r="SIO11" s="615"/>
      <c r="SIP11" s="615"/>
      <c r="SIQ11" s="615"/>
      <c r="SIR11" s="615"/>
      <c r="SIS11" s="615"/>
      <c r="SIT11" s="615"/>
      <c r="SIU11" s="615"/>
      <c r="SIV11" s="615"/>
      <c r="SIW11" s="615"/>
      <c r="SIX11" s="615"/>
      <c r="SIY11" s="615"/>
      <c r="SIZ11" s="615"/>
      <c r="SJA11" s="615"/>
      <c r="SJB11" s="615"/>
      <c r="SJC11" s="615"/>
      <c r="SJD11" s="615"/>
      <c r="SJE11" s="615"/>
      <c r="SJF11" s="615"/>
      <c r="SJG11" s="615"/>
      <c r="SJH11" s="615"/>
      <c r="SJI11" s="615"/>
      <c r="SJJ11" s="615"/>
      <c r="SJK11" s="615"/>
      <c r="SJL11" s="615"/>
      <c r="SJM11" s="615"/>
      <c r="SJN11" s="615"/>
      <c r="SJO11" s="615"/>
      <c r="SJP11" s="615"/>
      <c r="SJQ11" s="615"/>
      <c r="SJR11" s="615"/>
      <c r="SJS11" s="615"/>
      <c r="SJT11" s="615"/>
      <c r="SJU11" s="615"/>
      <c r="SJV11" s="615"/>
      <c r="SJW11" s="615"/>
      <c r="SJX11" s="615"/>
      <c r="SJY11" s="615"/>
      <c r="SJZ11" s="615"/>
      <c r="SKA11" s="615"/>
      <c r="SKB11" s="615"/>
      <c r="SKC11" s="615"/>
      <c r="SKD11" s="615"/>
      <c r="SKE11" s="615"/>
      <c r="SKF11" s="615"/>
      <c r="SKG11" s="615"/>
      <c r="SKH11" s="615"/>
      <c r="SKI11" s="615"/>
      <c r="SKJ11" s="615"/>
      <c r="SKK11" s="615"/>
      <c r="SKL11" s="615"/>
      <c r="SKM11" s="615"/>
      <c r="SKN11" s="615"/>
      <c r="SKO11" s="615"/>
      <c r="SKP11" s="615"/>
      <c r="SKQ11" s="615"/>
      <c r="SKR11" s="615"/>
      <c r="SKS11" s="615"/>
      <c r="SKT11" s="615"/>
      <c r="SKU11" s="615"/>
      <c r="SKV11" s="615"/>
      <c r="SKW11" s="615"/>
      <c r="SKX11" s="615"/>
      <c r="SKY11" s="615"/>
      <c r="SKZ11" s="615"/>
      <c r="SLA11" s="615"/>
      <c r="SLB11" s="615"/>
      <c r="SLC11" s="615"/>
      <c r="SLD11" s="615"/>
      <c r="SLE11" s="615"/>
      <c r="SLF11" s="615"/>
      <c r="SLG11" s="615"/>
      <c r="SLH11" s="615"/>
      <c r="SLI11" s="615"/>
      <c r="SLJ11" s="615"/>
      <c r="SLK11" s="615"/>
      <c r="SLL11" s="615"/>
      <c r="SLM11" s="615"/>
      <c r="SLN11" s="615"/>
      <c r="SLO11" s="615"/>
      <c r="SLP11" s="615"/>
      <c r="SLQ11" s="615"/>
      <c r="SLR11" s="615"/>
      <c r="SLS11" s="615"/>
      <c r="SLT11" s="615"/>
      <c r="SLU11" s="615"/>
      <c r="SLV11" s="615"/>
      <c r="SLW11" s="615"/>
      <c r="SLX11" s="615"/>
      <c r="SLY11" s="615"/>
      <c r="SLZ11" s="615"/>
      <c r="SMA11" s="615"/>
      <c r="SMB11" s="615"/>
      <c r="SMC11" s="615"/>
      <c r="SMD11" s="615"/>
      <c r="SME11" s="615"/>
      <c r="SMF11" s="615"/>
      <c r="SMG11" s="615"/>
      <c r="SMH11" s="615"/>
      <c r="SMI11" s="615"/>
      <c r="SMJ11" s="615"/>
      <c r="SMK11" s="615"/>
      <c r="SML11" s="615"/>
      <c r="SMM11" s="615"/>
      <c r="SMN11" s="615"/>
      <c r="SMO11" s="615"/>
      <c r="SMP11" s="615"/>
      <c r="SMQ11" s="615"/>
      <c r="SMR11" s="615"/>
      <c r="SMS11" s="615"/>
      <c r="SMT11" s="615"/>
      <c r="SMU11" s="615"/>
      <c r="SMV11" s="615"/>
      <c r="SMW11" s="615"/>
      <c r="SMX11" s="615"/>
      <c r="SMY11" s="615"/>
      <c r="SMZ11" s="615"/>
      <c r="SNA11" s="615"/>
      <c r="SNB11" s="615"/>
      <c r="SNC11" s="615"/>
      <c r="SND11" s="615"/>
      <c r="SNE11" s="615"/>
      <c r="SNF11" s="615"/>
      <c r="SNG11" s="615"/>
      <c r="SNH11" s="615"/>
      <c r="SNI11" s="615"/>
      <c r="SNJ11" s="615"/>
      <c r="SNK11" s="615"/>
      <c r="SNL11" s="615"/>
      <c r="SNM11" s="615"/>
      <c r="SNN11" s="615"/>
      <c r="SNO11" s="615"/>
      <c r="SNP11" s="615"/>
      <c r="SNQ11" s="615"/>
      <c r="SNR11" s="615"/>
      <c r="SNS11" s="615"/>
      <c r="SNT11" s="615"/>
      <c r="SNU11" s="615"/>
      <c r="SNV11" s="615"/>
      <c r="SNW11" s="615"/>
      <c r="SNX11" s="615"/>
      <c r="SNY11" s="615"/>
      <c r="SNZ11" s="615"/>
      <c r="SOA11" s="615"/>
      <c r="SOB11" s="615"/>
      <c r="SOC11" s="615"/>
      <c r="SOD11" s="615"/>
      <c r="SOE11" s="615"/>
      <c r="SOF11" s="615"/>
      <c r="SOG11" s="615"/>
      <c r="SOH11" s="615"/>
      <c r="SOI11" s="615"/>
      <c r="SOJ11" s="615"/>
      <c r="SOK11" s="615"/>
      <c r="SOL11" s="615"/>
      <c r="SOM11" s="615"/>
      <c r="SON11" s="615"/>
      <c r="SOO11" s="615"/>
      <c r="SOP11" s="615"/>
      <c r="SOQ11" s="615"/>
      <c r="SOR11" s="615"/>
      <c r="SOS11" s="615"/>
      <c r="SOT11" s="615"/>
      <c r="SOU11" s="615"/>
      <c r="SOV11" s="615"/>
      <c r="SOW11" s="615"/>
      <c r="SOX11" s="615"/>
      <c r="SOY11" s="615"/>
      <c r="SOZ11" s="615"/>
      <c r="SPA11" s="615"/>
      <c r="SPB11" s="615"/>
      <c r="SPC11" s="615"/>
      <c r="SPD11" s="615"/>
      <c r="SPE11" s="615"/>
      <c r="SPF11" s="615"/>
      <c r="SPG11" s="615"/>
      <c r="SPH11" s="615"/>
      <c r="SPI11" s="615"/>
      <c r="SPJ11" s="615"/>
      <c r="SPK11" s="615"/>
      <c r="SPL11" s="615"/>
      <c r="SPM11" s="615"/>
      <c r="SPN11" s="615"/>
      <c r="SPO11" s="615"/>
      <c r="SPP11" s="615"/>
      <c r="SPQ11" s="615"/>
      <c r="SPR11" s="615"/>
      <c r="SPS11" s="615"/>
      <c r="SPT11" s="615"/>
      <c r="SPU11" s="615"/>
      <c r="SPV11" s="615"/>
      <c r="SPW11" s="615"/>
      <c r="SPX11" s="615"/>
      <c r="SPY11" s="615"/>
      <c r="SPZ11" s="615"/>
      <c r="SQA11" s="615"/>
      <c r="SQB11" s="615"/>
      <c r="SQC11" s="615"/>
      <c r="SQD11" s="615"/>
      <c r="SQE11" s="615"/>
      <c r="SQF11" s="615"/>
      <c r="SQG11" s="615"/>
      <c r="SQH11" s="615"/>
      <c r="SQI11" s="615"/>
      <c r="SQJ11" s="615"/>
      <c r="SQK11" s="615"/>
      <c r="SQL11" s="615"/>
      <c r="SQM11" s="615"/>
      <c r="SQN11" s="615"/>
      <c r="SQO11" s="615"/>
      <c r="SQP11" s="615"/>
      <c r="SQQ11" s="615"/>
      <c r="SQR11" s="615"/>
      <c r="SQS11" s="615"/>
      <c r="SQT11" s="615"/>
      <c r="SQU11" s="615"/>
      <c r="SQV11" s="615"/>
      <c r="SQW11" s="615"/>
      <c r="SQX11" s="615"/>
      <c r="SQY11" s="615"/>
      <c r="SQZ11" s="615"/>
      <c r="SRA11" s="615"/>
      <c r="SRB11" s="615"/>
      <c r="SRC11" s="615"/>
      <c r="SRD11" s="615"/>
      <c r="SRE11" s="615"/>
      <c r="SRF11" s="615"/>
      <c r="SRG11" s="615"/>
      <c r="SRH11" s="615"/>
      <c r="SRI11" s="615"/>
      <c r="SRJ11" s="615"/>
      <c r="SRK11" s="615"/>
      <c r="SRL11" s="615"/>
      <c r="SRM11" s="615"/>
      <c r="SRN11" s="615"/>
      <c r="SRO11" s="615"/>
      <c r="SRP11" s="615"/>
      <c r="SRQ11" s="615"/>
      <c r="SRR11" s="615"/>
      <c r="SRS11" s="615"/>
      <c r="SRT11" s="615"/>
      <c r="SRU11" s="615"/>
      <c r="SRV11" s="615"/>
      <c r="SRW11" s="615"/>
      <c r="SRX11" s="615"/>
      <c r="SRY11" s="615"/>
      <c r="SRZ11" s="615"/>
      <c r="SSA11" s="615"/>
      <c r="SSB11" s="615"/>
      <c r="SSC11" s="615"/>
      <c r="SSD11" s="615"/>
      <c r="SSE11" s="615"/>
      <c r="SSF11" s="615"/>
      <c r="SSG11" s="615"/>
      <c r="SSH11" s="615"/>
      <c r="SSI11" s="615"/>
      <c r="SSJ11" s="615"/>
      <c r="SSK11" s="615"/>
      <c r="SSL11" s="615"/>
      <c r="SSM11" s="615"/>
      <c r="SSN11" s="615"/>
      <c r="SSO11" s="615"/>
      <c r="SSP11" s="615"/>
      <c r="SSQ11" s="615"/>
      <c r="SSR11" s="615"/>
      <c r="SSS11" s="615"/>
      <c r="SST11" s="615"/>
      <c r="SSU11" s="615"/>
      <c r="SSV11" s="615"/>
      <c r="SSW11" s="615"/>
      <c r="SSX11" s="615"/>
      <c r="SSY11" s="615"/>
      <c r="SSZ11" s="615"/>
      <c r="STA11" s="615"/>
      <c r="STB11" s="615"/>
      <c r="STC11" s="615"/>
      <c r="STD11" s="615"/>
      <c r="STE11" s="615"/>
      <c r="STF11" s="615"/>
      <c r="STG11" s="615"/>
      <c r="STH11" s="615"/>
      <c r="STI11" s="615"/>
      <c r="STJ11" s="615"/>
      <c r="STK11" s="615"/>
      <c r="STL11" s="615"/>
      <c r="STM11" s="615"/>
      <c r="STN11" s="615"/>
      <c r="STO11" s="615"/>
      <c r="STP11" s="615"/>
      <c r="STQ11" s="615"/>
      <c r="STR11" s="615"/>
      <c r="STS11" s="615"/>
      <c r="STT11" s="615"/>
      <c r="STU11" s="615"/>
      <c r="STV11" s="615"/>
      <c r="STW11" s="615"/>
      <c r="STX11" s="615"/>
      <c r="STY11" s="615"/>
      <c r="STZ11" s="615"/>
      <c r="SUA11" s="615"/>
      <c r="SUB11" s="615"/>
      <c r="SUC11" s="615"/>
      <c r="SUD11" s="615"/>
      <c r="SUE11" s="615"/>
      <c r="SUF11" s="615"/>
      <c r="SUG11" s="615"/>
      <c r="SUH11" s="615"/>
      <c r="SUI11" s="615"/>
      <c r="SUJ11" s="615"/>
      <c r="SUK11" s="615"/>
      <c r="SUL11" s="615"/>
      <c r="SUM11" s="615"/>
      <c r="SUN11" s="615"/>
      <c r="SUO11" s="615"/>
      <c r="SUP11" s="615"/>
      <c r="SUQ11" s="615"/>
      <c r="SUR11" s="615"/>
      <c r="SUS11" s="615"/>
      <c r="SUT11" s="615"/>
      <c r="SUU11" s="615"/>
      <c r="SUV11" s="615"/>
      <c r="SUW11" s="615"/>
      <c r="SUX11" s="615"/>
      <c r="SUY11" s="615"/>
      <c r="SUZ11" s="615"/>
      <c r="SVA11" s="615"/>
      <c r="SVB11" s="615"/>
      <c r="SVC11" s="615"/>
      <c r="SVD11" s="615"/>
      <c r="SVE11" s="615"/>
      <c r="SVF11" s="615"/>
      <c r="SVG11" s="615"/>
      <c r="SVH11" s="615"/>
      <c r="SVI11" s="615"/>
      <c r="SVJ11" s="615"/>
      <c r="SVK11" s="615"/>
      <c r="SVL11" s="615"/>
      <c r="SVM11" s="615"/>
      <c r="SVN11" s="615"/>
      <c r="SVO11" s="615"/>
      <c r="SVP11" s="615"/>
      <c r="SVQ11" s="615"/>
      <c r="SVR11" s="615"/>
      <c r="SVS11" s="615"/>
      <c r="SVT11" s="615"/>
      <c r="SVU11" s="615"/>
      <c r="SVV11" s="615"/>
      <c r="SVW11" s="615"/>
      <c r="SVX11" s="615"/>
      <c r="SVY11" s="615"/>
      <c r="SVZ11" s="615"/>
      <c r="SWA11" s="615"/>
      <c r="SWB11" s="615"/>
      <c r="SWC11" s="615"/>
      <c r="SWD11" s="615"/>
      <c r="SWE11" s="615"/>
      <c r="SWF11" s="615"/>
      <c r="SWG11" s="615"/>
      <c r="SWH11" s="615"/>
      <c r="SWI11" s="615"/>
      <c r="SWJ11" s="615"/>
      <c r="SWK11" s="615"/>
      <c r="SWL11" s="615"/>
      <c r="SWM11" s="615"/>
      <c r="SWN11" s="615"/>
      <c r="SWO11" s="615"/>
      <c r="SWP11" s="615"/>
      <c r="SWQ11" s="615"/>
      <c r="SWR11" s="615"/>
      <c r="SWS11" s="615"/>
      <c r="SWT11" s="615"/>
      <c r="SWU11" s="615"/>
      <c r="SWV11" s="615"/>
      <c r="SWW11" s="615"/>
      <c r="SWX11" s="615"/>
      <c r="SWY11" s="615"/>
      <c r="SWZ11" s="615"/>
      <c r="SXA11" s="615"/>
      <c r="SXB11" s="615"/>
      <c r="SXC11" s="615"/>
      <c r="SXD11" s="615"/>
      <c r="SXE11" s="615"/>
      <c r="SXF11" s="615"/>
      <c r="SXG11" s="615"/>
      <c r="SXH11" s="615"/>
      <c r="SXI11" s="615"/>
      <c r="SXJ11" s="615"/>
      <c r="SXK11" s="615"/>
      <c r="SXL11" s="615"/>
      <c r="SXM11" s="615"/>
      <c r="SXN11" s="615"/>
      <c r="SXO11" s="615"/>
      <c r="SXP11" s="615"/>
      <c r="SXQ11" s="615"/>
      <c r="SXR11" s="615"/>
      <c r="SXS11" s="615"/>
      <c r="SXT11" s="615"/>
      <c r="SXU11" s="615"/>
      <c r="SXV11" s="615"/>
      <c r="SXW11" s="615"/>
      <c r="SXX11" s="615"/>
      <c r="SXY11" s="615"/>
      <c r="SXZ11" s="615"/>
      <c r="SYA11" s="615"/>
      <c r="SYB11" s="615"/>
      <c r="SYC11" s="615"/>
      <c r="SYD11" s="615"/>
      <c r="SYE11" s="615"/>
      <c r="SYF11" s="615"/>
      <c r="SYG11" s="615"/>
      <c r="SYH11" s="615"/>
      <c r="SYI11" s="615"/>
      <c r="SYJ11" s="615"/>
      <c r="SYK11" s="615"/>
      <c r="SYL11" s="615"/>
      <c r="SYM11" s="615"/>
      <c r="SYN11" s="615"/>
      <c r="SYO11" s="615"/>
      <c r="SYP11" s="615"/>
      <c r="SYQ11" s="615"/>
      <c r="SYR11" s="615"/>
      <c r="SYS11" s="615"/>
      <c r="SYT11" s="615"/>
      <c r="SYU11" s="615"/>
      <c r="SYV11" s="615"/>
      <c r="SYW11" s="615"/>
      <c r="SYX11" s="615"/>
      <c r="SYY11" s="615"/>
      <c r="SYZ11" s="615"/>
      <c r="SZA11" s="615"/>
      <c r="SZB11" s="615"/>
      <c r="SZC11" s="615"/>
      <c r="SZD11" s="615"/>
      <c r="SZE11" s="615"/>
      <c r="SZF11" s="615"/>
      <c r="SZG11" s="615"/>
      <c r="SZH11" s="615"/>
      <c r="SZI11" s="615"/>
      <c r="SZJ11" s="615"/>
      <c r="SZK11" s="615"/>
      <c r="SZL11" s="615"/>
      <c r="SZM11" s="615"/>
      <c r="SZN11" s="615"/>
      <c r="SZO11" s="615"/>
      <c r="SZP11" s="615"/>
      <c r="SZQ11" s="615"/>
      <c r="SZR11" s="615"/>
      <c r="SZS11" s="615"/>
      <c r="SZT11" s="615"/>
      <c r="SZU11" s="615"/>
      <c r="SZV11" s="615"/>
      <c r="SZW11" s="615"/>
      <c r="SZX11" s="615"/>
      <c r="SZY11" s="615"/>
      <c r="SZZ11" s="615"/>
      <c r="TAA11" s="615"/>
      <c r="TAB11" s="615"/>
      <c r="TAC11" s="615"/>
      <c r="TAD11" s="615"/>
      <c r="TAE11" s="615"/>
      <c r="TAF11" s="615"/>
      <c r="TAG11" s="615"/>
      <c r="TAH11" s="615"/>
      <c r="TAI11" s="615"/>
      <c r="TAJ11" s="615"/>
      <c r="TAK11" s="615"/>
      <c r="TAL11" s="615"/>
      <c r="TAM11" s="615"/>
      <c r="TAN11" s="615"/>
      <c r="TAO11" s="615"/>
      <c r="TAP11" s="615"/>
      <c r="TAQ11" s="615"/>
      <c r="TAR11" s="615"/>
      <c r="TAS11" s="615"/>
      <c r="TAT11" s="615"/>
      <c r="TAU11" s="615"/>
      <c r="TAV11" s="615"/>
      <c r="TAW11" s="615"/>
      <c r="TAX11" s="615"/>
      <c r="TAY11" s="615"/>
      <c r="TAZ11" s="615"/>
      <c r="TBA11" s="615"/>
      <c r="TBB11" s="615"/>
      <c r="TBC11" s="615"/>
      <c r="TBD11" s="615"/>
      <c r="TBE11" s="615"/>
      <c r="TBF11" s="615"/>
      <c r="TBG11" s="615"/>
      <c r="TBH11" s="615"/>
      <c r="TBI11" s="615"/>
      <c r="TBJ11" s="615"/>
      <c r="TBK11" s="615"/>
      <c r="TBL11" s="615"/>
      <c r="TBM11" s="615"/>
      <c r="TBN11" s="615"/>
      <c r="TBO11" s="615"/>
      <c r="TBP11" s="615"/>
      <c r="TBQ11" s="615"/>
      <c r="TBR11" s="615"/>
      <c r="TBS11" s="615"/>
      <c r="TBT11" s="615"/>
      <c r="TBU11" s="615"/>
      <c r="TBV11" s="615"/>
      <c r="TBW11" s="615"/>
      <c r="TBX11" s="615"/>
      <c r="TBY11" s="615"/>
      <c r="TBZ11" s="615"/>
      <c r="TCA11" s="615"/>
      <c r="TCB11" s="615"/>
      <c r="TCC11" s="615"/>
      <c r="TCD11" s="615"/>
      <c r="TCE11" s="615"/>
      <c r="TCF11" s="615"/>
      <c r="TCG11" s="615"/>
      <c r="TCH11" s="615"/>
      <c r="TCI11" s="615"/>
      <c r="TCJ11" s="615"/>
      <c r="TCK11" s="615"/>
      <c r="TCL11" s="615"/>
      <c r="TCM11" s="615"/>
      <c r="TCN11" s="615"/>
      <c r="TCO11" s="615"/>
      <c r="TCP11" s="615"/>
      <c r="TCQ11" s="615"/>
      <c r="TCR11" s="615"/>
      <c r="TCS11" s="615"/>
      <c r="TCT11" s="615"/>
      <c r="TCU11" s="615"/>
      <c r="TCV11" s="615"/>
      <c r="TCW11" s="615"/>
      <c r="TCX11" s="615"/>
      <c r="TCY11" s="615"/>
      <c r="TCZ11" s="615"/>
      <c r="TDA11" s="615"/>
      <c r="TDB11" s="615"/>
      <c r="TDC11" s="615"/>
      <c r="TDD11" s="615"/>
      <c r="TDE11" s="615"/>
      <c r="TDF11" s="615"/>
      <c r="TDG11" s="615"/>
      <c r="TDH11" s="615"/>
      <c r="TDI11" s="615"/>
      <c r="TDJ11" s="615"/>
      <c r="TDK11" s="615"/>
      <c r="TDL11" s="615"/>
      <c r="TDM11" s="615"/>
      <c r="TDN11" s="615"/>
      <c r="TDO11" s="615"/>
      <c r="TDP11" s="615"/>
      <c r="TDQ11" s="615"/>
      <c r="TDR11" s="615"/>
      <c r="TDS11" s="615"/>
      <c r="TDT11" s="615"/>
      <c r="TDU11" s="615"/>
      <c r="TDV11" s="615"/>
      <c r="TDW11" s="615"/>
      <c r="TDX11" s="615"/>
      <c r="TDY11" s="615"/>
      <c r="TDZ11" s="615"/>
      <c r="TEA11" s="615"/>
      <c r="TEB11" s="615"/>
      <c r="TEC11" s="615"/>
      <c r="TED11" s="615"/>
      <c r="TEE11" s="615"/>
      <c r="TEF11" s="615"/>
      <c r="TEG11" s="615"/>
      <c r="TEH11" s="615"/>
      <c r="TEI11" s="615"/>
      <c r="TEJ11" s="615"/>
      <c r="TEK11" s="615"/>
      <c r="TEL11" s="615"/>
      <c r="TEM11" s="615"/>
      <c r="TEN11" s="615"/>
      <c r="TEO11" s="615"/>
      <c r="TEP11" s="615"/>
      <c r="TEQ11" s="615"/>
      <c r="TER11" s="615"/>
      <c r="TES11" s="615"/>
      <c r="TET11" s="615"/>
      <c r="TEU11" s="615"/>
      <c r="TEV11" s="615"/>
      <c r="TEW11" s="615"/>
      <c r="TEX11" s="615"/>
      <c r="TEY11" s="615"/>
      <c r="TEZ11" s="615"/>
      <c r="TFA11" s="615"/>
      <c r="TFB11" s="615"/>
      <c r="TFC11" s="615"/>
      <c r="TFD11" s="615"/>
      <c r="TFE11" s="615"/>
      <c r="TFF11" s="615"/>
      <c r="TFG11" s="615"/>
      <c r="TFH11" s="615"/>
      <c r="TFI11" s="615"/>
      <c r="TFJ11" s="615"/>
      <c r="TFK11" s="615"/>
      <c r="TFL11" s="615"/>
      <c r="TFM11" s="615"/>
      <c r="TFN11" s="615"/>
      <c r="TFO11" s="615"/>
      <c r="TFP11" s="615"/>
      <c r="TFQ11" s="615"/>
      <c r="TFR11" s="615"/>
      <c r="TFS11" s="615"/>
      <c r="TFT11" s="615"/>
      <c r="TFU11" s="615"/>
      <c r="TFV11" s="615"/>
      <c r="TFW11" s="615"/>
      <c r="TFX11" s="615"/>
      <c r="TFY11" s="615"/>
      <c r="TFZ11" s="615"/>
      <c r="TGA11" s="615"/>
      <c r="TGB11" s="615"/>
      <c r="TGC11" s="615"/>
      <c r="TGD11" s="615"/>
      <c r="TGE11" s="615"/>
      <c r="TGF11" s="615"/>
      <c r="TGG11" s="615"/>
      <c r="TGH11" s="615"/>
      <c r="TGI11" s="615"/>
      <c r="TGJ11" s="615"/>
      <c r="TGK11" s="615"/>
      <c r="TGL11" s="615"/>
      <c r="TGM11" s="615"/>
      <c r="TGN11" s="615"/>
      <c r="TGO11" s="615"/>
      <c r="TGP11" s="615"/>
      <c r="TGQ11" s="615"/>
      <c r="TGR11" s="615"/>
      <c r="TGS11" s="615"/>
      <c r="TGT11" s="615"/>
      <c r="TGU11" s="615"/>
      <c r="TGV11" s="615"/>
      <c r="TGW11" s="615"/>
      <c r="TGX11" s="615"/>
      <c r="TGY11" s="615"/>
      <c r="TGZ11" s="615"/>
      <c r="THA11" s="615"/>
      <c r="THB11" s="615"/>
      <c r="THC11" s="615"/>
      <c r="THD11" s="615"/>
      <c r="THE11" s="615"/>
      <c r="THF11" s="615"/>
      <c r="THG11" s="615"/>
      <c r="THH11" s="615"/>
      <c r="THI11" s="615"/>
      <c r="THJ11" s="615"/>
      <c r="THK11" s="615"/>
      <c r="THL11" s="615"/>
      <c r="THM11" s="615"/>
      <c r="THN11" s="615"/>
      <c r="THO11" s="615"/>
      <c r="THP11" s="615"/>
      <c r="THQ11" s="615"/>
      <c r="THR11" s="615"/>
      <c r="THS11" s="615"/>
      <c r="THT11" s="615"/>
      <c r="THU11" s="615"/>
      <c r="THV11" s="615"/>
      <c r="THW11" s="615"/>
      <c r="THX11" s="615"/>
      <c r="THY11" s="615"/>
      <c r="THZ11" s="615"/>
      <c r="TIA11" s="615"/>
      <c r="TIB11" s="615"/>
      <c r="TIC11" s="615"/>
      <c r="TID11" s="615"/>
      <c r="TIE11" s="615"/>
      <c r="TIF11" s="615"/>
      <c r="TIG11" s="615"/>
      <c r="TIH11" s="615"/>
      <c r="TII11" s="615"/>
      <c r="TIJ11" s="615"/>
      <c r="TIK11" s="615"/>
      <c r="TIL11" s="615"/>
      <c r="TIM11" s="615"/>
      <c r="TIN11" s="615"/>
      <c r="TIO11" s="615"/>
      <c r="TIP11" s="615"/>
      <c r="TIQ11" s="615"/>
      <c r="TIR11" s="615"/>
      <c r="TIS11" s="615"/>
      <c r="TIT11" s="615"/>
      <c r="TIU11" s="615"/>
      <c r="TIV11" s="615"/>
      <c r="TIW11" s="615"/>
      <c r="TIX11" s="615"/>
      <c r="TIY11" s="615"/>
      <c r="TIZ11" s="615"/>
      <c r="TJA11" s="615"/>
      <c r="TJB11" s="615"/>
      <c r="TJC11" s="615"/>
      <c r="TJD11" s="615"/>
      <c r="TJE11" s="615"/>
      <c r="TJF11" s="615"/>
      <c r="TJG11" s="615"/>
      <c r="TJH11" s="615"/>
      <c r="TJI11" s="615"/>
      <c r="TJJ11" s="615"/>
      <c r="TJK11" s="615"/>
      <c r="TJL11" s="615"/>
      <c r="TJM11" s="615"/>
      <c r="TJN11" s="615"/>
      <c r="TJO11" s="615"/>
      <c r="TJP11" s="615"/>
      <c r="TJQ11" s="615"/>
      <c r="TJR11" s="615"/>
      <c r="TJS11" s="615"/>
      <c r="TJT11" s="615"/>
      <c r="TJU11" s="615"/>
      <c r="TJV11" s="615"/>
      <c r="TJW11" s="615"/>
      <c r="TJX11" s="615"/>
      <c r="TJY11" s="615"/>
      <c r="TJZ11" s="615"/>
      <c r="TKA11" s="615"/>
      <c r="TKB11" s="615"/>
      <c r="TKC11" s="615"/>
      <c r="TKD11" s="615"/>
      <c r="TKE11" s="615"/>
      <c r="TKF11" s="615"/>
      <c r="TKG11" s="615"/>
      <c r="TKH11" s="615"/>
      <c r="TKI11" s="615"/>
      <c r="TKJ11" s="615"/>
      <c r="TKK11" s="615"/>
      <c r="TKL11" s="615"/>
      <c r="TKM11" s="615"/>
      <c r="TKN11" s="615"/>
      <c r="TKO11" s="615"/>
      <c r="TKP11" s="615"/>
      <c r="TKQ11" s="615"/>
      <c r="TKR11" s="615"/>
      <c r="TKS11" s="615"/>
      <c r="TKT11" s="615"/>
      <c r="TKU11" s="615"/>
      <c r="TKV11" s="615"/>
      <c r="TKW11" s="615"/>
      <c r="TKX11" s="615"/>
      <c r="TKY11" s="615"/>
      <c r="TKZ11" s="615"/>
      <c r="TLA11" s="615"/>
      <c r="TLB11" s="615"/>
      <c r="TLC11" s="615"/>
      <c r="TLD11" s="615"/>
      <c r="TLE11" s="615"/>
      <c r="TLF11" s="615"/>
      <c r="TLG11" s="615"/>
      <c r="TLH11" s="615"/>
      <c r="TLI11" s="615"/>
      <c r="TLJ11" s="615"/>
      <c r="TLK11" s="615"/>
      <c r="TLL11" s="615"/>
      <c r="TLM11" s="615"/>
      <c r="TLN11" s="615"/>
      <c r="TLO11" s="615"/>
      <c r="TLP11" s="615"/>
      <c r="TLQ11" s="615"/>
      <c r="TLR11" s="615"/>
      <c r="TLS11" s="615"/>
      <c r="TLT11" s="615"/>
      <c r="TLU11" s="615"/>
      <c r="TLV11" s="615"/>
      <c r="TLW11" s="615"/>
      <c r="TLX11" s="615"/>
      <c r="TLY11" s="615"/>
      <c r="TLZ11" s="615"/>
      <c r="TMA11" s="615"/>
      <c r="TMB11" s="615"/>
      <c r="TMC11" s="615"/>
      <c r="TMD11" s="615"/>
      <c r="TME11" s="615"/>
      <c r="TMF11" s="615"/>
      <c r="TMG11" s="615"/>
      <c r="TMH11" s="615"/>
      <c r="TMI11" s="615"/>
      <c r="TMJ11" s="615"/>
      <c r="TMK11" s="615"/>
      <c r="TML11" s="615"/>
      <c r="TMM11" s="615"/>
      <c r="TMN11" s="615"/>
      <c r="TMO11" s="615"/>
      <c r="TMP11" s="615"/>
      <c r="TMQ11" s="615"/>
      <c r="TMR11" s="615"/>
      <c r="TMS11" s="615"/>
      <c r="TMT11" s="615"/>
      <c r="TMU11" s="615"/>
      <c r="TMV11" s="615"/>
      <c r="TMW11" s="615"/>
      <c r="TMX11" s="615"/>
      <c r="TMY11" s="615"/>
      <c r="TMZ11" s="615"/>
      <c r="TNA11" s="615"/>
      <c r="TNB11" s="615"/>
      <c r="TNC11" s="615"/>
      <c r="TND11" s="615"/>
      <c r="TNE11" s="615"/>
      <c r="TNF11" s="615"/>
      <c r="TNG11" s="615"/>
      <c r="TNH11" s="615"/>
      <c r="TNI11" s="615"/>
      <c r="TNJ11" s="615"/>
      <c r="TNK11" s="615"/>
      <c r="TNL11" s="615"/>
      <c r="TNM11" s="615"/>
      <c r="TNN11" s="615"/>
      <c r="TNO11" s="615"/>
      <c r="TNP11" s="615"/>
      <c r="TNQ11" s="615"/>
      <c r="TNR11" s="615"/>
      <c r="TNS11" s="615"/>
      <c r="TNT11" s="615"/>
      <c r="TNU11" s="615"/>
      <c r="TNV11" s="615"/>
      <c r="TNW11" s="615"/>
      <c r="TNX11" s="615"/>
      <c r="TNY11" s="615"/>
      <c r="TNZ11" s="615"/>
      <c r="TOA11" s="615"/>
      <c r="TOB11" s="615"/>
      <c r="TOC11" s="615"/>
      <c r="TOD11" s="615"/>
      <c r="TOE11" s="615"/>
      <c r="TOF11" s="615"/>
      <c r="TOG11" s="615"/>
      <c r="TOH11" s="615"/>
      <c r="TOI11" s="615"/>
      <c r="TOJ11" s="615"/>
      <c r="TOK11" s="615"/>
      <c r="TOL11" s="615"/>
      <c r="TOM11" s="615"/>
      <c r="TON11" s="615"/>
      <c r="TOO11" s="615"/>
      <c r="TOP11" s="615"/>
      <c r="TOQ11" s="615"/>
      <c r="TOR11" s="615"/>
      <c r="TOS11" s="615"/>
      <c r="TOT11" s="615"/>
      <c r="TOU11" s="615"/>
      <c r="TOV11" s="615"/>
      <c r="TOW11" s="615"/>
      <c r="TOX11" s="615"/>
      <c r="TOY11" s="615"/>
      <c r="TOZ11" s="615"/>
      <c r="TPA11" s="615"/>
      <c r="TPB11" s="615"/>
      <c r="TPC11" s="615"/>
      <c r="TPD11" s="615"/>
      <c r="TPE11" s="615"/>
      <c r="TPF11" s="615"/>
      <c r="TPG11" s="615"/>
      <c r="TPH11" s="615"/>
      <c r="TPI11" s="615"/>
      <c r="TPJ11" s="615"/>
      <c r="TPK11" s="615"/>
      <c r="TPL11" s="615"/>
      <c r="TPM11" s="615"/>
      <c r="TPN11" s="615"/>
      <c r="TPO11" s="615"/>
      <c r="TPP11" s="615"/>
      <c r="TPQ11" s="615"/>
      <c r="TPR11" s="615"/>
      <c r="TPS11" s="615"/>
      <c r="TPT11" s="615"/>
      <c r="TPU11" s="615"/>
      <c r="TPV11" s="615"/>
      <c r="TPW11" s="615"/>
      <c r="TPX11" s="615"/>
      <c r="TPY11" s="615"/>
      <c r="TPZ11" s="615"/>
      <c r="TQA11" s="615"/>
      <c r="TQB11" s="615"/>
      <c r="TQC11" s="615"/>
      <c r="TQD11" s="615"/>
      <c r="TQE11" s="615"/>
      <c r="TQF11" s="615"/>
      <c r="TQG11" s="615"/>
      <c r="TQH11" s="615"/>
      <c r="TQI11" s="615"/>
      <c r="TQJ11" s="615"/>
      <c r="TQK11" s="615"/>
      <c r="TQL11" s="615"/>
      <c r="TQM11" s="615"/>
      <c r="TQN11" s="615"/>
      <c r="TQO11" s="615"/>
      <c r="TQP11" s="615"/>
      <c r="TQQ11" s="615"/>
      <c r="TQR11" s="615"/>
      <c r="TQS11" s="615"/>
      <c r="TQT11" s="615"/>
      <c r="TQU11" s="615"/>
      <c r="TQV11" s="615"/>
      <c r="TQW11" s="615"/>
      <c r="TQX11" s="615"/>
      <c r="TQY11" s="615"/>
      <c r="TQZ11" s="615"/>
      <c r="TRA11" s="615"/>
      <c r="TRB11" s="615"/>
      <c r="TRC11" s="615"/>
      <c r="TRD11" s="615"/>
      <c r="TRE11" s="615"/>
      <c r="TRF11" s="615"/>
      <c r="TRG11" s="615"/>
      <c r="TRH11" s="615"/>
      <c r="TRI11" s="615"/>
      <c r="TRJ11" s="615"/>
      <c r="TRK11" s="615"/>
      <c r="TRL11" s="615"/>
      <c r="TRM11" s="615"/>
      <c r="TRN11" s="615"/>
      <c r="TRO11" s="615"/>
      <c r="TRP11" s="615"/>
      <c r="TRQ11" s="615"/>
      <c r="TRR11" s="615"/>
      <c r="TRS11" s="615"/>
      <c r="TRT11" s="615"/>
      <c r="TRU11" s="615"/>
      <c r="TRV11" s="615"/>
      <c r="TRW11" s="615"/>
      <c r="TRX11" s="615"/>
      <c r="TRY11" s="615"/>
      <c r="TRZ11" s="615"/>
      <c r="TSA11" s="615"/>
      <c r="TSB11" s="615"/>
      <c r="TSC11" s="615"/>
      <c r="TSD11" s="615"/>
      <c r="TSE11" s="615"/>
      <c r="TSF11" s="615"/>
      <c r="TSG11" s="615"/>
      <c r="TSH11" s="615"/>
      <c r="TSI11" s="615"/>
      <c r="TSJ11" s="615"/>
      <c r="TSK11" s="615"/>
      <c r="TSL11" s="615"/>
      <c r="TSM11" s="615"/>
      <c r="TSN11" s="615"/>
      <c r="TSO11" s="615"/>
      <c r="TSP11" s="615"/>
      <c r="TSQ11" s="615"/>
      <c r="TSR11" s="615"/>
      <c r="TSS11" s="615"/>
      <c r="TST11" s="615"/>
      <c r="TSU11" s="615"/>
      <c r="TSV11" s="615"/>
      <c r="TSW11" s="615"/>
      <c r="TSX11" s="615"/>
      <c r="TSY11" s="615"/>
      <c r="TSZ11" s="615"/>
      <c r="TTA11" s="615"/>
      <c r="TTB11" s="615"/>
      <c r="TTC11" s="615"/>
      <c r="TTD11" s="615"/>
      <c r="TTE11" s="615"/>
      <c r="TTF11" s="615"/>
      <c r="TTG11" s="615"/>
      <c r="TTH11" s="615"/>
      <c r="TTI11" s="615"/>
      <c r="TTJ11" s="615"/>
      <c r="TTK11" s="615"/>
      <c r="TTL11" s="615"/>
      <c r="TTM11" s="615"/>
      <c r="TTN11" s="615"/>
      <c r="TTO11" s="615"/>
      <c r="TTP11" s="615"/>
      <c r="TTQ11" s="615"/>
      <c r="TTR11" s="615"/>
      <c r="TTS11" s="615"/>
      <c r="TTT11" s="615"/>
      <c r="TTU11" s="615"/>
      <c r="TTV11" s="615"/>
      <c r="TTW11" s="615"/>
      <c r="TTX11" s="615"/>
      <c r="TTY11" s="615"/>
      <c r="TTZ11" s="615"/>
      <c r="TUA11" s="615"/>
      <c r="TUB11" s="615"/>
      <c r="TUC11" s="615"/>
      <c r="TUD11" s="615"/>
      <c r="TUE11" s="615"/>
      <c r="TUF11" s="615"/>
      <c r="TUG11" s="615"/>
      <c r="TUH11" s="615"/>
      <c r="TUI11" s="615"/>
      <c r="TUJ11" s="615"/>
      <c r="TUK11" s="615"/>
      <c r="TUL11" s="615"/>
      <c r="TUM11" s="615"/>
      <c r="TUN11" s="615"/>
      <c r="TUO11" s="615"/>
      <c r="TUP11" s="615"/>
      <c r="TUQ11" s="615"/>
      <c r="TUR11" s="615"/>
      <c r="TUS11" s="615"/>
      <c r="TUT11" s="615"/>
      <c r="TUU11" s="615"/>
      <c r="TUV11" s="615"/>
      <c r="TUW11" s="615"/>
      <c r="TUX11" s="615"/>
      <c r="TUY11" s="615"/>
      <c r="TUZ11" s="615"/>
      <c r="TVA11" s="615"/>
      <c r="TVB11" s="615"/>
      <c r="TVC11" s="615"/>
      <c r="TVD11" s="615"/>
      <c r="TVE11" s="615"/>
      <c r="TVF11" s="615"/>
      <c r="TVG11" s="615"/>
      <c r="TVH11" s="615"/>
      <c r="TVI11" s="615"/>
      <c r="TVJ11" s="615"/>
      <c r="TVK11" s="615"/>
      <c r="TVL11" s="615"/>
      <c r="TVM11" s="615"/>
      <c r="TVN11" s="615"/>
      <c r="TVO11" s="615"/>
      <c r="TVP11" s="615"/>
      <c r="TVQ11" s="615"/>
      <c r="TVR11" s="615"/>
      <c r="TVS11" s="615"/>
      <c r="TVT11" s="615"/>
      <c r="TVU11" s="615"/>
      <c r="TVV11" s="615"/>
      <c r="TVW11" s="615"/>
      <c r="TVX11" s="615"/>
      <c r="TVY11" s="615"/>
      <c r="TVZ11" s="615"/>
      <c r="TWA11" s="615"/>
      <c r="TWB11" s="615"/>
      <c r="TWC11" s="615"/>
      <c r="TWD11" s="615"/>
      <c r="TWE11" s="615"/>
      <c r="TWF11" s="615"/>
      <c r="TWG11" s="615"/>
      <c r="TWH11" s="615"/>
      <c r="TWI11" s="615"/>
      <c r="TWJ11" s="615"/>
      <c r="TWK11" s="615"/>
      <c r="TWL11" s="615"/>
      <c r="TWM11" s="615"/>
      <c r="TWN11" s="615"/>
      <c r="TWO11" s="615"/>
      <c r="TWP11" s="615"/>
      <c r="TWQ11" s="615"/>
      <c r="TWR11" s="615"/>
      <c r="TWS11" s="615"/>
      <c r="TWT11" s="615"/>
      <c r="TWU11" s="615"/>
      <c r="TWV11" s="615"/>
      <c r="TWW11" s="615"/>
      <c r="TWX11" s="615"/>
      <c r="TWY11" s="615"/>
      <c r="TWZ11" s="615"/>
      <c r="TXA11" s="615"/>
      <c r="TXB11" s="615"/>
      <c r="TXC11" s="615"/>
      <c r="TXD11" s="615"/>
      <c r="TXE11" s="615"/>
      <c r="TXF11" s="615"/>
      <c r="TXG11" s="615"/>
      <c r="TXH11" s="615"/>
      <c r="TXI11" s="615"/>
      <c r="TXJ11" s="615"/>
      <c r="TXK11" s="615"/>
      <c r="TXL11" s="615"/>
      <c r="TXM11" s="615"/>
      <c r="TXN11" s="615"/>
      <c r="TXO11" s="615"/>
      <c r="TXP11" s="615"/>
      <c r="TXQ11" s="615"/>
      <c r="TXR11" s="615"/>
      <c r="TXS11" s="615"/>
      <c r="TXT11" s="615"/>
      <c r="TXU11" s="615"/>
      <c r="TXV11" s="615"/>
      <c r="TXW11" s="615"/>
      <c r="TXX11" s="615"/>
      <c r="TXY11" s="615"/>
      <c r="TXZ11" s="615"/>
      <c r="TYA11" s="615"/>
      <c r="TYB11" s="615"/>
      <c r="TYC11" s="615"/>
      <c r="TYD11" s="615"/>
      <c r="TYE11" s="615"/>
      <c r="TYF11" s="615"/>
      <c r="TYG11" s="615"/>
      <c r="TYH11" s="615"/>
      <c r="TYI11" s="615"/>
      <c r="TYJ11" s="615"/>
      <c r="TYK11" s="615"/>
      <c r="TYL11" s="615"/>
      <c r="TYM11" s="615"/>
      <c r="TYN11" s="615"/>
      <c r="TYO11" s="615"/>
      <c r="TYP11" s="615"/>
      <c r="TYQ11" s="615"/>
      <c r="TYR11" s="615"/>
      <c r="TYS11" s="615"/>
      <c r="TYT11" s="615"/>
      <c r="TYU11" s="615"/>
      <c r="TYV11" s="615"/>
      <c r="TYW11" s="615"/>
      <c r="TYX11" s="615"/>
      <c r="TYY11" s="615"/>
      <c r="TYZ11" s="615"/>
      <c r="TZA11" s="615"/>
      <c r="TZB11" s="615"/>
      <c r="TZC11" s="615"/>
      <c r="TZD11" s="615"/>
      <c r="TZE11" s="615"/>
      <c r="TZF11" s="615"/>
      <c r="TZG11" s="615"/>
      <c r="TZH11" s="615"/>
      <c r="TZI11" s="615"/>
      <c r="TZJ11" s="615"/>
      <c r="TZK11" s="615"/>
      <c r="TZL11" s="615"/>
      <c r="TZM11" s="615"/>
      <c r="TZN11" s="615"/>
      <c r="TZO11" s="615"/>
      <c r="TZP11" s="615"/>
      <c r="TZQ11" s="615"/>
      <c r="TZR11" s="615"/>
      <c r="TZS11" s="615"/>
      <c r="TZT11" s="615"/>
      <c r="TZU11" s="615"/>
      <c r="TZV11" s="615"/>
      <c r="TZW11" s="615"/>
      <c r="TZX11" s="615"/>
      <c r="TZY11" s="615"/>
      <c r="TZZ11" s="615"/>
      <c r="UAA11" s="615"/>
      <c r="UAB11" s="615"/>
      <c r="UAC11" s="615"/>
      <c r="UAD11" s="615"/>
      <c r="UAE11" s="615"/>
      <c r="UAF11" s="615"/>
      <c r="UAG11" s="615"/>
      <c r="UAH11" s="615"/>
      <c r="UAI11" s="615"/>
      <c r="UAJ11" s="615"/>
      <c r="UAK11" s="615"/>
      <c r="UAL11" s="615"/>
      <c r="UAM11" s="615"/>
      <c r="UAN11" s="615"/>
      <c r="UAO11" s="615"/>
      <c r="UAP11" s="615"/>
      <c r="UAQ11" s="615"/>
      <c r="UAR11" s="615"/>
      <c r="UAS11" s="615"/>
      <c r="UAT11" s="615"/>
      <c r="UAU11" s="615"/>
      <c r="UAV11" s="615"/>
      <c r="UAW11" s="615"/>
      <c r="UAX11" s="615"/>
      <c r="UAY11" s="615"/>
      <c r="UAZ11" s="615"/>
      <c r="UBA11" s="615"/>
      <c r="UBB11" s="615"/>
      <c r="UBC11" s="615"/>
      <c r="UBD11" s="615"/>
      <c r="UBE11" s="615"/>
      <c r="UBF11" s="615"/>
      <c r="UBG11" s="615"/>
      <c r="UBH11" s="615"/>
      <c r="UBI11" s="615"/>
      <c r="UBJ11" s="615"/>
      <c r="UBK11" s="615"/>
      <c r="UBL11" s="615"/>
      <c r="UBM11" s="615"/>
      <c r="UBN11" s="615"/>
      <c r="UBO11" s="615"/>
      <c r="UBP11" s="615"/>
      <c r="UBQ11" s="615"/>
      <c r="UBR11" s="615"/>
      <c r="UBS11" s="615"/>
      <c r="UBT11" s="615"/>
      <c r="UBU11" s="615"/>
      <c r="UBV11" s="615"/>
      <c r="UBW11" s="615"/>
      <c r="UBX11" s="615"/>
      <c r="UBY11" s="615"/>
      <c r="UBZ11" s="615"/>
      <c r="UCA11" s="615"/>
      <c r="UCB11" s="615"/>
      <c r="UCC11" s="615"/>
      <c r="UCD11" s="615"/>
      <c r="UCE11" s="615"/>
      <c r="UCF11" s="615"/>
      <c r="UCG11" s="615"/>
      <c r="UCH11" s="615"/>
      <c r="UCI11" s="615"/>
      <c r="UCJ11" s="615"/>
      <c r="UCK11" s="615"/>
      <c r="UCL11" s="615"/>
      <c r="UCM11" s="615"/>
      <c r="UCN11" s="615"/>
      <c r="UCO11" s="615"/>
      <c r="UCP11" s="615"/>
      <c r="UCQ11" s="615"/>
      <c r="UCR11" s="615"/>
      <c r="UCS11" s="615"/>
      <c r="UCT11" s="615"/>
      <c r="UCU11" s="615"/>
      <c r="UCV11" s="615"/>
      <c r="UCW11" s="615"/>
      <c r="UCX11" s="615"/>
      <c r="UCY11" s="615"/>
      <c r="UCZ11" s="615"/>
      <c r="UDA11" s="615"/>
      <c r="UDB11" s="615"/>
      <c r="UDC11" s="615"/>
      <c r="UDD11" s="615"/>
      <c r="UDE11" s="615"/>
      <c r="UDF11" s="615"/>
      <c r="UDG11" s="615"/>
      <c r="UDH11" s="615"/>
      <c r="UDI11" s="615"/>
      <c r="UDJ11" s="615"/>
      <c r="UDK11" s="615"/>
      <c r="UDL11" s="615"/>
      <c r="UDM11" s="615"/>
      <c r="UDN11" s="615"/>
      <c r="UDO11" s="615"/>
      <c r="UDP11" s="615"/>
      <c r="UDQ11" s="615"/>
      <c r="UDR11" s="615"/>
      <c r="UDS11" s="615"/>
      <c r="UDT11" s="615"/>
      <c r="UDU11" s="615"/>
      <c r="UDV11" s="615"/>
      <c r="UDW11" s="615"/>
      <c r="UDX11" s="615"/>
      <c r="UDY11" s="615"/>
      <c r="UDZ11" s="615"/>
      <c r="UEA11" s="615"/>
      <c r="UEB11" s="615"/>
      <c r="UEC11" s="615"/>
      <c r="UED11" s="615"/>
      <c r="UEE11" s="615"/>
      <c r="UEF11" s="615"/>
      <c r="UEG11" s="615"/>
      <c r="UEH11" s="615"/>
      <c r="UEI11" s="615"/>
      <c r="UEJ11" s="615"/>
      <c r="UEK11" s="615"/>
      <c r="UEL11" s="615"/>
      <c r="UEM11" s="615"/>
      <c r="UEN11" s="615"/>
      <c r="UEO11" s="615"/>
      <c r="UEP11" s="615"/>
      <c r="UEQ11" s="615"/>
      <c r="UER11" s="615"/>
      <c r="UES11" s="615"/>
      <c r="UET11" s="615"/>
      <c r="UEU11" s="615"/>
      <c r="UEV11" s="615"/>
      <c r="UEW11" s="615"/>
      <c r="UEX11" s="615"/>
      <c r="UEY11" s="615"/>
      <c r="UEZ11" s="615"/>
      <c r="UFA11" s="615"/>
      <c r="UFB11" s="615"/>
      <c r="UFC11" s="615"/>
      <c r="UFD11" s="615"/>
      <c r="UFE11" s="615"/>
      <c r="UFF11" s="615"/>
      <c r="UFG11" s="615"/>
      <c r="UFH11" s="615"/>
      <c r="UFI11" s="615"/>
      <c r="UFJ11" s="615"/>
      <c r="UFK11" s="615"/>
      <c r="UFL11" s="615"/>
      <c r="UFM11" s="615"/>
      <c r="UFN11" s="615"/>
      <c r="UFO11" s="615"/>
      <c r="UFP11" s="615"/>
      <c r="UFQ11" s="615"/>
      <c r="UFR11" s="615"/>
      <c r="UFS11" s="615"/>
      <c r="UFT11" s="615"/>
      <c r="UFU11" s="615"/>
      <c r="UFV11" s="615"/>
      <c r="UFW11" s="615"/>
      <c r="UFX11" s="615"/>
      <c r="UFY11" s="615"/>
      <c r="UFZ11" s="615"/>
      <c r="UGA11" s="615"/>
      <c r="UGB11" s="615"/>
      <c r="UGC11" s="615"/>
      <c r="UGD11" s="615"/>
      <c r="UGE11" s="615"/>
      <c r="UGF11" s="615"/>
      <c r="UGG11" s="615"/>
      <c r="UGH11" s="615"/>
      <c r="UGI11" s="615"/>
      <c r="UGJ11" s="615"/>
      <c r="UGK11" s="615"/>
      <c r="UGL11" s="615"/>
      <c r="UGM11" s="615"/>
      <c r="UGN11" s="615"/>
      <c r="UGO11" s="615"/>
      <c r="UGP11" s="615"/>
      <c r="UGQ11" s="615"/>
      <c r="UGR11" s="615"/>
      <c r="UGS11" s="615"/>
      <c r="UGT11" s="615"/>
      <c r="UGU11" s="615"/>
      <c r="UGV11" s="615"/>
      <c r="UGW11" s="615"/>
      <c r="UGX11" s="615"/>
      <c r="UGY11" s="615"/>
      <c r="UGZ11" s="615"/>
      <c r="UHA11" s="615"/>
      <c r="UHB11" s="615"/>
      <c r="UHC11" s="615"/>
      <c r="UHD11" s="615"/>
      <c r="UHE11" s="615"/>
      <c r="UHF11" s="615"/>
      <c r="UHG11" s="615"/>
      <c r="UHH11" s="615"/>
      <c r="UHI11" s="615"/>
      <c r="UHJ11" s="615"/>
      <c r="UHK11" s="615"/>
      <c r="UHL11" s="615"/>
      <c r="UHM11" s="615"/>
      <c r="UHN11" s="615"/>
      <c r="UHO11" s="615"/>
      <c r="UHP11" s="615"/>
      <c r="UHQ11" s="615"/>
      <c r="UHR11" s="615"/>
      <c r="UHS11" s="615"/>
      <c r="UHT11" s="615"/>
      <c r="UHU11" s="615"/>
      <c r="UHV11" s="615"/>
      <c r="UHW11" s="615"/>
      <c r="UHX11" s="615"/>
      <c r="UHY11" s="615"/>
      <c r="UHZ11" s="615"/>
      <c r="UIA11" s="615"/>
      <c r="UIB11" s="615"/>
      <c r="UIC11" s="615"/>
      <c r="UID11" s="615"/>
      <c r="UIE11" s="615"/>
      <c r="UIF11" s="615"/>
      <c r="UIG11" s="615"/>
      <c r="UIH11" s="615"/>
      <c r="UII11" s="615"/>
      <c r="UIJ11" s="615"/>
      <c r="UIK11" s="615"/>
      <c r="UIL11" s="615"/>
      <c r="UIM11" s="615"/>
      <c r="UIN11" s="615"/>
      <c r="UIO11" s="615"/>
      <c r="UIP11" s="615"/>
      <c r="UIQ11" s="615"/>
      <c r="UIR11" s="615"/>
      <c r="UIS11" s="615"/>
      <c r="UIT11" s="615"/>
      <c r="UIU11" s="615"/>
      <c r="UIV11" s="615"/>
      <c r="UIW11" s="615"/>
      <c r="UIX11" s="615"/>
      <c r="UIY11" s="615"/>
      <c r="UIZ11" s="615"/>
      <c r="UJA11" s="615"/>
      <c r="UJB11" s="615"/>
      <c r="UJC11" s="615"/>
      <c r="UJD11" s="615"/>
      <c r="UJE11" s="615"/>
      <c r="UJF11" s="615"/>
      <c r="UJG11" s="615"/>
      <c r="UJH11" s="615"/>
      <c r="UJI11" s="615"/>
      <c r="UJJ11" s="615"/>
      <c r="UJK11" s="615"/>
      <c r="UJL11" s="615"/>
      <c r="UJM11" s="615"/>
      <c r="UJN11" s="615"/>
      <c r="UJO11" s="615"/>
      <c r="UJP11" s="615"/>
      <c r="UJQ11" s="615"/>
      <c r="UJR11" s="615"/>
      <c r="UJS11" s="615"/>
      <c r="UJT11" s="615"/>
      <c r="UJU11" s="615"/>
      <c r="UJV11" s="615"/>
      <c r="UJW11" s="615"/>
      <c r="UJX11" s="615"/>
      <c r="UJY11" s="615"/>
      <c r="UJZ11" s="615"/>
      <c r="UKA11" s="615"/>
      <c r="UKB11" s="615"/>
      <c r="UKC11" s="615"/>
      <c r="UKD11" s="615"/>
      <c r="UKE11" s="615"/>
      <c r="UKF11" s="615"/>
      <c r="UKG11" s="615"/>
      <c r="UKH11" s="615"/>
      <c r="UKI11" s="615"/>
      <c r="UKJ11" s="615"/>
      <c r="UKK11" s="615"/>
      <c r="UKL11" s="615"/>
      <c r="UKM11" s="615"/>
      <c r="UKN11" s="615"/>
      <c r="UKO11" s="615"/>
      <c r="UKP11" s="615"/>
      <c r="UKQ11" s="615"/>
      <c r="UKR11" s="615"/>
      <c r="UKS11" s="615"/>
      <c r="UKT11" s="615"/>
      <c r="UKU11" s="615"/>
      <c r="UKV11" s="615"/>
      <c r="UKW11" s="615"/>
      <c r="UKX11" s="615"/>
      <c r="UKY11" s="615"/>
      <c r="UKZ11" s="615"/>
      <c r="ULA11" s="615"/>
      <c r="ULB11" s="615"/>
      <c r="ULC11" s="615"/>
      <c r="ULD11" s="615"/>
      <c r="ULE11" s="615"/>
      <c r="ULF11" s="615"/>
      <c r="ULG11" s="615"/>
      <c r="ULH11" s="615"/>
      <c r="ULI11" s="615"/>
      <c r="ULJ11" s="615"/>
      <c r="ULK11" s="615"/>
      <c r="ULL11" s="615"/>
      <c r="ULM11" s="615"/>
      <c r="ULN11" s="615"/>
      <c r="ULO11" s="615"/>
      <c r="ULP11" s="615"/>
      <c r="ULQ11" s="615"/>
      <c r="ULR11" s="615"/>
      <c r="ULS11" s="615"/>
      <c r="ULT11" s="615"/>
      <c r="ULU11" s="615"/>
      <c r="ULV11" s="615"/>
      <c r="ULW11" s="615"/>
      <c r="ULX11" s="615"/>
      <c r="ULY11" s="615"/>
      <c r="ULZ11" s="615"/>
      <c r="UMA11" s="615"/>
      <c r="UMB11" s="615"/>
      <c r="UMC11" s="615"/>
      <c r="UMD11" s="615"/>
      <c r="UME11" s="615"/>
      <c r="UMF11" s="615"/>
      <c r="UMG11" s="615"/>
      <c r="UMH11" s="615"/>
      <c r="UMI11" s="615"/>
      <c r="UMJ11" s="615"/>
      <c r="UMK11" s="615"/>
      <c r="UML11" s="615"/>
      <c r="UMM11" s="615"/>
      <c r="UMN11" s="615"/>
      <c r="UMO11" s="615"/>
      <c r="UMP11" s="615"/>
      <c r="UMQ11" s="615"/>
      <c r="UMR11" s="615"/>
      <c r="UMS11" s="615"/>
      <c r="UMT11" s="615"/>
      <c r="UMU11" s="615"/>
      <c r="UMV11" s="615"/>
      <c r="UMW11" s="615"/>
      <c r="UMX11" s="615"/>
      <c r="UMY11" s="615"/>
      <c r="UMZ11" s="615"/>
      <c r="UNA11" s="615"/>
      <c r="UNB11" s="615"/>
      <c r="UNC11" s="615"/>
      <c r="UND11" s="615"/>
      <c r="UNE11" s="615"/>
      <c r="UNF11" s="615"/>
      <c r="UNG11" s="615"/>
      <c r="UNH11" s="615"/>
      <c r="UNI11" s="615"/>
      <c r="UNJ11" s="615"/>
      <c r="UNK11" s="615"/>
      <c r="UNL11" s="615"/>
      <c r="UNM11" s="615"/>
      <c r="UNN11" s="615"/>
      <c r="UNO11" s="615"/>
      <c r="UNP11" s="615"/>
      <c r="UNQ11" s="615"/>
      <c r="UNR11" s="615"/>
      <c r="UNS11" s="615"/>
      <c r="UNT11" s="615"/>
      <c r="UNU11" s="615"/>
      <c r="UNV11" s="615"/>
      <c r="UNW11" s="615"/>
      <c r="UNX11" s="615"/>
      <c r="UNY11" s="615"/>
      <c r="UNZ11" s="615"/>
      <c r="UOA11" s="615"/>
      <c r="UOB11" s="615"/>
      <c r="UOC11" s="615"/>
      <c r="UOD11" s="615"/>
      <c r="UOE11" s="615"/>
      <c r="UOF11" s="615"/>
      <c r="UOG11" s="615"/>
      <c r="UOH11" s="615"/>
      <c r="UOI11" s="615"/>
      <c r="UOJ11" s="615"/>
      <c r="UOK11" s="615"/>
      <c r="UOL11" s="615"/>
      <c r="UOM11" s="615"/>
      <c r="UON11" s="615"/>
      <c r="UOO11" s="615"/>
      <c r="UOP11" s="615"/>
      <c r="UOQ11" s="615"/>
      <c r="UOR11" s="615"/>
      <c r="UOS11" s="615"/>
      <c r="UOT11" s="615"/>
      <c r="UOU11" s="615"/>
      <c r="UOV11" s="615"/>
      <c r="UOW11" s="615"/>
      <c r="UOX11" s="615"/>
      <c r="UOY11" s="615"/>
      <c r="UOZ11" s="615"/>
      <c r="UPA11" s="615"/>
      <c r="UPB11" s="615"/>
      <c r="UPC11" s="615"/>
      <c r="UPD11" s="615"/>
      <c r="UPE11" s="615"/>
      <c r="UPF11" s="615"/>
      <c r="UPG11" s="615"/>
      <c r="UPH11" s="615"/>
      <c r="UPI11" s="615"/>
      <c r="UPJ11" s="615"/>
      <c r="UPK11" s="615"/>
      <c r="UPL11" s="615"/>
      <c r="UPM11" s="615"/>
      <c r="UPN11" s="615"/>
      <c r="UPO11" s="615"/>
      <c r="UPP11" s="615"/>
      <c r="UPQ11" s="615"/>
      <c r="UPR11" s="615"/>
      <c r="UPS11" s="615"/>
      <c r="UPT11" s="615"/>
      <c r="UPU11" s="615"/>
      <c r="UPV11" s="615"/>
      <c r="UPW11" s="615"/>
      <c r="UPX11" s="615"/>
      <c r="UPY11" s="615"/>
      <c r="UPZ11" s="615"/>
      <c r="UQA11" s="615"/>
      <c r="UQB11" s="615"/>
      <c r="UQC11" s="615"/>
      <c r="UQD11" s="615"/>
      <c r="UQE11" s="615"/>
      <c r="UQF11" s="615"/>
      <c r="UQG11" s="615"/>
      <c r="UQH11" s="615"/>
      <c r="UQI11" s="615"/>
      <c r="UQJ11" s="615"/>
      <c r="UQK11" s="615"/>
      <c r="UQL11" s="615"/>
      <c r="UQM11" s="615"/>
      <c r="UQN11" s="615"/>
      <c r="UQO11" s="615"/>
      <c r="UQP11" s="615"/>
      <c r="UQQ11" s="615"/>
      <c r="UQR11" s="615"/>
      <c r="UQS11" s="615"/>
      <c r="UQT11" s="615"/>
      <c r="UQU11" s="615"/>
      <c r="UQV11" s="615"/>
      <c r="UQW11" s="615"/>
      <c r="UQX11" s="615"/>
      <c r="UQY11" s="615"/>
      <c r="UQZ11" s="615"/>
      <c r="URA11" s="615"/>
      <c r="URB11" s="615"/>
      <c r="URC11" s="615"/>
      <c r="URD11" s="615"/>
      <c r="URE11" s="615"/>
      <c r="URF11" s="615"/>
      <c r="URG11" s="615"/>
      <c r="URH11" s="615"/>
      <c r="URI11" s="615"/>
      <c r="URJ11" s="615"/>
      <c r="URK11" s="615"/>
      <c r="URL11" s="615"/>
      <c r="URM11" s="615"/>
      <c r="URN11" s="615"/>
      <c r="URO11" s="615"/>
      <c r="URP11" s="615"/>
      <c r="URQ11" s="615"/>
      <c r="URR11" s="615"/>
      <c r="URS11" s="615"/>
      <c r="URT11" s="615"/>
      <c r="URU11" s="615"/>
      <c r="URV11" s="615"/>
      <c r="URW11" s="615"/>
      <c r="URX11" s="615"/>
      <c r="URY11" s="615"/>
      <c r="URZ11" s="615"/>
      <c r="USA11" s="615"/>
      <c r="USB11" s="615"/>
      <c r="USC11" s="615"/>
      <c r="USD11" s="615"/>
      <c r="USE11" s="615"/>
      <c r="USF11" s="615"/>
      <c r="USG11" s="615"/>
      <c r="USH11" s="615"/>
      <c r="USI11" s="615"/>
      <c r="USJ11" s="615"/>
      <c r="USK11" s="615"/>
      <c r="USL11" s="615"/>
      <c r="USM11" s="615"/>
      <c r="USN11" s="615"/>
      <c r="USO11" s="615"/>
      <c r="USP11" s="615"/>
      <c r="USQ11" s="615"/>
      <c r="USR11" s="615"/>
      <c r="USS11" s="615"/>
      <c r="UST11" s="615"/>
      <c r="USU11" s="615"/>
      <c r="USV11" s="615"/>
      <c r="USW11" s="615"/>
      <c r="USX11" s="615"/>
      <c r="USY11" s="615"/>
      <c r="USZ11" s="615"/>
      <c r="UTA11" s="615"/>
      <c r="UTB11" s="615"/>
      <c r="UTC11" s="615"/>
      <c r="UTD11" s="615"/>
      <c r="UTE11" s="615"/>
      <c r="UTF11" s="615"/>
      <c r="UTG11" s="615"/>
      <c r="UTH11" s="615"/>
      <c r="UTI11" s="615"/>
      <c r="UTJ11" s="615"/>
      <c r="UTK11" s="615"/>
      <c r="UTL11" s="615"/>
      <c r="UTM11" s="615"/>
      <c r="UTN11" s="615"/>
      <c r="UTO11" s="615"/>
      <c r="UTP11" s="615"/>
      <c r="UTQ11" s="615"/>
      <c r="UTR11" s="615"/>
      <c r="UTS11" s="615"/>
      <c r="UTT11" s="615"/>
      <c r="UTU11" s="615"/>
      <c r="UTV11" s="615"/>
      <c r="UTW11" s="615"/>
      <c r="UTX11" s="615"/>
      <c r="UTY11" s="615"/>
      <c r="UTZ11" s="615"/>
      <c r="UUA11" s="615"/>
      <c r="UUB11" s="615"/>
      <c r="UUC11" s="615"/>
      <c r="UUD11" s="615"/>
      <c r="UUE11" s="615"/>
      <c r="UUF11" s="615"/>
      <c r="UUG11" s="615"/>
      <c r="UUH11" s="615"/>
      <c r="UUI11" s="615"/>
      <c r="UUJ11" s="615"/>
      <c r="UUK11" s="615"/>
      <c r="UUL11" s="615"/>
      <c r="UUM11" s="615"/>
      <c r="UUN11" s="615"/>
      <c r="UUO11" s="615"/>
      <c r="UUP11" s="615"/>
      <c r="UUQ11" s="615"/>
      <c r="UUR11" s="615"/>
      <c r="UUS11" s="615"/>
      <c r="UUT11" s="615"/>
      <c r="UUU11" s="615"/>
      <c r="UUV11" s="615"/>
      <c r="UUW11" s="615"/>
      <c r="UUX11" s="615"/>
      <c r="UUY11" s="615"/>
      <c r="UUZ11" s="615"/>
      <c r="UVA11" s="615"/>
      <c r="UVB11" s="615"/>
      <c r="UVC11" s="615"/>
      <c r="UVD11" s="615"/>
      <c r="UVE11" s="615"/>
      <c r="UVF11" s="615"/>
      <c r="UVG11" s="615"/>
      <c r="UVH11" s="615"/>
      <c r="UVI11" s="615"/>
      <c r="UVJ11" s="615"/>
      <c r="UVK11" s="615"/>
      <c r="UVL11" s="615"/>
      <c r="UVM11" s="615"/>
      <c r="UVN11" s="615"/>
      <c r="UVO11" s="615"/>
      <c r="UVP11" s="615"/>
      <c r="UVQ11" s="615"/>
      <c r="UVR11" s="615"/>
      <c r="UVS11" s="615"/>
      <c r="UVT11" s="615"/>
      <c r="UVU11" s="615"/>
      <c r="UVV11" s="615"/>
      <c r="UVW11" s="615"/>
      <c r="UVX11" s="615"/>
      <c r="UVY11" s="615"/>
      <c r="UVZ11" s="615"/>
      <c r="UWA11" s="615"/>
      <c r="UWB11" s="615"/>
      <c r="UWC11" s="615"/>
      <c r="UWD11" s="615"/>
      <c r="UWE11" s="615"/>
      <c r="UWF11" s="615"/>
      <c r="UWG11" s="615"/>
      <c r="UWH11" s="615"/>
      <c r="UWI11" s="615"/>
      <c r="UWJ11" s="615"/>
      <c r="UWK11" s="615"/>
      <c r="UWL11" s="615"/>
      <c r="UWM11" s="615"/>
      <c r="UWN11" s="615"/>
      <c r="UWO11" s="615"/>
      <c r="UWP11" s="615"/>
      <c r="UWQ11" s="615"/>
      <c r="UWR11" s="615"/>
      <c r="UWS11" s="615"/>
      <c r="UWT11" s="615"/>
      <c r="UWU11" s="615"/>
      <c r="UWV11" s="615"/>
      <c r="UWW11" s="615"/>
      <c r="UWX11" s="615"/>
      <c r="UWY11" s="615"/>
      <c r="UWZ11" s="615"/>
      <c r="UXA11" s="615"/>
      <c r="UXB11" s="615"/>
      <c r="UXC11" s="615"/>
      <c r="UXD11" s="615"/>
      <c r="UXE11" s="615"/>
      <c r="UXF11" s="615"/>
      <c r="UXG11" s="615"/>
      <c r="UXH11" s="615"/>
      <c r="UXI11" s="615"/>
      <c r="UXJ11" s="615"/>
      <c r="UXK11" s="615"/>
      <c r="UXL11" s="615"/>
      <c r="UXM11" s="615"/>
      <c r="UXN11" s="615"/>
      <c r="UXO11" s="615"/>
      <c r="UXP11" s="615"/>
      <c r="UXQ11" s="615"/>
      <c r="UXR11" s="615"/>
      <c r="UXS11" s="615"/>
      <c r="UXT11" s="615"/>
      <c r="UXU11" s="615"/>
      <c r="UXV11" s="615"/>
      <c r="UXW11" s="615"/>
      <c r="UXX11" s="615"/>
      <c r="UXY11" s="615"/>
      <c r="UXZ11" s="615"/>
      <c r="UYA11" s="615"/>
      <c r="UYB11" s="615"/>
      <c r="UYC11" s="615"/>
      <c r="UYD11" s="615"/>
      <c r="UYE11" s="615"/>
      <c r="UYF11" s="615"/>
      <c r="UYG11" s="615"/>
      <c r="UYH11" s="615"/>
      <c r="UYI11" s="615"/>
      <c r="UYJ11" s="615"/>
      <c r="UYK11" s="615"/>
      <c r="UYL11" s="615"/>
      <c r="UYM11" s="615"/>
      <c r="UYN11" s="615"/>
      <c r="UYO11" s="615"/>
      <c r="UYP11" s="615"/>
      <c r="UYQ11" s="615"/>
      <c r="UYR11" s="615"/>
      <c r="UYS11" s="615"/>
      <c r="UYT11" s="615"/>
      <c r="UYU11" s="615"/>
      <c r="UYV11" s="615"/>
      <c r="UYW11" s="615"/>
      <c r="UYX11" s="615"/>
      <c r="UYY11" s="615"/>
      <c r="UYZ11" s="615"/>
      <c r="UZA11" s="615"/>
      <c r="UZB11" s="615"/>
      <c r="UZC11" s="615"/>
      <c r="UZD11" s="615"/>
      <c r="UZE11" s="615"/>
      <c r="UZF11" s="615"/>
      <c r="UZG11" s="615"/>
      <c r="UZH11" s="615"/>
      <c r="UZI11" s="615"/>
      <c r="UZJ11" s="615"/>
      <c r="UZK11" s="615"/>
      <c r="UZL11" s="615"/>
      <c r="UZM11" s="615"/>
      <c r="UZN11" s="615"/>
      <c r="UZO11" s="615"/>
      <c r="UZP11" s="615"/>
      <c r="UZQ11" s="615"/>
      <c r="UZR11" s="615"/>
      <c r="UZS11" s="615"/>
      <c r="UZT11" s="615"/>
      <c r="UZU11" s="615"/>
      <c r="UZV11" s="615"/>
      <c r="UZW11" s="615"/>
      <c r="UZX11" s="615"/>
      <c r="UZY11" s="615"/>
      <c r="UZZ11" s="615"/>
      <c r="VAA11" s="615"/>
      <c r="VAB11" s="615"/>
      <c r="VAC11" s="615"/>
      <c r="VAD11" s="615"/>
      <c r="VAE11" s="615"/>
      <c r="VAF11" s="615"/>
      <c r="VAG11" s="615"/>
      <c r="VAH11" s="615"/>
      <c r="VAI11" s="615"/>
      <c r="VAJ11" s="615"/>
      <c r="VAK11" s="615"/>
      <c r="VAL11" s="615"/>
      <c r="VAM11" s="615"/>
      <c r="VAN11" s="615"/>
      <c r="VAO11" s="615"/>
      <c r="VAP11" s="615"/>
      <c r="VAQ11" s="615"/>
      <c r="VAR11" s="615"/>
      <c r="VAS11" s="615"/>
      <c r="VAT11" s="615"/>
      <c r="VAU11" s="615"/>
      <c r="VAV11" s="615"/>
      <c r="VAW11" s="615"/>
      <c r="VAX11" s="615"/>
      <c r="VAY11" s="615"/>
      <c r="VAZ11" s="615"/>
      <c r="VBA11" s="615"/>
      <c r="VBB11" s="615"/>
      <c r="VBC11" s="615"/>
      <c r="VBD11" s="615"/>
      <c r="VBE11" s="615"/>
      <c r="VBF11" s="615"/>
      <c r="VBG11" s="615"/>
      <c r="VBH11" s="615"/>
      <c r="VBI11" s="615"/>
      <c r="VBJ11" s="615"/>
      <c r="VBK11" s="615"/>
      <c r="VBL11" s="615"/>
      <c r="VBM11" s="615"/>
      <c r="VBN11" s="615"/>
      <c r="VBO11" s="615"/>
      <c r="VBP11" s="615"/>
      <c r="VBQ11" s="615"/>
      <c r="VBR11" s="615"/>
      <c r="VBS11" s="615"/>
      <c r="VBT11" s="615"/>
      <c r="VBU11" s="615"/>
      <c r="VBV11" s="615"/>
      <c r="VBW11" s="615"/>
      <c r="VBX11" s="615"/>
      <c r="VBY11" s="615"/>
      <c r="VBZ11" s="615"/>
      <c r="VCA11" s="615"/>
      <c r="VCB11" s="615"/>
      <c r="VCC11" s="615"/>
      <c r="VCD11" s="615"/>
      <c r="VCE11" s="615"/>
      <c r="VCF11" s="615"/>
      <c r="VCG11" s="615"/>
      <c r="VCH11" s="615"/>
      <c r="VCI11" s="615"/>
      <c r="VCJ11" s="615"/>
      <c r="VCK11" s="615"/>
      <c r="VCL11" s="615"/>
      <c r="VCM11" s="615"/>
      <c r="VCN11" s="615"/>
      <c r="VCO11" s="615"/>
      <c r="VCP11" s="615"/>
      <c r="VCQ11" s="615"/>
      <c r="VCR11" s="615"/>
      <c r="VCS11" s="615"/>
      <c r="VCT11" s="615"/>
      <c r="VCU11" s="615"/>
      <c r="VCV11" s="615"/>
      <c r="VCW11" s="615"/>
      <c r="VCX11" s="615"/>
      <c r="VCY11" s="615"/>
      <c r="VCZ11" s="615"/>
      <c r="VDA11" s="615"/>
      <c r="VDB11" s="615"/>
      <c r="VDC11" s="615"/>
      <c r="VDD11" s="615"/>
      <c r="VDE11" s="615"/>
      <c r="VDF11" s="615"/>
      <c r="VDG11" s="615"/>
      <c r="VDH11" s="615"/>
      <c r="VDI11" s="615"/>
      <c r="VDJ11" s="615"/>
      <c r="VDK11" s="615"/>
      <c r="VDL11" s="615"/>
      <c r="VDM11" s="615"/>
      <c r="VDN11" s="615"/>
      <c r="VDO11" s="615"/>
      <c r="VDP11" s="615"/>
      <c r="VDQ11" s="615"/>
      <c r="VDR11" s="615"/>
      <c r="VDS11" s="615"/>
      <c r="VDT11" s="615"/>
      <c r="VDU11" s="615"/>
      <c r="VDV11" s="615"/>
      <c r="VDW11" s="615"/>
      <c r="VDX11" s="615"/>
      <c r="VDY11" s="615"/>
      <c r="VDZ11" s="615"/>
      <c r="VEA11" s="615"/>
      <c r="VEB11" s="615"/>
      <c r="VEC11" s="615"/>
      <c r="VED11" s="615"/>
      <c r="VEE11" s="615"/>
      <c r="VEF11" s="615"/>
      <c r="VEG11" s="615"/>
      <c r="VEH11" s="615"/>
      <c r="VEI11" s="615"/>
      <c r="VEJ11" s="615"/>
      <c r="VEK11" s="615"/>
      <c r="VEL11" s="615"/>
      <c r="VEM11" s="615"/>
      <c r="VEN11" s="615"/>
      <c r="VEO11" s="615"/>
      <c r="VEP11" s="615"/>
      <c r="VEQ11" s="615"/>
      <c r="VER11" s="615"/>
      <c r="VES11" s="615"/>
      <c r="VET11" s="615"/>
      <c r="VEU11" s="615"/>
      <c r="VEV11" s="615"/>
      <c r="VEW11" s="615"/>
      <c r="VEX11" s="615"/>
      <c r="VEY11" s="615"/>
      <c r="VEZ11" s="615"/>
      <c r="VFA11" s="615"/>
      <c r="VFB11" s="615"/>
      <c r="VFC11" s="615"/>
      <c r="VFD11" s="615"/>
      <c r="VFE11" s="615"/>
      <c r="VFF11" s="615"/>
      <c r="VFG11" s="615"/>
      <c r="VFH11" s="615"/>
      <c r="VFI11" s="615"/>
      <c r="VFJ11" s="615"/>
      <c r="VFK11" s="615"/>
      <c r="VFL11" s="615"/>
      <c r="VFM11" s="615"/>
      <c r="VFN11" s="615"/>
      <c r="VFO11" s="615"/>
      <c r="VFP11" s="615"/>
      <c r="VFQ11" s="615"/>
      <c r="VFR11" s="615"/>
      <c r="VFS11" s="615"/>
      <c r="VFT11" s="615"/>
      <c r="VFU11" s="615"/>
      <c r="VFV11" s="615"/>
      <c r="VFW11" s="615"/>
      <c r="VFX11" s="615"/>
      <c r="VFY11" s="615"/>
      <c r="VFZ11" s="615"/>
      <c r="VGA11" s="615"/>
      <c r="VGB11" s="615"/>
      <c r="VGC11" s="615"/>
      <c r="VGD11" s="615"/>
      <c r="VGE11" s="615"/>
      <c r="VGF11" s="615"/>
      <c r="VGG11" s="615"/>
      <c r="VGH11" s="615"/>
      <c r="VGI11" s="615"/>
      <c r="VGJ11" s="615"/>
      <c r="VGK11" s="615"/>
      <c r="VGL11" s="615"/>
      <c r="VGM11" s="615"/>
      <c r="VGN11" s="615"/>
      <c r="VGO11" s="615"/>
      <c r="VGP11" s="615"/>
      <c r="VGQ11" s="615"/>
      <c r="VGR11" s="615"/>
      <c r="VGS11" s="615"/>
      <c r="VGT11" s="615"/>
      <c r="VGU11" s="615"/>
      <c r="VGV11" s="615"/>
      <c r="VGW11" s="615"/>
      <c r="VGX11" s="615"/>
      <c r="VGY11" s="615"/>
      <c r="VGZ11" s="615"/>
      <c r="VHA11" s="615"/>
      <c r="VHB11" s="615"/>
      <c r="VHC11" s="615"/>
      <c r="VHD11" s="615"/>
      <c r="VHE11" s="615"/>
      <c r="VHF11" s="615"/>
      <c r="VHG11" s="615"/>
      <c r="VHH11" s="615"/>
      <c r="VHI11" s="615"/>
      <c r="VHJ11" s="615"/>
      <c r="VHK11" s="615"/>
      <c r="VHL11" s="615"/>
      <c r="VHM11" s="615"/>
      <c r="VHN11" s="615"/>
      <c r="VHO11" s="615"/>
      <c r="VHP11" s="615"/>
      <c r="VHQ11" s="615"/>
      <c r="VHR11" s="615"/>
      <c r="VHS11" s="615"/>
      <c r="VHT11" s="615"/>
      <c r="VHU11" s="615"/>
      <c r="VHV11" s="615"/>
      <c r="VHW11" s="615"/>
      <c r="VHX11" s="615"/>
      <c r="VHY11" s="615"/>
      <c r="VHZ11" s="615"/>
      <c r="VIA11" s="615"/>
      <c r="VIB11" s="615"/>
      <c r="VIC11" s="615"/>
      <c r="VID11" s="615"/>
      <c r="VIE11" s="615"/>
      <c r="VIF11" s="615"/>
      <c r="VIG11" s="615"/>
      <c r="VIH11" s="615"/>
      <c r="VII11" s="615"/>
      <c r="VIJ11" s="615"/>
      <c r="VIK11" s="615"/>
      <c r="VIL11" s="615"/>
      <c r="VIM11" s="615"/>
      <c r="VIN11" s="615"/>
      <c r="VIO11" s="615"/>
      <c r="VIP11" s="615"/>
      <c r="VIQ11" s="615"/>
      <c r="VIR11" s="615"/>
      <c r="VIS11" s="615"/>
      <c r="VIT11" s="615"/>
      <c r="VIU11" s="615"/>
      <c r="VIV11" s="615"/>
      <c r="VIW11" s="615"/>
      <c r="VIX11" s="615"/>
      <c r="VIY11" s="615"/>
      <c r="VIZ11" s="615"/>
      <c r="VJA11" s="615"/>
      <c r="VJB11" s="615"/>
      <c r="VJC11" s="615"/>
      <c r="VJD11" s="615"/>
      <c r="VJE11" s="615"/>
      <c r="VJF11" s="615"/>
      <c r="VJG11" s="615"/>
      <c r="VJH11" s="615"/>
      <c r="VJI11" s="615"/>
      <c r="VJJ11" s="615"/>
      <c r="VJK11" s="615"/>
      <c r="VJL11" s="615"/>
      <c r="VJM11" s="615"/>
      <c r="VJN11" s="615"/>
      <c r="VJO11" s="615"/>
      <c r="VJP11" s="615"/>
      <c r="VJQ11" s="615"/>
      <c r="VJR11" s="615"/>
      <c r="VJS11" s="615"/>
      <c r="VJT11" s="615"/>
      <c r="VJU11" s="615"/>
      <c r="VJV11" s="615"/>
      <c r="VJW11" s="615"/>
      <c r="VJX11" s="615"/>
      <c r="VJY11" s="615"/>
      <c r="VJZ11" s="615"/>
      <c r="VKA11" s="615"/>
      <c r="VKB11" s="615"/>
      <c r="VKC11" s="615"/>
      <c r="VKD11" s="615"/>
      <c r="VKE11" s="615"/>
      <c r="VKF11" s="615"/>
      <c r="VKG11" s="615"/>
      <c r="VKH11" s="615"/>
      <c r="VKI11" s="615"/>
      <c r="VKJ11" s="615"/>
      <c r="VKK11" s="615"/>
      <c r="VKL11" s="615"/>
      <c r="VKM11" s="615"/>
      <c r="VKN11" s="615"/>
      <c r="VKO11" s="615"/>
      <c r="VKP11" s="615"/>
      <c r="VKQ11" s="615"/>
      <c r="VKR11" s="615"/>
      <c r="VKS11" s="615"/>
      <c r="VKT11" s="615"/>
      <c r="VKU11" s="615"/>
      <c r="VKV11" s="615"/>
      <c r="VKW11" s="615"/>
      <c r="VKX11" s="615"/>
      <c r="VKY11" s="615"/>
      <c r="VKZ11" s="615"/>
      <c r="VLA11" s="615"/>
      <c r="VLB11" s="615"/>
      <c r="VLC11" s="615"/>
      <c r="VLD11" s="615"/>
      <c r="VLE11" s="615"/>
      <c r="VLF11" s="615"/>
      <c r="VLG11" s="615"/>
      <c r="VLH11" s="615"/>
      <c r="VLI11" s="615"/>
      <c r="VLJ11" s="615"/>
      <c r="VLK11" s="615"/>
      <c r="VLL11" s="615"/>
      <c r="VLM11" s="615"/>
      <c r="VLN11" s="615"/>
      <c r="VLO11" s="615"/>
      <c r="VLP11" s="615"/>
      <c r="VLQ11" s="615"/>
      <c r="VLR11" s="615"/>
      <c r="VLS11" s="615"/>
      <c r="VLT11" s="615"/>
      <c r="VLU11" s="615"/>
      <c r="VLV11" s="615"/>
      <c r="VLW11" s="615"/>
      <c r="VLX11" s="615"/>
      <c r="VLY11" s="615"/>
      <c r="VLZ11" s="615"/>
      <c r="VMA11" s="615"/>
      <c r="VMB11" s="615"/>
      <c r="VMC11" s="615"/>
      <c r="VMD11" s="615"/>
      <c r="VME11" s="615"/>
      <c r="VMF11" s="615"/>
      <c r="VMG11" s="615"/>
      <c r="VMH11" s="615"/>
      <c r="VMI11" s="615"/>
      <c r="VMJ11" s="615"/>
      <c r="VMK11" s="615"/>
      <c r="VML11" s="615"/>
      <c r="VMM11" s="615"/>
      <c r="VMN11" s="615"/>
      <c r="VMO11" s="615"/>
      <c r="VMP11" s="615"/>
      <c r="VMQ11" s="615"/>
      <c r="VMR11" s="615"/>
      <c r="VMS11" s="615"/>
      <c r="VMT11" s="615"/>
      <c r="VMU11" s="615"/>
      <c r="VMV11" s="615"/>
      <c r="VMW11" s="615"/>
      <c r="VMX11" s="615"/>
      <c r="VMY11" s="615"/>
      <c r="VMZ11" s="615"/>
      <c r="VNA11" s="615"/>
      <c r="VNB11" s="615"/>
      <c r="VNC11" s="615"/>
      <c r="VND11" s="615"/>
      <c r="VNE11" s="615"/>
      <c r="VNF11" s="615"/>
      <c r="VNG11" s="615"/>
      <c r="VNH11" s="615"/>
      <c r="VNI11" s="615"/>
      <c r="VNJ11" s="615"/>
      <c r="VNK11" s="615"/>
      <c r="VNL11" s="615"/>
      <c r="VNM11" s="615"/>
      <c r="VNN11" s="615"/>
      <c r="VNO11" s="615"/>
      <c r="VNP11" s="615"/>
      <c r="VNQ11" s="615"/>
      <c r="VNR11" s="615"/>
      <c r="VNS11" s="615"/>
      <c r="VNT11" s="615"/>
      <c r="VNU11" s="615"/>
      <c r="VNV11" s="615"/>
      <c r="VNW11" s="615"/>
      <c r="VNX11" s="615"/>
      <c r="VNY11" s="615"/>
      <c r="VNZ11" s="615"/>
      <c r="VOA11" s="615"/>
      <c r="VOB11" s="615"/>
      <c r="VOC11" s="615"/>
      <c r="VOD11" s="615"/>
      <c r="VOE11" s="615"/>
      <c r="VOF11" s="615"/>
      <c r="VOG11" s="615"/>
      <c r="VOH11" s="615"/>
      <c r="VOI11" s="615"/>
      <c r="VOJ11" s="615"/>
      <c r="VOK11" s="615"/>
      <c r="VOL11" s="615"/>
      <c r="VOM11" s="615"/>
      <c r="VON11" s="615"/>
      <c r="VOO11" s="615"/>
      <c r="VOP11" s="615"/>
      <c r="VOQ11" s="615"/>
      <c r="VOR11" s="615"/>
      <c r="VOS11" s="615"/>
      <c r="VOT11" s="615"/>
      <c r="VOU11" s="615"/>
      <c r="VOV11" s="615"/>
      <c r="VOW11" s="615"/>
      <c r="VOX11" s="615"/>
      <c r="VOY11" s="615"/>
      <c r="VOZ11" s="615"/>
      <c r="VPA11" s="615"/>
      <c r="VPB11" s="615"/>
      <c r="VPC11" s="615"/>
      <c r="VPD11" s="615"/>
      <c r="VPE11" s="615"/>
      <c r="VPF11" s="615"/>
      <c r="VPG11" s="615"/>
      <c r="VPH11" s="615"/>
      <c r="VPI11" s="615"/>
      <c r="VPJ11" s="615"/>
      <c r="VPK11" s="615"/>
      <c r="VPL11" s="615"/>
      <c r="VPM11" s="615"/>
      <c r="VPN11" s="615"/>
      <c r="VPO11" s="615"/>
      <c r="VPP11" s="615"/>
      <c r="VPQ11" s="615"/>
      <c r="VPR11" s="615"/>
      <c r="VPS11" s="615"/>
      <c r="VPT11" s="615"/>
      <c r="VPU11" s="615"/>
      <c r="VPV11" s="615"/>
      <c r="VPW11" s="615"/>
      <c r="VPX11" s="615"/>
      <c r="VPY11" s="615"/>
      <c r="VPZ11" s="615"/>
      <c r="VQA11" s="615"/>
      <c r="VQB11" s="615"/>
      <c r="VQC11" s="615"/>
      <c r="VQD11" s="615"/>
      <c r="VQE11" s="615"/>
      <c r="VQF11" s="615"/>
      <c r="VQG11" s="615"/>
      <c r="VQH11" s="615"/>
      <c r="VQI11" s="615"/>
      <c r="VQJ11" s="615"/>
      <c r="VQK11" s="615"/>
      <c r="VQL11" s="615"/>
      <c r="VQM11" s="615"/>
      <c r="VQN11" s="615"/>
      <c r="VQO11" s="615"/>
      <c r="VQP11" s="615"/>
      <c r="VQQ11" s="615"/>
      <c r="VQR11" s="615"/>
      <c r="VQS11" s="615"/>
      <c r="VQT11" s="615"/>
      <c r="VQU11" s="615"/>
      <c r="VQV11" s="615"/>
      <c r="VQW11" s="615"/>
      <c r="VQX11" s="615"/>
      <c r="VQY11" s="615"/>
      <c r="VQZ11" s="615"/>
      <c r="VRA11" s="615"/>
      <c r="VRB11" s="615"/>
      <c r="VRC11" s="615"/>
      <c r="VRD11" s="615"/>
      <c r="VRE11" s="615"/>
      <c r="VRF11" s="615"/>
      <c r="VRG11" s="615"/>
      <c r="VRH11" s="615"/>
      <c r="VRI11" s="615"/>
      <c r="VRJ11" s="615"/>
      <c r="VRK11" s="615"/>
      <c r="VRL11" s="615"/>
      <c r="VRM11" s="615"/>
      <c r="VRN11" s="615"/>
      <c r="VRO11" s="615"/>
      <c r="VRP11" s="615"/>
      <c r="VRQ11" s="615"/>
      <c r="VRR11" s="615"/>
      <c r="VRS11" s="615"/>
      <c r="VRT11" s="615"/>
      <c r="VRU11" s="615"/>
      <c r="VRV11" s="615"/>
      <c r="VRW11" s="615"/>
      <c r="VRX11" s="615"/>
      <c r="VRY11" s="615"/>
      <c r="VRZ11" s="615"/>
      <c r="VSA11" s="615"/>
      <c r="VSB11" s="615"/>
      <c r="VSC11" s="615"/>
      <c r="VSD11" s="615"/>
      <c r="VSE11" s="615"/>
      <c r="VSF11" s="615"/>
      <c r="VSG11" s="615"/>
      <c r="VSH11" s="615"/>
      <c r="VSI11" s="615"/>
      <c r="VSJ11" s="615"/>
      <c r="VSK11" s="615"/>
      <c r="VSL11" s="615"/>
      <c r="VSM11" s="615"/>
      <c r="VSN11" s="615"/>
      <c r="VSO11" s="615"/>
      <c r="VSP11" s="615"/>
      <c r="VSQ11" s="615"/>
      <c r="VSR11" s="615"/>
      <c r="VSS11" s="615"/>
      <c r="VST11" s="615"/>
      <c r="VSU11" s="615"/>
      <c r="VSV11" s="615"/>
      <c r="VSW11" s="615"/>
      <c r="VSX11" s="615"/>
      <c r="VSY11" s="615"/>
      <c r="VSZ11" s="615"/>
      <c r="VTA11" s="615"/>
      <c r="VTB11" s="615"/>
      <c r="VTC11" s="615"/>
      <c r="VTD11" s="615"/>
      <c r="VTE11" s="615"/>
      <c r="VTF11" s="615"/>
      <c r="VTG11" s="615"/>
      <c r="VTH11" s="615"/>
      <c r="VTI11" s="615"/>
      <c r="VTJ11" s="615"/>
      <c r="VTK11" s="615"/>
      <c r="VTL11" s="615"/>
      <c r="VTM11" s="615"/>
      <c r="VTN11" s="615"/>
      <c r="VTO11" s="615"/>
      <c r="VTP11" s="615"/>
      <c r="VTQ11" s="615"/>
      <c r="VTR11" s="615"/>
      <c r="VTS11" s="615"/>
      <c r="VTT11" s="615"/>
      <c r="VTU11" s="615"/>
      <c r="VTV11" s="615"/>
      <c r="VTW11" s="615"/>
      <c r="VTX11" s="615"/>
      <c r="VTY11" s="615"/>
      <c r="VTZ11" s="615"/>
      <c r="VUA11" s="615"/>
      <c r="VUB11" s="615"/>
      <c r="VUC11" s="615"/>
      <c r="VUD11" s="615"/>
      <c r="VUE11" s="615"/>
      <c r="VUF11" s="615"/>
      <c r="VUG11" s="615"/>
      <c r="VUH11" s="615"/>
      <c r="VUI11" s="615"/>
      <c r="VUJ11" s="615"/>
      <c r="VUK11" s="615"/>
      <c r="VUL11" s="615"/>
      <c r="VUM11" s="615"/>
      <c r="VUN11" s="615"/>
      <c r="VUO11" s="615"/>
      <c r="VUP11" s="615"/>
      <c r="VUQ11" s="615"/>
      <c r="VUR11" s="615"/>
      <c r="VUS11" s="615"/>
      <c r="VUT11" s="615"/>
      <c r="VUU11" s="615"/>
      <c r="VUV11" s="615"/>
      <c r="VUW11" s="615"/>
      <c r="VUX11" s="615"/>
      <c r="VUY11" s="615"/>
      <c r="VUZ11" s="615"/>
      <c r="VVA11" s="615"/>
      <c r="VVB11" s="615"/>
      <c r="VVC11" s="615"/>
      <c r="VVD11" s="615"/>
      <c r="VVE11" s="615"/>
      <c r="VVF11" s="615"/>
      <c r="VVG11" s="615"/>
      <c r="VVH11" s="615"/>
      <c r="VVI11" s="615"/>
      <c r="VVJ11" s="615"/>
      <c r="VVK11" s="615"/>
      <c r="VVL11" s="615"/>
      <c r="VVM11" s="615"/>
      <c r="VVN11" s="615"/>
      <c r="VVO11" s="615"/>
      <c r="VVP11" s="615"/>
      <c r="VVQ11" s="615"/>
      <c r="VVR11" s="615"/>
      <c r="VVS11" s="615"/>
      <c r="VVT11" s="615"/>
      <c r="VVU11" s="615"/>
      <c r="VVV11" s="615"/>
      <c r="VVW11" s="615"/>
      <c r="VVX11" s="615"/>
      <c r="VVY11" s="615"/>
      <c r="VVZ11" s="615"/>
      <c r="VWA11" s="615"/>
      <c r="VWB11" s="615"/>
      <c r="VWC11" s="615"/>
      <c r="VWD11" s="615"/>
      <c r="VWE11" s="615"/>
      <c r="VWF11" s="615"/>
      <c r="VWG11" s="615"/>
      <c r="VWH11" s="615"/>
      <c r="VWI11" s="615"/>
      <c r="VWJ11" s="615"/>
      <c r="VWK11" s="615"/>
      <c r="VWL11" s="615"/>
      <c r="VWM11" s="615"/>
      <c r="VWN11" s="615"/>
      <c r="VWO11" s="615"/>
      <c r="VWP11" s="615"/>
      <c r="VWQ11" s="615"/>
      <c r="VWR11" s="615"/>
      <c r="VWS11" s="615"/>
      <c r="VWT11" s="615"/>
      <c r="VWU11" s="615"/>
      <c r="VWV11" s="615"/>
      <c r="VWW11" s="615"/>
      <c r="VWX11" s="615"/>
      <c r="VWY11" s="615"/>
      <c r="VWZ11" s="615"/>
      <c r="VXA11" s="615"/>
      <c r="VXB11" s="615"/>
      <c r="VXC11" s="615"/>
      <c r="VXD11" s="615"/>
      <c r="VXE11" s="615"/>
      <c r="VXF11" s="615"/>
      <c r="VXG11" s="615"/>
      <c r="VXH11" s="615"/>
      <c r="VXI11" s="615"/>
      <c r="VXJ11" s="615"/>
      <c r="VXK11" s="615"/>
      <c r="VXL11" s="615"/>
      <c r="VXM11" s="615"/>
      <c r="VXN11" s="615"/>
      <c r="VXO11" s="615"/>
      <c r="VXP11" s="615"/>
      <c r="VXQ11" s="615"/>
      <c r="VXR11" s="615"/>
      <c r="VXS11" s="615"/>
      <c r="VXT11" s="615"/>
      <c r="VXU11" s="615"/>
      <c r="VXV11" s="615"/>
      <c r="VXW11" s="615"/>
      <c r="VXX11" s="615"/>
      <c r="VXY11" s="615"/>
      <c r="VXZ11" s="615"/>
      <c r="VYA11" s="615"/>
      <c r="VYB11" s="615"/>
      <c r="VYC11" s="615"/>
      <c r="VYD11" s="615"/>
      <c r="VYE11" s="615"/>
      <c r="VYF11" s="615"/>
      <c r="VYG11" s="615"/>
      <c r="VYH11" s="615"/>
      <c r="VYI11" s="615"/>
      <c r="VYJ11" s="615"/>
      <c r="VYK11" s="615"/>
      <c r="VYL11" s="615"/>
      <c r="VYM11" s="615"/>
      <c r="VYN11" s="615"/>
      <c r="VYO11" s="615"/>
      <c r="VYP11" s="615"/>
      <c r="VYQ11" s="615"/>
      <c r="VYR11" s="615"/>
      <c r="VYS11" s="615"/>
      <c r="VYT11" s="615"/>
      <c r="VYU11" s="615"/>
      <c r="VYV11" s="615"/>
      <c r="VYW11" s="615"/>
      <c r="VYX11" s="615"/>
      <c r="VYY11" s="615"/>
      <c r="VYZ11" s="615"/>
      <c r="VZA11" s="615"/>
      <c r="VZB11" s="615"/>
      <c r="VZC11" s="615"/>
      <c r="VZD11" s="615"/>
      <c r="VZE11" s="615"/>
      <c r="VZF11" s="615"/>
      <c r="VZG11" s="615"/>
      <c r="VZH11" s="615"/>
      <c r="VZI11" s="615"/>
      <c r="VZJ11" s="615"/>
      <c r="VZK11" s="615"/>
      <c r="VZL11" s="615"/>
      <c r="VZM11" s="615"/>
      <c r="VZN11" s="615"/>
      <c r="VZO11" s="615"/>
      <c r="VZP11" s="615"/>
      <c r="VZQ11" s="615"/>
      <c r="VZR11" s="615"/>
      <c r="VZS11" s="615"/>
      <c r="VZT11" s="615"/>
      <c r="VZU11" s="615"/>
      <c r="VZV11" s="615"/>
      <c r="VZW11" s="615"/>
      <c r="VZX11" s="615"/>
      <c r="VZY11" s="615"/>
      <c r="VZZ11" s="615"/>
      <c r="WAA11" s="615"/>
      <c r="WAB11" s="615"/>
      <c r="WAC11" s="615"/>
      <c r="WAD11" s="615"/>
      <c r="WAE11" s="615"/>
      <c r="WAF11" s="615"/>
      <c r="WAG11" s="615"/>
      <c r="WAH11" s="615"/>
      <c r="WAI11" s="615"/>
      <c r="WAJ11" s="615"/>
      <c r="WAK11" s="615"/>
      <c r="WAL11" s="615"/>
      <c r="WAM11" s="615"/>
      <c r="WAN11" s="615"/>
      <c r="WAO11" s="615"/>
      <c r="WAP11" s="615"/>
      <c r="WAQ11" s="615"/>
      <c r="WAR11" s="615"/>
      <c r="WAS11" s="615"/>
      <c r="WAT11" s="615"/>
      <c r="WAU11" s="615"/>
      <c r="WAV11" s="615"/>
      <c r="WAW11" s="615"/>
      <c r="WAX11" s="615"/>
      <c r="WAY11" s="615"/>
      <c r="WAZ11" s="615"/>
      <c r="WBA11" s="615"/>
      <c r="WBB11" s="615"/>
      <c r="WBC11" s="615"/>
      <c r="WBD11" s="615"/>
      <c r="WBE11" s="615"/>
      <c r="WBF11" s="615"/>
      <c r="WBG11" s="615"/>
      <c r="WBH11" s="615"/>
      <c r="WBI11" s="615"/>
      <c r="WBJ11" s="615"/>
      <c r="WBK11" s="615"/>
      <c r="WBL11" s="615"/>
      <c r="WBM11" s="615"/>
      <c r="WBN11" s="615"/>
      <c r="WBO11" s="615"/>
      <c r="WBP11" s="615"/>
      <c r="WBQ11" s="615"/>
      <c r="WBR11" s="615"/>
      <c r="WBS11" s="615"/>
      <c r="WBT11" s="615"/>
      <c r="WBU11" s="615"/>
      <c r="WBV11" s="615"/>
      <c r="WBW11" s="615"/>
      <c r="WBX11" s="615"/>
      <c r="WBY11" s="615"/>
      <c r="WBZ11" s="615"/>
      <c r="WCA11" s="615"/>
      <c r="WCB11" s="615"/>
      <c r="WCC11" s="615"/>
      <c r="WCD11" s="615"/>
      <c r="WCE11" s="615"/>
      <c r="WCF11" s="615"/>
      <c r="WCG11" s="615"/>
      <c r="WCH11" s="615"/>
      <c r="WCI11" s="615"/>
      <c r="WCJ11" s="615"/>
      <c r="WCK11" s="615"/>
      <c r="WCL11" s="615"/>
      <c r="WCM11" s="615"/>
      <c r="WCN11" s="615"/>
      <c r="WCO11" s="615"/>
      <c r="WCP11" s="615"/>
      <c r="WCQ11" s="615"/>
      <c r="WCR11" s="615"/>
      <c r="WCS11" s="615"/>
      <c r="WCT11" s="615"/>
      <c r="WCU11" s="615"/>
      <c r="WCV11" s="615"/>
      <c r="WCW11" s="615"/>
      <c r="WCX11" s="615"/>
      <c r="WCY11" s="615"/>
      <c r="WCZ11" s="615"/>
      <c r="WDA11" s="615"/>
      <c r="WDB11" s="615"/>
      <c r="WDC11" s="615"/>
      <c r="WDD11" s="615"/>
      <c r="WDE11" s="615"/>
      <c r="WDF11" s="615"/>
      <c r="WDG11" s="615"/>
      <c r="WDH11" s="615"/>
      <c r="WDI11" s="615"/>
      <c r="WDJ11" s="615"/>
      <c r="WDK11" s="615"/>
      <c r="WDL11" s="615"/>
      <c r="WDM11" s="615"/>
      <c r="WDN11" s="615"/>
      <c r="WDO11" s="615"/>
      <c r="WDP11" s="615"/>
      <c r="WDQ11" s="615"/>
      <c r="WDR11" s="615"/>
      <c r="WDS11" s="615"/>
      <c r="WDT11" s="615"/>
      <c r="WDU11" s="615"/>
      <c r="WDV11" s="615"/>
      <c r="WDW11" s="615"/>
      <c r="WDX11" s="615"/>
      <c r="WDY11" s="615"/>
      <c r="WDZ11" s="615"/>
      <c r="WEA11" s="615"/>
      <c r="WEB11" s="615"/>
      <c r="WEC11" s="615"/>
      <c r="WED11" s="615"/>
      <c r="WEE11" s="615"/>
      <c r="WEF11" s="615"/>
      <c r="WEG11" s="615"/>
      <c r="WEH11" s="615"/>
      <c r="WEI11" s="615"/>
      <c r="WEJ11" s="615"/>
      <c r="WEK11" s="615"/>
      <c r="WEL11" s="615"/>
      <c r="WEM11" s="615"/>
      <c r="WEN11" s="615"/>
      <c r="WEO11" s="615"/>
      <c r="WEP11" s="615"/>
      <c r="WEQ11" s="615"/>
      <c r="WER11" s="615"/>
      <c r="WES11" s="615"/>
      <c r="WET11" s="615"/>
      <c r="WEU11" s="615"/>
      <c r="WEV11" s="615"/>
      <c r="WEW11" s="615"/>
      <c r="WEX11" s="615"/>
      <c r="WEY11" s="615"/>
      <c r="WEZ11" s="615"/>
      <c r="WFA11" s="615"/>
      <c r="WFB11" s="615"/>
      <c r="WFC11" s="615"/>
      <c r="WFD11" s="615"/>
      <c r="WFE11" s="615"/>
      <c r="WFF11" s="615"/>
      <c r="WFG11" s="615"/>
      <c r="WFH11" s="615"/>
      <c r="WFI11" s="615"/>
      <c r="WFJ11" s="615"/>
      <c r="WFK11" s="615"/>
      <c r="WFL11" s="615"/>
      <c r="WFM11" s="615"/>
      <c r="WFN11" s="615"/>
      <c r="WFO11" s="615"/>
      <c r="WFP11" s="615"/>
      <c r="WFQ11" s="615"/>
      <c r="WFR11" s="615"/>
      <c r="WFS11" s="615"/>
      <c r="WFT11" s="615"/>
      <c r="WFU11" s="615"/>
      <c r="WFV11" s="615"/>
      <c r="WFW11" s="615"/>
      <c r="WFX11" s="615"/>
      <c r="WFY11" s="615"/>
      <c r="WFZ11" s="615"/>
      <c r="WGA11" s="615"/>
      <c r="WGB11" s="615"/>
      <c r="WGC11" s="615"/>
      <c r="WGD11" s="615"/>
      <c r="WGE11" s="615"/>
      <c r="WGF11" s="615"/>
      <c r="WGG11" s="615"/>
      <c r="WGH11" s="615"/>
      <c r="WGI11" s="615"/>
      <c r="WGJ11" s="615"/>
      <c r="WGK11" s="615"/>
      <c r="WGL11" s="615"/>
      <c r="WGM11" s="615"/>
      <c r="WGN11" s="615"/>
      <c r="WGO11" s="615"/>
      <c r="WGP11" s="615"/>
      <c r="WGQ11" s="615"/>
      <c r="WGR11" s="615"/>
      <c r="WGS11" s="615"/>
      <c r="WGT11" s="615"/>
      <c r="WGU11" s="615"/>
      <c r="WGV11" s="615"/>
      <c r="WGW11" s="615"/>
      <c r="WGX11" s="615"/>
      <c r="WGY11" s="615"/>
      <c r="WGZ11" s="615"/>
      <c r="WHA11" s="615"/>
      <c r="WHB11" s="615"/>
      <c r="WHC11" s="615"/>
      <c r="WHD11" s="615"/>
      <c r="WHE11" s="615"/>
      <c r="WHF11" s="615"/>
      <c r="WHG11" s="615"/>
      <c r="WHH11" s="615"/>
      <c r="WHI11" s="615"/>
      <c r="WHJ11" s="615"/>
      <c r="WHK11" s="615"/>
      <c r="WHL11" s="615"/>
      <c r="WHM11" s="615"/>
      <c r="WHN11" s="615"/>
      <c r="WHO11" s="615"/>
      <c r="WHP11" s="615"/>
      <c r="WHQ11" s="615"/>
      <c r="WHR11" s="615"/>
      <c r="WHS11" s="615"/>
      <c r="WHT11" s="615"/>
      <c r="WHU11" s="615"/>
      <c r="WHV11" s="615"/>
      <c r="WHW11" s="615"/>
      <c r="WHX11" s="615"/>
      <c r="WHY11" s="615"/>
      <c r="WHZ11" s="615"/>
      <c r="WIA11" s="615"/>
      <c r="WIB11" s="615"/>
      <c r="WIC11" s="615"/>
      <c r="WID11" s="615"/>
      <c r="WIE11" s="615"/>
      <c r="WIF11" s="615"/>
      <c r="WIG11" s="615"/>
      <c r="WIH11" s="615"/>
      <c r="WII11" s="615"/>
      <c r="WIJ11" s="615"/>
      <c r="WIK11" s="615"/>
      <c r="WIL11" s="615"/>
      <c r="WIM11" s="615"/>
      <c r="WIN11" s="615"/>
      <c r="WIO11" s="615"/>
      <c r="WIP11" s="615"/>
      <c r="WIQ11" s="615"/>
      <c r="WIR11" s="615"/>
      <c r="WIS11" s="615"/>
      <c r="WIT11" s="615"/>
      <c r="WIU11" s="615"/>
      <c r="WIV11" s="615"/>
      <c r="WIW11" s="615"/>
      <c r="WIX11" s="615"/>
      <c r="WIY11" s="615"/>
      <c r="WIZ11" s="615"/>
      <c r="WJA11" s="615"/>
      <c r="WJB11" s="615"/>
      <c r="WJC11" s="615"/>
      <c r="WJD11" s="615"/>
      <c r="WJE11" s="615"/>
      <c r="WJF11" s="615"/>
      <c r="WJG11" s="615"/>
      <c r="WJH11" s="615"/>
      <c r="WJI11" s="615"/>
      <c r="WJJ11" s="615"/>
      <c r="WJK11" s="615"/>
      <c r="WJL11" s="615"/>
      <c r="WJM11" s="615"/>
      <c r="WJN11" s="615"/>
      <c r="WJO11" s="615"/>
      <c r="WJP11" s="615"/>
      <c r="WJQ11" s="615"/>
      <c r="WJR11" s="615"/>
      <c r="WJS11" s="615"/>
      <c r="WJT11" s="615"/>
      <c r="WJU11" s="615"/>
      <c r="WJV11" s="615"/>
      <c r="WJW11" s="615"/>
      <c r="WJX11" s="615"/>
      <c r="WJY11" s="615"/>
      <c r="WJZ11" s="615"/>
      <c r="WKA11" s="615"/>
      <c r="WKB11" s="615"/>
      <c r="WKC11" s="615"/>
      <c r="WKD11" s="615"/>
      <c r="WKE11" s="615"/>
      <c r="WKF11" s="615"/>
      <c r="WKG11" s="615"/>
      <c r="WKH11" s="615"/>
      <c r="WKI11" s="615"/>
      <c r="WKJ11" s="615"/>
      <c r="WKK11" s="615"/>
      <c r="WKL11" s="615"/>
      <c r="WKM11" s="615"/>
      <c r="WKN11" s="615"/>
      <c r="WKO11" s="615"/>
      <c r="WKP11" s="615"/>
      <c r="WKQ11" s="615"/>
      <c r="WKR11" s="615"/>
      <c r="WKS11" s="615"/>
      <c r="WKT11" s="615"/>
      <c r="WKU11" s="615"/>
      <c r="WKV11" s="615"/>
      <c r="WKW11" s="615"/>
      <c r="WKX11" s="615"/>
      <c r="WKY11" s="615"/>
      <c r="WKZ11" s="615"/>
      <c r="WLA11" s="615"/>
      <c r="WLB11" s="615"/>
      <c r="WLC11" s="615"/>
      <c r="WLD11" s="615"/>
      <c r="WLE11" s="615"/>
      <c r="WLF11" s="615"/>
      <c r="WLG11" s="615"/>
      <c r="WLH11" s="615"/>
      <c r="WLI11" s="615"/>
      <c r="WLJ11" s="615"/>
      <c r="WLK11" s="615"/>
      <c r="WLL11" s="615"/>
      <c r="WLM11" s="615"/>
      <c r="WLN11" s="615"/>
      <c r="WLO11" s="615"/>
      <c r="WLP11" s="615"/>
      <c r="WLQ11" s="615"/>
      <c r="WLR11" s="615"/>
      <c r="WLS11" s="615"/>
      <c r="WLT11" s="615"/>
      <c r="WLU11" s="615"/>
      <c r="WLV11" s="615"/>
      <c r="WLW11" s="615"/>
      <c r="WLX11" s="615"/>
      <c r="WLY11" s="615"/>
      <c r="WLZ11" s="615"/>
      <c r="WMA11" s="615"/>
      <c r="WMB11" s="615"/>
      <c r="WMC11" s="615"/>
      <c r="WMD11" s="615"/>
      <c r="WME11" s="615"/>
      <c r="WMF11" s="615"/>
      <c r="WMG11" s="615"/>
      <c r="WMH11" s="615"/>
      <c r="WMI11" s="615"/>
      <c r="WMJ11" s="615"/>
      <c r="WMK11" s="615"/>
      <c r="WML11" s="615"/>
      <c r="WMM11" s="615"/>
      <c r="WMN11" s="615"/>
      <c r="WMO11" s="615"/>
      <c r="WMP11" s="615"/>
      <c r="WMQ11" s="615"/>
      <c r="WMR11" s="615"/>
      <c r="WMS11" s="615"/>
      <c r="WMT11" s="615"/>
      <c r="WMU11" s="615"/>
      <c r="WMV11" s="615"/>
      <c r="WMW11" s="615"/>
      <c r="WMX11" s="615"/>
      <c r="WMY11" s="615"/>
      <c r="WMZ11" s="615"/>
      <c r="WNA11" s="615"/>
      <c r="WNB11" s="615"/>
      <c r="WNC11" s="615"/>
      <c r="WND11" s="615"/>
      <c r="WNE11" s="615"/>
      <c r="WNF11" s="615"/>
      <c r="WNG11" s="615"/>
      <c r="WNH11" s="615"/>
      <c r="WNI11" s="615"/>
      <c r="WNJ11" s="615"/>
      <c r="WNK11" s="615"/>
      <c r="WNL11" s="615"/>
      <c r="WNM11" s="615"/>
      <c r="WNN11" s="615"/>
      <c r="WNO11" s="615"/>
      <c r="WNP11" s="615"/>
      <c r="WNQ11" s="615"/>
      <c r="WNR11" s="615"/>
      <c r="WNS11" s="615"/>
      <c r="WNT11" s="615"/>
      <c r="WNU11" s="615"/>
      <c r="WNV11" s="615"/>
      <c r="WNW11" s="615"/>
      <c r="WNX11" s="615"/>
      <c r="WNY11" s="615"/>
      <c r="WNZ11" s="615"/>
      <c r="WOA11" s="615"/>
      <c r="WOB11" s="615"/>
      <c r="WOC11" s="615"/>
      <c r="WOD11" s="615"/>
      <c r="WOE11" s="615"/>
      <c r="WOF11" s="615"/>
      <c r="WOG11" s="615"/>
      <c r="WOH11" s="615"/>
      <c r="WOI11" s="615"/>
      <c r="WOJ11" s="615"/>
      <c r="WOK11" s="615"/>
      <c r="WOL11" s="615"/>
      <c r="WOM11" s="615"/>
      <c r="WON11" s="615"/>
      <c r="WOO11" s="615"/>
      <c r="WOP11" s="615"/>
      <c r="WOQ11" s="615"/>
      <c r="WOR11" s="615"/>
      <c r="WOS11" s="615"/>
      <c r="WOT11" s="615"/>
      <c r="WOU11" s="615"/>
      <c r="WOV11" s="615"/>
      <c r="WOW11" s="615"/>
      <c r="WOX11" s="615"/>
      <c r="WOY11" s="615"/>
      <c r="WOZ11" s="615"/>
      <c r="WPA11" s="615"/>
      <c r="WPB11" s="615"/>
      <c r="WPC11" s="615"/>
      <c r="WPD11" s="615"/>
      <c r="WPE11" s="615"/>
      <c r="WPF11" s="615"/>
      <c r="WPG11" s="615"/>
      <c r="WPH11" s="615"/>
      <c r="WPI11" s="615"/>
      <c r="WPJ11" s="615"/>
      <c r="WPK11" s="615"/>
      <c r="WPL11" s="615"/>
      <c r="WPM11" s="615"/>
      <c r="WPN11" s="615"/>
      <c r="WPO11" s="615"/>
      <c r="WPP11" s="615"/>
      <c r="WPQ11" s="615"/>
      <c r="WPR11" s="615"/>
      <c r="WPS11" s="615"/>
      <c r="WPT11" s="615"/>
      <c r="WPU11" s="615"/>
      <c r="WPV11" s="615"/>
      <c r="WPW11" s="615"/>
      <c r="WPX11" s="615"/>
      <c r="WPY11" s="615"/>
      <c r="WPZ11" s="615"/>
      <c r="WQA11" s="615"/>
      <c r="WQB11" s="615"/>
      <c r="WQC11" s="615"/>
      <c r="WQD11" s="615"/>
      <c r="WQE11" s="615"/>
      <c r="WQF11" s="615"/>
      <c r="WQG11" s="615"/>
      <c r="WQH11" s="615"/>
      <c r="WQI11" s="615"/>
      <c r="WQJ11" s="615"/>
      <c r="WQK11" s="615"/>
      <c r="WQL11" s="615"/>
      <c r="WQM11" s="615"/>
      <c r="WQN11" s="615"/>
      <c r="WQO11" s="615"/>
      <c r="WQP11" s="615"/>
      <c r="WQQ11" s="615"/>
      <c r="WQR11" s="615"/>
      <c r="WQS11" s="615"/>
      <c r="WQT11" s="615"/>
      <c r="WQU11" s="615"/>
      <c r="WQV11" s="615"/>
      <c r="WQW11" s="615"/>
      <c r="WQX11" s="615"/>
      <c r="WQY11" s="615"/>
      <c r="WQZ11" s="615"/>
      <c r="WRA11" s="615"/>
      <c r="WRB11" s="615"/>
      <c r="WRC11" s="615"/>
      <c r="WRD11" s="615"/>
      <c r="WRE11" s="615"/>
      <c r="WRF11" s="615"/>
      <c r="WRG11" s="615"/>
      <c r="WRH11" s="615"/>
      <c r="WRI11" s="615"/>
      <c r="WRJ11" s="615"/>
      <c r="WRK11" s="615"/>
      <c r="WRL11" s="615"/>
      <c r="WRM11" s="615"/>
      <c r="WRN11" s="615"/>
      <c r="WRO11" s="615"/>
      <c r="WRP11" s="615"/>
      <c r="WRQ11" s="615"/>
      <c r="WRR11" s="615"/>
      <c r="WRS11" s="615"/>
      <c r="WRT11" s="615"/>
      <c r="WRU11" s="615"/>
      <c r="WRV11" s="615"/>
      <c r="WRW11" s="615"/>
      <c r="WRX11" s="615"/>
      <c r="WRY11" s="615"/>
      <c r="WRZ11" s="615"/>
      <c r="WSA11" s="615"/>
      <c r="WSB11" s="615"/>
      <c r="WSC11" s="615"/>
      <c r="WSD11" s="615"/>
      <c r="WSE11" s="615"/>
      <c r="WSF11" s="615"/>
      <c r="WSG11" s="615"/>
      <c r="WSH11" s="615"/>
      <c r="WSI11" s="615"/>
      <c r="WSJ11" s="615"/>
      <c r="WSK11" s="615"/>
      <c r="WSL11" s="615"/>
      <c r="WSM11" s="615"/>
      <c r="WSN11" s="615"/>
      <c r="WSO11" s="615"/>
      <c r="WSP11" s="615"/>
      <c r="WSQ11" s="615"/>
      <c r="WSR11" s="615"/>
      <c r="WSS11" s="615"/>
      <c r="WST11" s="615"/>
      <c r="WSU11" s="615"/>
      <c r="WSV11" s="615"/>
      <c r="WSW11" s="615"/>
      <c r="WSX11" s="615"/>
      <c r="WSY11" s="615"/>
      <c r="WSZ11" s="615"/>
      <c r="WTA11" s="615"/>
      <c r="WTB11" s="615"/>
      <c r="WTC11" s="615"/>
      <c r="WTD11" s="615"/>
      <c r="WTE11" s="615"/>
      <c r="WTF11" s="615"/>
      <c r="WTG11" s="615"/>
      <c r="WTH11" s="615"/>
      <c r="WTI11" s="615"/>
      <c r="WTJ11" s="615"/>
      <c r="WTK11" s="615"/>
      <c r="WTL11" s="615"/>
      <c r="WTM11" s="615"/>
      <c r="WTN11" s="615"/>
      <c r="WTO11" s="615"/>
      <c r="WTP11" s="615"/>
      <c r="WTQ11" s="615"/>
      <c r="WTR11" s="615"/>
      <c r="WTS11" s="615"/>
      <c r="WTT11" s="615"/>
      <c r="WTU11" s="615"/>
      <c r="WTV11" s="615"/>
      <c r="WTW11" s="615"/>
      <c r="WTX11" s="615"/>
      <c r="WTY11" s="615"/>
      <c r="WTZ11" s="615"/>
      <c r="WUA11" s="615"/>
      <c r="WUB11" s="615"/>
      <c r="WUC11" s="615"/>
      <c r="WUD11" s="615"/>
      <c r="WUE11" s="615"/>
      <c r="WUF11" s="615"/>
      <c r="WUG11" s="615"/>
      <c r="WUH11" s="615"/>
      <c r="WUI11" s="615"/>
      <c r="WUJ11" s="615"/>
      <c r="WUK11" s="615"/>
      <c r="WUL11" s="615"/>
      <c r="WUM11" s="615"/>
      <c r="WUN11" s="615"/>
      <c r="WUO11" s="615"/>
      <c r="WUP11" s="615"/>
      <c r="WUQ11" s="615"/>
      <c r="WUR11" s="615"/>
      <c r="WUS11" s="615"/>
      <c r="WUT11" s="615"/>
      <c r="WUU11" s="615"/>
      <c r="WUV11" s="615"/>
      <c r="WUW11" s="615"/>
      <c r="WUX11" s="615"/>
      <c r="WUY11" s="615"/>
      <c r="WUZ11" s="615"/>
      <c r="WVA11" s="615"/>
      <c r="WVB11" s="615"/>
      <c r="WVC11" s="615"/>
      <c r="WVD11" s="615"/>
      <c r="WVE11" s="615"/>
      <c r="WVF11" s="615"/>
      <c r="WVG11" s="615"/>
      <c r="WVH11" s="615"/>
      <c r="WVI11" s="615"/>
      <c r="WVJ11" s="615"/>
      <c r="WVK11" s="615"/>
      <c r="WVL11" s="615"/>
      <c r="WVM11" s="615"/>
      <c r="WVN11" s="615"/>
      <c r="WVO11" s="615"/>
      <c r="WVP11" s="615"/>
      <c r="WVQ11" s="615"/>
      <c r="WVR11" s="615"/>
      <c r="WVS11" s="615"/>
      <c r="WVT11" s="615"/>
      <c r="WVU11" s="615"/>
      <c r="WVV11" s="615"/>
      <c r="WVW11" s="615"/>
      <c r="WVX11" s="615"/>
      <c r="WVY11" s="615"/>
      <c r="WVZ11" s="615"/>
      <c r="WWA11" s="615"/>
      <c r="WWB11" s="615"/>
      <c r="WWC11" s="615"/>
      <c r="WWD11" s="615"/>
      <c r="WWE11" s="615"/>
      <c r="WWF11" s="615"/>
      <c r="WWG11" s="615"/>
      <c r="WWH11" s="615"/>
      <c r="WWI11" s="615"/>
      <c r="WWJ11" s="615"/>
      <c r="WWK11" s="615"/>
      <c r="WWL11" s="615"/>
      <c r="WWM11" s="615"/>
      <c r="WWN11" s="615"/>
      <c r="WWO11" s="615"/>
      <c r="WWP11" s="615"/>
      <c r="WWQ11" s="615"/>
      <c r="WWR11" s="615"/>
      <c r="WWS11" s="615"/>
      <c r="WWT11" s="615"/>
      <c r="WWU11" s="615"/>
      <c r="WWV11" s="615"/>
      <c r="WWW11" s="615"/>
      <c r="WWX11" s="615"/>
      <c r="WWY11" s="615"/>
      <c r="WWZ11" s="615"/>
      <c r="WXA11" s="615"/>
      <c r="WXB11" s="615"/>
      <c r="WXC11" s="615"/>
      <c r="WXD11" s="615"/>
      <c r="WXE11" s="615"/>
      <c r="WXF11" s="615"/>
      <c r="WXG11" s="615"/>
      <c r="WXH11" s="615"/>
      <c r="WXI11" s="615"/>
      <c r="WXJ11" s="615"/>
      <c r="WXK11" s="615"/>
      <c r="WXL11" s="615"/>
      <c r="WXM11" s="615"/>
      <c r="WXN11" s="615"/>
      <c r="WXO11" s="615"/>
      <c r="WXP11" s="615"/>
      <c r="WXQ11" s="615"/>
      <c r="WXR11" s="615"/>
      <c r="WXS11" s="615"/>
      <c r="WXT11" s="615"/>
      <c r="WXU11" s="615"/>
      <c r="WXV11" s="615"/>
      <c r="WXW11" s="615"/>
      <c r="WXX11" s="615"/>
      <c r="WXY11" s="615"/>
      <c r="WXZ11" s="615"/>
      <c r="WYA11" s="615"/>
      <c r="WYB11" s="615"/>
      <c r="WYC11" s="615"/>
      <c r="WYD11" s="615"/>
      <c r="WYE11" s="615"/>
      <c r="WYF11" s="615"/>
      <c r="WYG11" s="615"/>
      <c r="WYH11" s="615"/>
      <c r="WYI11" s="615"/>
      <c r="WYJ11" s="615"/>
      <c r="WYK11" s="615"/>
      <c r="WYL11" s="615"/>
      <c r="WYM11" s="615"/>
      <c r="WYN11" s="615"/>
      <c r="WYO11" s="615"/>
      <c r="WYP11" s="615"/>
      <c r="WYQ11" s="615"/>
      <c r="WYR11" s="615"/>
      <c r="WYS11" s="615"/>
      <c r="WYT11" s="615"/>
      <c r="WYU11" s="615"/>
      <c r="WYV11" s="615"/>
      <c r="WYW11" s="615"/>
      <c r="WYX11" s="615"/>
      <c r="WYY11" s="615"/>
      <c r="WYZ11" s="615"/>
      <c r="WZA11" s="615"/>
      <c r="WZB11" s="615"/>
      <c r="WZC11" s="615"/>
      <c r="WZD11" s="615"/>
      <c r="WZE11" s="615"/>
      <c r="WZF11" s="615"/>
      <c r="WZG11" s="615"/>
      <c r="WZH11" s="615"/>
      <c r="WZI11" s="615"/>
      <c r="WZJ11" s="615"/>
      <c r="WZK11" s="615"/>
      <c r="WZL11" s="615"/>
      <c r="WZM11" s="615"/>
      <c r="WZN11" s="615"/>
      <c r="WZO11" s="615"/>
      <c r="WZP11" s="615"/>
      <c r="WZQ11" s="615"/>
      <c r="WZR11" s="615"/>
      <c r="WZS11" s="615"/>
      <c r="WZT11" s="615"/>
      <c r="WZU11" s="615"/>
      <c r="WZV11" s="615"/>
      <c r="WZW11" s="615"/>
      <c r="WZX11" s="615"/>
      <c r="WZY11" s="615"/>
      <c r="WZZ11" s="615"/>
      <c r="XAA11" s="615"/>
      <c r="XAB11" s="615"/>
      <c r="XAC11" s="615"/>
      <c r="XAD11" s="615"/>
      <c r="XAE11" s="615"/>
      <c r="XAF11" s="615"/>
      <c r="XAG11" s="615"/>
      <c r="XAH11" s="615"/>
      <c r="XAI11" s="615"/>
      <c r="XAJ11" s="615"/>
      <c r="XAK11" s="615"/>
      <c r="XAL11" s="615"/>
      <c r="XAM11" s="615"/>
      <c r="XAN11" s="615"/>
      <c r="XAO11" s="615"/>
      <c r="XAP11" s="615"/>
      <c r="XAQ11" s="615"/>
      <c r="XAR11" s="615"/>
      <c r="XAS11" s="615"/>
      <c r="XAT11" s="615"/>
      <c r="XAU11" s="615"/>
      <c r="XAV11" s="615"/>
      <c r="XAW11" s="615"/>
      <c r="XAX11" s="615"/>
      <c r="XAY11" s="615"/>
      <c r="XAZ11" s="615"/>
      <c r="XBA11" s="615"/>
      <c r="XBB11" s="615"/>
      <c r="XBC11" s="615"/>
      <c r="XBD11" s="615"/>
      <c r="XBE11" s="615"/>
      <c r="XBF11" s="615"/>
      <c r="XBG11" s="615"/>
      <c r="XBH11" s="615"/>
      <c r="XBI11" s="615"/>
      <c r="XBJ11" s="615"/>
      <c r="XBK11" s="615"/>
      <c r="XBL11" s="615"/>
      <c r="XBM11" s="615"/>
      <c r="XBN11" s="615"/>
      <c r="XBO11" s="615"/>
      <c r="XBP11" s="615"/>
      <c r="XBQ11" s="615"/>
      <c r="XBR11" s="615"/>
      <c r="XBS11" s="615"/>
      <c r="XBT11" s="615"/>
      <c r="XBU11" s="615"/>
      <c r="XBV11" s="615"/>
      <c r="XBW11" s="615"/>
      <c r="XBX11" s="615"/>
      <c r="XBY11" s="615"/>
      <c r="XBZ11" s="615"/>
      <c r="XCA11" s="615"/>
      <c r="XCB11" s="615"/>
      <c r="XCC11" s="615"/>
      <c r="XCD11" s="615"/>
      <c r="XCE11" s="615"/>
      <c r="XCF11" s="615"/>
      <c r="XCG11" s="615"/>
      <c r="XCH11" s="615"/>
      <c r="XCI11" s="615"/>
      <c r="XCJ11" s="615"/>
      <c r="XCK11" s="615"/>
      <c r="XCL11" s="615"/>
      <c r="XCM11" s="615"/>
      <c r="XCN11" s="615"/>
      <c r="XCO11" s="615"/>
      <c r="XCP11" s="615"/>
      <c r="XCQ11" s="615"/>
      <c r="XCR11" s="615"/>
      <c r="XCS11" s="615"/>
      <c r="XCT11" s="615"/>
      <c r="XCU11" s="615"/>
      <c r="XCV11" s="615"/>
      <c r="XCW11" s="615"/>
      <c r="XCX11" s="615"/>
      <c r="XCY11" s="615"/>
      <c r="XCZ11" s="615"/>
      <c r="XDA11" s="615"/>
      <c r="XDB11" s="615"/>
      <c r="XDC11" s="615"/>
      <c r="XDD11" s="615"/>
      <c r="XDE11" s="615"/>
      <c r="XDF11" s="615"/>
      <c r="XDG11" s="615"/>
      <c r="XDH11" s="615"/>
      <c r="XDI11" s="615"/>
      <c r="XDJ11" s="615"/>
      <c r="XDK11" s="615"/>
      <c r="XDL11" s="615"/>
      <c r="XDM11" s="615"/>
      <c r="XDN11" s="615"/>
      <c r="XDO11" s="615"/>
      <c r="XDP11" s="615"/>
      <c r="XDQ11" s="615"/>
      <c r="XDR11" s="615"/>
      <c r="XDS11" s="615"/>
      <c r="XDT11" s="615"/>
      <c r="XDU11" s="615"/>
      <c r="XDV11" s="615"/>
      <c r="XDW11" s="615"/>
      <c r="XDX11" s="615"/>
      <c r="XDY11" s="615"/>
      <c r="XDZ11" s="615"/>
      <c r="XEA11" s="615"/>
      <c r="XEB11" s="615"/>
      <c r="XEC11" s="615"/>
      <c r="XED11" s="615"/>
      <c r="XEE11" s="615"/>
      <c r="XEF11" s="615"/>
      <c r="XEG11" s="615"/>
      <c r="XEH11" s="615"/>
      <c r="XEI11" s="615"/>
      <c r="XEJ11" s="615"/>
      <c r="XEK11" s="615"/>
      <c r="XEL11" s="615"/>
      <c r="XEM11" s="615"/>
      <c r="XEN11" s="615"/>
      <c r="XEO11" s="615"/>
      <c r="XEP11" s="615"/>
      <c r="XEQ11" s="615"/>
      <c r="XER11" s="615"/>
      <c r="XES11" s="615"/>
      <c r="XET11" s="615"/>
      <c r="XEU11" s="615"/>
      <c r="XEV11" s="615"/>
      <c r="XEW11" s="615"/>
      <c r="XEX11" s="615"/>
      <c r="XEY11" s="615"/>
      <c r="XEZ11" s="615"/>
      <c r="XFA11" s="615"/>
      <c r="XFB11" s="615"/>
      <c r="XFC11" s="615"/>
      <c r="XFD11" s="615"/>
    </row>
    <row r="12" spans="1:16384" s="39" customFormat="1" ht="27.75" customHeight="1" x14ac:dyDescent="0.4">
      <c r="A12" s="37"/>
      <c r="B12" s="37"/>
      <c r="C12" s="37"/>
      <c r="D12" s="37"/>
      <c r="E12" s="38"/>
      <c r="F12" s="38"/>
      <c r="G12" s="38"/>
      <c r="H12" s="38"/>
      <c r="I12" s="38"/>
      <c r="J12" s="38"/>
      <c r="K12" s="38"/>
      <c r="L12" s="38"/>
      <c r="M12" s="38"/>
      <c r="N12" s="38"/>
      <c r="O12" s="38"/>
      <c r="P12" s="38"/>
      <c r="Q12" s="35"/>
      <c r="R12" s="35"/>
      <c r="S12" s="35"/>
      <c r="T12" s="35"/>
      <c r="U12" s="35"/>
      <c r="V12" s="35"/>
      <c r="W12" s="35"/>
      <c r="X12" s="4"/>
      <c r="Y12" s="4"/>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row>
    <row r="13" spans="1:16384" ht="29.25" customHeight="1" outlineLevel="1" x14ac:dyDescent="0.4">
      <c r="A13" s="4"/>
      <c r="B13" s="40" t="s">
        <v>9</v>
      </c>
      <c r="C13" s="41" t="s">
        <v>36</v>
      </c>
      <c r="D13" s="42">
        <v>2018</v>
      </c>
      <c r="E13" s="42">
        <v>2019</v>
      </c>
      <c r="F13" s="639">
        <v>2020</v>
      </c>
      <c r="G13" s="639"/>
      <c r="H13" s="43"/>
      <c r="I13" s="44"/>
      <c r="J13" s="45"/>
      <c r="K13" s="45"/>
      <c r="L13" s="45"/>
      <c r="M13" s="45"/>
      <c r="N13" s="45"/>
      <c r="O13" s="4"/>
      <c r="P13" s="4"/>
      <c r="Q13" s="4"/>
      <c r="R13" s="611"/>
      <c r="S13" s="611"/>
      <c r="T13" s="611"/>
      <c r="U13" s="611"/>
      <c r="V13" s="611"/>
      <c r="W13" s="611"/>
      <c r="X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row>
    <row r="14" spans="1:16384" ht="33" customHeight="1" outlineLevel="1" x14ac:dyDescent="0.4">
      <c r="A14" s="4"/>
      <c r="B14" s="46" t="s">
        <v>26</v>
      </c>
      <c r="C14" s="47">
        <v>6500000</v>
      </c>
      <c r="D14" s="48">
        <v>6000000</v>
      </c>
      <c r="E14" s="48">
        <v>6000000</v>
      </c>
      <c r="F14" s="612" t="s">
        <v>33</v>
      </c>
      <c r="G14" s="612"/>
      <c r="H14" s="49"/>
      <c r="I14" s="45"/>
      <c r="J14" s="45"/>
      <c r="K14" s="45"/>
      <c r="L14" s="45"/>
      <c r="M14" s="45"/>
      <c r="N14" s="45"/>
      <c r="O14" s="4"/>
      <c r="P14" s="4"/>
      <c r="Q14" s="50"/>
      <c r="R14" s="50"/>
      <c r="S14" s="50"/>
      <c r="T14" s="50"/>
      <c r="U14" s="50"/>
      <c r="V14" s="4"/>
      <c r="W14" s="4"/>
      <c r="X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row>
    <row r="15" spans="1:16384" ht="23.45" customHeight="1" outlineLevel="1" x14ac:dyDescent="0.4">
      <c r="A15" s="4"/>
      <c r="B15" s="51" t="s">
        <v>24</v>
      </c>
      <c r="C15" s="52">
        <v>1</v>
      </c>
      <c r="D15" s="53">
        <v>1</v>
      </c>
      <c r="E15" s="53">
        <v>1</v>
      </c>
      <c r="F15" s="612" t="s">
        <v>33</v>
      </c>
      <c r="G15" s="612"/>
      <c r="H15" s="49"/>
      <c r="I15" s="45"/>
      <c r="J15" s="45"/>
      <c r="K15" s="45"/>
      <c r="L15" s="45"/>
      <c r="M15" s="45"/>
      <c r="N15" s="45"/>
      <c r="O15" s="45"/>
      <c r="P15" s="45"/>
      <c r="Q15" s="45"/>
      <c r="R15" s="4"/>
      <c r="S15" s="4"/>
      <c r="T15" s="4"/>
      <c r="U15" s="50"/>
      <c r="V15" s="50"/>
      <c r="W15" s="50"/>
      <c r="X15" s="4"/>
      <c r="Z15" s="50"/>
      <c r="AA15" s="50"/>
      <c r="AB15" s="50"/>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row>
    <row r="16" spans="1:16384" ht="23.45" customHeight="1" outlineLevel="1" x14ac:dyDescent="0.4">
      <c r="A16" s="4"/>
      <c r="B16" s="51" t="s">
        <v>25</v>
      </c>
      <c r="C16" s="52">
        <v>0</v>
      </c>
      <c r="D16" s="53">
        <v>0</v>
      </c>
      <c r="E16" s="53">
        <v>0</v>
      </c>
      <c r="F16" s="612" t="s">
        <v>33</v>
      </c>
      <c r="G16" s="612"/>
      <c r="H16" s="49"/>
      <c r="I16" s="45"/>
      <c r="J16" s="45"/>
      <c r="K16" s="45"/>
      <c r="L16" s="45"/>
      <c r="M16" s="45"/>
      <c r="N16" s="45"/>
      <c r="O16" s="45"/>
      <c r="P16" s="45"/>
      <c r="Q16" s="45"/>
      <c r="R16" s="4"/>
      <c r="S16" s="4"/>
      <c r="T16" s="4"/>
      <c r="U16" s="50"/>
      <c r="V16" s="50"/>
      <c r="W16" s="50"/>
      <c r="X16" s="4"/>
      <c r="Z16" s="50"/>
      <c r="AA16" s="50"/>
      <c r="AB16" s="50"/>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row>
    <row r="17" spans="1:16384" ht="19.5" customHeight="1" outlineLevel="1" x14ac:dyDescent="0.4">
      <c r="A17" s="4"/>
      <c r="B17" s="54"/>
      <c r="C17" s="54"/>
      <c r="D17" s="45"/>
      <c r="E17" s="45"/>
      <c r="F17" s="45"/>
      <c r="G17" s="45"/>
      <c r="H17" s="45"/>
      <c r="I17" s="45"/>
      <c r="J17" s="45"/>
      <c r="K17" s="45"/>
      <c r="L17" s="45"/>
      <c r="M17" s="45"/>
      <c r="N17" s="45"/>
      <c r="O17" s="45"/>
      <c r="P17" s="45"/>
      <c r="Q17" s="45"/>
      <c r="R17" s="4"/>
      <c r="S17" s="4"/>
      <c r="T17" s="4"/>
      <c r="U17" s="4"/>
      <c r="V17" s="4"/>
      <c r="W17" s="4"/>
      <c r="X17" s="4"/>
      <c r="BQ17" s="55" t="s">
        <v>34</v>
      </c>
      <c r="BR17" s="56"/>
      <c r="BS17" s="56"/>
      <c r="BT17" s="56"/>
      <c r="BU17" s="56"/>
      <c r="BV17" s="56"/>
      <c r="BW17" s="56"/>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6384" ht="38.25" customHeight="1" outlineLevel="1" x14ac:dyDescent="0.4">
      <c r="A18" s="641" t="s">
        <v>38</v>
      </c>
      <c r="B18" s="641"/>
      <c r="C18" s="641"/>
      <c r="D18" s="641"/>
      <c r="E18" s="641"/>
      <c r="F18" s="641"/>
      <c r="G18" s="641"/>
      <c r="H18" s="641"/>
      <c r="I18" s="623" t="s">
        <v>30</v>
      </c>
      <c r="J18" s="623"/>
      <c r="K18" s="623"/>
      <c r="L18" s="623"/>
      <c r="M18" s="623"/>
      <c r="N18" s="613" t="s">
        <v>114</v>
      </c>
      <c r="O18" s="613"/>
      <c r="P18" s="613"/>
      <c r="Q18" s="613"/>
      <c r="R18" s="613"/>
      <c r="S18" s="614" t="s">
        <v>153</v>
      </c>
      <c r="T18" s="614"/>
      <c r="U18" s="614"/>
      <c r="V18" s="614"/>
      <c r="W18" s="614"/>
      <c r="X18" s="4"/>
      <c r="BQ18" s="4"/>
      <c r="BR18" s="4"/>
      <c r="BS18" s="635" t="s">
        <v>11</v>
      </c>
      <c r="BT18" s="636"/>
      <c r="BU18" s="636"/>
      <c r="BV18" s="636"/>
      <c r="BW18" s="637"/>
      <c r="BX18" s="635" t="s">
        <v>16</v>
      </c>
      <c r="BY18" s="636"/>
      <c r="BZ18" s="636"/>
      <c r="CA18" s="636"/>
      <c r="CB18" s="637"/>
      <c r="CC18" s="635" t="s">
        <v>23</v>
      </c>
      <c r="CD18" s="636"/>
      <c r="CE18" s="636"/>
      <c r="CF18" s="636"/>
      <c r="CG18" s="637"/>
      <c r="CH18" s="635" t="s">
        <v>13</v>
      </c>
      <c r="CI18" s="636"/>
      <c r="CJ18" s="636"/>
      <c r="CK18" s="636"/>
      <c r="CL18" s="637"/>
      <c r="CM18" s="635" t="s">
        <v>14</v>
      </c>
      <c r="CN18" s="636"/>
      <c r="CO18" s="636"/>
      <c r="CP18" s="636"/>
      <c r="CQ18" s="637"/>
      <c r="CR18" s="635" t="s">
        <v>12</v>
      </c>
      <c r="CS18" s="636"/>
      <c r="CT18" s="636"/>
      <c r="CU18" s="636"/>
      <c r="CV18" s="637"/>
      <c r="CW18" s="635" t="s">
        <v>17</v>
      </c>
      <c r="CX18" s="636"/>
      <c r="CY18" s="636"/>
      <c r="CZ18" s="636"/>
      <c r="DA18" s="637"/>
      <c r="DB18" s="635" t="s">
        <v>15</v>
      </c>
      <c r="DC18" s="636"/>
      <c r="DD18" s="636"/>
      <c r="DE18" s="636"/>
      <c r="DF18" s="637"/>
    </row>
    <row r="19" spans="1:16384" ht="56.25" customHeight="1" outlineLevel="1" thickBot="1" x14ac:dyDescent="0.45">
      <c r="A19" s="6" t="s">
        <v>6</v>
      </c>
      <c r="B19" s="6" t="s">
        <v>8</v>
      </c>
      <c r="C19" s="6" t="s">
        <v>3</v>
      </c>
      <c r="D19" s="625" t="s">
        <v>40</v>
      </c>
      <c r="E19" s="625"/>
      <c r="F19" s="7" t="s">
        <v>10</v>
      </c>
      <c r="G19" s="7" t="s">
        <v>0</v>
      </c>
      <c r="H19" s="7" t="s">
        <v>1</v>
      </c>
      <c r="I19" s="8" t="s">
        <v>21</v>
      </c>
      <c r="J19" s="57" t="s">
        <v>28</v>
      </c>
      <c r="K19" s="8" t="s">
        <v>27</v>
      </c>
      <c r="L19" s="57" t="s">
        <v>22</v>
      </c>
      <c r="M19" s="8" t="s">
        <v>35</v>
      </c>
      <c r="N19" s="9" t="s">
        <v>21</v>
      </c>
      <c r="O19" s="58" t="s">
        <v>28</v>
      </c>
      <c r="P19" s="9" t="s">
        <v>27</v>
      </c>
      <c r="Q19" s="58" t="s">
        <v>22</v>
      </c>
      <c r="R19" s="9" t="s">
        <v>35</v>
      </c>
      <c r="S19" s="59" t="s">
        <v>21</v>
      </c>
      <c r="T19" s="60" t="s">
        <v>28</v>
      </c>
      <c r="U19" s="59" t="s">
        <v>27</v>
      </c>
      <c r="V19" s="60" t="s">
        <v>22</v>
      </c>
      <c r="W19" s="59" t="s">
        <v>35</v>
      </c>
      <c r="X19" s="4"/>
      <c r="BQ19" s="4"/>
      <c r="BR19" s="4"/>
      <c r="BS19" s="61" t="s">
        <v>21</v>
      </c>
      <c r="BT19" s="62" t="s">
        <v>28</v>
      </c>
      <c r="BU19" s="62" t="s">
        <v>27</v>
      </c>
      <c r="BV19" s="62" t="s">
        <v>22</v>
      </c>
      <c r="BW19" s="63" t="s">
        <v>35</v>
      </c>
      <c r="BX19" s="61" t="s">
        <v>21</v>
      </c>
      <c r="BY19" s="62" t="s">
        <v>28</v>
      </c>
      <c r="BZ19" s="62" t="s">
        <v>27</v>
      </c>
      <c r="CA19" s="62" t="s">
        <v>22</v>
      </c>
      <c r="CB19" s="63" t="s">
        <v>35</v>
      </c>
      <c r="CC19" s="61" t="s">
        <v>21</v>
      </c>
      <c r="CD19" s="62" t="s">
        <v>28</v>
      </c>
      <c r="CE19" s="62" t="s">
        <v>27</v>
      </c>
      <c r="CF19" s="62" t="s">
        <v>22</v>
      </c>
      <c r="CG19" s="63" t="s">
        <v>35</v>
      </c>
      <c r="CH19" s="61" t="s">
        <v>21</v>
      </c>
      <c r="CI19" s="62" t="s">
        <v>28</v>
      </c>
      <c r="CJ19" s="62" t="s">
        <v>27</v>
      </c>
      <c r="CK19" s="62" t="s">
        <v>22</v>
      </c>
      <c r="CL19" s="63" t="s">
        <v>35</v>
      </c>
      <c r="CM19" s="61" t="s">
        <v>21</v>
      </c>
      <c r="CN19" s="62" t="s">
        <v>28</v>
      </c>
      <c r="CO19" s="62" t="s">
        <v>27</v>
      </c>
      <c r="CP19" s="62" t="s">
        <v>22</v>
      </c>
      <c r="CQ19" s="63" t="s">
        <v>35</v>
      </c>
      <c r="CR19" s="61" t="s">
        <v>21</v>
      </c>
      <c r="CS19" s="62" t="s">
        <v>28</v>
      </c>
      <c r="CT19" s="62" t="s">
        <v>27</v>
      </c>
      <c r="CU19" s="62" t="s">
        <v>22</v>
      </c>
      <c r="CV19" s="63"/>
      <c r="CW19" s="61" t="s">
        <v>21</v>
      </c>
      <c r="CX19" s="62" t="s">
        <v>28</v>
      </c>
      <c r="CY19" s="62" t="s">
        <v>27</v>
      </c>
      <c r="CZ19" s="62" t="s">
        <v>22</v>
      </c>
      <c r="DA19" s="63"/>
      <c r="DB19" s="61" t="s">
        <v>21</v>
      </c>
      <c r="DC19" s="62" t="s">
        <v>28</v>
      </c>
      <c r="DD19" s="62" t="s">
        <v>27</v>
      </c>
      <c r="DE19" s="62" t="s">
        <v>22</v>
      </c>
      <c r="DF19" s="63" t="s">
        <v>35</v>
      </c>
    </row>
    <row r="20" spans="1:16384" ht="213.75" customHeight="1" outlineLevel="1" x14ac:dyDescent="0.4">
      <c r="A20" s="12" t="s">
        <v>18</v>
      </c>
      <c r="B20" s="13" t="s">
        <v>72</v>
      </c>
      <c r="C20" s="13" t="s">
        <v>79</v>
      </c>
      <c r="D20" s="602" t="s">
        <v>165</v>
      </c>
      <c r="E20" s="602"/>
      <c r="F20" s="12" t="s">
        <v>139</v>
      </c>
      <c r="G20" s="12" t="s">
        <v>53</v>
      </c>
      <c r="H20" s="64" t="s">
        <v>215</v>
      </c>
      <c r="I20" s="27">
        <v>12000</v>
      </c>
      <c r="J20" s="65">
        <v>600</v>
      </c>
      <c r="K20" s="27" t="s">
        <v>59</v>
      </c>
      <c r="L20" s="66" t="s">
        <v>59</v>
      </c>
      <c r="M20" s="27" t="s">
        <v>59</v>
      </c>
      <c r="N20" s="29">
        <f>I20*0.92</f>
        <v>11040</v>
      </c>
      <c r="O20" s="67">
        <f>J20*0.92</f>
        <v>552</v>
      </c>
      <c r="P20" s="68" t="s">
        <v>59</v>
      </c>
      <c r="Q20" s="67" t="s">
        <v>59</v>
      </c>
      <c r="R20" s="68" t="s">
        <v>59</v>
      </c>
      <c r="S20" s="69">
        <v>11040</v>
      </c>
      <c r="T20" s="70">
        <v>552</v>
      </c>
      <c r="U20" s="69" t="s">
        <v>59</v>
      </c>
      <c r="V20" s="70" t="s">
        <v>59</v>
      </c>
      <c r="W20" s="71" t="s">
        <v>59</v>
      </c>
      <c r="X20" s="4"/>
      <c r="BQ20" s="4"/>
      <c r="BR20" s="72" t="s">
        <v>18</v>
      </c>
      <c r="BS20" s="73">
        <v>1149</v>
      </c>
      <c r="BT20" s="74">
        <v>39</v>
      </c>
      <c r="BU20" s="74">
        <v>0</v>
      </c>
      <c r="BV20" s="74"/>
      <c r="BW20" s="75"/>
      <c r="BX20" s="73">
        <v>1782</v>
      </c>
      <c r="BY20" s="74">
        <v>54</v>
      </c>
      <c r="BZ20" s="74"/>
      <c r="CA20" s="74"/>
      <c r="CB20" s="75"/>
      <c r="CC20" s="73">
        <v>3172</v>
      </c>
      <c r="CD20" s="74">
        <v>133</v>
      </c>
      <c r="CE20" s="74"/>
      <c r="CF20" s="74"/>
      <c r="CG20" s="75"/>
      <c r="CH20" s="73">
        <v>298</v>
      </c>
      <c r="CI20" s="74">
        <v>13</v>
      </c>
      <c r="CJ20" s="74"/>
      <c r="CK20" s="74"/>
      <c r="CL20" s="75"/>
      <c r="CM20" s="73">
        <v>2773</v>
      </c>
      <c r="CN20" s="74">
        <v>70</v>
      </c>
      <c r="CO20" s="74"/>
      <c r="CP20" s="74"/>
      <c r="CQ20" s="75"/>
      <c r="CR20" s="73">
        <v>1446</v>
      </c>
      <c r="CS20" s="74">
        <v>36</v>
      </c>
      <c r="CT20" s="74"/>
      <c r="CU20" s="74"/>
      <c r="CV20" s="75"/>
      <c r="CW20" s="73">
        <v>852</v>
      </c>
      <c r="CX20" s="74">
        <v>244</v>
      </c>
      <c r="CY20" s="74"/>
      <c r="CZ20" s="74"/>
      <c r="DA20" s="75"/>
      <c r="DB20" s="73">
        <v>527</v>
      </c>
      <c r="DC20" s="74">
        <v>11</v>
      </c>
      <c r="DD20" s="74"/>
      <c r="DE20" s="74"/>
      <c r="DF20" s="75"/>
    </row>
    <row r="21" spans="1:16384" ht="137.25" customHeight="1" outlineLevel="1" x14ac:dyDescent="0.4">
      <c r="A21" s="76" t="s">
        <v>19</v>
      </c>
      <c r="B21" s="13" t="s">
        <v>77</v>
      </c>
      <c r="C21" s="13" t="s">
        <v>78</v>
      </c>
      <c r="D21" s="602" t="s">
        <v>166</v>
      </c>
      <c r="E21" s="602"/>
      <c r="F21" s="12" t="s">
        <v>139</v>
      </c>
      <c r="G21" s="12" t="s">
        <v>53</v>
      </c>
      <c r="H21" s="64" t="s">
        <v>216</v>
      </c>
      <c r="I21" s="27">
        <v>150</v>
      </c>
      <c r="J21" s="65" t="s">
        <v>59</v>
      </c>
      <c r="K21" s="27" t="s">
        <v>59</v>
      </c>
      <c r="L21" s="65" t="s">
        <v>59</v>
      </c>
      <c r="M21" s="27" t="s">
        <v>59</v>
      </c>
      <c r="N21" s="29">
        <v>100</v>
      </c>
      <c r="O21" s="67" t="s">
        <v>59</v>
      </c>
      <c r="P21" s="68" t="s">
        <v>59</v>
      </c>
      <c r="Q21" s="67" t="s">
        <v>59</v>
      </c>
      <c r="R21" s="68" t="s">
        <v>59</v>
      </c>
      <c r="S21" s="69">
        <v>100</v>
      </c>
      <c r="T21" s="70" t="s">
        <v>59</v>
      </c>
      <c r="U21" s="69" t="s">
        <v>59</v>
      </c>
      <c r="V21" s="70" t="s">
        <v>59</v>
      </c>
      <c r="W21" s="71" t="s">
        <v>59</v>
      </c>
      <c r="X21" s="4"/>
      <c r="Z21" s="77"/>
      <c r="AA21" s="78"/>
      <c r="AB21" s="78"/>
      <c r="AC21" s="78"/>
      <c r="AD21" s="78"/>
      <c r="AE21" s="78"/>
      <c r="AF21" s="78"/>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row>
    <row r="22" spans="1:16384" ht="31.5" customHeight="1" outlineLevel="1" x14ac:dyDescent="0.4">
      <c r="A22" s="4"/>
      <c r="B22" s="45"/>
      <c r="C22" s="45" t="s">
        <v>68</v>
      </c>
      <c r="D22" s="45"/>
      <c r="E22" s="45"/>
      <c r="F22" s="45"/>
      <c r="G22" s="45"/>
      <c r="H22" s="79"/>
      <c r="I22" s="45"/>
      <c r="J22" s="45"/>
      <c r="K22" s="45"/>
      <c r="L22" s="45"/>
      <c r="M22" s="4"/>
      <c r="N22" s="4"/>
      <c r="O22" s="4"/>
      <c r="P22" s="4"/>
      <c r="Q22" s="4"/>
      <c r="R22" s="4"/>
      <c r="S22" s="4"/>
      <c r="T22" s="4"/>
      <c r="U22" s="4"/>
      <c r="V22" s="4"/>
      <c r="W22" s="4"/>
      <c r="X22" s="4"/>
      <c r="Z22" s="77"/>
      <c r="AA22" s="78"/>
      <c r="AB22" s="78"/>
      <c r="AC22" s="78"/>
      <c r="AD22" s="78"/>
      <c r="AE22" s="78"/>
      <c r="AF22" s="78"/>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row>
    <row r="23" spans="1:16384" ht="29.25" customHeight="1" outlineLevel="1" x14ac:dyDescent="0.4">
      <c r="A23" s="641" t="s">
        <v>42</v>
      </c>
      <c r="B23" s="641"/>
      <c r="C23" s="641"/>
      <c r="D23" s="641"/>
      <c r="E23" s="641"/>
      <c r="F23" s="641"/>
      <c r="G23" s="641"/>
      <c r="H23" s="80"/>
      <c r="I23" s="81"/>
      <c r="J23" s="81"/>
      <c r="K23" s="81"/>
      <c r="L23" s="81"/>
      <c r="M23" s="81"/>
      <c r="N23" s="81"/>
      <c r="O23" s="81"/>
      <c r="P23" s="81"/>
      <c r="Q23" s="81"/>
      <c r="R23" s="81"/>
      <c r="S23" s="4"/>
      <c r="T23" s="4"/>
      <c r="U23" s="4"/>
      <c r="V23" s="4"/>
      <c r="W23" s="4"/>
      <c r="X23" s="4"/>
      <c r="Z23" s="35"/>
      <c r="AA23" s="607"/>
      <c r="AB23" s="607"/>
      <c r="AC23" s="607"/>
      <c r="AD23" s="607"/>
      <c r="AE23" s="607"/>
      <c r="AF23" s="607"/>
      <c r="AG23" s="607"/>
      <c r="AH23" s="607"/>
      <c r="AI23" s="607"/>
      <c r="AJ23" s="607"/>
      <c r="AK23" s="607"/>
      <c r="AL23" s="607"/>
      <c r="AM23" s="607"/>
      <c r="AN23" s="607"/>
      <c r="AO23" s="607"/>
      <c r="AP23" s="607"/>
      <c r="AQ23" s="607"/>
      <c r="AR23" s="607"/>
      <c r="AS23" s="607"/>
      <c r="AT23" s="607"/>
      <c r="AU23" s="607"/>
      <c r="AV23" s="607"/>
      <c r="AW23" s="607"/>
      <c r="AX23" s="607"/>
      <c r="AY23" s="607"/>
      <c r="AZ23" s="607"/>
      <c r="BA23" s="607"/>
      <c r="BB23" s="607"/>
      <c r="BC23" s="607"/>
      <c r="BD23" s="607"/>
      <c r="BE23" s="607"/>
      <c r="BF23" s="607"/>
      <c r="BG23" s="607"/>
      <c r="BH23" s="607"/>
      <c r="BI23" s="607"/>
      <c r="BJ23" s="607"/>
      <c r="BK23" s="607"/>
      <c r="BL23" s="607"/>
      <c r="BM23" s="607"/>
      <c r="BN23" s="607"/>
      <c r="BO23" s="35"/>
    </row>
    <row r="24" spans="1:16384" ht="24.6" customHeight="1" outlineLevel="1" x14ac:dyDescent="0.4">
      <c r="A24" s="602" t="s">
        <v>167</v>
      </c>
      <c r="B24" s="602"/>
      <c r="C24" s="602"/>
      <c r="D24" s="602"/>
      <c r="E24" s="602"/>
      <c r="F24" s="602"/>
      <c r="G24" s="602"/>
      <c r="H24" s="82"/>
      <c r="I24" s="83"/>
      <c r="J24" s="83"/>
      <c r="K24" s="83"/>
      <c r="L24" s="4"/>
      <c r="M24" s="4"/>
      <c r="N24" s="4"/>
      <c r="O24" s="4"/>
      <c r="P24" s="4"/>
      <c r="Q24" s="4"/>
      <c r="R24" s="84"/>
      <c r="S24" s="85"/>
      <c r="T24" s="85"/>
      <c r="U24" s="85"/>
      <c r="V24" s="85"/>
      <c r="W24" s="85"/>
      <c r="X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35"/>
    </row>
    <row r="25" spans="1:16384" ht="24.6" customHeight="1" outlineLevel="1" x14ac:dyDescent="0.4">
      <c r="A25" s="624" t="s">
        <v>122</v>
      </c>
      <c r="B25" s="624"/>
      <c r="C25" s="624"/>
      <c r="D25" s="624"/>
      <c r="E25" s="624"/>
      <c r="F25" s="624"/>
      <c r="G25" s="624"/>
      <c r="H25" s="82"/>
      <c r="I25" s="86"/>
      <c r="J25" s="86"/>
      <c r="K25" s="86"/>
      <c r="L25" s="4"/>
      <c r="M25" s="4"/>
      <c r="N25" s="4"/>
      <c r="O25" s="4"/>
      <c r="P25" s="4"/>
      <c r="Q25" s="4"/>
      <c r="R25" s="84"/>
      <c r="S25" s="87"/>
      <c r="T25" s="87"/>
      <c r="U25" s="87"/>
      <c r="V25" s="87"/>
      <c r="W25" s="87"/>
      <c r="X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35"/>
    </row>
    <row r="26" spans="1:16384" x14ac:dyDescent="0.4">
      <c r="A26" s="4"/>
      <c r="B26" s="4"/>
      <c r="C26" s="4"/>
      <c r="D26" s="4"/>
      <c r="E26" s="4"/>
      <c r="F26" s="4"/>
      <c r="G26" s="4"/>
      <c r="H26" s="4"/>
      <c r="I26" s="4"/>
      <c r="J26" s="4"/>
      <c r="K26" s="4"/>
      <c r="L26" s="4"/>
      <c r="M26" s="4"/>
      <c r="N26" s="4"/>
      <c r="O26" s="4"/>
      <c r="P26" s="4"/>
      <c r="Q26" s="4"/>
      <c r="R26" s="4"/>
      <c r="S26" s="4"/>
      <c r="T26" s="4"/>
      <c r="U26" s="4"/>
      <c r="V26" s="4"/>
      <c r="W26" s="4"/>
      <c r="X26" s="4"/>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row>
    <row r="27" spans="1:16384" s="3" customFormat="1" ht="53.25" customHeight="1" x14ac:dyDescent="0.4">
      <c r="A27" s="615" t="s">
        <v>305</v>
      </c>
      <c r="B27" s="615"/>
      <c r="C27" s="615"/>
      <c r="D27" s="615"/>
      <c r="E27" s="615"/>
      <c r="F27" s="615"/>
      <c r="G27" s="615"/>
      <c r="H27" s="615"/>
      <c r="I27" s="615"/>
      <c r="J27" s="615"/>
      <c r="K27" s="615"/>
      <c r="L27" s="615"/>
      <c r="M27" s="615"/>
      <c r="N27" s="615"/>
      <c r="O27" s="615"/>
      <c r="P27" s="615"/>
      <c r="Q27" s="615"/>
      <c r="R27" s="615"/>
      <c r="S27" s="615"/>
      <c r="T27" s="615"/>
      <c r="U27" s="615"/>
      <c r="V27" s="615"/>
      <c r="W27" s="615"/>
      <c r="X27" s="615"/>
      <c r="Y27" s="615"/>
      <c r="Z27" s="615"/>
      <c r="AA27" s="615"/>
      <c r="AB27" s="615"/>
      <c r="AC27" s="615"/>
      <c r="AD27" s="615"/>
      <c r="AE27" s="615"/>
      <c r="AF27" s="615"/>
      <c r="AG27" s="615"/>
      <c r="AH27" s="615"/>
      <c r="AI27" s="615"/>
      <c r="AJ27" s="615"/>
      <c r="AK27" s="615"/>
      <c r="AL27" s="615"/>
      <c r="AM27" s="615"/>
      <c r="AN27" s="615"/>
      <c r="AO27" s="615"/>
      <c r="AP27" s="615"/>
      <c r="AQ27" s="615"/>
      <c r="AR27" s="615"/>
      <c r="AS27" s="615"/>
      <c r="AT27" s="615"/>
      <c r="AU27" s="615"/>
      <c r="AV27" s="615"/>
      <c r="AW27" s="615"/>
      <c r="AX27" s="615"/>
      <c r="AY27" s="615"/>
      <c r="AZ27" s="615"/>
      <c r="BA27" s="615"/>
      <c r="BB27" s="615"/>
      <c r="BC27" s="615"/>
      <c r="BD27" s="615"/>
      <c r="BE27" s="615"/>
      <c r="BF27" s="615"/>
      <c r="BG27" s="615"/>
      <c r="BH27" s="615"/>
      <c r="BI27" s="615"/>
      <c r="BJ27" s="615"/>
      <c r="BK27" s="615"/>
      <c r="BL27" s="615"/>
      <c r="BM27" s="615"/>
      <c r="BN27" s="615"/>
      <c r="BO27" s="615"/>
      <c r="BP27" s="615"/>
      <c r="BQ27" s="615"/>
      <c r="BR27" s="615" t="s">
        <v>34</v>
      </c>
      <c r="BS27" s="615"/>
      <c r="BT27" s="615"/>
      <c r="BU27" s="615"/>
      <c r="BV27" s="615"/>
      <c r="BW27" s="615"/>
      <c r="BX27" s="615"/>
      <c r="BY27" s="615"/>
      <c r="BZ27" s="615"/>
      <c r="CA27" s="615"/>
      <c r="CB27" s="615"/>
      <c r="CC27" s="615"/>
      <c r="CD27" s="615"/>
      <c r="CE27" s="615"/>
      <c r="CF27" s="615"/>
      <c r="CG27" s="615"/>
      <c r="CH27" s="615"/>
      <c r="CI27" s="615"/>
      <c r="CJ27" s="615"/>
      <c r="CK27" s="615"/>
      <c r="CL27" s="615"/>
      <c r="CM27" s="615"/>
      <c r="CN27" s="615"/>
      <c r="CO27" s="615"/>
      <c r="CP27" s="615"/>
      <c r="CQ27" s="615"/>
      <c r="CR27" s="615"/>
      <c r="CS27" s="615"/>
      <c r="CT27" s="615"/>
      <c r="CU27" s="615"/>
      <c r="CV27" s="615"/>
      <c r="CW27" s="615"/>
      <c r="CX27" s="615"/>
      <c r="CY27" s="615"/>
      <c r="CZ27" s="615"/>
      <c r="DA27" s="615"/>
      <c r="DB27" s="615"/>
      <c r="DC27" s="615"/>
      <c r="DD27" s="615"/>
      <c r="DE27" s="615"/>
      <c r="DF27" s="615"/>
      <c r="DG27" s="615"/>
      <c r="DH27" s="615"/>
      <c r="DI27" s="615"/>
      <c r="DJ27" s="615"/>
      <c r="DK27" s="615"/>
      <c r="DL27" s="615"/>
      <c r="DM27" s="615"/>
      <c r="DN27" s="615"/>
      <c r="DO27" s="615"/>
      <c r="DP27" s="615"/>
      <c r="DQ27" s="615"/>
      <c r="DR27" s="615"/>
      <c r="DS27" s="615"/>
      <c r="DT27" s="615"/>
      <c r="DU27" s="615"/>
      <c r="DV27" s="615"/>
      <c r="DW27" s="615"/>
      <c r="DX27" s="615"/>
      <c r="DY27" s="615"/>
      <c r="DZ27" s="615"/>
      <c r="EA27" s="615"/>
      <c r="EB27" s="615"/>
      <c r="EC27" s="615"/>
      <c r="ED27" s="615"/>
      <c r="EE27" s="615"/>
      <c r="EF27" s="615"/>
      <c r="EG27" s="615"/>
      <c r="EH27" s="615"/>
      <c r="EI27" s="615"/>
      <c r="EJ27" s="615"/>
      <c r="EK27" s="615"/>
      <c r="EL27" s="615"/>
      <c r="EM27" s="615"/>
      <c r="EN27" s="615"/>
      <c r="EO27" s="615"/>
      <c r="EP27" s="615"/>
      <c r="EQ27" s="615"/>
      <c r="ER27" s="615"/>
      <c r="ES27" s="615"/>
      <c r="ET27" s="615"/>
      <c r="EU27" s="615"/>
      <c r="EV27" s="615"/>
      <c r="EW27" s="615"/>
      <c r="EX27" s="615"/>
      <c r="EY27" s="615"/>
      <c r="EZ27" s="615"/>
      <c r="FA27" s="615"/>
      <c r="FB27" s="615"/>
      <c r="FC27" s="615"/>
      <c r="FD27" s="615"/>
      <c r="FE27" s="615"/>
      <c r="FF27" s="615"/>
      <c r="FG27" s="615"/>
      <c r="FH27" s="615"/>
      <c r="FI27" s="615"/>
      <c r="FJ27" s="615"/>
      <c r="FK27" s="615"/>
      <c r="FL27" s="615"/>
      <c r="FM27" s="615"/>
      <c r="FN27" s="615"/>
      <c r="FO27" s="615"/>
      <c r="FP27" s="615"/>
      <c r="FQ27" s="615"/>
      <c r="FR27" s="615"/>
      <c r="FS27" s="615"/>
      <c r="FT27" s="615"/>
      <c r="FU27" s="615"/>
      <c r="FV27" s="615"/>
      <c r="FW27" s="615"/>
      <c r="FX27" s="615"/>
      <c r="FY27" s="615"/>
      <c r="FZ27" s="615"/>
      <c r="GA27" s="615"/>
      <c r="GB27" s="615"/>
      <c r="GC27" s="615"/>
      <c r="GD27" s="615"/>
      <c r="GE27" s="615"/>
      <c r="GF27" s="615"/>
      <c r="GG27" s="615"/>
      <c r="GH27" s="615"/>
      <c r="GI27" s="615"/>
      <c r="GJ27" s="615"/>
      <c r="GK27" s="615"/>
      <c r="GL27" s="615"/>
      <c r="GM27" s="615"/>
      <c r="GN27" s="615"/>
      <c r="GO27" s="615"/>
      <c r="GP27" s="615"/>
      <c r="GQ27" s="615"/>
      <c r="GR27" s="615"/>
      <c r="GS27" s="615"/>
      <c r="GT27" s="615"/>
      <c r="GU27" s="615"/>
      <c r="GV27" s="615"/>
      <c r="GW27" s="615"/>
      <c r="GX27" s="615"/>
      <c r="GY27" s="615"/>
      <c r="GZ27" s="615"/>
      <c r="HA27" s="615"/>
      <c r="HB27" s="615"/>
      <c r="HC27" s="615"/>
      <c r="HD27" s="615"/>
      <c r="HE27" s="615"/>
      <c r="HF27" s="615"/>
      <c r="HG27" s="615"/>
      <c r="HH27" s="615"/>
      <c r="HI27" s="615"/>
      <c r="HJ27" s="615"/>
      <c r="HK27" s="615"/>
      <c r="HL27" s="615"/>
      <c r="HM27" s="615"/>
      <c r="HN27" s="615"/>
      <c r="HO27" s="615"/>
      <c r="HP27" s="615"/>
      <c r="HQ27" s="615"/>
      <c r="HR27" s="615"/>
      <c r="HS27" s="615"/>
      <c r="HT27" s="615"/>
      <c r="HU27" s="615"/>
      <c r="HV27" s="615"/>
      <c r="HW27" s="615"/>
      <c r="HX27" s="615"/>
      <c r="HY27" s="615"/>
      <c r="HZ27" s="615"/>
      <c r="IA27" s="615"/>
      <c r="IB27" s="615"/>
      <c r="IC27" s="615"/>
      <c r="ID27" s="615"/>
      <c r="IE27" s="615"/>
      <c r="IF27" s="615"/>
      <c r="IG27" s="615"/>
      <c r="IH27" s="615"/>
      <c r="II27" s="615"/>
      <c r="IJ27" s="615"/>
      <c r="IK27" s="615"/>
      <c r="IL27" s="615"/>
      <c r="IM27" s="615"/>
      <c r="IN27" s="615"/>
      <c r="IO27" s="615"/>
      <c r="IP27" s="615"/>
      <c r="IQ27" s="615"/>
      <c r="IR27" s="615"/>
      <c r="IS27" s="615"/>
      <c r="IT27" s="615"/>
      <c r="IU27" s="615"/>
      <c r="IV27" s="615"/>
      <c r="IW27" s="615"/>
      <c r="IX27" s="615"/>
      <c r="IY27" s="615"/>
      <c r="IZ27" s="615"/>
      <c r="JA27" s="615"/>
      <c r="JB27" s="615"/>
      <c r="JC27" s="615"/>
      <c r="JD27" s="615"/>
      <c r="JE27" s="615"/>
      <c r="JF27" s="615"/>
      <c r="JG27" s="615"/>
      <c r="JH27" s="615"/>
      <c r="JI27" s="615"/>
      <c r="JJ27" s="615"/>
      <c r="JK27" s="615"/>
      <c r="JL27" s="615"/>
      <c r="JM27" s="615"/>
      <c r="JN27" s="615"/>
      <c r="JO27" s="615"/>
      <c r="JP27" s="615"/>
      <c r="JQ27" s="615"/>
      <c r="JR27" s="615"/>
      <c r="JS27" s="615"/>
      <c r="JT27" s="615"/>
      <c r="JU27" s="615"/>
      <c r="JV27" s="615"/>
      <c r="JW27" s="615"/>
      <c r="JX27" s="615"/>
      <c r="JY27" s="615"/>
      <c r="JZ27" s="615"/>
      <c r="KA27" s="615"/>
      <c r="KB27" s="615"/>
      <c r="KC27" s="615"/>
      <c r="KD27" s="615"/>
      <c r="KE27" s="615"/>
      <c r="KF27" s="615"/>
      <c r="KG27" s="615"/>
      <c r="KH27" s="615"/>
      <c r="KI27" s="615"/>
      <c r="KJ27" s="615"/>
      <c r="KK27" s="615"/>
      <c r="KL27" s="615"/>
      <c r="KM27" s="615"/>
      <c r="KN27" s="615"/>
      <c r="KO27" s="615"/>
      <c r="KP27" s="615"/>
      <c r="KQ27" s="615"/>
      <c r="KR27" s="615"/>
      <c r="KS27" s="615"/>
      <c r="KT27" s="615"/>
      <c r="KU27" s="615"/>
      <c r="KV27" s="615"/>
      <c r="KW27" s="615"/>
      <c r="KX27" s="615"/>
      <c r="KY27" s="615"/>
      <c r="KZ27" s="615"/>
      <c r="LA27" s="615"/>
      <c r="LB27" s="615"/>
      <c r="LC27" s="615"/>
      <c r="LD27" s="615"/>
      <c r="LE27" s="615"/>
      <c r="LF27" s="615"/>
      <c r="LG27" s="615"/>
      <c r="LH27" s="615"/>
      <c r="LI27" s="615"/>
      <c r="LJ27" s="615"/>
      <c r="LK27" s="615"/>
      <c r="LL27" s="615"/>
      <c r="LM27" s="615"/>
      <c r="LN27" s="615"/>
      <c r="LO27" s="615"/>
      <c r="LP27" s="615"/>
      <c r="LQ27" s="615"/>
      <c r="LR27" s="615"/>
      <c r="LS27" s="615"/>
      <c r="LT27" s="615"/>
      <c r="LU27" s="615"/>
      <c r="LV27" s="615"/>
      <c r="LW27" s="615"/>
      <c r="LX27" s="615"/>
      <c r="LY27" s="615"/>
      <c r="LZ27" s="615"/>
      <c r="MA27" s="615"/>
      <c r="MB27" s="615"/>
      <c r="MC27" s="615"/>
      <c r="MD27" s="615"/>
      <c r="ME27" s="615"/>
      <c r="MF27" s="615"/>
      <c r="MG27" s="615"/>
      <c r="MH27" s="615"/>
      <c r="MI27" s="615"/>
      <c r="MJ27" s="615"/>
      <c r="MK27" s="615"/>
      <c r="ML27" s="615"/>
      <c r="MM27" s="615"/>
      <c r="MN27" s="615"/>
      <c r="MO27" s="615"/>
      <c r="MP27" s="615"/>
      <c r="MQ27" s="615"/>
      <c r="MR27" s="615"/>
      <c r="MS27" s="615"/>
      <c r="MT27" s="615"/>
      <c r="MU27" s="615"/>
      <c r="MV27" s="615"/>
      <c r="MW27" s="615"/>
      <c r="MX27" s="615"/>
      <c r="MY27" s="615"/>
      <c r="MZ27" s="615"/>
      <c r="NA27" s="615"/>
      <c r="NB27" s="615"/>
      <c r="NC27" s="615"/>
      <c r="ND27" s="615"/>
      <c r="NE27" s="615"/>
      <c r="NF27" s="615"/>
      <c r="NG27" s="615"/>
      <c r="NH27" s="615"/>
      <c r="NI27" s="615"/>
      <c r="NJ27" s="615"/>
      <c r="NK27" s="615"/>
      <c r="NL27" s="615"/>
      <c r="NM27" s="615"/>
      <c r="NN27" s="615"/>
      <c r="NO27" s="615"/>
      <c r="NP27" s="615"/>
      <c r="NQ27" s="615"/>
      <c r="NR27" s="615"/>
      <c r="NS27" s="615"/>
      <c r="NT27" s="615"/>
      <c r="NU27" s="615"/>
      <c r="NV27" s="615"/>
      <c r="NW27" s="615"/>
      <c r="NX27" s="615"/>
      <c r="NY27" s="615"/>
      <c r="NZ27" s="615"/>
      <c r="OA27" s="615"/>
      <c r="OB27" s="615"/>
      <c r="OC27" s="615"/>
      <c r="OD27" s="615"/>
      <c r="OE27" s="615"/>
      <c r="OF27" s="615"/>
      <c r="OG27" s="615"/>
      <c r="OH27" s="615"/>
      <c r="OI27" s="615"/>
      <c r="OJ27" s="615"/>
      <c r="OK27" s="615"/>
      <c r="OL27" s="615"/>
      <c r="OM27" s="615"/>
      <c r="ON27" s="615"/>
      <c r="OO27" s="615"/>
      <c r="OP27" s="615"/>
      <c r="OQ27" s="615"/>
      <c r="OR27" s="615"/>
      <c r="OS27" s="615"/>
      <c r="OT27" s="615"/>
      <c r="OU27" s="615"/>
      <c r="OV27" s="615"/>
      <c r="OW27" s="615"/>
      <c r="OX27" s="615"/>
      <c r="OY27" s="615"/>
      <c r="OZ27" s="615"/>
      <c r="PA27" s="615"/>
      <c r="PB27" s="615"/>
      <c r="PC27" s="615"/>
      <c r="PD27" s="615"/>
      <c r="PE27" s="615"/>
      <c r="PF27" s="615"/>
      <c r="PG27" s="615"/>
      <c r="PH27" s="615"/>
      <c r="PI27" s="615"/>
      <c r="PJ27" s="615"/>
      <c r="PK27" s="615"/>
      <c r="PL27" s="615"/>
      <c r="PM27" s="615"/>
      <c r="PN27" s="615"/>
      <c r="PO27" s="615"/>
      <c r="PP27" s="615"/>
      <c r="PQ27" s="615"/>
      <c r="PR27" s="615"/>
      <c r="PS27" s="615"/>
      <c r="PT27" s="615"/>
      <c r="PU27" s="615"/>
      <c r="PV27" s="615"/>
      <c r="PW27" s="615"/>
      <c r="PX27" s="615"/>
      <c r="PY27" s="615"/>
      <c r="PZ27" s="615"/>
      <c r="QA27" s="615"/>
      <c r="QB27" s="615"/>
      <c r="QC27" s="615"/>
      <c r="QD27" s="615"/>
      <c r="QE27" s="615"/>
      <c r="QF27" s="615"/>
      <c r="QG27" s="615"/>
      <c r="QH27" s="615"/>
      <c r="QI27" s="615"/>
      <c r="QJ27" s="615"/>
      <c r="QK27" s="615"/>
      <c r="QL27" s="615"/>
      <c r="QM27" s="615"/>
      <c r="QN27" s="615"/>
      <c r="QO27" s="615"/>
      <c r="QP27" s="615"/>
      <c r="QQ27" s="615"/>
      <c r="QR27" s="615"/>
      <c r="QS27" s="615"/>
      <c r="QT27" s="615"/>
      <c r="QU27" s="615"/>
      <c r="QV27" s="615"/>
      <c r="QW27" s="615"/>
      <c r="QX27" s="615"/>
      <c r="QY27" s="615"/>
      <c r="QZ27" s="615"/>
      <c r="RA27" s="615"/>
      <c r="RB27" s="615"/>
      <c r="RC27" s="615"/>
      <c r="RD27" s="615"/>
      <c r="RE27" s="615"/>
      <c r="RF27" s="615"/>
      <c r="RG27" s="615"/>
      <c r="RH27" s="615"/>
      <c r="RI27" s="615"/>
      <c r="RJ27" s="615"/>
      <c r="RK27" s="615"/>
      <c r="RL27" s="615"/>
      <c r="RM27" s="615"/>
      <c r="RN27" s="615"/>
      <c r="RO27" s="615"/>
      <c r="RP27" s="615"/>
      <c r="RQ27" s="615"/>
      <c r="RR27" s="615"/>
      <c r="RS27" s="615"/>
      <c r="RT27" s="615"/>
      <c r="RU27" s="615"/>
      <c r="RV27" s="615"/>
      <c r="RW27" s="615"/>
      <c r="RX27" s="615"/>
      <c r="RY27" s="615"/>
      <c r="RZ27" s="615"/>
      <c r="SA27" s="615"/>
      <c r="SB27" s="615"/>
      <c r="SC27" s="615"/>
      <c r="SD27" s="615"/>
      <c r="SE27" s="615"/>
      <c r="SF27" s="615"/>
      <c r="SG27" s="615"/>
      <c r="SH27" s="615"/>
      <c r="SI27" s="615"/>
      <c r="SJ27" s="615"/>
      <c r="SK27" s="615"/>
      <c r="SL27" s="615"/>
      <c r="SM27" s="615"/>
      <c r="SN27" s="615"/>
      <c r="SO27" s="615"/>
      <c r="SP27" s="615"/>
      <c r="SQ27" s="615"/>
      <c r="SR27" s="615"/>
      <c r="SS27" s="615"/>
      <c r="ST27" s="615"/>
      <c r="SU27" s="615"/>
      <c r="SV27" s="615"/>
      <c r="SW27" s="615"/>
      <c r="SX27" s="615"/>
      <c r="SY27" s="615"/>
      <c r="SZ27" s="615"/>
      <c r="TA27" s="615"/>
      <c r="TB27" s="615"/>
      <c r="TC27" s="615"/>
      <c r="TD27" s="615"/>
      <c r="TE27" s="615"/>
      <c r="TF27" s="615"/>
      <c r="TG27" s="615"/>
      <c r="TH27" s="615"/>
      <c r="TI27" s="615"/>
      <c r="TJ27" s="615"/>
      <c r="TK27" s="615"/>
      <c r="TL27" s="615"/>
      <c r="TM27" s="615"/>
      <c r="TN27" s="615"/>
      <c r="TO27" s="615"/>
      <c r="TP27" s="615"/>
      <c r="TQ27" s="615"/>
      <c r="TR27" s="615"/>
      <c r="TS27" s="615"/>
      <c r="TT27" s="615"/>
      <c r="TU27" s="615"/>
      <c r="TV27" s="615"/>
      <c r="TW27" s="615"/>
      <c r="TX27" s="615"/>
      <c r="TY27" s="615"/>
      <c r="TZ27" s="615"/>
      <c r="UA27" s="615"/>
      <c r="UB27" s="615"/>
      <c r="UC27" s="615"/>
      <c r="UD27" s="615"/>
      <c r="UE27" s="615"/>
      <c r="UF27" s="615"/>
      <c r="UG27" s="615"/>
      <c r="UH27" s="615"/>
      <c r="UI27" s="615"/>
      <c r="UJ27" s="615"/>
      <c r="UK27" s="615"/>
      <c r="UL27" s="615"/>
      <c r="UM27" s="615"/>
      <c r="UN27" s="615"/>
      <c r="UO27" s="615"/>
      <c r="UP27" s="615"/>
      <c r="UQ27" s="615"/>
      <c r="UR27" s="615"/>
      <c r="US27" s="615"/>
      <c r="UT27" s="615"/>
      <c r="UU27" s="615"/>
      <c r="UV27" s="615"/>
      <c r="UW27" s="615"/>
      <c r="UX27" s="615"/>
      <c r="UY27" s="615"/>
      <c r="UZ27" s="615"/>
      <c r="VA27" s="615"/>
      <c r="VB27" s="615"/>
      <c r="VC27" s="615"/>
      <c r="VD27" s="615"/>
      <c r="VE27" s="615"/>
      <c r="VF27" s="615"/>
      <c r="VG27" s="615"/>
      <c r="VH27" s="615"/>
      <c r="VI27" s="615"/>
      <c r="VJ27" s="615"/>
      <c r="VK27" s="615"/>
      <c r="VL27" s="615"/>
      <c r="VM27" s="615"/>
      <c r="VN27" s="615"/>
      <c r="VO27" s="615"/>
      <c r="VP27" s="615"/>
      <c r="VQ27" s="615"/>
      <c r="VR27" s="615"/>
      <c r="VS27" s="615"/>
      <c r="VT27" s="615"/>
      <c r="VU27" s="615"/>
      <c r="VV27" s="615"/>
      <c r="VW27" s="615"/>
      <c r="VX27" s="615"/>
      <c r="VY27" s="615"/>
      <c r="VZ27" s="615"/>
      <c r="WA27" s="615"/>
      <c r="WB27" s="615"/>
      <c r="WC27" s="615"/>
      <c r="WD27" s="615"/>
      <c r="WE27" s="615"/>
      <c r="WF27" s="615"/>
      <c r="WG27" s="615"/>
      <c r="WH27" s="615"/>
      <c r="WI27" s="615"/>
      <c r="WJ27" s="615"/>
      <c r="WK27" s="615"/>
      <c r="WL27" s="615"/>
      <c r="WM27" s="615"/>
      <c r="WN27" s="615"/>
      <c r="WO27" s="615"/>
      <c r="WP27" s="615"/>
      <c r="WQ27" s="615"/>
      <c r="WR27" s="615"/>
      <c r="WS27" s="615"/>
      <c r="WT27" s="615"/>
      <c r="WU27" s="615"/>
      <c r="WV27" s="615"/>
      <c r="WW27" s="615"/>
      <c r="WX27" s="615"/>
      <c r="WY27" s="615"/>
      <c r="WZ27" s="615"/>
      <c r="XA27" s="615"/>
      <c r="XB27" s="615"/>
      <c r="XC27" s="615"/>
      <c r="XD27" s="615"/>
      <c r="XE27" s="615"/>
      <c r="XF27" s="615"/>
      <c r="XG27" s="615"/>
      <c r="XH27" s="615"/>
      <c r="XI27" s="615"/>
      <c r="XJ27" s="615"/>
      <c r="XK27" s="615"/>
      <c r="XL27" s="615"/>
      <c r="XM27" s="615"/>
      <c r="XN27" s="615"/>
      <c r="XO27" s="615"/>
      <c r="XP27" s="615"/>
      <c r="XQ27" s="615"/>
      <c r="XR27" s="615"/>
      <c r="XS27" s="615"/>
      <c r="XT27" s="615"/>
      <c r="XU27" s="615"/>
      <c r="XV27" s="615"/>
      <c r="XW27" s="615"/>
      <c r="XX27" s="615"/>
      <c r="XY27" s="615"/>
      <c r="XZ27" s="615"/>
      <c r="YA27" s="615"/>
      <c r="YB27" s="615"/>
      <c r="YC27" s="615"/>
      <c r="YD27" s="615"/>
      <c r="YE27" s="615"/>
      <c r="YF27" s="615"/>
      <c r="YG27" s="615"/>
      <c r="YH27" s="615"/>
      <c r="YI27" s="615"/>
      <c r="YJ27" s="615"/>
      <c r="YK27" s="615"/>
      <c r="YL27" s="615"/>
      <c r="YM27" s="615"/>
      <c r="YN27" s="615"/>
      <c r="YO27" s="615"/>
      <c r="YP27" s="615"/>
      <c r="YQ27" s="615"/>
      <c r="YR27" s="615"/>
      <c r="YS27" s="615"/>
      <c r="YT27" s="615"/>
      <c r="YU27" s="615"/>
      <c r="YV27" s="615"/>
      <c r="YW27" s="615"/>
      <c r="YX27" s="615"/>
      <c r="YY27" s="615"/>
      <c r="YZ27" s="615"/>
      <c r="ZA27" s="615"/>
      <c r="ZB27" s="615"/>
      <c r="ZC27" s="615"/>
      <c r="ZD27" s="615"/>
      <c r="ZE27" s="615"/>
      <c r="ZF27" s="615"/>
      <c r="ZG27" s="615"/>
      <c r="ZH27" s="615"/>
      <c r="ZI27" s="615"/>
      <c r="ZJ27" s="615"/>
      <c r="ZK27" s="615"/>
      <c r="ZL27" s="615"/>
      <c r="ZM27" s="615"/>
      <c r="ZN27" s="615"/>
      <c r="ZO27" s="615"/>
      <c r="ZP27" s="615"/>
      <c r="ZQ27" s="615"/>
      <c r="ZR27" s="615"/>
      <c r="ZS27" s="615"/>
      <c r="ZT27" s="615"/>
      <c r="ZU27" s="615"/>
      <c r="ZV27" s="615"/>
      <c r="ZW27" s="615"/>
      <c r="ZX27" s="615"/>
      <c r="ZY27" s="615"/>
      <c r="ZZ27" s="615"/>
      <c r="AAA27" s="615"/>
      <c r="AAB27" s="615"/>
      <c r="AAC27" s="615"/>
      <c r="AAD27" s="615"/>
      <c r="AAE27" s="615"/>
      <c r="AAF27" s="615"/>
      <c r="AAG27" s="615"/>
      <c r="AAH27" s="615"/>
      <c r="AAI27" s="615"/>
      <c r="AAJ27" s="615"/>
      <c r="AAK27" s="615"/>
      <c r="AAL27" s="615"/>
      <c r="AAM27" s="615"/>
      <c r="AAN27" s="615"/>
      <c r="AAO27" s="615"/>
      <c r="AAP27" s="615"/>
      <c r="AAQ27" s="615"/>
      <c r="AAR27" s="615"/>
      <c r="AAS27" s="615"/>
      <c r="AAT27" s="615"/>
      <c r="AAU27" s="615"/>
      <c r="AAV27" s="615"/>
      <c r="AAW27" s="615"/>
      <c r="AAX27" s="615"/>
      <c r="AAY27" s="615"/>
      <c r="AAZ27" s="615"/>
      <c r="ABA27" s="615"/>
      <c r="ABB27" s="615"/>
      <c r="ABC27" s="615"/>
      <c r="ABD27" s="615"/>
      <c r="ABE27" s="615"/>
      <c r="ABF27" s="615"/>
      <c r="ABG27" s="615"/>
      <c r="ABH27" s="615"/>
      <c r="ABI27" s="615"/>
      <c r="ABJ27" s="615"/>
      <c r="ABK27" s="615"/>
      <c r="ABL27" s="615"/>
      <c r="ABM27" s="615"/>
      <c r="ABN27" s="615"/>
      <c r="ABO27" s="615"/>
      <c r="ABP27" s="615"/>
      <c r="ABQ27" s="615"/>
      <c r="ABR27" s="615"/>
      <c r="ABS27" s="615"/>
      <c r="ABT27" s="615"/>
      <c r="ABU27" s="615"/>
      <c r="ABV27" s="615"/>
      <c r="ABW27" s="615"/>
      <c r="ABX27" s="615"/>
      <c r="ABY27" s="615"/>
      <c r="ABZ27" s="615"/>
      <c r="ACA27" s="615"/>
      <c r="ACB27" s="615"/>
      <c r="ACC27" s="615"/>
      <c r="ACD27" s="615"/>
      <c r="ACE27" s="615"/>
      <c r="ACF27" s="615"/>
      <c r="ACG27" s="615"/>
      <c r="ACH27" s="615"/>
      <c r="ACI27" s="615"/>
      <c r="ACJ27" s="615"/>
      <c r="ACK27" s="615"/>
      <c r="ACL27" s="615"/>
      <c r="ACM27" s="615"/>
      <c r="ACN27" s="615"/>
      <c r="ACO27" s="615"/>
      <c r="ACP27" s="615"/>
      <c r="ACQ27" s="615"/>
      <c r="ACR27" s="615"/>
      <c r="ACS27" s="615"/>
      <c r="ACT27" s="615"/>
      <c r="ACU27" s="615"/>
      <c r="ACV27" s="615"/>
      <c r="ACW27" s="615"/>
      <c r="ACX27" s="615"/>
      <c r="ACY27" s="615"/>
      <c r="ACZ27" s="615"/>
      <c r="ADA27" s="615"/>
      <c r="ADB27" s="615"/>
      <c r="ADC27" s="615"/>
      <c r="ADD27" s="615"/>
      <c r="ADE27" s="615"/>
      <c r="ADF27" s="615"/>
      <c r="ADG27" s="615"/>
      <c r="ADH27" s="615"/>
      <c r="ADI27" s="615"/>
      <c r="ADJ27" s="615"/>
      <c r="ADK27" s="615"/>
      <c r="ADL27" s="615"/>
      <c r="ADM27" s="615"/>
      <c r="ADN27" s="615"/>
      <c r="ADO27" s="615"/>
      <c r="ADP27" s="615"/>
      <c r="ADQ27" s="615"/>
      <c r="ADR27" s="615"/>
      <c r="ADS27" s="615"/>
      <c r="ADT27" s="615"/>
      <c r="ADU27" s="615"/>
      <c r="ADV27" s="615"/>
      <c r="ADW27" s="615"/>
      <c r="ADX27" s="615"/>
      <c r="ADY27" s="615"/>
      <c r="ADZ27" s="615"/>
      <c r="AEA27" s="615"/>
      <c r="AEB27" s="615"/>
      <c r="AEC27" s="615"/>
      <c r="AED27" s="615"/>
      <c r="AEE27" s="615"/>
      <c r="AEF27" s="615"/>
      <c r="AEG27" s="615"/>
      <c r="AEH27" s="615"/>
      <c r="AEI27" s="615"/>
      <c r="AEJ27" s="615"/>
      <c r="AEK27" s="615"/>
      <c r="AEL27" s="615"/>
      <c r="AEM27" s="615"/>
      <c r="AEN27" s="615"/>
      <c r="AEO27" s="615"/>
      <c r="AEP27" s="615"/>
      <c r="AEQ27" s="615"/>
      <c r="AER27" s="615"/>
      <c r="AES27" s="615"/>
      <c r="AET27" s="615"/>
      <c r="AEU27" s="615"/>
      <c r="AEV27" s="615"/>
      <c r="AEW27" s="615"/>
      <c r="AEX27" s="615"/>
      <c r="AEY27" s="615"/>
      <c r="AEZ27" s="615"/>
      <c r="AFA27" s="615"/>
      <c r="AFB27" s="615"/>
      <c r="AFC27" s="615"/>
      <c r="AFD27" s="615"/>
      <c r="AFE27" s="615"/>
      <c r="AFF27" s="615"/>
      <c r="AFG27" s="615"/>
      <c r="AFH27" s="615"/>
      <c r="AFI27" s="615"/>
      <c r="AFJ27" s="615"/>
      <c r="AFK27" s="615"/>
      <c r="AFL27" s="615"/>
      <c r="AFM27" s="615"/>
      <c r="AFN27" s="615"/>
      <c r="AFO27" s="615"/>
      <c r="AFP27" s="615"/>
      <c r="AFQ27" s="615"/>
      <c r="AFR27" s="615"/>
      <c r="AFS27" s="615"/>
      <c r="AFT27" s="615"/>
      <c r="AFU27" s="615"/>
      <c r="AFV27" s="615"/>
      <c r="AFW27" s="615"/>
      <c r="AFX27" s="615"/>
      <c r="AFY27" s="615"/>
      <c r="AFZ27" s="615"/>
      <c r="AGA27" s="615"/>
      <c r="AGB27" s="615"/>
      <c r="AGC27" s="615"/>
      <c r="AGD27" s="615"/>
      <c r="AGE27" s="615"/>
      <c r="AGF27" s="615"/>
      <c r="AGG27" s="615"/>
      <c r="AGH27" s="615"/>
      <c r="AGI27" s="615"/>
      <c r="AGJ27" s="615"/>
      <c r="AGK27" s="615"/>
      <c r="AGL27" s="615"/>
      <c r="AGM27" s="615"/>
      <c r="AGN27" s="615"/>
      <c r="AGO27" s="615"/>
      <c r="AGP27" s="615"/>
      <c r="AGQ27" s="615"/>
      <c r="AGR27" s="615"/>
      <c r="AGS27" s="615"/>
      <c r="AGT27" s="615"/>
      <c r="AGU27" s="615"/>
      <c r="AGV27" s="615"/>
      <c r="AGW27" s="615"/>
      <c r="AGX27" s="615"/>
      <c r="AGY27" s="615"/>
      <c r="AGZ27" s="615"/>
      <c r="AHA27" s="615"/>
      <c r="AHB27" s="615"/>
      <c r="AHC27" s="615"/>
      <c r="AHD27" s="615"/>
      <c r="AHE27" s="615"/>
      <c r="AHF27" s="615"/>
      <c r="AHG27" s="615"/>
      <c r="AHH27" s="615"/>
      <c r="AHI27" s="615"/>
      <c r="AHJ27" s="615"/>
      <c r="AHK27" s="615"/>
      <c r="AHL27" s="615"/>
      <c r="AHM27" s="615"/>
      <c r="AHN27" s="615"/>
      <c r="AHO27" s="615"/>
      <c r="AHP27" s="615"/>
      <c r="AHQ27" s="615"/>
      <c r="AHR27" s="615"/>
      <c r="AHS27" s="615"/>
      <c r="AHT27" s="615"/>
      <c r="AHU27" s="615"/>
      <c r="AHV27" s="615"/>
      <c r="AHW27" s="615"/>
      <c r="AHX27" s="615"/>
      <c r="AHY27" s="615"/>
      <c r="AHZ27" s="615"/>
      <c r="AIA27" s="615"/>
      <c r="AIB27" s="615"/>
      <c r="AIC27" s="615"/>
      <c r="AID27" s="615"/>
      <c r="AIE27" s="615"/>
      <c r="AIF27" s="615"/>
      <c r="AIG27" s="615"/>
      <c r="AIH27" s="615"/>
      <c r="AII27" s="615"/>
      <c r="AIJ27" s="615"/>
      <c r="AIK27" s="615"/>
      <c r="AIL27" s="615"/>
      <c r="AIM27" s="615"/>
      <c r="AIN27" s="615"/>
      <c r="AIO27" s="615"/>
      <c r="AIP27" s="615"/>
      <c r="AIQ27" s="615"/>
      <c r="AIR27" s="615"/>
      <c r="AIS27" s="615"/>
      <c r="AIT27" s="615"/>
      <c r="AIU27" s="615"/>
      <c r="AIV27" s="615"/>
      <c r="AIW27" s="615"/>
      <c r="AIX27" s="615"/>
      <c r="AIY27" s="615"/>
      <c r="AIZ27" s="615"/>
      <c r="AJA27" s="615"/>
      <c r="AJB27" s="615"/>
      <c r="AJC27" s="615"/>
      <c r="AJD27" s="615"/>
      <c r="AJE27" s="615"/>
      <c r="AJF27" s="615"/>
      <c r="AJG27" s="615"/>
      <c r="AJH27" s="615"/>
      <c r="AJI27" s="615"/>
      <c r="AJJ27" s="615"/>
      <c r="AJK27" s="615"/>
      <c r="AJL27" s="615"/>
      <c r="AJM27" s="615"/>
      <c r="AJN27" s="615"/>
      <c r="AJO27" s="615"/>
      <c r="AJP27" s="615"/>
      <c r="AJQ27" s="615"/>
      <c r="AJR27" s="615"/>
      <c r="AJS27" s="615"/>
      <c r="AJT27" s="615"/>
      <c r="AJU27" s="615"/>
      <c r="AJV27" s="615"/>
      <c r="AJW27" s="615"/>
      <c r="AJX27" s="615"/>
      <c r="AJY27" s="615"/>
      <c r="AJZ27" s="615"/>
      <c r="AKA27" s="615"/>
      <c r="AKB27" s="615"/>
      <c r="AKC27" s="615"/>
      <c r="AKD27" s="615"/>
      <c r="AKE27" s="615"/>
      <c r="AKF27" s="615"/>
      <c r="AKG27" s="615"/>
      <c r="AKH27" s="615"/>
      <c r="AKI27" s="615"/>
      <c r="AKJ27" s="615"/>
      <c r="AKK27" s="615"/>
      <c r="AKL27" s="615"/>
      <c r="AKM27" s="615"/>
      <c r="AKN27" s="615"/>
      <c r="AKO27" s="615"/>
      <c r="AKP27" s="615"/>
      <c r="AKQ27" s="615"/>
      <c r="AKR27" s="615"/>
      <c r="AKS27" s="615"/>
      <c r="AKT27" s="615"/>
      <c r="AKU27" s="615"/>
      <c r="AKV27" s="615"/>
      <c r="AKW27" s="615"/>
      <c r="AKX27" s="615"/>
      <c r="AKY27" s="615"/>
      <c r="AKZ27" s="615"/>
      <c r="ALA27" s="615"/>
      <c r="ALB27" s="615"/>
      <c r="ALC27" s="615"/>
      <c r="ALD27" s="615"/>
      <c r="ALE27" s="615"/>
      <c r="ALF27" s="615"/>
      <c r="ALG27" s="615"/>
      <c r="ALH27" s="615"/>
      <c r="ALI27" s="615"/>
      <c r="ALJ27" s="615"/>
      <c r="ALK27" s="615"/>
      <c r="ALL27" s="615"/>
      <c r="ALM27" s="615"/>
      <c r="ALN27" s="615"/>
      <c r="ALO27" s="615"/>
      <c r="ALP27" s="615"/>
      <c r="ALQ27" s="615"/>
      <c r="ALR27" s="615"/>
      <c r="ALS27" s="615"/>
      <c r="ALT27" s="615"/>
      <c r="ALU27" s="615"/>
      <c r="ALV27" s="615"/>
      <c r="ALW27" s="615"/>
      <c r="ALX27" s="615"/>
      <c r="ALY27" s="615"/>
      <c r="ALZ27" s="615"/>
      <c r="AMA27" s="615"/>
      <c r="AMB27" s="615"/>
      <c r="AMC27" s="615"/>
      <c r="AMD27" s="615"/>
      <c r="AME27" s="615"/>
      <c r="AMF27" s="615"/>
      <c r="AMG27" s="615"/>
      <c r="AMH27" s="615"/>
      <c r="AMI27" s="615"/>
      <c r="AMJ27" s="615"/>
      <c r="AMK27" s="615"/>
      <c r="AML27" s="615"/>
      <c r="AMM27" s="615"/>
      <c r="AMN27" s="615"/>
      <c r="AMO27" s="615"/>
      <c r="AMP27" s="615"/>
      <c r="AMQ27" s="615"/>
      <c r="AMR27" s="615"/>
      <c r="AMS27" s="615"/>
      <c r="AMT27" s="615"/>
      <c r="AMU27" s="615"/>
      <c r="AMV27" s="615"/>
      <c r="AMW27" s="615"/>
      <c r="AMX27" s="615"/>
      <c r="AMY27" s="615"/>
      <c r="AMZ27" s="615"/>
      <c r="ANA27" s="615"/>
      <c r="ANB27" s="615"/>
      <c r="ANC27" s="615"/>
      <c r="AND27" s="615"/>
      <c r="ANE27" s="615"/>
      <c r="ANF27" s="615"/>
      <c r="ANG27" s="615"/>
      <c r="ANH27" s="615"/>
      <c r="ANI27" s="615"/>
      <c r="ANJ27" s="615"/>
      <c r="ANK27" s="615"/>
      <c r="ANL27" s="615"/>
      <c r="ANM27" s="615"/>
      <c r="ANN27" s="615"/>
      <c r="ANO27" s="615"/>
      <c r="ANP27" s="615"/>
      <c r="ANQ27" s="615"/>
      <c r="ANR27" s="615"/>
      <c r="ANS27" s="615"/>
      <c r="ANT27" s="615"/>
      <c r="ANU27" s="615"/>
      <c r="ANV27" s="615"/>
      <c r="ANW27" s="615"/>
      <c r="ANX27" s="615"/>
      <c r="ANY27" s="615"/>
      <c r="ANZ27" s="615"/>
      <c r="AOA27" s="615"/>
      <c r="AOB27" s="615"/>
      <c r="AOC27" s="615"/>
      <c r="AOD27" s="615"/>
      <c r="AOE27" s="615"/>
      <c r="AOF27" s="615"/>
      <c r="AOG27" s="615"/>
      <c r="AOH27" s="615"/>
      <c r="AOI27" s="615"/>
      <c r="AOJ27" s="615"/>
      <c r="AOK27" s="615"/>
      <c r="AOL27" s="615"/>
      <c r="AOM27" s="615"/>
      <c r="AON27" s="615"/>
      <c r="AOO27" s="615"/>
      <c r="AOP27" s="615"/>
      <c r="AOQ27" s="615"/>
      <c r="AOR27" s="615"/>
      <c r="AOS27" s="615"/>
      <c r="AOT27" s="615"/>
      <c r="AOU27" s="615"/>
      <c r="AOV27" s="615"/>
      <c r="AOW27" s="615"/>
      <c r="AOX27" s="615"/>
      <c r="AOY27" s="615"/>
      <c r="AOZ27" s="615"/>
      <c r="APA27" s="615"/>
      <c r="APB27" s="615"/>
      <c r="APC27" s="615"/>
      <c r="APD27" s="615"/>
      <c r="APE27" s="615"/>
      <c r="APF27" s="615"/>
      <c r="APG27" s="615"/>
      <c r="APH27" s="615"/>
      <c r="API27" s="615"/>
      <c r="APJ27" s="615"/>
      <c r="APK27" s="615"/>
      <c r="APL27" s="615"/>
      <c r="APM27" s="615"/>
      <c r="APN27" s="615"/>
      <c r="APO27" s="615"/>
      <c r="APP27" s="615"/>
      <c r="APQ27" s="615"/>
      <c r="APR27" s="615"/>
      <c r="APS27" s="615"/>
      <c r="APT27" s="615"/>
      <c r="APU27" s="615"/>
      <c r="APV27" s="615"/>
      <c r="APW27" s="615"/>
      <c r="APX27" s="615"/>
      <c r="APY27" s="615"/>
      <c r="APZ27" s="615"/>
      <c r="AQA27" s="615"/>
      <c r="AQB27" s="615"/>
      <c r="AQC27" s="615"/>
      <c r="AQD27" s="615"/>
      <c r="AQE27" s="615"/>
      <c r="AQF27" s="615"/>
      <c r="AQG27" s="615"/>
      <c r="AQH27" s="615"/>
      <c r="AQI27" s="615"/>
      <c r="AQJ27" s="615"/>
      <c r="AQK27" s="615"/>
      <c r="AQL27" s="615"/>
      <c r="AQM27" s="615"/>
      <c r="AQN27" s="615"/>
      <c r="AQO27" s="615"/>
      <c r="AQP27" s="615"/>
      <c r="AQQ27" s="615"/>
      <c r="AQR27" s="615"/>
      <c r="AQS27" s="615"/>
      <c r="AQT27" s="615"/>
      <c r="AQU27" s="615"/>
      <c r="AQV27" s="615"/>
      <c r="AQW27" s="615"/>
      <c r="AQX27" s="615"/>
      <c r="AQY27" s="615"/>
      <c r="AQZ27" s="615"/>
      <c r="ARA27" s="615"/>
      <c r="ARB27" s="615"/>
      <c r="ARC27" s="615"/>
      <c r="ARD27" s="615"/>
      <c r="ARE27" s="615"/>
      <c r="ARF27" s="615"/>
      <c r="ARG27" s="615"/>
      <c r="ARH27" s="615"/>
      <c r="ARI27" s="615"/>
      <c r="ARJ27" s="615"/>
      <c r="ARK27" s="615"/>
      <c r="ARL27" s="615"/>
      <c r="ARM27" s="615"/>
      <c r="ARN27" s="615"/>
      <c r="ARO27" s="615"/>
      <c r="ARP27" s="615"/>
      <c r="ARQ27" s="615"/>
      <c r="ARR27" s="615"/>
      <c r="ARS27" s="615"/>
      <c r="ART27" s="615"/>
      <c r="ARU27" s="615"/>
      <c r="ARV27" s="615"/>
      <c r="ARW27" s="615"/>
      <c r="ARX27" s="615"/>
      <c r="ARY27" s="615"/>
      <c r="ARZ27" s="615"/>
      <c r="ASA27" s="615"/>
      <c r="ASB27" s="615"/>
      <c r="ASC27" s="615"/>
      <c r="ASD27" s="615"/>
      <c r="ASE27" s="615"/>
      <c r="ASF27" s="615"/>
      <c r="ASG27" s="615"/>
      <c r="ASH27" s="615"/>
      <c r="ASI27" s="615"/>
      <c r="ASJ27" s="615"/>
      <c r="ASK27" s="615"/>
      <c r="ASL27" s="615"/>
      <c r="ASM27" s="615"/>
      <c r="ASN27" s="615"/>
      <c r="ASO27" s="615"/>
      <c r="ASP27" s="615"/>
      <c r="ASQ27" s="615"/>
      <c r="ASR27" s="615"/>
      <c r="ASS27" s="615"/>
      <c r="AST27" s="615"/>
      <c r="ASU27" s="615"/>
      <c r="ASV27" s="615"/>
      <c r="ASW27" s="615"/>
      <c r="ASX27" s="615"/>
      <c r="ASY27" s="615"/>
      <c r="ASZ27" s="615"/>
      <c r="ATA27" s="615"/>
      <c r="ATB27" s="615"/>
      <c r="ATC27" s="615"/>
      <c r="ATD27" s="615"/>
      <c r="ATE27" s="615"/>
      <c r="ATF27" s="615"/>
      <c r="ATG27" s="615"/>
      <c r="ATH27" s="615"/>
      <c r="ATI27" s="615"/>
      <c r="ATJ27" s="615"/>
      <c r="ATK27" s="615"/>
      <c r="ATL27" s="615"/>
      <c r="ATM27" s="615"/>
      <c r="ATN27" s="615"/>
      <c r="ATO27" s="615"/>
      <c r="ATP27" s="615"/>
      <c r="ATQ27" s="615"/>
      <c r="ATR27" s="615"/>
      <c r="ATS27" s="615"/>
      <c r="ATT27" s="615"/>
      <c r="ATU27" s="615"/>
      <c r="ATV27" s="615"/>
      <c r="ATW27" s="615"/>
      <c r="ATX27" s="615"/>
      <c r="ATY27" s="615"/>
      <c r="ATZ27" s="615"/>
      <c r="AUA27" s="615"/>
      <c r="AUB27" s="615"/>
      <c r="AUC27" s="615"/>
      <c r="AUD27" s="615"/>
      <c r="AUE27" s="615"/>
      <c r="AUF27" s="615"/>
      <c r="AUG27" s="615"/>
      <c r="AUH27" s="615"/>
      <c r="AUI27" s="615"/>
      <c r="AUJ27" s="615"/>
      <c r="AUK27" s="615"/>
      <c r="AUL27" s="615"/>
      <c r="AUM27" s="615"/>
      <c r="AUN27" s="615"/>
      <c r="AUO27" s="615"/>
      <c r="AUP27" s="615"/>
      <c r="AUQ27" s="615"/>
      <c r="AUR27" s="615"/>
      <c r="AUS27" s="615"/>
      <c r="AUT27" s="615"/>
      <c r="AUU27" s="615"/>
      <c r="AUV27" s="615"/>
      <c r="AUW27" s="615"/>
      <c r="AUX27" s="615"/>
      <c r="AUY27" s="615"/>
      <c r="AUZ27" s="615"/>
      <c r="AVA27" s="615"/>
      <c r="AVB27" s="615"/>
      <c r="AVC27" s="615"/>
      <c r="AVD27" s="615"/>
      <c r="AVE27" s="615"/>
      <c r="AVF27" s="615"/>
      <c r="AVG27" s="615"/>
      <c r="AVH27" s="615"/>
      <c r="AVI27" s="615"/>
      <c r="AVJ27" s="615"/>
      <c r="AVK27" s="615"/>
      <c r="AVL27" s="615"/>
      <c r="AVM27" s="615"/>
      <c r="AVN27" s="615"/>
      <c r="AVO27" s="615"/>
      <c r="AVP27" s="615"/>
      <c r="AVQ27" s="615"/>
      <c r="AVR27" s="615"/>
      <c r="AVS27" s="615"/>
      <c r="AVT27" s="615"/>
      <c r="AVU27" s="615"/>
      <c r="AVV27" s="615"/>
      <c r="AVW27" s="615"/>
      <c r="AVX27" s="615"/>
      <c r="AVY27" s="615"/>
      <c r="AVZ27" s="615"/>
      <c r="AWA27" s="615"/>
      <c r="AWB27" s="615"/>
      <c r="AWC27" s="615"/>
      <c r="AWD27" s="615"/>
      <c r="AWE27" s="615"/>
      <c r="AWF27" s="615"/>
      <c r="AWG27" s="615"/>
      <c r="AWH27" s="615"/>
      <c r="AWI27" s="615"/>
      <c r="AWJ27" s="615"/>
      <c r="AWK27" s="615"/>
      <c r="AWL27" s="615"/>
      <c r="AWM27" s="615"/>
      <c r="AWN27" s="615"/>
      <c r="AWO27" s="615"/>
      <c r="AWP27" s="615"/>
      <c r="AWQ27" s="615"/>
      <c r="AWR27" s="615"/>
      <c r="AWS27" s="615"/>
      <c r="AWT27" s="615"/>
      <c r="AWU27" s="615"/>
      <c r="AWV27" s="615"/>
      <c r="AWW27" s="615"/>
      <c r="AWX27" s="615"/>
      <c r="AWY27" s="615"/>
      <c r="AWZ27" s="615"/>
      <c r="AXA27" s="615"/>
      <c r="AXB27" s="615"/>
      <c r="AXC27" s="615"/>
      <c r="AXD27" s="615"/>
      <c r="AXE27" s="615"/>
      <c r="AXF27" s="615"/>
      <c r="AXG27" s="615"/>
      <c r="AXH27" s="615"/>
      <c r="AXI27" s="615"/>
      <c r="AXJ27" s="615"/>
      <c r="AXK27" s="615"/>
      <c r="AXL27" s="615"/>
      <c r="AXM27" s="615"/>
      <c r="AXN27" s="615"/>
      <c r="AXO27" s="615"/>
      <c r="AXP27" s="615"/>
      <c r="AXQ27" s="615"/>
      <c r="AXR27" s="615"/>
      <c r="AXS27" s="615"/>
      <c r="AXT27" s="615"/>
      <c r="AXU27" s="615"/>
      <c r="AXV27" s="615"/>
      <c r="AXW27" s="615"/>
      <c r="AXX27" s="615"/>
      <c r="AXY27" s="615"/>
      <c r="AXZ27" s="615"/>
      <c r="AYA27" s="615"/>
      <c r="AYB27" s="615"/>
      <c r="AYC27" s="615"/>
      <c r="AYD27" s="615"/>
      <c r="AYE27" s="615"/>
      <c r="AYF27" s="615"/>
      <c r="AYG27" s="615"/>
      <c r="AYH27" s="615"/>
      <c r="AYI27" s="615"/>
      <c r="AYJ27" s="615"/>
      <c r="AYK27" s="615"/>
      <c r="AYL27" s="615"/>
      <c r="AYM27" s="615"/>
      <c r="AYN27" s="615"/>
      <c r="AYO27" s="615"/>
      <c r="AYP27" s="615"/>
      <c r="AYQ27" s="615"/>
      <c r="AYR27" s="615"/>
      <c r="AYS27" s="615"/>
      <c r="AYT27" s="615"/>
      <c r="AYU27" s="615"/>
      <c r="AYV27" s="615"/>
      <c r="AYW27" s="615"/>
      <c r="AYX27" s="615"/>
      <c r="AYY27" s="615"/>
      <c r="AYZ27" s="615"/>
      <c r="AZA27" s="615"/>
      <c r="AZB27" s="615"/>
      <c r="AZC27" s="615"/>
      <c r="AZD27" s="615"/>
      <c r="AZE27" s="615"/>
      <c r="AZF27" s="615"/>
      <c r="AZG27" s="615"/>
      <c r="AZH27" s="615"/>
      <c r="AZI27" s="615"/>
      <c r="AZJ27" s="615"/>
      <c r="AZK27" s="615"/>
      <c r="AZL27" s="615"/>
      <c r="AZM27" s="615"/>
      <c r="AZN27" s="615"/>
      <c r="AZO27" s="615"/>
      <c r="AZP27" s="615"/>
      <c r="AZQ27" s="615"/>
      <c r="AZR27" s="615"/>
      <c r="AZS27" s="615"/>
      <c r="AZT27" s="615"/>
      <c r="AZU27" s="615"/>
      <c r="AZV27" s="615"/>
      <c r="AZW27" s="615"/>
      <c r="AZX27" s="615"/>
      <c r="AZY27" s="615"/>
      <c r="AZZ27" s="615"/>
      <c r="BAA27" s="615"/>
      <c r="BAB27" s="615"/>
      <c r="BAC27" s="615"/>
      <c r="BAD27" s="615"/>
      <c r="BAE27" s="615"/>
      <c r="BAF27" s="615"/>
      <c r="BAG27" s="615"/>
      <c r="BAH27" s="615"/>
      <c r="BAI27" s="615"/>
      <c r="BAJ27" s="615"/>
      <c r="BAK27" s="615"/>
      <c r="BAL27" s="615"/>
      <c r="BAM27" s="615"/>
      <c r="BAN27" s="615"/>
      <c r="BAO27" s="615"/>
      <c r="BAP27" s="615"/>
      <c r="BAQ27" s="615"/>
      <c r="BAR27" s="615"/>
      <c r="BAS27" s="615"/>
      <c r="BAT27" s="615"/>
      <c r="BAU27" s="615"/>
      <c r="BAV27" s="615"/>
      <c r="BAW27" s="615"/>
      <c r="BAX27" s="615"/>
      <c r="BAY27" s="615"/>
      <c r="BAZ27" s="615"/>
      <c r="BBA27" s="615"/>
      <c r="BBB27" s="615"/>
      <c r="BBC27" s="615"/>
      <c r="BBD27" s="615"/>
      <c r="BBE27" s="615"/>
      <c r="BBF27" s="615"/>
      <c r="BBG27" s="615"/>
      <c r="BBH27" s="615"/>
      <c r="BBI27" s="615"/>
      <c r="BBJ27" s="615"/>
      <c r="BBK27" s="615"/>
      <c r="BBL27" s="615"/>
      <c r="BBM27" s="615"/>
      <c r="BBN27" s="615"/>
      <c r="BBO27" s="615"/>
      <c r="BBP27" s="615"/>
      <c r="BBQ27" s="615"/>
      <c r="BBR27" s="615"/>
      <c r="BBS27" s="615"/>
      <c r="BBT27" s="615"/>
      <c r="BBU27" s="615"/>
      <c r="BBV27" s="615"/>
      <c r="BBW27" s="615"/>
      <c r="BBX27" s="615"/>
      <c r="BBY27" s="615"/>
      <c r="BBZ27" s="615"/>
      <c r="BCA27" s="615"/>
      <c r="BCB27" s="615"/>
      <c r="BCC27" s="615"/>
      <c r="BCD27" s="615"/>
      <c r="BCE27" s="615"/>
      <c r="BCF27" s="615"/>
      <c r="BCG27" s="615"/>
      <c r="BCH27" s="615"/>
      <c r="BCI27" s="615"/>
      <c r="BCJ27" s="615"/>
      <c r="BCK27" s="615"/>
      <c r="BCL27" s="615"/>
      <c r="BCM27" s="615"/>
      <c r="BCN27" s="615"/>
      <c r="BCO27" s="615"/>
      <c r="BCP27" s="615"/>
      <c r="BCQ27" s="615"/>
      <c r="BCR27" s="615"/>
      <c r="BCS27" s="615"/>
      <c r="BCT27" s="615"/>
      <c r="BCU27" s="615"/>
      <c r="BCV27" s="615"/>
      <c r="BCW27" s="615"/>
      <c r="BCX27" s="615"/>
      <c r="BCY27" s="615"/>
      <c r="BCZ27" s="615"/>
      <c r="BDA27" s="615"/>
      <c r="BDB27" s="615"/>
      <c r="BDC27" s="615"/>
      <c r="BDD27" s="615"/>
      <c r="BDE27" s="615"/>
      <c r="BDF27" s="615"/>
      <c r="BDG27" s="615"/>
      <c r="BDH27" s="615"/>
      <c r="BDI27" s="615"/>
      <c r="BDJ27" s="615"/>
      <c r="BDK27" s="615"/>
      <c r="BDL27" s="615"/>
      <c r="BDM27" s="615"/>
      <c r="BDN27" s="615"/>
      <c r="BDO27" s="615"/>
      <c r="BDP27" s="615"/>
      <c r="BDQ27" s="615"/>
      <c r="BDR27" s="615"/>
      <c r="BDS27" s="615"/>
      <c r="BDT27" s="615"/>
      <c r="BDU27" s="615"/>
      <c r="BDV27" s="615"/>
      <c r="BDW27" s="615"/>
      <c r="BDX27" s="615"/>
      <c r="BDY27" s="615"/>
      <c r="BDZ27" s="615"/>
      <c r="BEA27" s="615"/>
      <c r="BEB27" s="615"/>
      <c r="BEC27" s="615"/>
      <c r="BED27" s="615"/>
      <c r="BEE27" s="615"/>
      <c r="BEF27" s="615"/>
      <c r="BEG27" s="615"/>
      <c r="BEH27" s="615"/>
      <c r="BEI27" s="615"/>
      <c r="BEJ27" s="615"/>
      <c r="BEK27" s="615"/>
      <c r="BEL27" s="615"/>
      <c r="BEM27" s="615"/>
      <c r="BEN27" s="615"/>
      <c r="BEO27" s="615"/>
      <c r="BEP27" s="615"/>
      <c r="BEQ27" s="615"/>
      <c r="BER27" s="615"/>
      <c r="BES27" s="615"/>
      <c r="BET27" s="615"/>
      <c r="BEU27" s="615"/>
      <c r="BEV27" s="615"/>
      <c r="BEW27" s="615"/>
      <c r="BEX27" s="615"/>
      <c r="BEY27" s="615"/>
      <c r="BEZ27" s="615"/>
      <c r="BFA27" s="615"/>
      <c r="BFB27" s="615"/>
      <c r="BFC27" s="615"/>
      <c r="BFD27" s="615"/>
      <c r="BFE27" s="615"/>
      <c r="BFF27" s="615"/>
      <c r="BFG27" s="615"/>
      <c r="BFH27" s="615"/>
      <c r="BFI27" s="615"/>
      <c r="BFJ27" s="615"/>
      <c r="BFK27" s="615"/>
      <c r="BFL27" s="615"/>
      <c r="BFM27" s="615"/>
      <c r="BFN27" s="615"/>
      <c r="BFO27" s="615"/>
      <c r="BFP27" s="615"/>
      <c r="BFQ27" s="615"/>
      <c r="BFR27" s="615"/>
      <c r="BFS27" s="615"/>
      <c r="BFT27" s="615"/>
      <c r="BFU27" s="615"/>
      <c r="BFV27" s="615"/>
      <c r="BFW27" s="615"/>
      <c r="BFX27" s="615"/>
      <c r="BFY27" s="615"/>
      <c r="BFZ27" s="615"/>
      <c r="BGA27" s="615"/>
      <c r="BGB27" s="615"/>
      <c r="BGC27" s="615"/>
      <c r="BGD27" s="615"/>
      <c r="BGE27" s="615"/>
      <c r="BGF27" s="615"/>
      <c r="BGG27" s="615"/>
      <c r="BGH27" s="615"/>
      <c r="BGI27" s="615"/>
      <c r="BGJ27" s="615"/>
      <c r="BGK27" s="615"/>
      <c r="BGL27" s="615"/>
      <c r="BGM27" s="615"/>
      <c r="BGN27" s="615"/>
      <c r="BGO27" s="615"/>
      <c r="BGP27" s="615"/>
      <c r="BGQ27" s="615"/>
      <c r="BGR27" s="615"/>
      <c r="BGS27" s="615"/>
      <c r="BGT27" s="615"/>
      <c r="BGU27" s="615"/>
      <c r="BGV27" s="615"/>
      <c r="BGW27" s="615"/>
      <c r="BGX27" s="615"/>
      <c r="BGY27" s="615"/>
      <c r="BGZ27" s="615"/>
      <c r="BHA27" s="615"/>
      <c r="BHB27" s="615"/>
      <c r="BHC27" s="615"/>
      <c r="BHD27" s="615"/>
      <c r="BHE27" s="615"/>
      <c r="BHF27" s="615"/>
      <c r="BHG27" s="615"/>
      <c r="BHH27" s="615"/>
      <c r="BHI27" s="615"/>
      <c r="BHJ27" s="615"/>
      <c r="BHK27" s="615"/>
      <c r="BHL27" s="615"/>
      <c r="BHM27" s="615"/>
      <c r="BHN27" s="615"/>
      <c r="BHO27" s="615"/>
      <c r="BHP27" s="615"/>
      <c r="BHQ27" s="615"/>
      <c r="BHR27" s="615"/>
      <c r="BHS27" s="615"/>
      <c r="BHT27" s="615"/>
      <c r="BHU27" s="615"/>
      <c r="BHV27" s="615"/>
      <c r="BHW27" s="615"/>
      <c r="BHX27" s="615"/>
      <c r="BHY27" s="615"/>
      <c r="BHZ27" s="615"/>
      <c r="BIA27" s="615"/>
      <c r="BIB27" s="615"/>
      <c r="BIC27" s="615"/>
      <c r="BID27" s="615"/>
      <c r="BIE27" s="615"/>
      <c r="BIF27" s="615"/>
      <c r="BIG27" s="615"/>
      <c r="BIH27" s="615"/>
      <c r="BII27" s="615"/>
      <c r="BIJ27" s="615"/>
      <c r="BIK27" s="615"/>
      <c r="BIL27" s="615"/>
      <c r="BIM27" s="615"/>
      <c r="BIN27" s="615"/>
      <c r="BIO27" s="615"/>
      <c r="BIP27" s="615"/>
      <c r="BIQ27" s="615"/>
      <c r="BIR27" s="615"/>
      <c r="BIS27" s="615"/>
      <c r="BIT27" s="615"/>
      <c r="BIU27" s="615"/>
      <c r="BIV27" s="615"/>
      <c r="BIW27" s="615"/>
      <c r="BIX27" s="615"/>
      <c r="BIY27" s="615"/>
      <c r="BIZ27" s="615"/>
      <c r="BJA27" s="615"/>
      <c r="BJB27" s="615"/>
      <c r="BJC27" s="615"/>
      <c r="BJD27" s="615"/>
      <c r="BJE27" s="615"/>
      <c r="BJF27" s="615"/>
      <c r="BJG27" s="615"/>
      <c r="BJH27" s="615"/>
      <c r="BJI27" s="615"/>
      <c r="BJJ27" s="615"/>
      <c r="BJK27" s="615"/>
      <c r="BJL27" s="615"/>
      <c r="BJM27" s="615"/>
      <c r="BJN27" s="615"/>
      <c r="BJO27" s="615"/>
      <c r="BJP27" s="615"/>
      <c r="BJQ27" s="615"/>
      <c r="BJR27" s="615"/>
      <c r="BJS27" s="615"/>
      <c r="BJT27" s="615"/>
      <c r="BJU27" s="615"/>
      <c r="BJV27" s="615"/>
      <c r="BJW27" s="615"/>
      <c r="BJX27" s="615"/>
      <c r="BJY27" s="615"/>
      <c r="BJZ27" s="615"/>
      <c r="BKA27" s="615"/>
      <c r="BKB27" s="615"/>
      <c r="BKC27" s="615"/>
      <c r="BKD27" s="615"/>
      <c r="BKE27" s="615"/>
      <c r="BKF27" s="615"/>
      <c r="BKG27" s="615"/>
      <c r="BKH27" s="615"/>
      <c r="BKI27" s="615"/>
      <c r="BKJ27" s="615"/>
      <c r="BKK27" s="615"/>
      <c r="BKL27" s="615"/>
      <c r="BKM27" s="615"/>
      <c r="BKN27" s="615"/>
      <c r="BKO27" s="615"/>
      <c r="BKP27" s="615"/>
      <c r="BKQ27" s="615"/>
      <c r="BKR27" s="615"/>
      <c r="BKS27" s="615"/>
      <c r="BKT27" s="615"/>
      <c r="BKU27" s="615"/>
      <c r="BKV27" s="615"/>
      <c r="BKW27" s="615"/>
      <c r="BKX27" s="615"/>
      <c r="BKY27" s="615"/>
      <c r="BKZ27" s="615"/>
      <c r="BLA27" s="615"/>
      <c r="BLB27" s="615"/>
      <c r="BLC27" s="615"/>
      <c r="BLD27" s="615"/>
      <c r="BLE27" s="615"/>
      <c r="BLF27" s="615"/>
      <c r="BLG27" s="615"/>
      <c r="BLH27" s="615"/>
      <c r="BLI27" s="615"/>
      <c r="BLJ27" s="615"/>
      <c r="BLK27" s="615"/>
      <c r="BLL27" s="615"/>
      <c r="BLM27" s="615"/>
      <c r="BLN27" s="615"/>
      <c r="BLO27" s="615"/>
      <c r="BLP27" s="615"/>
      <c r="BLQ27" s="615"/>
      <c r="BLR27" s="615"/>
      <c r="BLS27" s="615"/>
      <c r="BLT27" s="615"/>
      <c r="BLU27" s="615"/>
      <c r="BLV27" s="615"/>
      <c r="BLW27" s="615"/>
      <c r="BLX27" s="615"/>
      <c r="BLY27" s="615"/>
      <c r="BLZ27" s="615"/>
      <c r="BMA27" s="615"/>
      <c r="BMB27" s="615"/>
      <c r="BMC27" s="615"/>
      <c r="BMD27" s="615"/>
      <c r="BME27" s="615"/>
      <c r="BMF27" s="615"/>
      <c r="BMG27" s="615"/>
      <c r="BMH27" s="615"/>
      <c r="BMI27" s="615"/>
      <c r="BMJ27" s="615"/>
      <c r="BMK27" s="615"/>
      <c r="BML27" s="615"/>
      <c r="BMM27" s="615"/>
      <c r="BMN27" s="615"/>
      <c r="BMO27" s="615"/>
      <c r="BMP27" s="615"/>
      <c r="BMQ27" s="615"/>
      <c r="BMR27" s="615"/>
      <c r="BMS27" s="615"/>
      <c r="BMT27" s="615"/>
      <c r="BMU27" s="615"/>
      <c r="BMV27" s="615"/>
      <c r="BMW27" s="615"/>
      <c r="BMX27" s="615"/>
      <c r="BMY27" s="615"/>
      <c r="BMZ27" s="615"/>
      <c r="BNA27" s="615"/>
      <c r="BNB27" s="615"/>
      <c r="BNC27" s="615"/>
      <c r="BND27" s="615"/>
      <c r="BNE27" s="615"/>
      <c r="BNF27" s="615"/>
      <c r="BNG27" s="615"/>
      <c r="BNH27" s="615"/>
      <c r="BNI27" s="615"/>
      <c r="BNJ27" s="615"/>
      <c r="BNK27" s="615"/>
      <c r="BNL27" s="615"/>
      <c r="BNM27" s="615"/>
      <c r="BNN27" s="615"/>
      <c r="BNO27" s="615"/>
      <c r="BNP27" s="615"/>
      <c r="BNQ27" s="615"/>
      <c r="BNR27" s="615"/>
      <c r="BNS27" s="615"/>
      <c r="BNT27" s="615"/>
      <c r="BNU27" s="615"/>
      <c r="BNV27" s="615"/>
      <c r="BNW27" s="615"/>
      <c r="BNX27" s="615"/>
      <c r="BNY27" s="615"/>
      <c r="BNZ27" s="615"/>
      <c r="BOA27" s="615"/>
      <c r="BOB27" s="615"/>
      <c r="BOC27" s="615"/>
      <c r="BOD27" s="615"/>
      <c r="BOE27" s="615"/>
      <c r="BOF27" s="615"/>
      <c r="BOG27" s="615"/>
      <c r="BOH27" s="615"/>
      <c r="BOI27" s="615"/>
      <c r="BOJ27" s="615"/>
      <c r="BOK27" s="615"/>
      <c r="BOL27" s="615"/>
      <c r="BOM27" s="615"/>
      <c r="BON27" s="615"/>
      <c r="BOO27" s="615"/>
      <c r="BOP27" s="615"/>
      <c r="BOQ27" s="615"/>
      <c r="BOR27" s="615"/>
      <c r="BOS27" s="615"/>
      <c r="BOT27" s="615"/>
      <c r="BOU27" s="615"/>
      <c r="BOV27" s="615"/>
      <c r="BOW27" s="615"/>
      <c r="BOX27" s="615"/>
      <c r="BOY27" s="615"/>
      <c r="BOZ27" s="615"/>
      <c r="BPA27" s="615"/>
      <c r="BPB27" s="615"/>
      <c r="BPC27" s="615"/>
      <c r="BPD27" s="615"/>
      <c r="BPE27" s="615"/>
      <c r="BPF27" s="615"/>
      <c r="BPG27" s="615"/>
      <c r="BPH27" s="615"/>
      <c r="BPI27" s="615"/>
      <c r="BPJ27" s="615"/>
      <c r="BPK27" s="615"/>
      <c r="BPL27" s="615"/>
      <c r="BPM27" s="615"/>
      <c r="BPN27" s="615"/>
      <c r="BPO27" s="615"/>
      <c r="BPP27" s="615"/>
      <c r="BPQ27" s="615"/>
      <c r="BPR27" s="615"/>
      <c r="BPS27" s="615"/>
      <c r="BPT27" s="615"/>
      <c r="BPU27" s="615"/>
      <c r="BPV27" s="615"/>
      <c r="BPW27" s="615"/>
      <c r="BPX27" s="615"/>
      <c r="BPY27" s="615"/>
      <c r="BPZ27" s="615"/>
      <c r="BQA27" s="615"/>
      <c r="BQB27" s="615"/>
      <c r="BQC27" s="615"/>
      <c r="BQD27" s="615"/>
      <c r="BQE27" s="615"/>
      <c r="BQF27" s="615"/>
      <c r="BQG27" s="615"/>
      <c r="BQH27" s="615"/>
      <c r="BQI27" s="615"/>
      <c r="BQJ27" s="615"/>
      <c r="BQK27" s="615"/>
      <c r="BQL27" s="615"/>
      <c r="BQM27" s="615"/>
      <c r="BQN27" s="615"/>
      <c r="BQO27" s="615"/>
      <c r="BQP27" s="615"/>
      <c r="BQQ27" s="615"/>
      <c r="BQR27" s="615"/>
      <c r="BQS27" s="615"/>
      <c r="BQT27" s="615"/>
      <c r="BQU27" s="615"/>
      <c r="BQV27" s="615"/>
      <c r="BQW27" s="615"/>
      <c r="BQX27" s="615"/>
      <c r="BQY27" s="615"/>
      <c r="BQZ27" s="615"/>
      <c r="BRA27" s="615"/>
      <c r="BRB27" s="615"/>
      <c r="BRC27" s="615"/>
      <c r="BRD27" s="615"/>
      <c r="BRE27" s="615"/>
      <c r="BRF27" s="615"/>
      <c r="BRG27" s="615"/>
      <c r="BRH27" s="615"/>
      <c r="BRI27" s="615"/>
      <c r="BRJ27" s="615"/>
      <c r="BRK27" s="615"/>
      <c r="BRL27" s="615"/>
      <c r="BRM27" s="615"/>
      <c r="BRN27" s="615"/>
      <c r="BRO27" s="615"/>
      <c r="BRP27" s="615"/>
      <c r="BRQ27" s="615"/>
      <c r="BRR27" s="615"/>
      <c r="BRS27" s="615"/>
      <c r="BRT27" s="615"/>
      <c r="BRU27" s="615"/>
      <c r="BRV27" s="615"/>
      <c r="BRW27" s="615"/>
      <c r="BRX27" s="615"/>
      <c r="BRY27" s="615"/>
      <c r="BRZ27" s="615"/>
      <c r="BSA27" s="615"/>
      <c r="BSB27" s="615"/>
      <c r="BSC27" s="615"/>
      <c r="BSD27" s="615"/>
      <c r="BSE27" s="615"/>
      <c r="BSF27" s="615"/>
      <c r="BSG27" s="615"/>
      <c r="BSH27" s="615"/>
      <c r="BSI27" s="615"/>
      <c r="BSJ27" s="615"/>
      <c r="BSK27" s="615"/>
      <c r="BSL27" s="615"/>
      <c r="BSM27" s="615"/>
      <c r="BSN27" s="615"/>
      <c r="BSO27" s="615"/>
      <c r="BSP27" s="615"/>
      <c r="BSQ27" s="615"/>
      <c r="BSR27" s="615"/>
      <c r="BSS27" s="615"/>
      <c r="BST27" s="615"/>
      <c r="BSU27" s="615"/>
      <c r="BSV27" s="615"/>
      <c r="BSW27" s="615"/>
      <c r="BSX27" s="615"/>
      <c r="BSY27" s="615"/>
      <c r="BSZ27" s="615"/>
      <c r="BTA27" s="615"/>
      <c r="BTB27" s="615"/>
      <c r="BTC27" s="615"/>
      <c r="BTD27" s="615"/>
      <c r="BTE27" s="615"/>
      <c r="BTF27" s="615"/>
      <c r="BTG27" s="615"/>
      <c r="BTH27" s="615"/>
      <c r="BTI27" s="615"/>
      <c r="BTJ27" s="615"/>
      <c r="BTK27" s="615"/>
      <c r="BTL27" s="615"/>
      <c r="BTM27" s="615"/>
      <c r="BTN27" s="615"/>
      <c r="BTO27" s="615"/>
      <c r="BTP27" s="615"/>
      <c r="BTQ27" s="615"/>
      <c r="BTR27" s="615"/>
      <c r="BTS27" s="615"/>
      <c r="BTT27" s="615"/>
      <c r="BTU27" s="615"/>
      <c r="BTV27" s="615"/>
      <c r="BTW27" s="615"/>
      <c r="BTX27" s="615"/>
      <c r="BTY27" s="615"/>
      <c r="BTZ27" s="615"/>
      <c r="BUA27" s="615"/>
      <c r="BUB27" s="615"/>
      <c r="BUC27" s="615"/>
      <c r="BUD27" s="615"/>
      <c r="BUE27" s="615"/>
      <c r="BUF27" s="615"/>
      <c r="BUG27" s="615"/>
      <c r="BUH27" s="615"/>
      <c r="BUI27" s="615"/>
      <c r="BUJ27" s="615"/>
      <c r="BUK27" s="615"/>
      <c r="BUL27" s="615"/>
      <c r="BUM27" s="615"/>
      <c r="BUN27" s="615"/>
      <c r="BUO27" s="615"/>
      <c r="BUP27" s="615"/>
      <c r="BUQ27" s="615"/>
      <c r="BUR27" s="615"/>
      <c r="BUS27" s="615"/>
      <c r="BUT27" s="615"/>
      <c r="BUU27" s="615"/>
      <c r="BUV27" s="615"/>
      <c r="BUW27" s="615"/>
      <c r="BUX27" s="615"/>
      <c r="BUY27" s="615"/>
      <c r="BUZ27" s="615"/>
      <c r="BVA27" s="615"/>
      <c r="BVB27" s="615"/>
      <c r="BVC27" s="615"/>
      <c r="BVD27" s="615"/>
      <c r="BVE27" s="615"/>
      <c r="BVF27" s="615"/>
      <c r="BVG27" s="615"/>
      <c r="BVH27" s="615"/>
      <c r="BVI27" s="615"/>
      <c r="BVJ27" s="615"/>
      <c r="BVK27" s="615"/>
      <c r="BVL27" s="615"/>
      <c r="BVM27" s="615"/>
      <c r="BVN27" s="615"/>
      <c r="BVO27" s="615"/>
      <c r="BVP27" s="615"/>
      <c r="BVQ27" s="615"/>
      <c r="BVR27" s="615"/>
      <c r="BVS27" s="615"/>
      <c r="BVT27" s="615"/>
      <c r="BVU27" s="615"/>
      <c r="BVV27" s="615"/>
      <c r="BVW27" s="615"/>
      <c r="BVX27" s="615"/>
      <c r="BVY27" s="615"/>
      <c r="BVZ27" s="615"/>
      <c r="BWA27" s="615"/>
      <c r="BWB27" s="615"/>
      <c r="BWC27" s="615"/>
      <c r="BWD27" s="615"/>
      <c r="BWE27" s="615"/>
      <c r="BWF27" s="615"/>
      <c r="BWG27" s="615"/>
      <c r="BWH27" s="615"/>
      <c r="BWI27" s="615"/>
      <c r="BWJ27" s="615"/>
      <c r="BWK27" s="615"/>
      <c r="BWL27" s="615"/>
      <c r="BWM27" s="615"/>
      <c r="BWN27" s="615"/>
      <c r="BWO27" s="615"/>
      <c r="BWP27" s="615"/>
      <c r="BWQ27" s="615"/>
      <c r="BWR27" s="615"/>
      <c r="BWS27" s="615"/>
      <c r="BWT27" s="615"/>
      <c r="BWU27" s="615"/>
      <c r="BWV27" s="615"/>
      <c r="BWW27" s="615"/>
      <c r="BWX27" s="615"/>
      <c r="BWY27" s="615"/>
      <c r="BWZ27" s="615"/>
      <c r="BXA27" s="615"/>
      <c r="BXB27" s="615"/>
      <c r="BXC27" s="615"/>
      <c r="BXD27" s="615"/>
      <c r="BXE27" s="615"/>
      <c r="BXF27" s="615"/>
      <c r="BXG27" s="615"/>
      <c r="BXH27" s="615"/>
      <c r="BXI27" s="615"/>
      <c r="BXJ27" s="615"/>
      <c r="BXK27" s="615"/>
      <c r="BXL27" s="615"/>
      <c r="BXM27" s="615"/>
      <c r="BXN27" s="615"/>
      <c r="BXO27" s="615"/>
      <c r="BXP27" s="615"/>
      <c r="BXQ27" s="615"/>
      <c r="BXR27" s="615"/>
      <c r="BXS27" s="615"/>
      <c r="BXT27" s="615"/>
      <c r="BXU27" s="615"/>
      <c r="BXV27" s="615"/>
      <c r="BXW27" s="615"/>
      <c r="BXX27" s="615"/>
      <c r="BXY27" s="615"/>
      <c r="BXZ27" s="615"/>
      <c r="BYA27" s="615"/>
      <c r="BYB27" s="615"/>
      <c r="BYC27" s="615"/>
      <c r="BYD27" s="615"/>
      <c r="BYE27" s="615"/>
      <c r="BYF27" s="615"/>
      <c r="BYG27" s="615"/>
      <c r="BYH27" s="615"/>
      <c r="BYI27" s="615"/>
      <c r="BYJ27" s="615"/>
      <c r="BYK27" s="615"/>
      <c r="BYL27" s="615"/>
      <c r="BYM27" s="615"/>
      <c r="BYN27" s="615"/>
      <c r="BYO27" s="615"/>
      <c r="BYP27" s="615"/>
      <c r="BYQ27" s="615"/>
      <c r="BYR27" s="615"/>
      <c r="BYS27" s="615"/>
      <c r="BYT27" s="615"/>
      <c r="BYU27" s="615"/>
      <c r="BYV27" s="615"/>
      <c r="BYW27" s="615"/>
      <c r="BYX27" s="615"/>
      <c r="BYY27" s="615"/>
      <c r="BYZ27" s="615"/>
      <c r="BZA27" s="615"/>
      <c r="BZB27" s="615"/>
      <c r="BZC27" s="615"/>
      <c r="BZD27" s="615"/>
      <c r="BZE27" s="615"/>
      <c r="BZF27" s="615"/>
      <c r="BZG27" s="615"/>
      <c r="BZH27" s="615"/>
      <c r="BZI27" s="615"/>
      <c r="BZJ27" s="615"/>
      <c r="BZK27" s="615"/>
      <c r="BZL27" s="615"/>
      <c r="BZM27" s="615"/>
      <c r="BZN27" s="615"/>
      <c r="BZO27" s="615"/>
      <c r="BZP27" s="615"/>
      <c r="BZQ27" s="615"/>
      <c r="BZR27" s="615"/>
      <c r="BZS27" s="615"/>
      <c r="BZT27" s="615"/>
      <c r="BZU27" s="615"/>
      <c r="BZV27" s="615"/>
      <c r="BZW27" s="615"/>
      <c r="BZX27" s="615"/>
      <c r="BZY27" s="615"/>
      <c r="BZZ27" s="615"/>
      <c r="CAA27" s="615"/>
      <c r="CAB27" s="615"/>
      <c r="CAC27" s="615"/>
      <c r="CAD27" s="615"/>
      <c r="CAE27" s="615"/>
      <c r="CAF27" s="615"/>
      <c r="CAG27" s="615"/>
      <c r="CAH27" s="615"/>
      <c r="CAI27" s="615"/>
      <c r="CAJ27" s="615"/>
      <c r="CAK27" s="615"/>
      <c r="CAL27" s="615"/>
      <c r="CAM27" s="615"/>
      <c r="CAN27" s="615"/>
      <c r="CAO27" s="615"/>
      <c r="CAP27" s="615"/>
      <c r="CAQ27" s="615"/>
      <c r="CAR27" s="615"/>
      <c r="CAS27" s="615"/>
      <c r="CAT27" s="615"/>
      <c r="CAU27" s="615"/>
      <c r="CAV27" s="615"/>
      <c r="CAW27" s="615"/>
      <c r="CAX27" s="615"/>
      <c r="CAY27" s="615"/>
      <c r="CAZ27" s="615"/>
      <c r="CBA27" s="615"/>
      <c r="CBB27" s="615"/>
      <c r="CBC27" s="615"/>
      <c r="CBD27" s="615"/>
      <c r="CBE27" s="615"/>
      <c r="CBF27" s="615"/>
      <c r="CBG27" s="615"/>
      <c r="CBH27" s="615"/>
      <c r="CBI27" s="615"/>
      <c r="CBJ27" s="615"/>
      <c r="CBK27" s="615"/>
      <c r="CBL27" s="615"/>
      <c r="CBM27" s="615"/>
      <c r="CBN27" s="615"/>
      <c r="CBO27" s="615"/>
      <c r="CBP27" s="615"/>
      <c r="CBQ27" s="615"/>
      <c r="CBR27" s="615"/>
      <c r="CBS27" s="615"/>
      <c r="CBT27" s="615"/>
      <c r="CBU27" s="615"/>
      <c r="CBV27" s="615"/>
      <c r="CBW27" s="615"/>
      <c r="CBX27" s="615"/>
      <c r="CBY27" s="615"/>
      <c r="CBZ27" s="615"/>
      <c r="CCA27" s="615"/>
      <c r="CCB27" s="615"/>
      <c r="CCC27" s="615"/>
      <c r="CCD27" s="615"/>
      <c r="CCE27" s="615"/>
      <c r="CCF27" s="615"/>
      <c r="CCG27" s="615"/>
      <c r="CCH27" s="615"/>
      <c r="CCI27" s="615"/>
      <c r="CCJ27" s="615"/>
      <c r="CCK27" s="615"/>
      <c r="CCL27" s="615"/>
      <c r="CCM27" s="615"/>
      <c r="CCN27" s="615"/>
      <c r="CCO27" s="615"/>
      <c r="CCP27" s="615"/>
      <c r="CCQ27" s="615"/>
      <c r="CCR27" s="615"/>
      <c r="CCS27" s="615"/>
      <c r="CCT27" s="615"/>
      <c r="CCU27" s="615"/>
      <c r="CCV27" s="615"/>
      <c r="CCW27" s="615"/>
      <c r="CCX27" s="615"/>
      <c r="CCY27" s="615"/>
      <c r="CCZ27" s="615"/>
      <c r="CDA27" s="615"/>
      <c r="CDB27" s="615"/>
      <c r="CDC27" s="615"/>
      <c r="CDD27" s="615"/>
      <c r="CDE27" s="615"/>
      <c r="CDF27" s="615"/>
      <c r="CDG27" s="615"/>
      <c r="CDH27" s="615"/>
      <c r="CDI27" s="615"/>
      <c r="CDJ27" s="615"/>
      <c r="CDK27" s="615"/>
      <c r="CDL27" s="615"/>
      <c r="CDM27" s="615"/>
      <c r="CDN27" s="615"/>
      <c r="CDO27" s="615"/>
      <c r="CDP27" s="615"/>
      <c r="CDQ27" s="615"/>
      <c r="CDR27" s="615"/>
      <c r="CDS27" s="615"/>
      <c r="CDT27" s="615"/>
      <c r="CDU27" s="615"/>
      <c r="CDV27" s="615"/>
      <c r="CDW27" s="615"/>
      <c r="CDX27" s="615"/>
      <c r="CDY27" s="615"/>
      <c r="CDZ27" s="615"/>
      <c r="CEA27" s="615"/>
      <c r="CEB27" s="615"/>
      <c r="CEC27" s="615"/>
      <c r="CED27" s="615"/>
      <c r="CEE27" s="615"/>
      <c r="CEF27" s="615"/>
      <c r="CEG27" s="615"/>
      <c r="CEH27" s="615"/>
      <c r="CEI27" s="615"/>
      <c r="CEJ27" s="615"/>
      <c r="CEK27" s="615"/>
      <c r="CEL27" s="615"/>
      <c r="CEM27" s="615"/>
      <c r="CEN27" s="615"/>
      <c r="CEO27" s="615"/>
      <c r="CEP27" s="615"/>
      <c r="CEQ27" s="615"/>
      <c r="CER27" s="615"/>
      <c r="CES27" s="615"/>
      <c r="CET27" s="615"/>
      <c r="CEU27" s="615"/>
      <c r="CEV27" s="615"/>
      <c r="CEW27" s="615"/>
      <c r="CEX27" s="615"/>
      <c r="CEY27" s="615"/>
      <c r="CEZ27" s="615"/>
      <c r="CFA27" s="615"/>
      <c r="CFB27" s="615"/>
      <c r="CFC27" s="615"/>
      <c r="CFD27" s="615"/>
      <c r="CFE27" s="615"/>
      <c r="CFF27" s="615"/>
      <c r="CFG27" s="615"/>
      <c r="CFH27" s="615"/>
      <c r="CFI27" s="615"/>
      <c r="CFJ27" s="615"/>
      <c r="CFK27" s="615"/>
      <c r="CFL27" s="615"/>
      <c r="CFM27" s="615"/>
      <c r="CFN27" s="615"/>
      <c r="CFO27" s="615"/>
      <c r="CFP27" s="615"/>
      <c r="CFQ27" s="615"/>
      <c r="CFR27" s="615"/>
      <c r="CFS27" s="615"/>
      <c r="CFT27" s="615"/>
      <c r="CFU27" s="615"/>
      <c r="CFV27" s="615"/>
      <c r="CFW27" s="615"/>
      <c r="CFX27" s="615"/>
      <c r="CFY27" s="615"/>
      <c r="CFZ27" s="615"/>
      <c r="CGA27" s="615"/>
      <c r="CGB27" s="615"/>
      <c r="CGC27" s="615"/>
      <c r="CGD27" s="615"/>
      <c r="CGE27" s="615"/>
      <c r="CGF27" s="615"/>
      <c r="CGG27" s="615"/>
      <c r="CGH27" s="615"/>
      <c r="CGI27" s="615"/>
      <c r="CGJ27" s="615"/>
      <c r="CGK27" s="615"/>
      <c r="CGL27" s="615"/>
      <c r="CGM27" s="615"/>
      <c r="CGN27" s="615"/>
      <c r="CGO27" s="615"/>
      <c r="CGP27" s="615"/>
      <c r="CGQ27" s="615"/>
      <c r="CGR27" s="615"/>
      <c r="CGS27" s="615"/>
      <c r="CGT27" s="615"/>
      <c r="CGU27" s="615"/>
      <c r="CGV27" s="615"/>
      <c r="CGW27" s="615"/>
      <c r="CGX27" s="615"/>
      <c r="CGY27" s="615"/>
      <c r="CGZ27" s="615"/>
      <c r="CHA27" s="615"/>
      <c r="CHB27" s="615"/>
      <c r="CHC27" s="615"/>
      <c r="CHD27" s="615"/>
      <c r="CHE27" s="615"/>
      <c r="CHF27" s="615"/>
      <c r="CHG27" s="615"/>
      <c r="CHH27" s="615"/>
      <c r="CHI27" s="615"/>
      <c r="CHJ27" s="615"/>
      <c r="CHK27" s="615"/>
      <c r="CHL27" s="615"/>
      <c r="CHM27" s="615"/>
      <c r="CHN27" s="615"/>
      <c r="CHO27" s="615"/>
      <c r="CHP27" s="615"/>
      <c r="CHQ27" s="615"/>
      <c r="CHR27" s="615"/>
      <c r="CHS27" s="615"/>
      <c r="CHT27" s="615"/>
      <c r="CHU27" s="615"/>
      <c r="CHV27" s="615"/>
      <c r="CHW27" s="615"/>
      <c r="CHX27" s="615"/>
      <c r="CHY27" s="615"/>
      <c r="CHZ27" s="615"/>
      <c r="CIA27" s="615"/>
      <c r="CIB27" s="615"/>
      <c r="CIC27" s="615"/>
      <c r="CID27" s="615"/>
      <c r="CIE27" s="615"/>
      <c r="CIF27" s="615"/>
      <c r="CIG27" s="615"/>
      <c r="CIH27" s="615"/>
      <c r="CII27" s="615"/>
      <c r="CIJ27" s="615"/>
      <c r="CIK27" s="615"/>
      <c r="CIL27" s="615"/>
      <c r="CIM27" s="615"/>
      <c r="CIN27" s="615"/>
      <c r="CIO27" s="615"/>
      <c r="CIP27" s="615"/>
      <c r="CIQ27" s="615"/>
      <c r="CIR27" s="615"/>
      <c r="CIS27" s="615"/>
      <c r="CIT27" s="615"/>
      <c r="CIU27" s="615"/>
      <c r="CIV27" s="615"/>
      <c r="CIW27" s="615"/>
      <c r="CIX27" s="615"/>
      <c r="CIY27" s="615"/>
      <c r="CIZ27" s="615"/>
      <c r="CJA27" s="615"/>
      <c r="CJB27" s="615"/>
      <c r="CJC27" s="615"/>
      <c r="CJD27" s="615"/>
      <c r="CJE27" s="615"/>
      <c r="CJF27" s="615"/>
      <c r="CJG27" s="615"/>
      <c r="CJH27" s="615"/>
      <c r="CJI27" s="615"/>
      <c r="CJJ27" s="615"/>
      <c r="CJK27" s="615"/>
      <c r="CJL27" s="615"/>
      <c r="CJM27" s="615"/>
      <c r="CJN27" s="615"/>
      <c r="CJO27" s="615"/>
      <c r="CJP27" s="615"/>
      <c r="CJQ27" s="615"/>
      <c r="CJR27" s="615"/>
      <c r="CJS27" s="615"/>
      <c r="CJT27" s="615"/>
      <c r="CJU27" s="615"/>
      <c r="CJV27" s="615"/>
      <c r="CJW27" s="615"/>
      <c r="CJX27" s="615"/>
      <c r="CJY27" s="615"/>
      <c r="CJZ27" s="615"/>
      <c r="CKA27" s="615"/>
      <c r="CKB27" s="615"/>
      <c r="CKC27" s="615"/>
      <c r="CKD27" s="615"/>
      <c r="CKE27" s="615"/>
      <c r="CKF27" s="615"/>
      <c r="CKG27" s="615"/>
      <c r="CKH27" s="615"/>
      <c r="CKI27" s="615"/>
      <c r="CKJ27" s="615"/>
      <c r="CKK27" s="615"/>
      <c r="CKL27" s="615"/>
      <c r="CKM27" s="615"/>
      <c r="CKN27" s="615"/>
      <c r="CKO27" s="615"/>
      <c r="CKP27" s="615"/>
      <c r="CKQ27" s="615"/>
      <c r="CKR27" s="615"/>
      <c r="CKS27" s="615"/>
      <c r="CKT27" s="615"/>
      <c r="CKU27" s="615"/>
      <c r="CKV27" s="615"/>
      <c r="CKW27" s="615"/>
      <c r="CKX27" s="615"/>
      <c r="CKY27" s="615"/>
      <c r="CKZ27" s="615"/>
      <c r="CLA27" s="615"/>
      <c r="CLB27" s="615"/>
      <c r="CLC27" s="615"/>
      <c r="CLD27" s="615"/>
      <c r="CLE27" s="615"/>
      <c r="CLF27" s="615"/>
      <c r="CLG27" s="615"/>
      <c r="CLH27" s="615"/>
      <c r="CLI27" s="615"/>
      <c r="CLJ27" s="615"/>
      <c r="CLK27" s="615"/>
      <c r="CLL27" s="615"/>
      <c r="CLM27" s="615"/>
      <c r="CLN27" s="615"/>
      <c r="CLO27" s="615"/>
      <c r="CLP27" s="615"/>
      <c r="CLQ27" s="615"/>
      <c r="CLR27" s="615"/>
      <c r="CLS27" s="615"/>
      <c r="CLT27" s="615"/>
      <c r="CLU27" s="615"/>
      <c r="CLV27" s="615"/>
      <c r="CLW27" s="615"/>
      <c r="CLX27" s="615"/>
      <c r="CLY27" s="615"/>
      <c r="CLZ27" s="615"/>
      <c r="CMA27" s="615"/>
      <c r="CMB27" s="615"/>
      <c r="CMC27" s="615"/>
      <c r="CMD27" s="615"/>
      <c r="CME27" s="615"/>
      <c r="CMF27" s="615"/>
      <c r="CMG27" s="615"/>
      <c r="CMH27" s="615"/>
      <c r="CMI27" s="615"/>
      <c r="CMJ27" s="615"/>
      <c r="CMK27" s="615"/>
      <c r="CML27" s="615"/>
      <c r="CMM27" s="615"/>
      <c r="CMN27" s="615"/>
      <c r="CMO27" s="615"/>
      <c r="CMP27" s="615"/>
      <c r="CMQ27" s="615"/>
      <c r="CMR27" s="615"/>
      <c r="CMS27" s="615"/>
      <c r="CMT27" s="615"/>
      <c r="CMU27" s="615"/>
      <c r="CMV27" s="615"/>
      <c r="CMW27" s="615"/>
      <c r="CMX27" s="615"/>
      <c r="CMY27" s="615"/>
      <c r="CMZ27" s="615"/>
      <c r="CNA27" s="615"/>
      <c r="CNB27" s="615"/>
      <c r="CNC27" s="615"/>
      <c r="CND27" s="615"/>
      <c r="CNE27" s="615"/>
      <c r="CNF27" s="615"/>
      <c r="CNG27" s="615"/>
      <c r="CNH27" s="615"/>
      <c r="CNI27" s="615"/>
      <c r="CNJ27" s="615"/>
      <c r="CNK27" s="615"/>
      <c r="CNL27" s="615"/>
      <c r="CNM27" s="615"/>
      <c r="CNN27" s="615"/>
      <c r="CNO27" s="615"/>
      <c r="CNP27" s="615"/>
      <c r="CNQ27" s="615"/>
      <c r="CNR27" s="615"/>
      <c r="CNS27" s="615"/>
      <c r="CNT27" s="615"/>
      <c r="CNU27" s="615"/>
      <c r="CNV27" s="615"/>
      <c r="CNW27" s="615"/>
      <c r="CNX27" s="615"/>
      <c r="CNY27" s="615"/>
      <c r="CNZ27" s="615"/>
      <c r="COA27" s="615"/>
      <c r="COB27" s="615"/>
      <c r="COC27" s="615"/>
      <c r="COD27" s="615"/>
      <c r="COE27" s="615"/>
      <c r="COF27" s="615"/>
      <c r="COG27" s="615"/>
      <c r="COH27" s="615"/>
      <c r="COI27" s="615"/>
      <c r="COJ27" s="615"/>
      <c r="COK27" s="615"/>
      <c r="COL27" s="615"/>
      <c r="COM27" s="615"/>
      <c r="CON27" s="615"/>
      <c r="COO27" s="615"/>
      <c r="COP27" s="615"/>
      <c r="COQ27" s="615"/>
      <c r="COR27" s="615"/>
      <c r="COS27" s="615"/>
      <c r="COT27" s="615"/>
      <c r="COU27" s="615"/>
      <c r="COV27" s="615"/>
      <c r="COW27" s="615"/>
      <c r="COX27" s="615"/>
      <c r="COY27" s="615"/>
      <c r="COZ27" s="615"/>
      <c r="CPA27" s="615"/>
      <c r="CPB27" s="615"/>
      <c r="CPC27" s="615"/>
      <c r="CPD27" s="615"/>
      <c r="CPE27" s="615"/>
      <c r="CPF27" s="615"/>
      <c r="CPG27" s="615"/>
      <c r="CPH27" s="615"/>
      <c r="CPI27" s="615"/>
      <c r="CPJ27" s="615"/>
      <c r="CPK27" s="615"/>
      <c r="CPL27" s="615"/>
      <c r="CPM27" s="615"/>
      <c r="CPN27" s="615"/>
      <c r="CPO27" s="615"/>
      <c r="CPP27" s="615"/>
      <c r="CPQ27" s="615"/>
      <c r="CPR27" s="615"/>
      <c r="CPS27" s="615"/>
      <c r="CPT27" s="615"/>
      <c r="CPU27" s="615"/>
      <c r="CPV27" s="615"/>
      <c r="CPW27" s="615"/>
      <c r="CPX27" s="615"/>
      <c r="CPY27" s="615"/>
      <c r="CPZ27" s="615"/>
      <c r="CQA27" s="615"/>
      <c r="CQB27" s="615"/>
      <c r="CQC27" s="615"/>
      <c r="CQD27" s="615"/>
      <c r="CQE27" s="615"/>
      <c r="CQF27" s="615"/>
      <c r="CQG27" s="615"/>
      <c r="CQH27" s="615"/>
      <c r="CQI27" s="615"/>
      <c r="CQJ27" s="615"/>
      <c r="CQK27" s="615"/>
      <c r="CQL27" s="615"/>
      <c r="CQM27" s="615"/>
      <c r="CQN27" s="615"/>
      <c r="CQO27" s="615"/>
      <c r="CQP27" s="615"/>
      <c r="CQQ27" s="615"/>
      <c r="CQR27" s="615"/>
      <c r="CQS27" s="615"/>
      <c r="CQT27" s="615"/>
      <c r="CQU27" s="615"/>
      <c r="CQV27" s="615"/>
      <c r="CQW27" s="615"/>
      <c r="CQX27" s="615"/>
      <c r="CQY27" s="615"/>
      <c r="CQZ27" s="615"/>
      <c r="CRA27" s="615"/>
      <c r="CRB27" s="615"/>
      <c r="CRC27" s="615"/>
      <c r="CRD27" s="615"/>
      <c r="CRE27" s="615"/>
      <c r="CRF27" s="615"/>
      <c r="CRG27" s="615"/>
      <c r="CRH27" s="615"/>
      <c r="CRI27" s="615"/>
      <c r="CRJ27" s="615"/>
      <c r="CRK27" s="615"/>
      <c r="CRL27" s="615"/>
      <c r="CRM27" s="615"/>
      <c r="CRN27" s="615"/>
      <c r="CRO27" s="615"/>
      <c r="CRP27" s="615"/>
      <c r="CRQ27" s="615"/>
      <c r="CRR27" s="615"/>
      <c r="CRS27" s="615"/>
      <c r="CRT27" s="615"/>
      <c r="CRU27" s="615"/>
      <c r="CRV27" s="615"/>
      <c r="CRW27" s="615"/>
      <c r="CRX27" s="615"/>
      <c r="CRY27" s="615"/>
      <c r="CRZ27" s="615"/>
      <c r="CSA27" s="615"/>
      <c r="CSB27" s="615"/>
      <c r="CSC27" s="615"/>
      <c r="CSD27" s="615"/>
      <c r="CSE27" s="615"/>
      <c r="CSF27" s="615"/>
      <c r="CSG27" s="615"/>
      <c r="CSH27" s="615"/>
      <c r="CSI27" s="615"/>
      <c r="CSJ27" s="615"/>
      <c r="CSK27" s="615"/>
      <c r="CSL27" s="615"/>
      <c r="CSM27" s="615"/>
      <c r="CSN27" s="615"/>
      <c r="CSO27" s="615"/>
      <c r="CSP27" s="615"/>
      <c r="CSQ27" s="615"/>
      <c r="CSR27" s="615"/>
      <c r="CSS27" s="615"/>
      <c r="CST27" s="615"/>
      <c r="CSU27" s="615"/>
      <c r="CSV27" s="615"/>
      <c r="CSW27" s="615"/>
      <c r="CSX27" s="615"/>
      <c r="CSY27" s="615"/>
      <c r="CSZ27" s="615"/>
      <c r="CTA27" s="615"/>
      <c r="CTB27" s="615"/>
      <c r="CTC27" s="615"/>
      <c r="CTD27" s="615"/>
      <c r="CTE27" s="615"/>
      <c r="CTF27" s="615"/>
      <c r="CTG27" s="615"/>
      <c r="CTH27" s="615"/>
      <c r="CTI27" s="615"/>
      <c r="CTJ27" s="615"/>
      <c r="CTK27" s="615"/>
      <c r="CTL27" s="615"/>
      <c r="CTM27" s="615"/>
      <c r="CTN27" s="615"/>
      <c r="CTO27" s="615"/>
      <c r="CTP27" s="615"/>
      <c r="CTQ27" s="615"/>
      <c r="CTR27" s="615"/>
      <c r="CTS27" s="615"/>
      <c r="CTT27" s="615"/>
      <c r="CTU27" s="615"/>
      <c r="CTV27" s="615"/>
      <c r="CTW27" s="615"/>
      <c r="CTX27" s="615"/>
      <c r="CTY27" s="615"/>
      <c r="CTZ27" s="615"/>
      <c r="CUA27" s="615"/>
      <c r="CUB27" s="615"/>
      <c r="CUC27" s="615"/>
      <c r="CUD27" s="615"/>
      <c r="CUE27" s="615"/>
      <c r="CUF27" s="615"/>
      <c r="CUG27" s="615"/>
      <c r="CUH27" s="615"/>
      <c r="CUI27" s="615"/>
      <c r="CUJ27" s="615"/>
      <c r="CUK27" s="615"/>
      <c r="CUL27" s="615"/>
      <c r="CUM27" s="615"/>
      <c r="CUN27" s="615"/>
      <c r="CUO27" s="615"/>
      <c r="CUP27" s="615"/>
      <c r="CUQ27" s="615"/>
      <c r="CUR27" s="615"/>
      <c r="CUS27" s="615"/>
      <c r="CUT27" s="615"/>
      <c r="CUU27" s="615"/>
      <c r="CUV27" s="615"/>
      <c r="CUW27" s="615"/>
      <c r="CUX27" s="615"/>
      <c r="CUY27" s="615"/>
      <c r="CUZ27" s="615"/>
      <c r="CVA27" s="615"/>
      <c r="CVB27" s="615"/>
      <c r="CVC27" s="615"/>
      <c r="CVD27" s="615"/>
      <c r="CVE27" s="615"/>
      <c r="CVF27" s="615"/>
      <c r="CVG27" s="615"/>
      <c r="CVH27" s="615"/>
      <c r="CVI27" s="615"/>
      <c r="CVJ27" s="615"/>
      <c r="CVK27" s="615"/>
      <c r="CVL27" s="615"/>
      <c r="CVM27" s="615"/>
      <c r="CVN27" s="615"/>
      <c r="CVO27" s="615"/>
      <c r="CVP27" s="615"/>
      <c r="CVQ27" s="615"/>
      <c r="CVR27" s="615"/>
      <c r="CVS27" s="615"/>
      <c r="CVT27" s="615"/>
      <c r="CVU27" s="615"/>
      <c r="CVV27" s="615"/>
      <c r="CVW27" s="615"/>
      <c r="CVX27" s="615"/>
      <c r="CVY27" s="615"/>
      <c r="CVZ27" s="615"/>
      <c r="CWA27" s="615"/>
      <c r="CWB27" s="615"/>
      <c r="CWC27" s="615"/>
      <c r="CWD27" s="615"/>
      <c r="CWE27" s="615"/>
      <c r="CWF27" s="615"/>
      <c r="CWG27" s="615"/>
      <c r="CWH27" s="615"/>
      <c r="CWI27" s="615"/>
      <c r="CWJ27" s="615"/>
      <c r="CWK27" s="615"/>
      <c r="CWL27" s="615"/>
      <c r="CWM27" s="615"/>
      <c r="CWN27" s="615"/>
      <c r="CWO27" s="615"/>
      <c r="CWP27" s="615"/>
      <c r="CWQ27" s="615"/>
      <c r="CWR27" s="615"/>
      <c r="CWS27" s="615"/>
      <c r="CWT27" s="615"/>
      <c r="CWU27" s="615"/>
      <c r="CWV27" s="615"/>
      <c r="CWW27" s="615"/>
      <c r="CWX27" s="615"/>
      <c r="CWY27" s="615"/>
      <c r="CWZ27" s="615"/>
      <c r="CXA27" s="615"/>
      <c r="CXB27" s="615"/>
      <c r="CXC27" s="615"/>
      <c r="CXD27" s="615"/>
      <c r="CXE27" s="615"/>
      <c r="CXF27" s="615"/>
      <c r="CXG27" s="615"/>
      <c r="CXH27" s="615"/>
      <c r="CXI27" s="615"/>
      <c r="CXJ27" s="615"/>
      <c r="CXK27" s="615"/>
      <c r="CXL27" s="615"/>
      <c r="CXM27" s="615"/>
      <c r="CXN27" s="615"/>
      <c r="CXO27" s="615"/>
      <c r="CXP27" s="615"/>
      <c r="CXQ27" s="615"/>
      <c r="CXR27" s="615"/>
      <c r="CXS27" s="615"/>
      <c r="CXT27" s="615"/>
      <c r="CXU27" s="615"/>
      <c r="CXV27" s="615"/>
      <c r="CXW27" s="615"/>
      <c r="CXX27" s="615"/>
      <c r="CXY27" s="615"/>
      <c r="CXZ27" s="615"/>
      <c r="CYA27" s="615"/>
      <c r="CYB27" s="615"/>
      <c r="CYC27" s="615"/>
      <c r="CYD27" s="615"/>
      <c r="CYE27" s="615"/>
      <c r="CYF27" s="615"/>
      <c r="CYG27" s="615"/>
      <c r="CYH27" s="615"/>
      <c r="CYI27" s="615"/>
      <c r="CYJ27" s="615"/>
      <c r="CYK27" s="615"/>
      <c r="CYL27" s="615"/>
      <c r="CYM27" s="615"/>
      <c r="CYN27" s="615"/>
      <c r="CYO27" s="615"/>
      <c r="CYP27" s="615"/>
      <c r="CYQ27" s="615"/>
      <c r="CYR27" s="615"/>
      <c r="CYS27" s="615"/>
      <c r="CYT27" s="615"/>
      <c r="CYU27" s="615"/>
      <c r="CYV27" s="615"/>
      <c r="CYW27" s="615"/>
      <c r="CYX27" s="615"/>
      <c r="CYY27" s="615"/>
      <c r="CYZ27" s="615"/>
      <c r="CZA27" s="615"/>
      <c r="CZB27" s="615"/>
      <c r="CZC27" s="615"/>
      <c r="CZD27" s="615"/>
      <c r="CZE27" s="615"/>
      <c r="CZF27" s="615"/>
      <c r="CZG27" s="615"/>
      <c r="CZH27" s="615"/>
      <c r="CZI27" s="615"/>
      <c r="CZJ27" s="615"/>
      <c r="CZK27" s="615"/>
      <c r="CZL27" s="615"/>
      <c r="CZM27" s="615"/>
      <c r="CZN27" s="615"/>
      <c r="CZO27" s="615"/>
      <c r="CZP27" s="615"/>
      <c r="CZQ27" s="615"/>
      <c r="CZR27" s="615"/>
      <c r="CZS27" s="615"/>
      <c r="CZT27" s="615"/>
      <c r="CZU27" s="615"/>
      <c r="CZV27" s="615"/>
      <c r="CZW27" s="615"/>
      <c r="CZX27" s="615"/>
      <c r="CZY27" s="615"/>
      <c r="CZZ27" s="615"/>
      <c r="DAA27" s="615"/>
      <c r="DAB27" s="615"/>
      <c r="DAC27" s="615"/>
      <c r="DAD27" s="615"/>
      <c r="DAE27" s="615"/>
      <c r="DAF27" s="615"/>
      <c r="DAG27" s="615"/>
      <c r="DAH27" s="615"/>
      <c r="DAI27" s="615"/>
      <c r="DAJ27" s="615"/>
      <c r="DAK27" s="615"/>
      <c r="DAL27" s="615"/>
      <c r="DAM27" s="615"/>
      <c r="DAN27" s="615"/>
      <c r="DAO27" s="615"/>
      <c r="DAP27" s="615"/>
      <c r="DAQ27" s="615"/>
      <c r="DAR27" s="615"/>
      <c r="DAS27" s="615"/>
      <c r="DAT27" s="615"/>
      <c r="DAU27" s="615"/>
      <c r="DAV27" s="615"/>
      <c r="DAW27" s="615"/>
      <c r="DAX27" s="615"/>
      <c r="DAY27" s="615"/>
      <c r="DAZ27" s="615"/>
      <c r="DBA27" s="615"/>
      <c r="DBB27" s="615"/>
      <c r="DBC27" s="615"/>
      <c r="DBD27" s="615"/>
      <c r="DBE27" s="615"/>
      <c r="DBF27" s="615"/>
      <c r="DBG27" s="615"/>
      <c r="DBH27" s="615"/>
      <c r="DBI27" s="615"/>
      <c r="DBJ27" s="615"/>
      <c r="DBK27" s="615"/>
      <c r="DBL27" s="615"/>
      <c r="DBM27" s="615"/>
      <c r="DBN27" s="615"/>
      <c r="DBO27" s="615"/>
      <c r="DBP27" s="615"/>
      <c r="DBQ27" s="615"/>
      <c r="DBR27" s="615"/>
      <c r="DBS27" s="615"/>
      <c r="DBT27" s="615"/>
      <c r="DBU27" s="615"/>
      <c r="DBV27" s="615"/>
      <c r="DBW27" s="615"/>
      <c r="DBX27" s="615"/>
      <c r="DBY27" s="615"/>
      <c r="DBZ27" s="615"/>
      <c r="DCA27" s="615"/>
      <c r="DCB27" s="615"/>
      <c r="DCC27" s="615"/>
      <c r="DCD27" s="615"/>
      <c r="DCE27" s="615"/>
      <c r="DCF27" s="615"/>
      <c r="DCG27" s="615"/>
      <c r="DCH27" s="615"/>
      <c r="DCI27" s="615"/>
      <c r="DCJ27" s="615"/>
      <c r="DCK27" s="615"/>
      <c r="DCL27" s="615"/>
      <c r="DCM27" s="615"/>
      <c r="DCN27" s="615"/>
      <c r="DCO27" s="615"/>
      <c r="DCP27" s="615"/>
      <c r="DCQ27" s="615"/>
      <c r="DCR27" s="615"/>
      <c r="DCS27" s="615"/>
      <c r="DCT27" s="615"/>
      <c r="DCU27" s="615"/>
      <c r="DCV27" s="615"/>
      <c r="DCW27" s="615"/>
      <c r="DCX27" s="615"/>
      <c r="DCY27" s="615"/>
      <c r="DCZ27" s="615"/>
      <c r="DDA27" s="615"/>
      <c r="DDB27" s="615"/>
      <c r="DDC27" s="615"/>
      <c r="DDD27" s="615"/>
      <c r="DDE27" s="615"/>
      <c r="DDF27" s="615"/>
      <c r="DDG27" s="615"/>
      <c r="DDH27" s="615"/>
      <c r="DDI27" s="615"/>
      <c r="DDJ27" s="615"/>
      <c r="DDK27" s="615"/>
      <c r="DDL27" s="615"/>
      <c r="DDM27" s="615"/>
      <c r="DDN27" s="615"/>
      <c r="DDO27" s="615"/>
      <c r="DDP27" s="615"/>
      <c r="DDQ27" s="615"/>
      <c r="DDR27" s="615"/>
      <c r="DDS27" s="615"/>
      <c r="DDT27" s="615"/>
      <c r="DDU27" s="615"/>
      <c r="DDV27" s="615"/>
      <c r="DDW27" s="615"/>
      <c r="DDX27" s="615"/>
      <c r="DDY27" s="615"/>
      <c r="DDZ27" s="615"/>
      <c r="DEA27" s="615"/>
      <c r="DEB27" s="615"/>
      <c r="DEC27" s="615"/>
      <c r="DED27" s="615"/>
      <c r="DEE27" s="615"/>
      <c r="DEF27" s="615"/>
      <c r="DEG27" s="615"/>
      <c r="DEH27" s="615"/>
      <c r="DEI27" s="615"/>
      <c r="DEJ27" s="615"/>
      <c r="DEK27" s="615"/>
      <c r="DEL27" s="615"/>
      <c r="DEM27" s="615"/>
      <c r="DEN27" s="615"/>
      <c r="DEO27" s="615"/>
      <c r="DEP27" s="615"/>
      <c r="DEQ27" s="615"/>
      <c r="DER27" s="615"/>
      <c r="DES27" s="615"/>
      <c r="DET27" s="615"/>
      <c r="DEU27" s="615"/>
      <c r="DEV27" s="615"/>
      <c r="DEW27" s="615"/>
      <c r="DEX27" s="615"/>
      <c r="DEY27" s="615"/>
      <c r="DEZ27" s="615"/>
      <c r="DFA27" s="615"/>
      <c r="DFB27" s="615"/>
      <c r="DFC27" s="615"/>
      <c r="DFD27" s="615"/>
      <c r="DFE27" s="615"/>
      <c r="DFF27" s="615"/>
      <c r="DFG27" s="615"/>
      <c r="DFH27" s="615"/>
      <c r="DFI27" s="615"/>
      <c r="DFJ27" s="615"/>
      <c r="DFK27" s="615"/>
      <c r="DFL27" s="615"/>
      <c r="DFM27" s="615"/>
      <c r="DFN27" s="615"/>
      <c r="DFO27" s="615"/>
      <c r="DFP27" s="615"/>
      <c r="DFQ27" s="615"/>
      <c r="DFR27" s="615"/>
      <c r="DFS27" s="615"/>
      <c r="DFT27" s="615"/>
      <c r="DFU27" s="615"/>
      <c r="DFV27" s="615"/>
      <c r="DFW27" s="615"/>
      <c r="DFX27" s="615"/>
      <c r="DFY27" s="615"/>
      <c r="DFZ27" s="615"/>
      <c r="DGA27" s="615"/>
      <c r="DGB27" s="615"/>
      <c r="DGC27" s="615"/>
      <c r="DGD27" s="615"/>
      <c r="DGE27" s="615"/>
      <c r="DGF27" s="615"/>
      <c r="DGG27" s="615"/>
      <c r="DGH27" s="615"/>
      <c r="DGI27" s="615"/>
      <c r="DGJ27" s="615"/>
      <c r="DGK27" s="615"/>
      <c r="DGL27" s="615"/>
      <c r="DGM27" s="615"/>
      <c r="DGN27" s="615"/>
      <c r="DGO27" s="615"/>
      <c r="DGP27" s="615"/>
      <c r="DGQ27" s="615"/>
      <c r="DGR27" s="615"/>
      <c r="DGS27" s="615"/>
      <c r="DGT27" s="615"/>
      <c r="DGU27" s="615"/>
      <c r="DGV27" s="615"/>
      <c r="DGW27" s="615"/>
      <c r="DGX27" s="615"/>
      <c r="DGY27" s="615"/>
      <c r="DGZ27" s="615"/>
      <c r="DHA27" s="615"/>
      <c r="DHB27" s="615"/>
      <c r="DHC27" s="615"/>
      <c r="DHD27" s="615"/>
      <c r="DHE27" s="615"/>
      <c r="DHF27" s="615"/>
      <c r="DHG27" s="615"/>
      <c r="DHH27" s="615"/>
      <c r="DHI27" s="615"/>
      <c r="DHJ27" s="615"/>
      <c r="DHK27" s="615"/>
      <c r="DHL27" s="615"/>
      <c r="DHM27" s="615"/>
      <c r="DHN27" s="615"/>
      <c r="DHO27" s="615"/>
      <c r="DHP27" s="615"/>
      <c r="DHQ27" s="615"/>
      <c r="DHR27" s="615"/>
      <c r="DHS27" s="615"/>
      <c r="DHT27" s="615"/>
      <c r="DHU27" s="615"/>
      <c r="DHV27" s="615"/>
      <c r="DHW27" s="615"/>
      <c r="DHX27" s="615"/>
      <c r="DHY27" s="615"/>
      <c r="DHZ27" s="615"/>
      <c r="DIA27" s="615"/>
      <c r="DIB27" s="615"/>
      <c r="DIC27" s="615"/>
      <c r="DID27" s="615"/>
      <c r="DIE27" s="615"/>
      <c r="DIF27" s="615"/>
      <c r="DIG27" s="615"/>
      <c r="DIH27" s="615"/>
      <c r="DII27" s="615"/>
      <c r="DIJ27" s="615"/>
      <c r="DIK27" s="615"/>
      <c r="DIL27" s="615"/>
      <c r="DIM27" s="615"/>
      <c r="DIN27" s="615"/>
      <c r="DIO27" s="615"/>
      <c r="DIP27" s="615"/>
      <c r="DIQ27" s="615"/>
      <c r="DIR27" s="615"/>
      <c r="DIS27" s="615"/>
      <c r="DIT27" s="615"/>
      <c r="DIU27" s="615"/>
      <c r="DIV27" s="615"/>
      <c r="DIW27" s="615"/>
      <c r="DIX27" s="615"/>
      <c r="DIY27" s="615"/>
      <c r="DIZ27" s="615"/>
      <c r="DJA27" s="615"/>
      <c r="DJB27" s="615"/>
      <c r="DJC27" s="615"/>
      <c r="DJD27" s="615"/>
      <c r="DJE27" s="615"/>
      <c r="DJF27" s="615"/>
      <c r="DJG27" s="615"/>
      <c r="DJH27" s="615"/>
      <c r="DJI27" s="615"/>
      <c r="DJJ27" s="615"/>
      <c r="DJK27" s="615"/>
      <c r="DJL27" s="615"/>
      <c r="DJM27" s="615"/>
      <c r="DJN27" s="615"/>
      <c r="DJO27" s="615"/>
      <c r="DJP27" s="615"/>
      <c r="DJQ27" s="615"/>
      <c r="DJR27" s="615"/>
      <c r="DJS27" s="615"/>
      <c r="DJT27" s="615"/>
      <c r="DJU27" s="615"/>
      <c r="DJV27" s="615"/>
      <c r="DJW27" s="615"/>
      <c r="DJX27" s="615"/>
      <c r="DJY27" s="615"/>
      <c r="DJZ27" s="615"/>
      <c r="DKA27" s="615"/>
      <c r="DKB27" s="615"/>
      <c r="DKC27" s="615"/>
      <c r="DKD27" s="615"/>
      <c r="DKE27" s="615"/>
      <c r="DKF27" s="615"/>
      <c r="DKG27" s="615"/>
      <c r="DKH27" s="615"/>
      <c r="DKI27" s="615"/>
      <c r="DKJ27" s="615"/>
      <c r="DKK27" s="615"/>
      <c r="DKL27" s="615"/>
      <c r="DKM27" s="615"/>
      <c r="DKN27" s="615"/>
      <c r="DKO27" s="615"/>
      <c r="DKP27" s="615"/>
      <c r="DKQ27" s="615"/>
      <c r="DKR27" s="615"/>
      <c r="DKS27" s="615"/>
      <c r="DKT27" s="615"/>
      <c r="DKU27" s="615"/>
      <c r="DKV27" s="615"/>
      <c r="DKW27" s="615"/>
      <c r="DKX27" s="615"/>
      <c r="DKY27" s="615"/>
      <c r="DKZ27" s="615"/>
      <c r="DLA27" s="615"/>
      <c r="DLB27" s="615"/>
      <c r="DLC27" s="615"/>
      <c r="DLD27" s="615"/>
      <c r="DLE27" s="615"/>
      <c r="DLF27" s="615"/>
      <c r="DLG27" s="615"/>
      <c r="DLH27" s="615"/>
      <c r="DLI27" s="615"/>
      <c r="DLJ27" s="615"/>
      <c r="DLK27" s="615"/>
      <c r="DLL27" s="615"/>
      <c r="DLM27" s="615"/>
      <c r="DLN27" s="615"/>
      <c r="DLO27" s="615"/>
      <c r="DLP27" s="615"/>
      <c r="DLQ27" s="615"/>
      <c r="DLR27" s="615"/>
      <c r="DLS27" s="615"/>
      <c r="DLT27" s="615"/>
      <c r="DLU27" s="615"/>
      <c r="DLV27" s="615"/>
      <c r="DLW27" s="615"/>
      <c r="DLX27" s="615"/>
      <c r="DLY27" s="615"/>
      <c r="DLZ27" s="615"/>
      <c r="DMA27" s="615"/>
      <c r="DMB27" s="615"/>
      <c r="DMC27" s="615"/>
      <c r="DMD27" s="615"/>
      <c r="DME27" s="615"/>
      <c r="DMF27" s="615"/>
      <c r="DMG27" s="615"/>
      <c r="DMH27" s="615"/>
      <c r="DMI27" s="615"/>
      <c r="DMJ27" s="615"/>
      <c r="DMK27" s="615"/>
      <c r="DML27" s="615"/>
      <c r="DMM27" s="615"/>
      <c r="DMN27" s="615"/>
      <c r="DMO27" s="615"/>
      <c r="DMP27" s="615"/>
      <c r="DMQ27" s="615"/>
      <c r="DMR27" s="615"/>
      <c r="DMS27" s="615"/>
      <c r="DMT27" s="615"/>
      <c r="DMU27" s="615"/>
      <c r="DMV27" s="615"/>
      <c r="DMW27" s="615"/>
      <c r="DMX27" s="615"/>
      <c r="DMY27" s="615"/>
      <c r="DMZ27" s="615"/>
      <c r="DNA27" s="615"/>
      <c r="DNB27" s="615"/>
      <c r="DNC27" s="615"/>
      <c r="DND27" s="615"/>
      <c r="DNE27" s="615"/>
      <c r="DNF27" s="615"/>
      <c r="DNG27" s="615"/>
      <c r="DNH27" s="615"/>
      <c r="DNI27" s="615"/>
      <c r="DNJ27" s="615"/>
      <c r="DNK27" s="615"/>
      <c r="DNL27" s="615"/>
      <c r="DNM27" s="615"/>
      <c r="DNN27" s="615"/>
      <c r="DNO27" s="615"/>
      <c r="DNP27" s="615"/>
      <c r="DNQ27" s="615"/>
      <c r="DNR27" s="615"/>
      <c r="DNS27" s="615"/>
      <c r="DNT27" s="615"/>
      <c r="DNU27" s="615"/>
      <c r="DNV27" s="615"/>
      <c r="DNW27" s="615"/>
      <c r="DNX27" s="615"/>
      <c r="DNY27" s="615"/>
      <c r="DNZ27" s="615"/>
      <c r="DOA27" s="615"/>
      <c r="DOB27" s="615"/>
      <c r="DOC27" s="615"/>
      <c r="DOD27" s="615"/>
      <c r="DOE27" s="615"/>
      <c r="DOF27" s="615"/>
      <c r="DOG27" s="615"/>
      <c r="DOH27" s="615"/>
      <c r="DOI27" s="615"/>
      <c r="DOJ27" s="615"/>
      <c r="DOK27" s="615"/>
      <c r="DOL27" s="615"/>
      <c r="DOM27" s="615"/>
      <c r="DON27" s="615"/>
      <c r="DOO27" s="615"/>
      <c r="DOP27" s="615"/>
      <c r="DOQ27" s="615"/>
      <c r="DOR27" s="615"/>
      <c r="DOS27" s="615"/>
      <c r="DOT27" s="615"/>
      <c r="DOU27" s="615"/>
      <c r="DOV27" s="615"/>
      <c r="DOW27" s="615"/>
      <c r="DOX27" s="615"/>
      <c r="DOY27" s="615"/>
      <c r="DOZ27" s="615"/>
      <c r="DPA27" s="615"/>
      <c r="DPB27" s="615"/>
      <c r="DPC27" s="615"/>
      <c r="DPD27" s="615"/>
      <c r="DPE27" s="615"/>
      <c r="DPF27" s="615"/>
      <c r="DPG27" s="615"/>
      <c r="DPH27" s="615"/>
      <c r="DPI27" s="615"/>
      <c r="DPJ27" s="615"/>
      <c r="DPK27" s="615"/>
      <c r="DPL27" s="615"/>
      <c r="DPM27" s="615"/>
      <c r="DPN27" s="615"/>
      <c r="DPO27" s="615"/>
      <c r="DPP27" s="615"/>
      <c r="DPQ27" s="615"/>
      <c r="DPR27" s="615"/>
      <c r="DPS27" s="615"/>
      <c r="DPT27" s="615"/>
      <c r="DPU27" s="615"/>
      <c r="DPV27" s="615"/>
      <c r="DPW27" s="615"/>
      <c r="DPX27" s="615"/>
      <c r="DPY27" s="615"/>
      <c r="DPZ27" s="615"/>
      <c r="DQA27" s="615"/>
      <c r="DQB27" s="615"/>
      <c r="DQC27" s="615"/>
      <c r="DQD27" s="615"/>
      <c r="DQE27" s="615"/>
      <c r="DQF27" s="615"/>
      <c r="DQG27" s="615"/>
      <c r="DQH27" s="615"/>
      <c r="DQI27" s="615"/>
      <c r="DQJ27" s="615"/>
      <c r="DQK27" s="615"/>
      <c r="DQL27" s="615"/>
      <c r="DQM27" s="615"/>
      <c r="DQN27" s="615"/>
      <c r="DQO27" s="615"/>
      <c r="DQP27" s="615"/>
      <c r="DQQ27" s="615"/>
      <c r="DQR27" s="615"/>
      <c r="DQS27" s="615"/>
      <c r="DQT27" s="615"/>
      <c r="DQU27" s="615"/>
      <c r="DQV27" s="615"/>
      <c r="DQW27" s="615"/>
      <c r="DQX27" s="615"/>
      <c r="DQY27" s="615"/>
      <c r="DQZ27" s="615"/>
      <c r="DRA27" s="615"/>
      <c r="DRB27" s="615"/>
      <c r="DRC27" s="615"/>
      <c r="DRD27" s="615"/>
      <c r="DRE27" s="615"/>
      <c r="DRF27" s="615"/>
      <c r="DRG27" s="615"/>
      <c r="DRH27" s="615"/>
      <c r="DRI27" s="615"/>
      <c r="DRJ27" s="615"/>
      <c r="DRK27" s="615"/>
      <c r="DRL27" s="615"/>
      <c r="DRM27" s="615"/>
      <c r="DRN27" s="615"/>
      <c r="DRO27" s="615"/>
      <c r="DRP27" s="615"/>
      <c r="DRQ27" s="615"/>
      <c r="DRR27" s="615"/>
      <c r="DRS27" s="615"/>
      <c r="DRT27" s="615"/>
      <c r="DRU27" s="615"/>
      <c r="DRV27" s="615"/>
      <c r="DRW27" s="615"/>
      <c r="DRX27" s="615"/>
      <c r="DRY27" s="615"/>
      <c r="DRZ27" s="615"/>
      <c r="DSA27" s="615"/>
      <c r="DSB27" s="615"/>
      <c r="DSC27" s="615"/>
      <c r="DSD27" s="615"/>
      <c r="DSE27" s="615"/>
      <c r="DSF27" s="615"/>
      <c r="DSG27" s="615"/>
      <c r="DSH27" s="615"/>
      <c r="DSI27" s="615"/>
      <c r="DSJ27" s="615"/>
      <c r="DSK27" s="615"/>
      <c r="DSL27" s="615"/>
      <c r="DSM27" s="615"/>
      <c r="DSN27" s="615"/>
      <c r="DSO27" s="615"/>
      <c r="DSP27" s="615"/>
      <c r="DSQ27" s="615"/>
      <c r="DSR27" s="615"/>
      <c r="DSS27" s="615"/>
      <c r="DST27" s="615"/>
      <c r="DSU27" s="615"/>
      <c r="DSV27" s="615"/>
      <c r="DSW27" s="615"/>
      <c r="DSX27" s="615"/>
      <c r="DSY27" s="615"/>
      <c r="DSZ27" s="615"/>
      <c r="DTA27" s="615"/>
      <c r="DTB27" s="615"/>
      <c r="DTC27" s="615"/>
      <c r="DTD27" s="615"/>
      <c r="DTE27" s="615"/>
      <c r="DTF27" s="615"/>
      <c r="DTG27" s="615"/>
      <c r="DTH27" s="615"/>
      <c r="DTI27" s="615"/>
      <c r="DTJ27" s="615"/>
      <c r="DTK27" s="615"/>
      <c r="DTL27" s="615"/>
      <c r="DTM27" s="615"/>
      <c r="DTN27" s="615"/>
      <c r="DTO27" s="615"/>
      <c r="DTP27" s="615"/>
      <c r="DTQ27" s="615"/>
      <c r="DTR27" s="615"/>
      <c r="DTS27" s="615"/>
      <c r="DTT27" s="615"/>
      <c r="DTU27" s="615"/>
      <c r="DTV27" s="615"/>
      <c r="DTW27" s="615"/>
      <c r="DTX27" s="615"/>
      <c r="DTY27" s="615"/>
      <c r="DTZ27" s="615"/>
      <c r="DUA27" s="615"/>
      <c r="DUB27" s="615"/>
      <c r="DUC27" s="615"/>
      <c r="DUD27" s="615"/>
      <c r="DUE27" s="615"/>
      <c r="DUF27" s="615"/>
      <c r="DUG27" s="615"/>
      <c r="DUH27" s="615"/>
      <c r="DUI27" s="615"/>
      <c r="DUJ27" s="615"/>
      <c r="DUK27" s="615"/>
      <c r="DUL27" s="615"/>
      <c r="DUM27" s="615"/>
      <c r="DUN27" s="615"/>
      <c r="DUO27" s="615"/>
      <c r="DUP27" s="615"/>
      <c r="DUQ27" s="615"/>
      <c r="DUR27" s="615"/>
      <c r="DUS27" s="615"/>
      <c r="DUT27" s="615"/>
      <c r="DUU27" s="615"/>
      <c r="DUV27" s="615"/>
      <c r="DUW27" s="615"/>
      <c r="DUX27" s="615"/>
      <c r="DUY27" s="615"/>
      <c r="DUZ27" s="615"/>
      <c r="DVA27" s="615"/>
      <c r="DVB27" s="615"/>
      <c r="DVC27" s="615"/>
      <c r="DVD27" s="615"/>
      <c r="DVE27" s="615"/>
      <c r="DVF27" s="615"/>
      <c r="DVG27" s="615"/>
      <c r="DVH27" s="615"/>
      <c r="DVI27" s="615"/>
      <c r="DVJ27" s="615"/>
      <c r="DVK27" s="615"/>
      <c r="DVL27" s="615"/>
      <c r="DVM27" s="615"/>
      <c r="DVN27" s="615"/>
      <c r="DVO27" s="615"/>
      <c r="DVP27" s="615"/>
      <c r="DVQ27" s="615"/>
      <c r="DVR27" s="615"/>
      <c r="DVS27" s="615"/>
      <c r="DVT27" s="615"/>
      <c r="DVU27" s="615"/>
      <c r="DVV27" s="615"/>
      <c r="DVW27" s="615"/>
      <c r="DVX27" s="615"/>
      <c r="DVY27" s="615"/>
      <c r="DVZ27" s="615"/>
      <c r="DWA27" s="615"/>
      <c r="DWB27" s="615"/>
      <c r="DWC27" s="615"/>
      <c r="DWD27" s="615"/>
      <c r="DWE27" s="615"/>
      <c r="DWF27" s="615"/>
      <c r="DWG27" s="615"/>
      <c r="DWH27" s="615"/>
      <c r="DWI27" s="615"/>
      <c r="DWJ27" s="615"/>
      <c r="DWK27" s="615"/>
      <c r="DWL27" s="615"/>
      <c r="DWM27" s="615"/>
      <c r="DWN27" s="615"/>
      <c r="DWO27" s="615"/>
      <c r="DWP27" s="615"/>
      <c r="DWQ27" s="615"/>
      <c r="DWR27" s="615"/>
      <c r="DWS27" s="615"/>
      <c r="DWT27" s="615"/>
      <c r="DWU27" s="615"/>
      <c r="DWV27" s="615"/>
      <c r="DWW27" s="615"/>
      <c r="DWX27" s="615"/>
      <c r="DWY27" s="615"/>
      <c r="DWZ27" s="615"/>
      <c r="DXA27" s="615"/>
      <c r="DXB27" s="615"/>
      <c r="DXC27" s="615"/>
      <c r="DXD27" s="615"/>
      <c r="DXE27" s="615"/>
      <c r="DXF27" s="615"/>
      <c r="DXG27" s="615"/>
      <c r="DXH27" s="615"/>
      <c r="DXI27" s="615"/>
      <c r="DXJ27" s="615"/>
      <c r="DXK27" s="615"/>
      <c r="DXL27" s="615"/>
      <c r="DXM27" s="615"/>
      <c r="DXN27" s="615"/>
      <c r="DXO27" s="615"/>
      <c r="DXP27" s="615"/>
      <c r="DXQ27" s="615"/>
      <c r="DXR27" s="615"/>
      <c r="DXS27" s="615"/>
      <c r="DXT27" s="615"/>
      <c r="DXU27" s="615"/>
      <c r="DXV27" s="615"/>
      <c r="DXW27" s="615"/>
      <c r="DXX27" s="615"/>
      <c r="DXY27" s="615"/>
      <c r="DXZ27" s="615"/>
      <c r="DYA27" s="615"/>
      <c r="DYB27" s="615"/>
      <c r="DYC27" s="615"/>
      <c r="DYD27" s="615"/>
      <c r="DYE27" s="615"/>
      <c r="DYF27" s="615"/>
      <c r="DYG27" s="615"/>
      <c r="DYH27" s="615"/>
      <c r="DYI27" s="615"/>
      <c r="DYJ27" s="615"/>
      <c r="DYK27" s="615"/>
      <c r="DYL27" s="615"/>
      <c r="DYM27" s="615"/>
      <c r="DYN27" s="615"/>
      <c r="DYO27" s="615"/>
      <c r="DYP27" s="615"/>
      <c r="DYQ27" s="615"/>
      <c r="DYR27" s="615"/>
      <c r="DYS27" s="615"/>
      <c r="DYT27" s="615"/>
      <c r="DYU27" s="615"/>
      <c r="DYV27" s="615"/>
      <c r="DYW27" s="615"/>
      <c r="DYX27" s="615"/>
      <c r="DYY27" s="615"/>
      <c r="DYZ27" s="615"/>
      <c r="DZA27" s="615"/>
      <c r="DZB27" s="615"/>
      <c r="DZC27" s="615"/>
      <c r="DZD27" s="615"/>
      <c r="DZE27" s="615"/>
      <c r="DZF27" s="615"/>
      <c r="DZG27" s="615"/>
      <c r="DZH27" s="615"/>
      <c r="DZI27" s="615"/>
      <c r="DZJ27" s="615"/>
      <c r="DZK27" s="615"/>
      <c r="DZL27" s="615"/>
      <c r="DZM27" s="615"/>
      <c r="DZN27" s="615"/>
      <c r="DZO27" s="615"/>
      <c r="DZP27" s="615"/>
      <c r="DZQ27" s="615"/>
      <c r="DZR27" s="615"/>
      <c r="DZS27" s="615"/>
      <c r="DZT27" s="615"/>
      <c r="DZU27" s="615"/>
      <c r="DZV27" s="615"/>
      <c r="DZW27" s="615"/>
      <c r="DZX27" s="615"/>
      <c r="DZY27" s="615"/>
      <c r="DZZ27" s="615"/>
      <c r="EAA27" s="615"/>
      <c r="EAB27" s="615"/>
      <c r="EAC27" s="615"/>
      <c r="EAD27" s="615"/>
      <c r="EAE27" s="615"/>
      <c r="EAF27" s="615"/>
      <c r="EAG27" s="615"/>
      <c r="EAH27" s="615"/>
      <c r="EAI27" s="615"/>
      <c r="EAJ27" s="615"/>
      <c r="EAK27" s="615"/>
      <c r="EAL27" s="615"/>
      <c r="EAM27" s="615"/>
      <c r="EAN27" s="615"/>
      <c r="EAO27" s="615"/>
      <c r="EAP27" s="615"/>
      <c r="EAQ27" s="615"/>
      <c r="EAR27" s="615"/>
      <c r="EAS27" s="615"/>
      <c r="EAT27" s="615"/>
      <c r="EAU27" s="615"/>
      <c r="EAV27" s="615"/>
      <c r="EAW27" s="615"/>
      <c r="EAX27" s="615"/>
      <c r="EAY27" s="615"/>
      <c r="EAZ27" s="615"/>
      <c r="EBA27" s="615"/>
      <c r="EBB27" s="615"/>
      <c r="EBC27" s="615"/>
      <c r="EBD27" s="615"/>
      <c r="EBE27" s="615"/>
      <c r="EBF27" s="615"/>
      <c r="EBG27" s="615"/>
      <c r="EBH27" s="615"/>
      <c r="EBI27" s="615"/>
      <c r="EBJ27" s="615"/>
      <c r="EBK27" s="615"/>
      <c r="EBL27" s="615"/>
      <c r="EBM27" s="615"/>
      <c r="EBN27" s="615"/>
      <c r="EBO27" s="615"/>
      <c r="EBP27" s="615"/>
      <c r="EBQ27" s="615"/>
      <c r="EBR27" s="615"/>
      <c r="EBS27" s="615"/>
      <c r="EBT27" s="615"/>
      <c r="EBU27" s="615"/>
      <c r="EBV27" s="615"/>
      <c r="EBW27" s="615"/>
      <c r="EBX27" s="615"/>
      <c r="EBY27" s="615"/>
      <c r="EBZ27" s="615"/>
      <c r="ECA27" s="615"/>
      <c r="ECB27" s="615"/>
      <c r="ECC27" s="615"/>
      <c r="ECD27" s="615"/>
      <c r="ECE27" s="615"/>
      <c r="ECF27" s="615"/>
      <c r="ECG27" s="615"/>
      <c r="ECH27" s="615"/>
      <c r="ECI27" s="615"/>
      <c r="ECJ27" s="615"/>
      <c r="ECK27" s="615"/>
      <c r="ECL27" s="615"/>
      <c r="ECM27" s="615"/>
      <c r="ECN27" s="615"/>
      <c r="ECO27" s="615"/>
      <c r="ECP27" s="615"/>
      <c r="ECQ27" s="615"/>
      <c r="ECR27" s="615"/>
      <c r="ECS27" s="615"/>
      <c r="ECT27" s="615"/>
      <c r="ECU27" s="615"/>
      <c r="ECV27" s="615"/>
      <c r="ECW27" s="615"/>
      <c r="ECX27" s="615"/>
      <c r="ECY27" s="615"/>
      <c r="ECZ27" s="615"/>
      <c r="EDA27" s="615"/>
      <c r="EDB27" s="615"/>
      <c r="EDC27" s="615"/>
      <c r="EDD27" s="615"/>
      <c r="EDE27" s="615"/>
      <c r="EDF27" s="615"/>
      <c r="EDG27" s="615"/>
      <c r="EDH27" s="615"/>
      <c r="EDI27" s="615"/>
      <c r="EDJ27" s="615"/>
      <c r="EDK27" s="615"/>
      <c r="EDL27" s="615"/>
      <c r="EDM27" s="615"/>
      <c r="EDN27" s="615"/>
      <c r="EDO27" s="615"/>
      <c r="EDP27" s="615"/>
      <c r="EDQ27" s="615"/>
      <c r="EDR27" s="615"/>
      <c r="EDS27" s="615"/>
      <c r="EDT27" s="615"/>
      <c r="EDU27" s="615"/>
      <c r="EDV27" s="615"/>
      <c r="EDW27" s="615"/>
      <c r="EDX27" s="615"/>
      <c r="EDY27" s="615"/>
      <c r="EDZ27" s="615"/>
      <c r="EEA27" s="615"/>
      <c r="EEB27" s="615"/>
      <c r="EEC27" s="615"/>
      <c r="EED27" s="615"/>
      <c r="EEE27" s="615"/>
      <c r="EEF27" s="615"/>
      <c r="EEG27" s="615"/>
      <c r="EEH27" s="615"/>
      <c r="EEI27" s="615"/>
      <c r="EEJ27" s="615"/>
      <c r="EEK27" s="615"/>
      <c r="EEL27" s="615"/>
      <c r="EEM27" s="615"/>
      <c r="EEN27" s="615"/>
      <c r="EEO27" s="615"/>
      <c r="EEP27" s="615"/>
      <c r="EEQ27" s="615"/>
      <c r="EER27" s="615"/>
      <c r="EES27" s="615"/>
      <c r="EET27" s="615"/>
      <c r="EEU27" s="615"/>
      <c r="EEV27" s="615"/>
      <c r="EEW27" s="615"/>
      <c r="EEX27" s="615"/>
      <c r="EEY27" s="615"/>
      <c r="EEZ27" s="615"/>
      <c r="EFA27" s="615"/>
      <c r="EFB27" s="615"/>
      <c r="EFC27" s="615"/>
      <c r="EFD27" s="615"/>
      <c r="EFE27" s="615"/>
      <c r="EFF27" s="615"/>
      <c r="EFG27" s="615"/>
      <c r="EFH27" s="615"/>
      <c r="EFI27" s="615"/>
      <c r="EFJ27" s="615"/>
      <c r="EFK27" s="615"/>
      <c r="EFL27" s="615"/>
      <c r="EFM27" s="615"/>
      <c r="EFN27" s="615"/>
      <c r="EFO27" s="615"/>
      <c r="EFP27" s="615"/>
      <c r="EFQ27" s="615"/>
      <c r="EFR27" s="615"/>
      <c r="EFS27" s="615"/>
      <c r="EFT27" s="615"/>
      <c r="EFU27" s="615"/>
      <c r="EFV27" s="615"/>
      <c r="EFW27" s="615"/>
      <c r="EFX27" s="615"/>
      <c r="EFY27" s="615"/>
      <c r="EFZ27" s="615"/>
      <c r="EGA27" s="615"/>
      <c r="EGB27" s="615"/>
      <c r="EGC27" s="615"/>
      <c r="EGD27" s="615"/>
      <c r="EGE27" s="615"/>
      <c r="EGF27" s="615"/>
      <c r="EGG27" s="615"/>
      <c r="EGH27" s="615"/>
      <c r="EGI27" s="615"/>
      <c r="EGJ27" s="615"/>
      <c r="EGK27" s="615"/>
      <c r="EGL27" s="615"/>
      <c r="EGM27" s="615"/>
      <c r="EGN27" s="615"/>
      <c r="EGO27" s="615"/>
      <c r="EGP27" s="615"/>
      <c r="EGQ27" s="615"/>
      <c r="EGR27" s="615"/>
      <c r="EGS27" s="615"/>
      <c r="EGT27" s="615"/>
      <c r="EGU27" s="615"/>
      <c r="EGV27" s="615"/>
      <c r="EGW27" s="615"/>
      <c r="EGX27" s="615"/>
      <c r="EGY27" s="615"/>
      <c r="EGZ27" s="615"/>
      <c r="EHA27" s="615"/>
      <c r="EHB27" s="615"/>
      <c r="EHC27" s="615"/>
      <c r="EHD27" s="615"/>
      <c r="EHE27" s="615"/>
      <c r="EHF27" s="615"/>
      <c r="EHG27" s="615"/>
      <c r="EHH27" s="615"/>
      <c r="EHI27" s="615"/>
      <c r="EHJ27" s="615"/>
      <c r="EHK27" s="615"/>
      <c r="EHL27" s="615"/>
      <c r="EHM27" s="615"/>
      <c r="EHN27" s="615"/>
      <c r="EHO27" s="615"/>
      <c r="EHP27" s="615"/>
      <c r="EHQ27" s="615"/>
      <c r="EHR27" s="615"/>
      <c r="EHS27" s="615"/>
      <c r="EHT27" s="615"/>
      <c r="EHU27" s="615"/>
      <c r="EHV27" s="615"/>
      <c r="EHW27" s="615"/>
      <c r="EHX27" s="615"/>
      <c r="EHY27" s="615"/>
      <c r="EHZ27" s="615"/>
      <c r="EIA27" s="615"/>
      <c r="EIB27" s="615"/>
      <c r="EIC27" s="615"/>
      <c r="EID27" s="615"/>
      <c r="EIE27" s="615"/>
      <c r="EIF27" s="615"/>
      <c r="EIG27" s="615"/>
      <c r="EIH27" s="615"/>
      <c r="EII27" s="615"/>
      <c r="EIJ27" s="615"/>
      <c r="EIK27" s="615"/>
      <c r="EIL27" s="615"/>
      <c r="EIM27" s="615"/>
      <c r="EIN27" s="615"/>
      <c r="EIO27" s="615"/>
      <c r="EIP27" s="615"/>
      <c r="EIQ27" s="615"/>
      <c r="EIR27" s="615"/>
      <c r="EIS27" s="615"/>
      <c r="EIT27" s="615"/>
      <c r="EIU27" s="615"/>
      <c r="EIV27" s="615"/>
      <c r="EIW27" s="615"/>
      <c r="EIX27" s="615"/>
      <c r="EIY27" s="615"/>
      <c r="EIZ27" s="615"/>
      <c r="EJA27" s="615"/>
      <c r="EJB27" s="615"/>
      <c r="EJC27" s="615"/>
      <c r="EJD27" s="615"/>
      <c r="EJE27" s="615"/>
      <c r="EJF27" s="615"/>
      <c r="EJG27" s="615"/>
      <c r="EJH27" s="615"/>
      <c r="EJI27" s="615"/>
      <c r="EJJ27" s="615"/>
      <c r="EJK27" s="615"/>
      <c r="EJL27" s="615"/>
      <c r="EJM27" s="615"/>
      <c r="EJN27" s="615"/>
      <c r="EJO27" s="615"/>
      <c r="EJP27" s="615"/>
      <c r="EJQ27" s="615"/>
      <c r="EJR27" s="615"/>
      <c r="EJS27" s="615"/>
      <c r="EJT27" s="615"/>
      <c r="EJU27" s="615"/>
      <c r="EJV27" s="615"/>
      <c r="EJW27" s="615"/>
      <c r="EJX27" s="615"/>
      <c r="EJY27" s="615"/>
      <c r="EJZ27" s="615"/>
      <c r="EKA27" s="615"/>
      <c r="EKB27" s="615"/>
      <c r="EKC27" s="615"/>
      <c r="EKD27" s="615"/>
      <c r="EKE27" s="615"/>
      <c r="EKF27" s="615"/>
      <c r="EKG27" s="615"/>
      <c r="EKH27" s="615"/>
      <c r="EKI27" s="615"/>
      <c r="EKJ27" s="615"/>
      <c r="EKK27" s="615"/>
      <c r="EKL27" s="615"/>
      <c r="EKM27" s="615"/>
      <c r="EKN27" s="615"/>
      <c r="EKO27" s="615"/>
      <c r="EKP27" s="615"/>
      <c r="EKQ27" s="615"/>
      <c r="EKR27" s="615"/>
      <c r="EKS27" s="615"/>
      <c r="EKT27" s="615"/>
      <c r="EKU27" s="615"/>
      <c r="EKV27" s="615"/>
      <c r="EKW27" s="615"/>
      <c r="EKX27" s="615"/>
      <c r="EKY27" s="615"/>
      <c r="EKZ27" s="615"/>
      <c r="ELA27" s="615"/>
      <c r="ELB27" s="615"/>
      <c r="ELC27" s="615"/>
      <c r="ELD27" s="615"/>
      <c r="ELE27" s="615"/>
      <c r="ELF27" s="615"/>
      <c r="ELG27" s="615"/>
      <c r="ELH27" s="615"/>
      <c r="ELI27" s="615"/>
      <c r="ELJ27" s="615"/>
      <c r="ELK27" s="615"/>
      <c r="ELL27" s="615"/>
      <c r="ELM27" s="615"/>
      <c r="ELN27" s="615"/>
      <c r="ELO27" s="615"/>
      <c r="ELP27" s="615"/>
      <c r="ELQ27" s="615"/>
      <c r="ELR27" s="615"/>
      <c r="ELS27" s="615"/>
      <c r="ELT27" s="615"/>
      <c r="ELU27" s="615"/>
      <c r="ELV27" s="615"/>
      <c r="ELW27" s="615"/>
      <c r="ELX27" s="615"/>
      <c r="ELY27" s="615"/>
      <c r="ELZ27" s="615"/>
      <c r="EMA27" s="615"/>
      <c r="EMB27" s="615"/>
      <c r="EMC27" s="615"/>
      <c r="EMD27" s="615"/>
      <c r="EME27" s="615"/>
      <c r="EMF27" s="615"/>
      <c r="EMG27" s="615"/>
      <c r="EMH27" s="615"/>
      <c r="EMI27" s="615"/>
      <c r="EMJ27" s="615"/>
      <c r="EMK27" s="615"/>
      <c r="EML27" s="615"/>
      <c r="EMM27" s="615"/>
      <c r="EMN27" s="615"/>
      <c r="EMO27" s="615"/>
      <c r="EMP27" s="615"/>
      <c r="EMQ27" s="615"/>
      <c r="EMR27" s="615"/>
      <c r="EMS27" s="615"/>
      <c r="EMT27" s="615"/>
      <c r="EMU27" s="615"/>
      <c r="EMV27" s="615"/>
      <c r="EMW27" s="615"/>
      <c r="EMX27" s="615"/>
      <c r="EMY27" s="615"/>
      <c r="EMZ27" s="615"/>
      <c r="ENA27" s="615"/>
      <c r="ENB27" s="615"/>
      <c r="ENC27" s="615"/>
      <c r="END27" s="615"/>
      <c r="ENE27" s="615"/>
      <c r="ENF27" s="615"/>
      <c r="ENG27" s="615"/>
      <c r="ENH27" s="615"/>
      <c r="ENI27" s="615"/>
      <c r="ENJ27" s="615"/>
      <c r="ENK27" s="615"/>
      <c r="ENL27" s="615"/>
      <c r="ENM27" s="615"/>
      <c r="ENN27" s="615"/>
      <c r="ENO27" s="615"/>
      <c r="ENP27" s="615"/>
      <c r="ENQ27" s="615"/>
      <c r="ENR27" s="615"/>
      <c r="ENS27" s="615"/>
      <c r="ENT27" s="615"/>
      <c r="ENU27" s="615"/>
      <c r="ENV27" s="615"/>
      <c r="ENW27" s="615"/>
      <c r="ENX27" s="615"/>
      <c r="ENY27" s="615"/>
      <c r="ENZ27" s="615"/>
      <c r="EOA27" s="615"/>
      <c r="EOB27" s="615"/>
      <c r="EOC27" s="615"/>
      <c r="EOD27" s="615"/>
      <c r="EOE27" s="615"/>
      <c r="EOF27" s="615"/>
      <c r="EOG27" s="615"/>
      <c r="EOH27" s="615"/>
      <c r="EOI27" s="615"/>
      <c r="EOJ27" s="615"/>
      <c r="EOK27" s="615"/>
      <c r="EOL27" s="615"/>
      <c r="EOM27" s="615"/>
      <c r="EON27" s="615"/>
      <c r="EOO27" s="615"/>
      <c r="EOP27" s="615"/>
      <c r="EOQ27" s="615"/>
      <c r="EOR27" s="615"/>
      <c r="EOS27" s="615"/>
      <c r="EOT27" s="615"/>
      <c r="EOU27" s="615"/>
      <c r="EOV27" s="615"/>
      <c r="EOW27" s="615"/>
      <c r="EOX27" s="615"/>
      <c r="EOY27" s="615"/>
      <c r="EOZ27" s="615"/>
      <c r="EPA27" s="615"/>
      <c r="EPB27" s="615"/>
      <c r="EPC27" s="615"/>
      <c r="EPD27" s="615"/>
      <c r="EPE27" s="615"/>
      <c r="EPF27" s="615"/>
      <c r="EPG27" s="615"/>
      <c r="EPH27" s="615"/>
      <c r="EPI27" s="615"/>
      <c r="EPJ27" s="615"/>
      <c r="EPK27" s="615"/>
      <c r="EPL27" s="615"/>
      <c r="EPM27" s="615"/>
      <c r="EPN27" s="615"/>
      <c r="EPO27" s="615"/>
      <c r="EPP27" s="615"/>
      <c r="EPQ27" s="615"/>
      <c r="EPR27" s="615"/>
      <c r="EPS27" s="615"/>
      <c r="EPT27" s="615"/>
      <c r="EPU27" s="615"/>
      <c r="EPV27" s="615"/>
      <c r="EPW27" s="615"/>
      <c r="EPX27" s="615"/>
      <c r="EPY27" s="615"/>
      <c r="EPZ27" s="615"/>
      <c r="EQA27" s="615"/>
      <c r="EQB27" s="615"/>
      <c r="EQC27" s="615"/>
      <c r="EQD27" s="615"/>
      <c r="EQE27" s="615"/>
      <c r="EQF27" s="615"/>
      <c r="EQG27" s="615"/>
      <c r="EQH27" s="615"/>
      <c r="EQI27" s="615"/>
      <c r="EQJ27" s="615"/>
      <c r="EQK27" s="615"/>
      <c r="EQL27" s="615"/>
      <c r="EQM27" s="615"/>
      <c r="EQN27" s="615"/>
      <c r="EQO27" s="615"/>
      <c r="EQP27" s="615"/>
      <c r="EQQ27" s="615"/>
      <c r="EQR27" s="615"/>
      <c r="EQS27" s="615"/>
      <c r="EQT27" s="615"/>
      <c r="EQU27" s="615"/>
      <c r="EQV27" s="615"/>
      <c r="EQW27" s="615"/>
      <c r="EQX27" s="615"/>
      <c r="EQY27" s="615"/>
      <c r="EQZ27" s="615"/>
      <c r="ERA27" s="615"/>
      <c r="ERB27" s="615"/>
      <c r="ERC27" s="615"/>
      <c r="ERD27" s="615"/>
      <c r="ERE27" s="615"/>
      <c r="ERF27" s="615"/>
      <c r="ERG27" s="615"/>
      <c r="ERH27" s="615"/>
      <c r="ERI27" s="615"/>
      <c r="ERJ27" s="615"/>
      <c r="ERK27" s="615"/>
      <c r="ERL27" s="615"/>
      <c r="ERM27" s="615"/>
      <c r="ERN27" s="615"/>
      <c r="ERO27" s="615"/>
      <c r="ERP27" s="615"/>
      <c r="ERQ27" s="615"/>
      <c r="ERR27" s="615"/>
      <c r="ERS27" s="615"/>
      <c r="ERT27" s="615"/>
      <c r="ERU27" s="615"/>
      <c r="ERV27" s="615"/>
      <c r="ERW27" s="615"/>
      <c r="ERX27" s="615"/>
      <c r="ERY27" s="615"/>
      <c r="ERZ27" s="615"/>
      <c r="ESA27" s="615"/>
      <c r="ESB27" s="615"/>
      <c r="ESC27" s="615"/>
      <c r="ESD27" s="615"/>
      <c r="ESE27" s="615"/>
      <c r="ESF27" s="615"/>
      <c r="ESG27" s="615"/>
      <c r="ESH27" s="615"/>
      <c r="ESI27" s="615"/>
      <c r="ESJ27" s="615"/>
      <c r="ESK27" s="615"/>
      <c r="ESL27" s="615"/>
      <c r="ESM27" s="615"/>
      <c r="ESN27" s="615"/>
      <c r="ESO27" s="615"/>
      <c r="ESP27" s="615"/>
      <c r="ESQ27" s="615"/>
      <c r="ESR27" s="615"/>
      <c r="ESS27" s="615"/>
      <c r="EST27" s="615"/>
      <c r="ESU27" s="615"/>
      <c r="ESV27" s="615"/>
      <c r="ESW27" s="615"/>
      <c r="ESX27" s="615"/>
      <c r="ESY27" s="615"/>
      <c r="ESZ27" s="615"/>
      <c r="ETA27" s="615"/>
      <c r="ETB27" s="615"/>
      <c r="ETC27" s="615"/>
      <c r="ETD27" s="615"/>
      <c r="ETE27" s="615"/>
      <c r="ETF27" s="615"/>
      <c r="ETG27" s="615"/>
      <c r="ETH27" s="615"/>
      <c r="ETI27" s="615"/>
      <c r="ETJ27" s="615"/>
      <c r="ETK27" s="615"/>
      <c r="ETL27" s="615"/>
      <c r="ETM27" s="615"/>
      <c r="ETN27" s="615"/>
      <c r="ETO27" s="615"/>
      <c r="ETP27" s="615"/>
      <c r="ETQ27" s="615"/>
      <c r="ETR27" s="615"/>
      <c r="ETS27" s="615"/>
      <c r="ETT27" s="615"/>
      <c r="ETU27" s="615"/>
      <c r="ETV27" s="615"/>
      <c r="ETW27" s="615"/>
      <c r="ETX27" s="615"/>
      <c r="ETY27" s="615"/>
      <c r="ETZ27" s="615"/>
      <c r="EUA27" s="615"/>
      <c r="EUB27" s="615"/>
      <c r="EUC27" s="615"/>
      <c r="EUD27" s="615"/>
      <c r="EUE27" s="615"/>
      <c r="EUF27" s="615"/>
      <c r="EUG27" s="615"/>
      <c r="EUH27" s="615"/>
      <c r="EUI27" s="615"/>
      <c r="EUJ27" s="615"/>
      <c r="EUK27" s="615"/>
      <c r="EUL27" s="615"/>
      <c r="EUM27" s="615"/>
      <c r="EUN27" s="615"/>
      <c r="EUO27" s="615"/>
      <c r="EUP27" s="615"/>
      <c r="EUQ27" s="615"/>
      <c r="EUR27" s="615"/>
      <c r="EUS27" s="615"/>
      <c r="EUT27" s="615"/>
      <c r="EUU27" s="615"/>
      <c r="EUV27" s="615"/>
      <c r="EUW27" s="615"/>
      <c r="EUX27" s="615"/>
      <c r="EUY27" s="615"/>
      <c r="EUZ27" s="615"/>
      <c r="EVA27" s="615"/>
      <c r="EVB27" s="615"/>
      <c r="EVC27" s="615"/>
      <c r="EVD27" s="615"/>
      <c r="EVE27" s="615"/>
      <c r="EVF27" s="615"/>
      <c r="EVG27" s="615"/>
      <c r="EVH27" s="615"/>
      <c r="EVI27" s="615"/>
      <c r="EVJ27" s="615"/>
      <c r="EVK27" s="615"/>
      <c r="EVL27" s="615"/>
      <c r="EVM27" s="615"/>
      <c r="EVN27" s="615"/>
      <c r="EVO27" s="615"/>
      <c r="EVP27" s="615"/>
      <c r="EVQ27" s="615"/>
      <c r="EVR27" s="615"/>
      <c r="EVS27" s="615"/>
      <c r="EVT27" s="615"/>
      <c r="EVU27" s="615"/>
      <c r="EVV27" s="615"/>
      <c r="EVW27" s="615"/>
      <c r="EVX27" s="615"/>
      <c r="EVY27" s="615"/>
      <c r="EVZ27" s="615"/>
      <c r="EWA27" s="615"/>
      <c r="EWB27" s="615"/>
      <c r="EWC27" s="615"/>
      <c r="EWD27" s="615"/>
      <c r="EWE27" s="615"/>
      <c r="EWF27" s="615"/>
      <c r="EWG27" s="615"/>
      <c r="EWH27" s="615"/>
      <c r="EWI27" s="615"/>
      <c r="EWJ27" s="615"/>
      <c r="EWK27" s="615"/>
      <c r="EWL27" s="615"/>
      <c r="EWM27" s="615"/>
      <c r="EWN27" s="615"/>
      <c r="EWO27" s="615"/>
      <c r="EWP27" s="615"/>
      <c r="EWQ27" s="615"/>
      <c r="EWR27" s="615"/>
      <c r="EWS27" s="615"/>
      <c r="EWT27" s="615"/>
      <c r="EWU27" s="615"/>
      <c r="EWV27" s="615"/>
      <c r="EWW27" s="615"/>
      <c r="EWX27" s="615"/>
      <c r="EWY27" s="615"/>
      <c r="EWZ27" s="615"/>
      <c r="EXA27" s="615"/>
      <c r="EXB27" s="615"/>
      <c r="EXC27" s="615"/>
      <c r="EXD27" s="615"/>
      <c r="EXE27" s="615"/>
      <c r="EXF27" s="615"/>
      <c r="EXG27" s="615"/>
      <c r="EXH27" s="615"/>
      <c r="EXI27" s="615"/>
      <c r="EXJ27" s="615"/>
      <c r="EXK27" s="615"/>
      <c r="EXL27" s="615"/>
      <c r="EXM27" s="615"/>
      <c r="EXN27" s="615"/>
      <c r="EXO27" s="615"/>
      <c r="EXP27" s="615"/>
      <c r="EXQ27" s="615"/>
      <c r="EXR27" s="615"/>
      <c r="EXS27" s="615"/>
      <c r="EXT27" s="615"/>
      <c r="EXU27" s="615"/>
      <c r="EXV27" s="615"/>
      <c r="EXW27" s="615"/>
      <c r="EXX27" s="615"/>
      <c r="EXY27" s="615"/>
      <c r="EXZ27" s="615"/>
      <c r="EYA27" s="615"/>
      <c r="EYB27" s="615"/>
      <c r="EYC27" s="615"/>
      <c r="EYD27" s="615"/>
      <c r="EYE27" s="615"/>
      <c r="EYF27" s="615"/>
      <c r="EYG27" s="615"/>
      <c r="EYH27" s="615"/>
      <c r="EYI27" s="615"/>
      <c r="EYJ27" s="615"/>
      <c r="EYK27" s="615"/>
      <c r="EYL27" s="615"/>
      <c r="EYM27" s="615"/>
      <c r="EYN27" s="615"/>
      <c r="EYO27" s="615"/>
      <c r="EYP27" s="615"/>
      <c r="EYQ27" s="615"/>
      <c r="EYR27" s="615"/>
      <c r="EYS27" s="615"/>
      <c r="EYT27" s="615"/>
      <c r="EYU27" s="615"/>
      <c r="EYV27" s="615"/>
      <c r="EYW27" s="615"/>
      <c r="EYX27" s="615"/>
      <c r="EYY27" s="615"/>
      <c r="EYZ27" s="615"/>
      <c r="EZA27" s="615"/>
      <c r="EZB27" s="615"/>
      <c r="EZC27" s="615"/>
      <c r="EZD27" s="615"/>
      <c r="EZE27" s="615"/>
      <c r="EZF27" s="615"/>
      <c r="EZG27" s="615"/>
      <c r="EZH27" s="615"/>
      <c r="EZI27" s="615"/>
      <c r="EZJ27" s="615"/>
      <c r="EZK27" s="615"/>
      <c r="EZL27" s="615"/>
      <c r="EZM27" s="615"/>
      <c r="EZN27" s="615"/>
      <c r="EZO27" s="615"/>
      <c r="EZP27" s="615"/>
      <c r="EZQ27" s="615"/>
      <c r="EZR27" s="615"/>
      <c r="EZS27" s="615"/>
      <c r="EZT27" s="615"/>
      <c r="EZU27" s="615"/>
      <c r="EZV27" s="615"/>
      <c r="EZW27" s="615"/>
      <c r="EZX27" s="615"/>
      <c r="EZY27" s="615"/>
      <c r="EZZ27" s="615"/>
      <c r="FAA27" s="615"/>
      <c r="FAB27" s="615"/>
      <c r="FAC27" s="615"/>
      <c r="FAD27" s="615"/>
      <c r="FAE27" s="615"/>
      <c r="FAF27" s="615"/>
      <c r="FAG27" s="615"/>
      <c r="FAH27" s="615"/>
      <c r="FAI27" s="615"/>
      <c r="FAJ27" s="615"/>
      <c r="FAK27" s="615"/>
      <c r="FAL27" s="615"/>
      <c r="FAM27" s="615"/>
      <c r="FAN27" s="615"/>
      <c r="FAO27" s="615"/>
      <c r="FAP27" s="615"/>
      <c r="FAQ27" s="615"/>
      <c r="FAR27" s="615"/>
      <c r="FAS27" s="615"/>
      <c r="FAT27" s="615"/>
      <c r="FAU27" s="615"/>
      <c r="FAV27" s="615"/>
      <c r="FAW27" s="615"/>
      <c r="FAX27" s="615"/>
      <c r="FAY27" s="615"/>
      <c r="FAZ27" s="615"/>
      <c r="FBA27" s="615"/>
      <c r="FBB27" s="615"/>
      <c r="FBC27" s="615"/>
      <c r="FBD27" s="615"/>
      <c r="FBE27" s="615"/>
      <c r="FBF27" s="615"/>
      <c r="FBG27" s="615"/>
      <c r="FBH27" s="615"/>
      <c r="FBI27" s="615"/>
      <c r="FBJ27" s="615"/>
      <c r="FBK27" s="615"/>
      <c r="FBL27" s="615"/>
      <c r="FBM27" s="615"/>
      <c r="FBN27" s="615"/>
      <c r="FBO27" s="615"/>
      <c r="FBP27" s="615"/>
      <c r="FBQ27" s="615"/>
      <c r="FBR27" s="615"/>
      <c r="FBS27" s="615"/>
      <c r="FBT27" s="615"/>
      <c r="FBU27" s="615"/>
      <c r="FBV27" s="615"/>
      <c r="FBW27" s="615"/>
      <c r="FBX27" s="615"/>
      <c r="FBY27" s="615"/>
      <c r="FBZ27" s="615"/>
      <c r="FCA27" s="615"/>
      <c r="FCB27" s="615"/>
      <c r="FCC27" s="615"/>
      <c r="FCD27" s="615"/>
      <c r="FCE27" s="615"/>
      <c r="FCF27" s="615"/>
      <c r="FCG27" s="615"/>
      <c r="FCH27" s="615"/>
      <c r="FCI27" s="615"/>
      <c r="FCJ27" s="615"/>
      <c r="FCK27" s="615"/>
      <c r="FCL27" s="615"/>
      <c r="FCM27" s="615"/>
      <c r="FCN27" s="615"/>
      <c r="FCO27" s="615"/>
      <c r="FCP27" s="615"/>
      <c r="FCQ27" s="615"/>
      <c r="FCR27" s="615"/>
      <c r="FCS27" s="615"/>
      <c r="FCT27" s="615"/>
      <c r="FCU27" s="615"/>
      <c r="FCV27" s="615"/>
      <c r="FCW27" s="615"/>
      <c r="FCX27" s="615"/>
      <c r="FCY27" s="615"/>
      <c r="FCZ27" s="615"/>
      <c r="FDA27" s="615"/>
      <c r="FDB27" s="615"/>
      <c r="FDC27" s="615"/>
      <c r="FDD27" s="615"/>
      <c r="FDE27" s="615"/>
      <c r="FDF27" s="615"/>
      <c r="FDG27" s="615"/>
      <c r="FDH27" s="615"/>
      <c r="FDI27" s="615"/>
      <c r="FDJ27" s="615"/>
      <c r="FDK27" s="615"/>
      <c r="FDL27" s="615"/>
      <c r="FDM27" s="615"/>
      <c r="FDN27" s="615"/>
      <c r="FDO27" s="615"/>
      <c r="FDP27" s="615"/>
      <c r="FDQ27" s="615"/>
      <c r="FDR27" s="615"/>
      <c r="FDS27" s="615"/>
      <c r="FDT27" s="615"/>
      <c r="FDU27" s="615"/>
      <c r="FDV27" s="615"/>
      <c r="FDW27" s="615"/>
      <c r="FDX27" s="615"/>
      <c r="FDY27" s="615"/>
      <c r="FDZ27" s="615"/>
      <c r="FEA27" s="615"/>
      <c r="FEB27" s="615"/>
      <c r="FEC27" s="615"/>
      <c r="FED27" s="615"/>
      <c r="FEE27" s="615"/>
      <c r="FEF27" s="615"/>
      <c r="FEG27" s="615"/>
      <c r="FEH27" s="615"/>
      <c r="FEI27" s="615"/>
      <c r="FEJ27" s="615"/>
      <c r="FEK27" s="615"/>
      <c r="FEL27" s="615"/>
      <c r="FEM27" s="615"/>
      <c r="FEN27" s="615"/>
      <c r="FEO27" s="615"/>
      <c r="FEP27" s="615"/>
      <c r="FEQ27" s="615"/>
      <c r="FER27" s="615"/>
      <c r="FES27" s="615"/>
      <c r="FET27" s="615"/>
      <c r="FEU27" s="615"/>
      <c r="FEV27" s="615"/>
      <c r="FEW27" s="615"/>
      <c r="FEX27" s="615"/>
      <c r="FEY27" s="615"/>
      <c r="FEZ27" s="615"/>
      <c r="FFA27" s="615"/>
      <c r="FFB27" s="615"/>
      <c r="FFC27" s="615"/>
      <c r="FFD27" s="615"/>
      <c r="FFE27" s="615"/>
      <c r="FFF27" s="615"/>
      <c r="FFG27" s="615"/>
      <c r="FFH27" s="615"/>
      <c r="FFI27" s="615"/>
      <c r="FFJ27" s="615"/>
      <c r="FFK27" s="615"/>
      <c r="FFL27" s="615"/>
      <c r="FFM27" s="615"/>
      <c r="FFN27" s="615"/>
      <c r="FFO27" s="615"/>
      <c r="FFP27" s="615"/>
      <c r="FFQ27" s="615"/>
      <c r="FFR27" s="615"/>
      <c r="FFS27" s="615"/>
      <c r="FFT27" s="615"/>
      <c r="FFU27" s="615"/>
      <c r="FFV27" s="615"/>
      <c r="FFW27" s="615"/>
      <c r="FFX27" s="615"/>
      <c r="FFY27" s="615"/>
      <c r="FFZ27" s="615"/>
      <c r="FGA27" s="615"/>
      <c r="FGB27" s="615"/>
      <c r="FGC27" s="615"/>
      <c r="FGD27" s="615"/>
      <c r="FGE27" s="615"/>
      <c r="FGF27" s="615"/>
      <c r="FGG27" s="615"/>
      <c r="FGH27" s="615"/>
      <c r="FGI27" s="615"/>
      <c r="FGJ27" s="615"/>
      <c r="FGK27" s="615"/>
      <c r="FGL27" s="615"/>
      <c r="FGM27" s="615"/>
      <c r="FGN27" s="615"/>
      <c r="FGO27" s="615"/>
      <c r="FGP27" s="615"/>
      <c r="FGQ27" s="615"/>
      <c r="FGR27" s="615"/>
      <c r="FGS27" s="615"/>
      <c r="FGT27" s="615"/>
      <c r="FGU27" s="615"/>
      <c r="FGV27" s="615"/>
      <c r="FGW27" s="615"/>
      <c r="FGX27" s="615"/>
      <c r="FGY27" s="615"/>
      <c r="FGZ27" s="615"/>
      <c r="FHA27" s="615"/>
      <c r="FHB27" s="615"/>
      <c r="FHC27" s="615"/>
      <c r="FHD27" s="615"/>
      <c r="FHE27" s="615"/>
      <c r="FHF27" s="615"/>
      <c r="FHG27" s="615"/>
      <c r="FHH27" s="615"/>
      <c r="FHI27" s="615"/>
      <c r="FHJ27" s="615"/>
      <c r="FHK27" s="615"/>
      <c r="FHL27" s="615"/>
      <c r="FHM27" s="615"/>
      <c r="FHN27" s="615"/>
      <c r="FHO27" s="615"/>
      <c r="FHP27" s="615"/>
      <c r="FHQ27" s="615"/>
      <c r="FHR27" s="615"/>
      <c r="FHS27" s="615"/>
      <c r="FHT27" s="615"/>
      <c r="FHU27" s="615"/>
      <c r="FHV27" s="615"/>
      <c r="FHW27" s="615"/>
      <c r="FHX27" s="615"/>
      <c r="FHY27" s="615"/>
      <c r="FHZ27" s="615"/>
      <c r="FIA27" s="615"/>
      <c r="FIB27" s="615"/>
      <c r="FIC27" s="615"/>
      <c r="FID27" s="615"/>
      <c r="FIE27" s="615"/>
      <c r="FIF27" s="615"/>
      <c r="FIG27" s="615"/>
      <c r="FIH27" s="615"/>
      <c r="FII27" s="615"/>
      <c r="FIJ27" s="615"/>
      <c r="FIK27" s="615"/>
      <c r="FIL27" s="615"/>
      <c r="FIM27" s="615"/>
      <c r="FIN27" s="615"/>
      <c r="FIO27" s="615"/>
      <c r="FIP27" s="615"/>
      <c r="FIQ27" s="615"/>
      <c r="FIR27" s="615"/>
      <c r="FIS27" s="615"/>
      <c r="FIT27" s="615"/>
      <c r="FIU27" s="615"/>
      <c r="FIV27" s="615"/>
      <c r="FIW27" s="615"/>
      <c r="FIX27" s="615"/>
      <c r="FIY27" s="615"/>
      <c r="FIZ27" s="615"/>
      <c r="FJA27" s="615"/>
      <c r="FJB27" s="615"/>
      <c r="FJC27" s="615"/>
      <c r="FJD27" s="615"/>
      <c r="FJE27" s="615"/>
      <c r="FJF27" s="615"/>
      <c r="FJG27" s="615"/>
      <c r="FJH27" s="615"/>
      <c r="FJI27" s="615"/>
      <c r="FJJ27" s="615"/>
      <c r="FJK27" s="615"/>
      <c r="FJL27" s="615"/>
      <c r="FJM27" s="615"/>
      <c r="FJN27" s="615"/>
      <c r="FJO27" s="615"/>
      <c r="FJP27" s="615"/>
      <c r="FJQ27" s="615"/>
      <c r="FJR27" s="615"/>
      <c r="FJS27" s="615"/>
      <c r="FJT27" s="615"/>
      <c r="FJU27" s="615"/>
      <c r="FJV27" s="615"/>
      <c r="FJW27" s="615"/>
      <c r="FJX27" s="615"/>
      <c r="FJY27" s="615"/>
      <c r="FJZ27" s="615"/>
      <c r="FKA27" s="615"/>
      <c r="FKB27" s="615"/>
      <c r="FKC27" s="615"/>
      <c r="FKD27" s="615"/>
      <c r="FKE27" s="615"/>
      <c r="FKF27" s="615"/>
      <c r="FKG27" s="615"/>
      <c r="FKH27" s="615"/>
      <c r="FKI27" s="615"/>
      <c r="FKJ27" s="615"/>
      <c r="FKK27" s="615"/>
      <c r="FKL27" s="615"/>
      <c r="FKM27" s="615"/>
      <c r="FKN27" s="615"/>
      <c r="FKO27" s="615"/>
      <c r="FKP27" s="615"/>
      <c r="FKQ27" s="615"/>
      <c r="FKR27" s="615"/>
      <c r="FKS27" s="615"/>
      <c r="FKT27" s="615"/>
      <c r="FKU27" s="615"/>
      <c r="FKV27" s="615"/>
      <c r="FKW27" s="615"/>
      <c r="FKX27" s="615"/>
      <c r="FKY27" s="615"/>
      <c r="FKZ27" s="615"/>
      <c r="FLA27" s="615"/>
      <c r="FLB27" s="615"/>
      <c r="FLC27" s="615"/>
      <c r="FLD27" s="615"/>
      <c r="FLE27" s="615"/>
      <c r="FLF27" s="615"/>
      <c r="FLG27" s="615"/>
      <c r="FLH27" s="615"/>
      <c r="FLI27" s="615"/>
      <c r="FLJ27" s="615"/>
      <c r="FLK27" s="615"/>
      <c r="FLL27" s="615"/>
      <c r="FLM27" s="615"/>
      <c r="FLN27" s="615"/>
      <c r="FLO27" s="615"/>
      <c r="FLP27" s="615"/>
      <c r="FLQ27" s="615"/>
      <c r="FLR27" s="615"/>
      <c r="FLS27" s="615"/>
      <c r="FLT27" s="615"/>
      <c r="FLU27" s="615"/>
      <c r="FLV27" s="615"/>
      <c r="FLW27" s="615"/>
      <c r="FLX27" s="615"/>
      <c r="FLY27" s="615"/>
      <c r="FLZ27" s="615"/>
      <c r="FMA27" s="615"/>
      <c r="FMB27" s="615"/>
      <c r="FMC27" s="615"/>
      <c r="FMD27" s="615"/>
      <c r="FME27" s="615"/>
      <c r="FMF27" s="615"/>
      <c r="FMG27" s="615"/>
      <c r="FMH27" s="615"/>
      <c r="FMI27" s="615"/>
      <c r="FMJ27" s="615"/>
      <c r="FMK27" s="615"/>
      <c r="FML27" s="615"/>
      <c r="FMM27" s="615"/>
      <c r="FMN27" s="615"/>
      <c r="FMO27" s="615"/>
      <c r="FMP27" s="615"/>
      <c r="FMQ27" s="615"/>
      <c r="FMR27" s="615"/>
      <c r="FMS27" s="615"/>
      <c r="FMT27" s="615"/>
      <c r="FMU27" s="615"/>
      <c r="FMV27" s="615"/>
      <c r="FMW27" s="615"/>
      <c r="FMX27" s="615"/>
      <c r="FMY27" s="615"/>
      <c r="FMZ27" s="615"/>
      <c r="FNA27" s="615"/>
      <c r="FNB27" s="615"/>
      <c r="FNC27" s="615"/>
      <c r="FND27" s="615"/>
      <c r="FNE27" s="615"/>
      <c r="FNF27" s="615"/>
      <c r="FNG27" s="615"/>
      <c r="FNH27" s="615"/>
      <c r="FNI27" s="615"/>
      <c r="FNJ27" s="615"/>
      <c r="FNK27" s="615"/>
      <c r="FNL27" s="615"/>
      <c r="FNM27" s="615"/>
      <c r="FNN27" s="615"/>
      <c r="FNO27" s="615"/>
      <c r="FNP27" s="615"/>
      <c r="FNQ27" s="615"/>
      <c r="FNR27" s="615"/>
      <c r="FNS27" s="615"/>
      <c r="FNT27" s="615"/>
      <c r="FNU27" s="615"/>
      <c r="FNV27" s="615"/>
      <c r="FNW27" s="615"/>
      <c r="FNX27" s="615"/>
      <c r="FNY27" s="615"/>
      <c r="FNZ27" s="615"/>
      <c r="FOA27" s="615"/>
      <c r="FOB27" s="615"/>
      <c r="FOC27" s="615"/>
      <c r="FOD27" s="615"/>
      <c r="FOE27" s="615"/>
      <c r="FOF27" s="615"/>
      <c r="FOG27" s="615"/>
      <c r="FOH27" s="615"/>
      <c r="FOI27" s="615"/>
      <c r="FOJ27" s="615"/>
      <c r="FOK27" s="615"/>
      <c r="FOL27" s="615"/>
      <c r="FOM27" s="615"/>
      <c r="FON27" s="615"/>
      <c r="FOO27" s="615"/>
      <c r="FOP27" s="615"/>
      <c r="FOQ27" s="615"/>
      <c r="FOR27" s="615"/>
      <c r="FOS27" s="615"/>
      <c r="FOT27" s="615"/>
      <c r="FOU27" s="615"/>
      <c r="FOV27" s="615"/>
      <c r="FOW27" s="615"/>
      <c r="FOX27" s="615"/>
      <c r="FOY27" s="615"/>
      <c r="FOZ27" s="615"/>
      <c r="FPA27" s="615"/>
      <c r="FPB27" s="615"/>
      <c r="FPC27" s="615"/>
      <c r="FPD27" s="615"/>
      <c r="FPE27" s="615"/>
      <c r="FPF27" s="615"/>
      <c r="FPG27" s="615"/>
      <c r="FPH27" s="615"/>
      <c r="FPI27" s="615"/>
      <c r="FPJ27" s="615"/>
      <c r="FPK27" s="615"/>
      <c r="FPL27" s="615"/>
      <c r="FPM27" s="615"/>
      <c r="FPN27" s="615"/>
      <c r="FPO27" s="615"/>
      <c r="FPP27" s="615"/>
      <c r="FPQ27" s="615"/>
      <c r="FPR27" s="615"/>
      <c r="FPS27" s="615"/>
      <c r="FPT27" s="615"/>
      <c r="FPU27" s="615"/>
      <c r="FPV27" s="615"/>
      <c r="FPW27" s="615"/>
      <c r="FPX27" s="615"/>
      <c r="FPY27" s="615"/>
      <c r="FPZ27" s="615"/>
      <c r="FQA27" s="615"/>
      <c r="FQB27" s="615"/>
      <c r="FQC27" s="615"/>
      <c r="FQD27" s="615"/>
      <c r="FQE27" s="615"/>
      <c r="FQF27" s="615"/>
      <c r="FQG27" s="615"/>
      <c r="FQH27" s="615"/>
      <c r="FQI27" s="615"/>
      <c r="FQJ27" s="615"/>
      <c r="FQK27" s="615"/>
      <c r="FQL27" s="615"/>
      <c r="FQM27" s="615"/>
      <c r="FQN27" s="615"/>
      <c r="FQO27" s="615"/>
      <c r="FQP27" s="615"/>
      <c r="FQQ27" s="615"/>
      <c r="FQR27" s="615"/>
      <c r="FQS27" s="615"/>
      <c r="FQT27" s="615"/>
      <c r="FQU27" s="615"/>
      <c r="FQV27" s="615"/>
      <c r="FQW27" s="615"/>
      <c r="FQX27" s="615"/>
      <c r="FQY27" s="615"/>
      <c r="FQZ27" s="615"/>
      <c r="FRA27" s="615"/>
      <c r="FRB27" s="615"/>
      <c r="FRC27" s="615"/>
      <c r="FRD27" s="615"/>
      <c r="FRE27" s="615"/>
      <c r="FRF27" s="615"/>
      <c r="FRG27" s="615"/>
      <c r="FRH27" s="615"/>
      <c r="FRI27" s="615"/>
      <c r="FRJ27" s="615"/>
      <c r="FRK27" s="615"/>
      <c r="FRL27" s="615"/>
      <c r="FRM27" s="615"/>
      <c r="FRN27" s="615"/>
      <c r="FRO27" s="615"/>
      <c r="FRP27" s="615"/>
      <c r="FRQ27" s="615"/>
      <c r="FRR27" s="615"/>
      <c r="FRS27" s="615"/>
      <c r="FRT27" s="615"/>
      <c r="FRU27" s="615"/>
      <c r="FRV27" s="615"/>
      <c r="FRW27" s="615"/>
      <c r="FRX27" s="615"/>
      <c r="FRY27" s="615"/>
      <c r="FRZ27" s="615"/>
      <c r="FSA27" s="615"/>
      <c r="FSB27" s="615"/>
      <c r="FSC27" s="615"/>
      <c r="FSD27" s="615"/>
      <c r="FSE27" s="615"/>
      <c r="FSF27" s="615"/>
      <c r="FSG27" s="615"/>
      <c r="FSH27" s="615"/>
      <c r="FSI27" s="615"/>
      <c r="FSJ27" s="615"/>
      <c r="FSK27" s="615"/>
      <c r="FSL27" s="615"/>
      <c r="FSM27" s="615"/>
      <c r="FSN27" s="615"/>
      <c r="FSO27" s="615"/>
      <c r="FSP27" s="615"/>
      <c r="FSQ27" s="615"/>
      <c r="FSR27" s="615"/>
      <c r="FSS27" s="615"/>
      <c r="FST27" s="615"/>
      <c r="FSU27" s="615"/>
      <c r="FSV27" s="615"/>
      <c r="FSW27" s="615"/>
      <c r="FSX27" s="615"/>
      <c r="FSY27" s="615"/>
      <c r="FSZ27" s="615"/>
      <c r="FTA27" s="615"/>
      <c r="FTB27" s="615"/>
      <c r="FTC27" s="615"/>
      <c r="FTD27" s="615"/>
      <c r="FTE27" s="615"/>
      <c r="FTF27" s="615"/>
      <c r="FTG27" s="615"/>
      <c r="FTH27" s="615"/>
      <c r="FTI27" s="615"/>
      <c r="FTJ27" s="615"/>
      <c r="FTK27" s="615"/>
      <c r="FTL27" s="615"/>
      <c r="FTM27" s="615"/>
      <c r="FTN27" s="615"/>
      <c r="FTO27" s="615"/>
      <c r="FTP27" s="615"/>
      <c r="FTQ27" s="615"/>
      <c r="FTR27" s="615"/>
      <c r="FTS27" s="615"/>
      <c r="FTT27" s="615"/>
      <c r="FTU27" s="615"/>
      <c r="FTV27" s="615"/>
      <c r="FTW27" s="615"/>
      <c r="FTX27" s="615"/>
      <c r="FTY27" s="615"/>
      <c r="FTZ27" s="615"/>
      <c r="FUA27" s="615"/>
      <c r="FUB27" s="615"/>
      <c r="FUC27" s="615"/>
      <c r="FUD27" s="615"/>
      <c r="FUE27" s="615"/>
      <c r="FUF27" s="615"/>
      <c r="FUG27" s="615"/>
      <c r="FUH27" s="615"/>
      <c r="FUI27" s="615"/>
      <c r="FUJ27" s="615"/>
      <c r="FUK27" s="615"/>
      <c r="FUL27" s="615"/>
      <c r="FUM27" s="615"/>
      <c r="FUN27" s="615"/>
      <c r="FUO27" s="615"/>
      <c r="FUP27" s="615"/>
      <c r="FUQ27" s="615"/>
      <c r="FUR27" s="615"/>
      <c r="FUS27" s="615"/>
      <c r="FUT27" s="615"/>
      <c r="FUU27" s="615"/>
      <c r="FUV27" s="615"/>
      <c r="FUW27" s="615"/>
      <c r="FUX27" s="615"/>
      <c r="FUY27" s="615"/>
      <c r="FUZ27" s="615"/>
      <c r="FVA27" s="615"/>
      <c r="FVB27" s="615"/>
      <c r="FVC27" s="615"/>
      <c r="FVD27" s="615"/>
      <c r="FVE27" s="615"/>
      <c r="FVF27" s="615"/>
      <c r="FVG27" s="615"/>
      <c r="FVH27" s="615"/>
      <c r="FVI27" s="615"/>
      <c r="FVJ27" s="615"/>
      <c r="FVK27" s="615"/>
      <c r="FVL27" s="615"/>
      <c r="FVM27" s="615"/>
      <c r="FVN27" s="615"/>
      <c r="FVO27" s="615"/>
      <c r="FVP27" s="615"/>
      <c r="FVQ27" s="615"/>
      <c r="FVR27" s="615"/>
      <c r="FVS27" s="615"/>
      <c r="FVT27" s="615"/>
      <c r="FVU27" s="615"/>
      <c r="FVV27" s="615"/>
      <c r="FVW27" s="615"/>
      <c r="FVX27" s="615"/>
      <c r="FVY27" s="615"/>
      <c r="FVZ27" s="615"/>
      <c r="FWA27" s="615"/>
      <c r="FWB27" s="615"/>
      <c r="FWC27" s="615"/>
      <c r="FWD27" s="615"/>
      <c r="FWE27" s="615"/>
      <c r="FWF27" s="615"/>
      <c r="FWG27" s="615"/>
      <c r="FWH27" s="615"/>
      <c r="FWI27" s="615"/>
      <c r="FWJ27" s="615"/>
      <c r="FWK27" s="615"/>
      <c r="FWL27" s="615"/>
      <c r="FWM27" s="615"/>
      <c r="FWN27" s="615"/>
      <c r="FWO27" s="615"/>
      <c r="FWP27" s="615"/>
      <c r="FWQ27" s="615"/>
      <c r="FWR27" s="615"/>
      <c r="FWS27" s="615"/>
      <c r="FWT27" s="615"/>
      <c r="FWU27" s="615"/>
      <c r="FWV27" s="615"/>
      <c r="FWW27" s="615"/>
      <c r="FWX27" s="615"/>
      <c r="FWY27" s="615"/>
      <c r="FWZ27" s="615"/>
      <c r="FXA27" s="615"/>
      <c r="FXB27" s="615"/>
      <c r="FXC27" s="615"/>
      <c r="FXD27" s="615"/>
      <c r="FXE27" s="615"/>
      <c r="FXF27" s="615"/>
      <c r="FXG27" s="615"/>
      <c r="FXH27" s="615"/>
      <c r="FXI27" s="615"/>
      <c r="FXJ27" s="615"/>
      <c r="FXK27" s="615"/>
      <c r="FXL27" s="615"/>
      <c r="FXM27" s="615"/>
      <c r="FXN27" s="615"/>
      <c r="FXO27" s="615"/>
      <c r="FXP27" s="615"/>
      <c r="FXQ27" s="615"/>
      <c r="FXR27" s="615"/>
      <c r="FXS27" s="615"/>
      <c r="FXT27" s="615"/>
      <c r="FXU27" s="615"/>
      <c r="FXV27" s="615"/>
      <c r="FXW27" s="615"/>
      <c r="FXX27" s="615"/>
      <c r="FXY27" s="615"/>
      <c r="FXZ27" s="615"/>
      <c r="FYA27" s="615"/>
      <c r="FYB27" s="615"/>
      <c r="FYC27" s="615"/>
      <c r="FYD27" s="615"/>
      <c r="FYE27" s="615"/>
      <c r="FYF27" s="615"/>
      <c r="FYG27" s="615"/>
      <c r="FYH27" s="615"/>
      <c r="FYI27" s="615"/>
      <c r="FYJ27" s="615"/>
      <c r="FYK27" s="615"/>
      <c r="FYL27" s="615"/>
      <c r="FYM27" s="615"/>
      <c r="FYN27" s="615"/>
      <c r="FYO27" s="615"/>
      <c r="FYP27" s="615"/>
      <c r="FYQ27" s="615"/>
      <c r="FYR27" s="615"/>
      <c r="FYS27" s="615"/>
      <c r="FYT27" s="615"/>
      <c r="FYU27" s="615"/>
      <c r="FYV27" s="615"/>
      <c r="FYW27" s="615"/>
      <c r="FYX27" s="615"/>
      <c r="FYY27" s="615"/>
      <c r="FYZ27" s="615"/>
      <c r="FZA27" s="615"/>
      <c r="FZB27" s="615"/>
      <c r="FZC27" s="615"/>
      <c r="FZD27" s="615"/>
      <c r="FZE27" s="615"/>
      <c r="FZF27" s="615"/>
      <c r="FZG27" s="615"/>
      <c r="FZH27" s="615"/>
      <c r="FZI27" s="615"/>
      <c r="FZJ27" s="615"/>
      <c r="FZK27" s="615"/>
      <c r="FZL27" s="615"/>
      <c r="FZM27" s="615"/>
      <c r="FZN27" s="615"/>
      <c r="FZO27" s="615"/>
      <c r="FZP27" s="615"/>
      <c r="FZQ27" s="615"/>
      <c r="FZR27" s="615"/>
      <c r="FZS27" s="615"/>
      <c r="FZT27" s="615"/>
      <c r="FZU27" s="615"/>
      <c r="FZV27" s="615"/>
      <c r="FZW27" s="615"/>
      <c r="FZX27" s="615"/>
      <c r="FZY27" s="615"/>
      <c r="FZZ27" s="615"/>
      <c r="GAA27" s="615"/>
      <c r="GAB27" s="615"/>
      <c r="GAC27" s="615"/>
      <c r="GAD27" s="615"/>
      <c r="GAE27" s="615"/>
      <c r="GAF27" s="615"/>
      <c r="GAG27" s="615"/>
      <c r="GAH27" s="615"/>
      <c r="GAI27" s="615"/>
      <c r="GAJ27" s="615"/>
      <c r="GAK27" s="615"/>
      <c r="GAL27" s="615"/>
      <c r="GAM27" s="615"/>
      <c r="GAN27" s="615"/>
      <c r="GAO27" s="615"/>
      <c r="GAP27" s="615"/>
      <c r="GAQ27" s="615"/>
      <c r="GAR27" s="615"/>
      <c r="GAS27" s="615"/>
      <c r="GAT27" s="615"/>
      <c r="GAU27" s="615"/>
      <c r="GAV27" s="615"/>
      <c r="GAW27" s="615"/>
      <c r="GAX27" s="615"/>
      <c r="GAY27" s="615"/>
      <c r="GAZ27" s="615"/>
      <c r="GBA27" s="615"/>
      <c r="GBB27" s="615"/>
      <c r="GBC27" s="615"/>
      <c r="GBD27" s="615"/>
      <c r="GBE27" s="615"/>
      <c r="GBF27" s="615"/>
      <c r="GBG27" s="615"/>
      <c r="GBH27" s="615"/>
      <c r="GBI27" s="615"/>
      <c r="GBJ27" s="615"/>
      <c r="GBK27" s="615"/>
      <c r="GBL27" s="615"/>
      <c r="GBM27" s="615"/>
      <c r="GBN27" s="615"/>
      <c r="GBO27" s="615"/>
      <c r="GBP27" s="615"/>
      <c r="GBQ27" s="615"/>
      <c r="GBR27" s="615"/>
      <c r="GBS27" s="615"/>
      <c r="GBT27" s="615"/>
      <c r="GBU27" s="615"/>
      <c r="GBV27" s="615"/>
      <c r="GBW27" s="615"/>
      <c r="GBX27" s="615"/>
      <c r="GBY27" s="615"/>
      <c r="GBZ27" s="615"/>
      <c r="GCA27" s="615"/>
      <c r="GCB27" s="615"/>
      <c r="GCC27" s="615"/>
      <c r="GCD27" s="615"/>
      <c r="GCE27" s="615"/>
      <c r="GCF27" s="615"/>
      <c r="GCG27" s="615"/>
      <c r="GCH27" s="615"/>
      <c r="GCI27" s="615"/>
      <c r="GCJ27" s="615"/>
      <c r="GCK27" s="615"/>
      <c r="GCL27" s="615"/>
      <c r="GCM27" s="615"/>
      <c r="GCN27" s="615"/>
      <c r="GCO27" s="615"/>
      <c r="GCP27" s="615"/>
      <c r="GCQ27" s="615"/>
      <c r="GCR27" s="615"/>
      <c r="GCS27" s="615"/>
      <c r="GCT27" s="615"/>
      <c r="GCU27" s="615"/>
      <c r="GCV27" s="615"/>
      <c r="GCW27" s="615"/>
      <c r="GCX27" s="615"/>
      <c r="GCY27" s="615"/>
      <c r="GCZ27" s="615"/>
      <c r="GDA27" s="615"/>
      <c r="GDB27" s="615"/>
      <c r="GDC27" s="615"/>
      <c r="GDD27" s="615"/>
      <c r="GDE27" s="615"/>
      <c r="GDF27" s="615"/>
      <c r="GDG27" s="615"/>
      <c r="GDH27" s="615"/>
      <c r="GDI27" s="615"/>
      <c r="GDJ27" s="615"/>
      <c r="GDK27" s="615"/>
      <c r="GDL27" s="615"/>
      <c r="GDM27" s="615"/>
      <c r="GDN27" s="615"/>
      <c r="GDO27" s="615"/>
      <c r="GDP27" s="615"/>
      <c r="GDQ27" s="615"/>
      <c r="GDR27" s="615"/>
      <c r="GDS27" s="615"/>
      <c r="GDT27" s="615"/>
      <c r="GDU27" s="615"/>
      <c r="GDV27" s="615"/>
      <c r="GDW27" s="615"/>
      <c r="GDX27" s="615"/>
      <c r="GDY27" s="615"/>
      <c r="GDZ27" s="615"/>
      <c r="GEA27" s="615"/>
      <c r="GEB27" s="615"/>
      <c r="GEC27" s="615"/>
      <c r="GED27" s="615"/>
      <c r="GEE27" s="615"/>
      <c r="GEF27" s="615"/>
      <c r="GEG27" s="615"/>
      <c r="GEH27" s="615"/>
      <c r="GEI27" s="615"/>
      <c r="GEJ27" s="615"/>
      <c r="GEK27" s="615"/>
      <c r="GEL27" s="615"/>
      <c r="GEM27" s="615"/>
      <c r="GEN27" s="615"/>
      <c r="GEO27" s="615"/>
      <c r="GEP27" s="615"/>
      <c r="GEQ27" s="615"/>
      <c r="GER27" s="615"/>
      <c r="GES27" s="615"/>
      <c r="GET27" s="615"/>
      <c r="GEU27" s="615"/>
      <c r="GEV27" s="615"/>
      <c r="GEW27" s="615"/>
      <c r="GEX27" s="615"/>
      <c r="GEY27" s="615"/>
      <c r="GEZ27" s="615"/>
      <c r="GFA27" s="615"/>
      <c r="GFB27" s="615"/>
      <c r="GFC27" s="615"/>
      <c r="GFD27" s="615"/>
      <c r="GFE27" s="615"/>
      <c r="GFF27" s="615"/>
      <c r="GFG27" s="615"/>
      <c r="GFH27" s="615"/>
      <c r="GFI27" s="615"/>
      <c r="GFJ27" s="615"/>
      <c r="GFK27" s="615"/>
      <c r="GFL27" s="615"/>
      <c r="GFM27" s="615"/>
      <c r="GFN27" s="615"/>
      <c r="GFO27" s="615"/>
      <c r="GFP27" s="615"/>
      <c r="GFQ27" s="615"/>
      <c r="GFR27" s="615"/>
      <c r="GFS27" s="615"/>
      <c r="GFT27" s="615"/>
      <c r="GFU27" s="615"/>
      <c r="GFV27" s="615"/>
      <c r="GFW27" s="615"/>
      <c r="GFX27" s="615"/>
      <c r="GFY27" s="615"/>
      <c r="GFZ27" s="615"/>
      <c r="GGA27" s="615"/>
      <c r="GGB27" s="615"/>
      <c r="GGC27" s="615"/>
      <c r="GGD27" s="615"/>
      <c r="GGE27" s="615"/>
      <c r="GGF27" s="615"/>
      <c r="GGG27" s="615"/>
      <c r="GGH27" s="615"/>
      <c r="GGI27" s="615"/>
      <c r="GGJ27" s="615"/>
      <c r="GGK27" s="615"/>
      <c r="GGL27" s="615"/>
      <c r="GGM27" s="615"/>
      <c r="GGN27" s="615"/>
      <c r="GGO27" s="615"/>
      <c r="GGP27" s="615"/>
      <c r="GGQ27" s="615"/>
      <c r="GGR27" s="615"/>
      <c r="GGS27" s="615"/>
      <c r="GGT27" s="615"/>
      <c r="GGU27" s="615"/>
      <c r="GGV27" s="615"/>
      <c r="GGW27" s="615"/>
      <c r="GGX27" s="615"/>
      <c r="GGY27" s="615"/>
      <c r="GGZ27" s="615"/>
      <c r="GHA27" s="615"/>
      <c r="GHB27" s="615"/>
      <c r="GHC27" s="615"/>
      <c r="GHD27" s="615"/>
      <c r="GHE27" s="615"/>
      <c r="GHF27" s="615"/>
      <c r="GHG27" s="615"/>
      <c r="GHH27" s="615"/>
      <c r="GHI27" s="615"/>
      <c r="GHJ27" s="615"/>
      <c r="GHK27" s="615"/>
      <c r="GHL27" s="615"/>
      <c r="GHM27" s="615"/>
      <c r="GHN27" s="615"/>
      <c r="GHO27" s="615"/>
      <c r="GHP27" s="615"/>
      <c r="GHQ27" s="615"/>
      <c r="GHR27" s="615"/>
      <c r="GHS27" s="615"/>
      <c r="GHT27" s="615"/>
      <c r="GHU27" s="615"/>
      <c r="GHV27" s="615"/>
      <c r="GHW27" s="615"/>
      <c r="GHX27" s="615"/>
      <c r="GHY27" s="615"/>
      <c r="GHZ27" s="615"/>
      <c r="GIA27" s="615"/>
      <c r="GIB27" s="615"/>
      <c r="GIC27" s="615"/>
      <c r="GID27" s="615"/>
      <c r="GIE27" s="615"/>
      <c r="GIF27" s="615"/>
      <c r="GIG27" s="615"/>
      <c r="GIH27" s="615"/>
      <c r="GII27" s="615"/>
      <c r="GIJ27" s="615"/>
      <c r="GIK27" s="615"/>
      <c r="GIL27" s="615"/>
      <c r="GIM27" s="615"/>
      <c r="GIN27" s="615"/>
      <c r="GIO27" s="615"/>
      <c r="GIP27" s="615"/>
      <c r="GIQ27" s="615"/>
      <c r="GIR27" s="615"/>
      <c r="GIS27" s="615"/>
      <c r="GIT27" s="615"/>
      <c r="GIU27" s="615"/>
      <c r="GIV27" s="615"/>
      <c r="GIW27" s="615"/>
      <c r="GIX27" s="615"/>
      <c r="GIY27" s="615"/>
      <c r="GIZ27" s="615"/>
      <c r="GJA27" s="615"/>
      <c r="GJB27" s="615"/>
      <c r="GJC27" s="615"/>
      <c r="GJD27" s="615"/>
      <c r="GJE27" s="615"/>
      <c r="GJF27" s="615"/>
      <c r="GJG27" s="615"/>
      <c r="GJH27" s="615"/>
      <c r="GJI27" s="615"/>
      <c r="GJJ27" s="615"/>
      <c r="GJK27" s="615"/>
      <c r="GJL27" s="615"/>
      <c r="GJM27" s="615"/>
      <c r="GJN27" s="615"/>
      <c r="GJO27" s="615"/>
      <c r="GJP27" s="615"/>
      <c r="GJQ27" s="615"/>
      <c r="GJR27" s="615"/>
      <c r="GJS27" s="615"/>
      <c r="GJT27" s="615"/>
      <c r="GJU27" s="615"/>
      <c r="GJV27" s="615"/>
      <c r="GJW27" s="615"/>
      <c r="GJX27" s="615"/>
      <c r="GJY27" s="615"/>
      <c r="GJZ27" s="615"/>
      <c r="GKA27" s="615"/>
      <c r="GKB27" s="615"/>
      <c r="GKC27" s="615"/>
      <c r="GKD27" s="615"/>
      <c r="GKE27" s="615"/>
      <c r="GKF27" s="615"/>
      <c r="GKG27" s="615"/>
      <c r="GKH27" s="615"/>
      <c r="GKI27" s="615"/>
      <c r="GKJ27" s="615"/>
      <c r="GKK27" s="615"/>
      <c r="GKL27" s="615"/>
      <c r="GKM27" s="615"/>
      <c r="GKN27" s="615"/>
      <c r="GKO27" s="615"/>
      <c r="GKP27" s="615"/>
      <c r="GKQ27" s="615"/>
      <c r="GKR27" s="615"/>
      <c r="GKS27" s="615"/>
      <c r="GKT27" s="615"/>
      <c r="GKU27" s="615"/>
      <c r="GKV27" s="615"/>
      <c r="GKW27" s="615"/>
      <c r="GKX27" s="615"/>
      <c r="GKY27" s="615"/>
      <c r="GKZ27" s="615"/>
      <c r="GLA27" s="615"/>
      <c r="GLB27" s="615"/>
      <c r="GLC27" s="615"/>
      <c r="GLD27" s="615"/>
      <c r="GLE27" s="615"/>
      <c r="GLF27" s="615"/>
      <c r="GLG27" s="615"/>
      <c r="GLH27" s="615"/>
      <c r="GLI27" s="615"/>
      <c r="GLJ27" s="615"/>
      <c r="GLK27" s="615"/>
      <c r="GLL27" s="615"/>
      <c r="GLM27" s="615"/>
      <c r="GLN27" s="615"/>
      <c r="GLO27" s="615"/>
      <c r="GLP27" s="615"/>
      <c r="GLQ27" s="615"/>
      <c r="GLR27" s="615"/>
      <c r="GLS27" s="615"/>
      <c r="GLT27" s="615"/>
      <c r="GLU27" s="615"/>
      <c r="GLV27" s="615"/>
      <c r="GLW27" s="615"/>
      <c r="GLX27" s="615"/>
      <c r="GLY27" s="615"/>
      <c r="GLZ27" s="615"/>
      <c r="GMA27" s="615"/>
      <c r="GMB27" s="615"/>
      <c r="GMC27" s="615"/>
      <c r="GMD27" s="615"/>
      <c r="GME27" s="615"/>
      <c r="GMF27" s="615"/>
      <c r="GMG27" s="615"/>
      <c r="GMH27" s="615"/>
      <c r="GMI27" s="615"/>
      <c r="GMJ27" s="615"/>
      <c r="GMK27" s="615"/>
      <c r="GML27" s="615"/>
      <c r="GMM27" s="615"/>
      <c r="GMN27" s="615"/>
      <c r="GMO27" s="615"/>
      <c r="GMP27" s="615"/>
      <c r="GMQ27" s="615"/>
      <c r="GMR27" s="615"/>
      <c r="GMS27" s="615"/>
      <c r="GMT27" s="615"/>
      <c r="GMU27" s="615"/>
      <c r="GMV27" s="615"/>
      <c r="GMW27" s="615"/>
      <c r="GMX27" s="615"/>
      <c r="GMY27" s="615"/>
      <c r="GMZ27" s="615"/>
      <c r="GNA27" s="615"/>
      <c r="GNB27" s="615"/>
      <c r="GNC27" s="615"/>
      <c r="GND27" s="615"/>
      <c r="GNE27" s="615"/>
      <c r="GNF27" s="615"/>
      <c r="GNG27" s="615"/>
      <c r="GNH27" s="615"/>
      <c r="GNI27" s="615"/>
      <c r="GNJ27" s="615"/>
      <c r="GNK27" s="615"/>
      <c r="GNL27" s="615"/>
      <c r="GNM27" s="615"/>
      <c r="GNN27" s="615"/>
      <c r="GNO27" s="615"/>
      <c r="GNP27" s="615"/>
      <c r="GNQ27" s="615"/>
      <c r="GNR27" s="615"/>
      <c r="GNS27" s="615"/>
      <c r="GNT27" s="615"/>
      <c r="GNU27" s="615"/>
      <c r="GNV27" s="615"/>
      <c r="GNW27" s="615"/>
      <c r="GNX27" s="615"/>
      <c r="GNY27" s="615"/>
      <c r="GNZ27" s="615"/>
      <c r="GOA27" s="615"/>
      <c r="GOB27" s="615"/>
      <c r="GOC27" s="615"/>
      <c r="GOD27" s="615"/>
      <c r="GOE27" s="615"/>
      <c r="GOF27" s="615"/>
      <c r="GOG27" s="615"/>
      <c r="GOH27" s="615"/>
      <c r="GOI27" s="615"/>
      <c r="GOJ27" s="615"/>
      <c r="GOK27" s="615"/>
      <c r="GOL27" s="615"/>
      <c r="GOM27" s="615"/>
      <c r="GON27" s="615"/>
      <c r="GOO27" s="615"/>
      <c r="GOP27" s="615"/>
      <c r="GOQ27" s="615"/>
      <c r="GOR27" s="615"/>
      <c r="GOS27" s="615"/>
      <c r="GOT27" s="615"/>
      <c r="GOU27" s="615"/>
      <c r="GOV27" s="615"/>
      <c r="GOW27" s="615"/>
      <c r="GOX27" s="615"/>
      <c r="GOY27" s="615"/>
      <c r="GOZ27" s="615"/>
      <c r="GPA27" s="615"/>
      <c r="GPB27" s="615"/>
      <c r="GPC27" s="615"/>
      <c r="GPD27" s="615"/>
      <c r="GPE27" s="615"/>
      <c r="GPF27" s="615"/>
      <c r="GPG27" s="615"/>
      <c r="GPH27" s="615"/>
      <c r="GPI27" s="615"/>
      <c r="GPJ27" s="615"/>
      <c r="GPK27" s="615"/>
      <c r="GPL27" s="615"/>
      <c r="GPM27" s="615"/>
      <c r="GPN27" s="615"/>
      <c r="GPO27" s="615"/>
      <c r="GPP27" s="615"/>
      <c r="GPQ27" s="615"/>
      <c r="GPR27" s="615"/>
      <c r="GPS27" s="615"/>
      <c r="GPT27" s="615"/>
      <c r="GPU27" s="615"/>
      <c r="GPV27" s="615"/>
      <c r="GPW27" s="615"/>
      <c r="GPX27" s="615"/>
      <c r="GPY27" s="615"/>
      <c r="GPZ27" s="615"/>
      <c r="GQA27" s="615"/>
      <c r="GQB27" s="615"/>
      <c r="GQC27" s="615"/>
      <c r="GQD27" s="615"/>
      <c r="GQE27" s="615"/>
      <c r="GQF27" s="615"/>
      <c r="GQG27" s="615"/>
      <c r="GQH27" s="615"/>
      <c r="GQI27" s="615"/>
      <c r="GQJ27" s="615"/>
      <c r="GQK27" s="615"/>
      <c r="GQL27" s="615"/>
      <c r="GQM27" s="615"/>
      <c r="GQN27" s="615"/>
      <c r="GQO27" s="615"/>
      <c r="GQP27" s="615"/>
      <c r="GQQ27" s="615"/>
      <c r="GQR27" s="615"/>
      <c r="GQS27" s="615"/>
      <c r="GQT27" s="615"/>
      <c r="GQU27" s="615"/>
      <c r="GQV27" s="615"/>
      <c r="GQW27" s="615"/>
      <c r="GQX27" s="615"/>
      <c r="GQY27" s="615"/>
      <c r="GQZ27" s="615"/>
      <c r="GRA27" s="615"/>
      <c r="GRB27" s="615"/>
      <c r="GRC27" s="615"/>
      <c r="GRD27" s="615"/>
      <c r="GRE27" s="615"/>
      <c r="GRF27" s="615"/>
      <c r="GRG27" s="615"/>
      <c r="GRH27" s="615"/>
      <c r="GRI27" s="615"/>
      <c r="GRJ27" s="615"/>
      <c r="GRK27" s="615"/>
      <c r="GRL27" s="615"/>
      <c r="GRM27" s="615"/>
      <c r="GRN27" s="615"/>
      <c r="GRO27" s="615"/>
      <c r="GRP27" s="615"/>
      <c r="GRQ27" s="615"/>
      <c r="GRR27" s="615"/>
      <c r="GRS27" s="615"/>
      <c r="GRT27" s="615"/>
      <c r="GRU27" s="615"/>
      <c r="GRV27" s="615"/>
      <c r="GRW27" s="615"/>
      <c r="GRX27" s="615"/>
      <c r="GRY27" s="615"/>
      <c r="GRZ27" s="615"/>
      <c r="GSA27" s="615"/>
      <c r="GSB27" s="615"/>
      <c r="GSC27" s="615"/>
      <c r="GSD27" s="615"/>
      <c r="GSE27" s="615"/>
      <c r="GSF27" s="615"/>
      <c r="GSG27" s="615"/>
      <c r="GSH27" s="615"/>
      <c r="GSI27" s="615"/>
      <c r="GSJ27" s="615"/>
      <c r="GSK27" s="615"/>
      <c r="GSL27" s="615"/>
      <c r="GSM27" s="615"/>
      <c r="GSN27" s="615"/>
      <c r="GSO27" s="615"/>
      <c r="GSP27" s="615"/>
      <c r="GSQ27" s="615"/>
      <c r="GSR27" s="615"/>
      <c r="GSS27" s="615"/>
      <c r="GST27" s="615"/>
      <c r="GSU27" s="615"/>
      <c r="GSV27" s="615"/>
      <c r="GSW27" s="615"/>
      <c r="GSX27" s="615"/>
      <c r="GSY27" s="615"/>
      <c r="GSZ27" s="615"/>
      <c r="GTA27" s="615"/>
      <c r="GTB27" s="615"/>
      <c r="GTC27" s="615"/>
      <c r="GTD27" s="615"/>
      <c r="GTE27" s="615"/>
      <c r="GTF27" s="615"/>
      <c r="GTG27" s="615"/>
      <c r="GTH27" s="615"/>
      <c r="GTI27" s="615"/>
      <c r="GTJ27" s="615"/>
      <c r="GTK27" s="615"/>
      <c r="GTL27" s="615"/>
      <c r="GTM27" s="615"/>
      <c r="GTN27" s="615"/>
      <c r="GTO27" s="615"/>
      <c r="GTP27" s="615"/>
      <c r="GTQ27" s="615"/>
      <c r="GTR27" s="615"/>
      <c r="GTS27" s="615"/>
      <c r="GTT27" s="615"/>
      <c r="GTU27" s="615"/>
      <c r="GTV27" s="615"/>
      <c r="GTW27" s="615"/>
      <c r="GTX27" s="615"/>
      <c r="GTY27" s="615"/>
      <c r="GTZ27" s="615"/>
      <c r="GUA27" s="615"/>
      <c r="GUB27" s="615"/>
      <c r="GUC27" s="615"/>
      <c r="GUD27" s="615"/>
      <c r="GUE27" s="615"/>
      <c r="GUF27" s="615"/>
      <c r="GUG27" s="615"/>
      <c r="GUH27" s="615"/>
      <c r="GUI27" s="615"/>
      <c r="GUJ27" s="615"/>
      <c r="GUK27" s="615"/>
      <c r="GUL27" s="615"/>
      <c r="GUM27" s="615"/>
      <c r="GUN27" s="615"/>
      <c r="GUO27" s="615"/>
      <c r="GUP27" s="615"/>
      <c r="GUQ27" s="615"/>
      <c r="GUR27" s="615"/>
      <c r="GUS27" s="615"/>
      <c r="GUT27" s="615"/>
      <c r="GUU27" s="615"/>
      <c r="GUV27" s="615"/>
      <c r="GUW27" s="615"/>
      <c r="GUX27" s="615"/>
      <c r="GUY27" s="615"/>
      <c r="GUZ27" s="615"/>
      <c r="GVA27" s="615"/>
      <c r="GVB27" s="615"/>
      <c r="GVC27" s="615"/>
      <c r="GVD27" s="615"/>
      <c r="GVE27" s="615"/>
      <c r="GVF27" s="615"/>
      <c r="GVG27" s="615"/>
      <c r="GVH27" s="615"/>
      <c r="GVI27" s="615"/>
      <c r="GVJ27" s="615"/>
      <c r="GVK27" s="615"/>
      <c r="GVL27" s="615"/>
      <c r="GVM27" s="615"/>
      <c r="GVN27" s="615"/>
      <c r="GVO27" s="615"/>
      <c r="GVP27" s="615"/>
      <c r="GVQ27" s="615"/>
      <c r="GVR27" s="615"/>
      <c r="GVS27" s="615"/>
      <c r="GVT27" s="615"/>
      <c r="GVU27" s="615"/>
      <c r="GVV27" s="615"/>
      <c r="GVW27" s="615"/>
      <c r="GVX27" s="615"/>
      <c r="GVY27" s="615"/>
      <c r="GVZ27" s="615"/>
      <c r="GWA27" s="615"/>
      <c r="GWB27" s="615"/>
      <c r="GWC27" s="615"/>
      <c r="GWD27" s="615"/>
      <c r="GWE27" s="615"/>
      <c r="GWF27" s="615"/>
      <c r="GWG27" s="615"/>
      <c r="GWH27" s="615"/>
      <c r="GWI27" s="615"/>
      <c r="GWJ27" s="615"/>
      <c r="GWK27" s="615"/>
      <c r="GWL27" s="615"/>
      <c r="GWM27" s="615"/>
      <c r="GWN27" s="615"/>
      <c r="GWO27" s="615"/>
      <c r="GWP27" s="615"/>
      <c r="GWQ27" s="615"/>
      <c r="GWR27" s="615"/>
      <c r="GWS27" s="615"/>
      <c r="GWT27" s="615"/>
      <c r="GWU27" s="615"/>
      <c r="GWV27" s="615"/>
      <c r="GWW27" s="615"/>
      <c r="GWX27" s="615"/>
      <c r="GWY27" s="615"/>
      <c r="GWZ27" s="615"/>
      <c r="GXA27" s="615"/>
      <c r="GXB27" s="615"/>
      <c r="GXC27" s="615"/>
      <c r="GXD27" s="615"/>
      <c r="GXE27" s="615"/>
      <c r="GXF27" s="615"/>
      <c r="GXG27" s="615"/>
      <c r="GXH27" s="615"/>
      <c r="GXI27" s="615"/>
      <c r="GXJ27" s="615"/>
      <c r="GXK27" s="615"/>
      <c r="GXL27" s="615"/>
      <c r="GXM27" s="615"/>
      <c r="GXN27" s="615"/>
      <c r="GXO27" s="615"/>
      <c r="GXP27" s="615"/>
      <c r="GXQ27" s="615"/>
      <c r="GXR27" s="615"/>
      <c r="GXS27" s="615"/>
      <c r="GXT27" s="615"/>
      <c r="GXU27" s="615"/>
      <c r="GXV27" s="615"/>
      <c r="GXW27" s="615"/>
      <c r="GXX27" s="615"/>
      <c r="GXY27" s="615"/>
      <c r="GXZ27" s="615"/>
      <c r="GYA27" s="615"/>
      <c r="GYB27" s="615"/>
      <c r="GYC27" s="615"/>
      <c r="GYD27" s="615"/>
      <c r="GYE27" s="615"/>
      <c r="GYF27" s="615"/>
      <c r="GYG27" s="615"/>
      <c r="GYH27" s="615"/>
      <c r="GYI27" s="615"/>
      <c r="GYJ27" s="615"/>
      <c r="GYK27" s="615"/>
      <c r="GYL27" s="615"/>
      <c r="GYM27" s="615"/>
      <c r="GYN27" s="615"/>
      <c r="GYO27" s="615"/>
      <c r="GYP27" s="615"/>
      <c r="GYQ27" s="615"/>
      <c r="GYR27" s="615"/>
      <c r="GYS27" s="615"/>
      <c r="GYT27" s="615"/>
      <c r="GYU27" s="615"/>
      <c r="GYV27" s="615"/>
      <c r="GYW27" s="615"/>
      <c r="GYX27" s="615"/>
      <c r="GYY27" s="615"/>
      <c r="GYZ27" s="615"/>
      <c r="GZA27" s="615"/>
      <c r="GZB27" s="615"/>
      <c r="GZC27" s="615"/>
      <c r="GZD27" s="615"/>
      <c r="GZE27" s="615"/>
      <c r="GZF27" s="615"/>
      <c r="GZG27" s="615"/>
      <c r="GZH27" s="615"/>
      <c r="GZI27" s="615"/>
      <c r="GZJ27" s="615"/>
      <c r="GZK27" s="615"/>
      <c r="GZL27" s="615"/>
      <c r="GZM27" s="615"/>
      <c r="GZN27" s="615"/>
      <c r="GZO27" s="615"/>
      <c r="GZP27" s="615"/>
      <c r="GZQ27" s="615"/>
      <c r="GZR27" s="615"/>
      <c r="GZS27" s="615"/>
      <c r="GZT27" s="615"/>
      <c r="GZU27" s="615"/>
      <c r="GZV27" s="615"/>
      <c r="GZW27" s="615"/>
      <c r="GZX27" s="615"/>
      <c r="GZY27" s="615"/>
      <c r="GZZ27" s="615"/>
      <c r="HAA27" s="615"/>
      <c r="HAB27" s="615"/>
      <c r="HAC27" s="615"/>
      <c r="HAD27" s="615"/>
      <c r="HAE27" s="615"/>
      <c r="HAF27" s="615"/>
      <c r="HAG27" s="615"/>
      <c r="HAH27" s="615"/>
      <c r="HAI27" s="615"/>
      <c r="HAJ27" s="615"/>
      <c r="HAK27" s="615"/>
      <c r="HAL27" s="615"/>
      <c r="HAM27" s="615"/>
      <c r="HAN27" s="615"/>
      <c r="HAO27" s="615"/>
      <c r="HAP27" s="615"/>
      <c r="HAQ27" s="615"/>
      <c r="HAR27" s="615"/>
      <c r="HAS27" s="615"/>
      <c r="HAT27" s="615"/>
      <c r="HAU27" s="615"/>
      <c r="HAV27" s="615"/>
      <c r="HAW27" s="615"/>
      <c r="HAX27" s="615"/>
      <c r="HAY27" s="615"/>
      <c r="HAZ27" s="615"/>
      <c r="HBA27" s="615"/>
      <c r="HBB27" s="615"/>
      <c r="HBC27" s="615"/>
      <c r="HBD27" s="615"/>
      <c r="HBE27" s="615"/>
      <c r="HBF27" s="615"/>
      <c r="HBG27" s="615"/>
      <c r="HBH27" s="615"/>
      <c r="HBI27" s="615"/>
      <c r="HBJ27" s="615"/>
      <c r="HBK27" s="615"/>
      <c r="HBL27" s="615"/>
      <c r="HBM27" s="615"/>
      <c r="HBN27" s="615"/>
      <c r="HBO27" s="615"/>
      <c r="HBP27" s="615"/>
      <c r="HBQ27" s="615"/>
      <c r="HBR27" s="615"/>
      <c r="HBS27" s="615"/>
      <c r="HBT27" s="615"/>
      <c r="HBU27" s="615"/>
      <c r="HBV27" s="615"/>
      <c r="HBW27" s="615"/>
      <c r="HBX27" s="615"/>
      <c r="HBY27" s="615"/>
      <c r="HBZ27" s="615"/>
      <c r="HCA27" s="615"/>
      <c r="HCB27" s="615"/>
      <c r="HCC27" s="615"/>
      <c r="HCD27" s="615"/>
      <c r="HCE27" s="615"/>
      <c r="HCF27" s="615"/>
      <c r="HCG27" s="615"/>
      <c r="HCH27" s="615"/>
      <c r="HCI27" s="615"/>
      <c r="HCJ27" s="615"/>
      <c r="HCK27" s="615"/>
      <c r="HCL27" s="615"/>
      <c r="HCM27" s="615"/>
      <c r="HCN27" s="615"/>
      <c r="HCO27" s="615"/>
      <c r="HCP27" s="615"/>
      <c r="HCQ27" s="615"/>
      <c r="HCR27" s="615"/>
      <c r="HCS27" s="615"/>
      <c r="HCT27" s="615"/>
      <c r="HCU27" s="615"/>
      <c r="HCV27" s="615"/>
      <c r="HCW27" s="615"/>
      <c r="HCX27" s="615"/>
      <c r="HCY27" s="615"/>
      <c r="HCZ27" s="615"/>
      <c r="HDA27" s="615"/>
      <c r="HDB27" s="615"/>
      <c r="HDC27" s="615"/>
      <c r="HDD27" s="615"/>
      <c r="HDE27" s="615"/>
      <c r="HDF27" s="615"/>
      <c r="HDG27" s="615"/>
      <c r="HDH27" s="615"/>
      <c r="HDI27" s="615"/>
      <c r="HDJ27" s="615"/>
      <c r="HDK27" s="615"/>
      <c r="HDL27" s="615"/>
      <c r="HDM27" s="615"/>
      <c r="HDN27" s="615"/>
      <c r="HDO27" s="615"/>
      <c r="HDP27" s="615"/>
      <c r="HDQ27" s="615"/>
      <c r="HDR27" s="615"/>
      <c r="HDS27" s="615"/>
      <c r="HDT27" s="615"/>
      <c r="HDU27" s="615"/>
      <c r="HDV27" s="615"/>
      <c r="HDW27" s="615"/>
      <c r="HDX27" s="615"/>
      <c r="HDY27" s="615"/>
      <c r="HDZ27" s="615"/>
      <c r="HEA27" s="615"/>
      <c r="HEB27" s="615"/>
      <c r="HEC27" s="615"/>
      <c r="HED27" s="615"/>
      <c r="HEE27" s="615"/>
      <c r="HEF27" s="615"/>
      <c r="HEG27" s="615"/>
      <c r="HEH27" s="615"/>
      <c r="HEI27" s="615"/>
      <c r="HEJ27" s="615"/>
      <c r="HEK27" s="615"/>
      <c r="HEL27" s="615"/>
      <c r="HEM27" s="615"/>
      <c r="HEN27" s="615"/>
      <c r="HEO27" s="615"/>
      <c r="HEP27" s="615"/>
      <c r="HEQ27" s="615"/>
      <c r="HER27" s="615"/>
      <c r="HES27" s="615"/>
      <c r="HET27" s="615"/>
      <c r="HEU27" s="615"/>
      <c r="HEV27" s="615"/>
      <c r="HEW27" s="615"/>
      <c r="HEX27" s="615"/>
      <c r="HEY27" s="615"/>
      <c r="HEZ27" s="615"/>
      <c r="HFA27" s="615"/>
      <c r="HFB27" s="615"/>
      <c r="HFC27" s="615"/>
      <c r="HFD27" s="615"/>
      <c r="HFE27" s="615"/>
      <c r="HFF27" s="615"/>
      <c r="HFG27" s="615"/>
      <c r="HFH27" s="615"/>
      <c r="HFI27" s="615"/>
      <c r="HFJ27" s="615"/>
      <c r="HFK27" s="615"/>
      <c r="HFL27" s="615"/>
      <c r="HFM27" s="615"/>
      <c r="HFN27" s="615"/>
      <c r="HFO27" s="615"/>
      <c r="HFP27" s="615"/>
      <c r="HFQ27" s="615"/>
      <c r="HFR27" s="615"/>
      <c r="HFS27" s="615"/>
      <c r="HFT27" s="615"/>
      <c r="HFU27" s="615"/>
      <c r="HFV27" s="615"/>
      <c r="HFW27" s="615"/>
      <c r="HFX27" s="615"/>
      <c r="HFY27" s="615"/>
      <c r="HFZ27" s="615"/>
      <c r="HGA27" s="615"/>
      <c r="HGB27" s="615"/>
      <c r="HGC27" s="615"/>
      <c r="HGD27" s="615"/>
      <c r="HGE27" s="615"/>
      <c r="HGF27" s="615"/>
      <c r="HGG27" s="615"/>
      <c r="HGH27" s="615"/>
      <c r="HGI27" s="615"/>
      <c r="HGJ27" s="615"/>
      <c r="HGK27" s="615"/>
      <c r="HGL27" s="615"/>
      <c r="HGM27" s="615"/>
      <c r="HGN27" s="615"/>
      <c r="HGO27" s="615"/>
      <c r="HGP27" s="615"/>
      <c r="HGQ27" s="615"/>
      <c r="HGR27" s="615"/>
      <c r="HGS27" s="615"/>
      <c r="HGT27" s="615"/>
      <c r="HGU27" s="615"/>
      <c r="HGV27" s="615"/>
      <c r="HGW27" s="615"/>
      <c r="HGX27" s="615"/>
      <c r="HGY27" s="615"/>
      <c r="HGZ27" s="615"/>
      <c r="HHA27" s="615"/>
      <c r="HHB27" s="615"/>
      <c r="HHC27" s="615"/>
      <c r="HHD27" s="615"/>
      <c r="HHE27" s="615"/>
      <c r="HHF27" s="615"/>
      <c r="HHG27" s="615"/>
      <c r="HHH27" s="615"/>
      <c r="HHI27" s="615"/>
      <c r="HHJ27" s="615"/>
      <c r="HHK27" s="615"/>
      <c r="HHL27" s="615"/>
      <c r="HHM27" s="615"/>
      <c r="HHN27" s="615"/>
      <c r="HHO27" s="615"/>
      <c r="HHP27" s="615"/>
      <c r="HHQ27" s="615"/>
      <c r="HHR27" s="615"/>
      <c r="HHS27" s="615"/>
      <c r="HHT27" s="615"/>
      <c r="HHU27" s="615"/>
      <c r="HHV27" s="615"/>
      <c r="HHW27" s="615"/>
      <c r="HHX27" s="615"/>
      <c r="HHY27" s="615"/>
      <c r="HHZ27" s="615"/>
      <c r="HIA27" s="615"/>
      <c r="HIB27" s="615"/>
      <c r="HIC27" s="615"/>
      <c r="HID27" s="615"/>
      <c r="HIE27" s="615"/>
      <c r="HIF27" s="615"/>
      <c r="HIG27" s="615"/>
      <c r="HIH27" s="615"/>
      <c r="HII27" s="615"/>
      <c r="HIJ27" s="615"/>
      <c r="HIK27" s="615"/>
      <c r="HIL27" s="615"/>
      <c r="HIM27" s="615"/>
      <c r="HIN27" s="615"/>
      <c r="HIO27" s="615"/>
      <c r="HIP27" s="615"/>
      <c r="HIQ27" s="615"/>
      <c r="HIR27" s="615"/>
      <c r="HIS27" s="615"/>
      <c r="HIT27" s="615"/>
      <c r="HIU27" s="615"/>
      <c r="HIV27" s="615"/>
      <c r="HIW27" s="615"/>
      <c r="HIX27" s="615"/>
      <c r="HIY27" s="615"/>
      <c r="HIZ27" s="615"/>
      <c r="HJA27" s="615"/>
      <c r="HJB27" s="615"/>
      <c r="HJC27" s="615"/>
      <c r="HJD27" s="615"/>
      <c r="HJE27" s="615"/>
      <c r="HJF27" s="615"/>
      <c r="HJG27" s="615"/>
      <c r="HJH27" s="615"/>
      <c r="HJI27" s="615"/>
      <c r="HJJ27" s="615"/>
      <c r="HJK27" s="615"/>
      <c r="HJL27" s="615"/>
      <c r="HJM27" s="615"/>
      <c r="HJN27" s="615"/>
      <c r="HJO27" s="615"/>
      <c r="HJP27" s="615"/>
      <c r="HJQ27" s="615"/>
      <c r="HJR27" s="615"/>
      <c r="HJS27" s="615"/>
      <c r="HJT27" s="615"/>
      <c r="HJU27" s="615"/>
      <c r="HJV27" s="615"/>
      <c r="HJW27" s="615"/>
      <c r="HJX27" s="615"/>
      <c r="HJY27" s="615"/>
      <c r="HJZ27" s="615"/>
      <c r="HKA27" s="615"/>
      <c r="HKB27" s="615"/>
      <c r="HKC27" s="615"/>
      <c r="HKD27" s="615"/>
      <c r="HKE27" s="615"/>
      <c r="HKF27" s="615"/>
      <c r="HKG27" s="615"/>
      <c r="HKH27" s="615"/>
      <c r="HKI27" s="615"/>
      <c r="HKJ27" s="615"/>
      <c r="HKK27" s="615"/>
      <c r="HKL27" s="615"/>
      <c r="HKM27" s="615"/>
      <c r="HKN27" s="615"/>
      <c r="HKO27" s="615"/>
      <c r="HKP27" s="615"/>
      <c r="HKQ27" s="615"/>
      <c r="HKR27" s="615"/>
      <c r="HKS27" s="615"/>
      <c r="HKT27" s="615"/>
      <c r="HKU27" s="615"/>
      <c r="HKV27" s="615"/>
      <c r="HKW27" s="615"/>
      <c r="HKX27" s="615"/>
      <c r="HKY27" s="615"/>
      <c r="HKZ27" s="615"/>
      <c r="HLA27" s="615"/>
      <c r="HLB27" s="615"/>
      <c r="HLC27" s="615"/>
      <c r="HLD27" s="615"/>
      <c r="HLE27" s="615"/>
      <c r="HLF27" s="615"/>
      <c r="HLG27" s="615"/>
      <c r="HLH27" s="615"/>
      <c r="HLI27" s="615"/>
      <c r="HLJ27" s="615"/>
      <c r="HLK27" s="615"/>
      <c r="HLL27" s="615"/>
      <c r="HLM27" s="615"/>
      <c r="HLN27" s="615"/>
      <c r="HLO27" s="615"/>
      <c r="HLP27" s="615"/>
      <c r="HLQ27" s="615"/>
      <c r="HLR27" s="615"/>
      <c r="HLS27" s="615"/>
      <c r="HLT27" s="615"/>
      <c r="HLU27" s="615"/>
      <c r="HLV27" s="615"/>
      <c r="HLW27" s="615"/>
      <c r="HLX27" s="615"/>
      <c r="HLY27" s="615"/>
      <c r="HLZ27" s="615"/>
      <c r="HMA27" s="615"/>
      <c r="HMB27" s="615"/>
      <c r="HMC27" s="615"/>
      <c r="HMD27" s="615"/>
      <c r="HME27" s="615"/>
      <c r="HMF27" s="615"/>
      <c r="HMG27" s="615"/>
      <c r="HMH27" s="615"/>
      <c r="HMI27" s="615"/>
      <c r="HMJ27" s="615"/>
      <c r="HMK27" s="615"/>
      <c r="HML27" s="615"/>
      <c r="HMM27" s="615"/>
      <c r="HMN27" s="615"/>
      <c r="HMO27" s="615"/>
      <c r="HMP27" s="615"/>
      <c r="HMQ27" s="615"/>
      <c r="HMR27" s="615"/>
      <c r="HMS27" s="615"/>
      <c r="HMT27" s="615"/>
      <c r="HMU27" s="615"/>
      <c r="HMV27" s="615"/>
      <c r="HMW27" s="615"/>
      <c r="HMX27" s="615"/>
      <c r="HMY27" s="615"/>
      <c r="HMZ27" s="615"/>
      <c r="HNA27" s="615"/>
      <c r="HNB27" s="615"/>
      <c r="HNC27" s="615"/>
      <c r="HND27" s="615"/>
      <c r="HNE27" s="615"/>
      <c r="HNF27" s="615"/>
      <c r="HNG27" s="615"/>
      <c r="HNH27" s="615"/>
      <c r="HNI27" s="615"/>
      <c r="HNJ27" s="615"/>
      <c r="HNK27" s="615"/>
      <c r="HNL27" s="615"/>
      <c r="HNM27" s="615"/>
      <c r="HNN27" s="615"/>
      <c r="HNO27" s="615"/>
      <c r="HNP27" s="615"/>
      <c r="HNQ27" s="615"/>
      <c r="HNR27" s="615"/>
      <c r="HNS27" s="615"/>
      <c r="HNT27" s="615"/>
      <c r="HNU27" s="615"/>
      <c r="HNV27" s="615"/>
      <c r="HNW27" s="615"/>
      <c r="HNX27" s="615"/>
      <c r="HNY27" s="615"/>
      <c r="HNZ27" s="615"/>
      <c r="HOA27" s="615"/>
      <c r="HOB27" s="615"/>
      <c r="HOC27" s="615"/>
      <c r="HOD27" s="615"/>
      <c r="HOE27" s="615"/>
      <c r="HOF27" s="615"/>
      <c r="HOG27" s="615"/>
      <c r="HOH27" s="615"/>
      <c r="HOI27" s="615"/>
      <c r="HOJ27" s="615"/>
      <c r="HOK27" s="615"/>
      <c r="HOL27" s="615"/>
      <c r="HOM27" s="615"/>
      <c r="HON27" s="615"/>
      <c r="HOO27" s="615"/>
      <c r="HOP27" s="615"/>
      <c r="HOQ27" s="615"/>
      <c r="HOR27" s="615"/>
      <c r="HOS27" s="615"/>
      <c r="HOT27" s="615"/>
      <c r="HOU27" s="615"/>
      <c r="HOV27" s="615"/>
      <c r="HOW27" s="615"/>
      <c r="HOX27" s="615"/>
      <c r="HOY27" s="615"/>
      <c r="HOZ27" s="615"/>
      <c r="HPA27" s="615"/>
      <c r="HPB27" s="615"/>
      <c r="HPC27" s="615"/>
      <c r="HPD27" s="615"/>
      <c r="HPE27" s="615"/>
      <c r="HPF27" s="615"/>
      <c r="HPG27" s="615"/>
      <c r="HPH27" s="615"/>
      <c r="HPI27" s="615"/>
      <c r="HPJ27" s="615"/>
      <c r="HPK27" s="615"/>
      <c r="HPL27" s="615"/>
      <c r="HPM27" s="615"/>
      <c r="HPN27" s="615"/>
      <c r="HPO27" s="615"/>
      <c r="HPP27" s="615"/>
      <c r="HPQ27" s="615"/>
      <c r="HPR27" s="615"/>
      <c r="HPS27" s="615"/>
      <c r="HPT27" s="615"/>
      <c r="HPU27" s="615"/>
      <c r="HPV27" s="615"/>
      <c r="HPW27" s="615"/>
      <c r="HPX27" s="615"/>
      <c r="HPY27" s="615"/>
      <c r="HPZ27" s="615"/>
      <c r="HQA27" s="615"/>
      <c r="HQB27" s="615"/>
      <c r="HQC27" s="615"/>
      <c r="HQD27" s="615"/>
      <c r="HQE27" s="615"/>
      <c r="HQF27" s="615"/>
      <c r="HQG27" s="615"/>
      <c r="HQH27" s="615"/>
      <c r="HQI27" s="615"/>
      <c r="HQJ27" s="615"/>
      <c r="HQK27" s="615"/>
      <c r="HQL27" s="615"/>
      <c r="HQM27" s="615"/>
      <c r="HQN27" s="615"/>
      <c r="HQO27" s="615"/>
      <c r="HQP27" s="615"/>
      <c r="HQQ27" s="615"/>
      <c r="HQR27" s="615"/>
      <c r="HQS27" s="615"/>
      <c r="HQT27" s="615"/>
      <c r="HQU27" s="615"/>
      <c r="HQV27" s="615"/>
      <c r="HQW27" s="615"/>
      <c r="HQX27" s="615"/>
      <c r="HQY27" s="615"/>
      <c r="HQZ27" s="615"/>
      <c r="HRA27" s="615"/>
      <c r="HRB27" s="615"/>
      <c r="HRC27" s="615"/>
      <c r="HRD27" s="615"/>
      <c r="HRE27" s="615"/>
      <c r="HRF27" s="615"/>
      <c r="HRG27" s="615"/>
      <c r="HRH27" s="615"/>
      <c r="HRI27" s="615"/>
      <c r="HRJ27" s="615"/>
      <c r="HRK27" s="615"/>
      <c r="HRL27" s="615"/>
      <c r="HRM27" s="615"/>
      <c r="HRN27" s="615"/>
      <c r="HRO27" s="615"/>
      <c r="HRP27" s="615"/>
      <c r="HRQ27" s="615"/>
      <c r="HRR27" s="615"/>
      <c r="HRS27" s="615"/>
      <c r="HRT27" s="615"/>
      <c r="HRU27" s="615"/>
      <c r="HRV27" s="615"/>
      <c r="HRW27" s="615"/>
      <c r="HRX27" s="615"/>
      <c r="HRY27" s="615"/>
      <c r="HRZ27" s="615"/>
      <c r="HSA27" s="615"/>
      <c r="HSB27" s="615"/>
      <c r="HSC27" s="615"/>
      <c r="HSD27" s="615"/>
      <c r="HSE27" s="615"/>
      <c r="HSF27" s="615"/>
      <c r="HSG27" s="615"/>
      <c r="HSH27" s="615"/>
      <c r="HSI27" s="615"/>
      <c r="HSJ27" s="615"/>
      <c r="HSK27" s="615"/>
      <c r="HSL27" s="615"/>
      <c r="HSM27" s="615"/>
      <c r="HSN27" s="615"/>
      <c r="HSO27" s="615"/>
      <c r="HSP27" s="615"/>
      <c r="HSQ27" s="615"/>
      <c r="HSR27" s="615"/>
      <c r="HSS27" s="615"/>
      <c r="HST27" s="615"/>
      <c r="HSU27" s="615"/>
      <c r="HSV27" s="615"/>
      <c r="HSW27" s="615"/>
      <c r="HSX27" s="615"/>
      <c r="HSY27" s="615"/>
      <c r="HSZ27" s="615"/>
      <c r="HTA27" s="615"/>
      <c r="HTB27" s="615"/>
      <c r="HTC27" s="615"/>
      <c r="HTD27" s="615"/>
      <c r="HTE27" s="615"/>
      <c r="HTF27" s="615"/>
      <c r="HTG27" s="615"/>
      <c r="HTH27" s="615"/>
      <c r="HTI27" s="615"/>
      <c r="HTJ27" s="615"/>
      <c r="HTK27" s="615"/>
      <c r="HTL27" s="615"/>
      <c r="HTM27" s="615"/>
      <c r="HTN27" s="615"/>
      <c r="HTO27" s="615"/>
      <c r="HTP27" s="615"/>
      <c r="HTQ27" s="615"/>
      <c r="HTR27" s="615"/>
      <c r="HTS27" s="615"/>
      <c r="HTT27" s="615"/>
      <c r="HTU27" s="615"/>
      <c r="HTV27" s="615"/>
      <c r="HTW27" s="615"/>
      <c r="HTX27" s="615"/>
      <c r="HTY27" s="615"/>
      <c r="HTZ27" s="615"/>
      <c r="HUA27" s="615"/>
      <c r="HUB27" s="615"/>
      <c r="HUC27" s="615"/>
      <c r="HUD27" s="615"/>
      <c r="HUE27" s="615"/>
      <c r="HUF27" s="615"/>
      <c r="HUG27" s="615"/>
      <c r="HUH27" s="615"/>
      <c r="HUI27" s="615"/>
      <c r="HUJ27" s="615"/>
      <c r="HUK27" s="615"/>
      <c r="HUL27" s="615"/>
      <c r="HUM27" s="615"/>
      <c r="HUN27" s="615"/>
      <c r="HUO27" s="615"/>
      <c r="HUP27" s="615"/>
      <c r="HUQ27" s="615"/>
      <c r="HUR27" s="615"/>
      <c r="HUS27" s="615"/>
      <c r="HUT27" s="615"/>
      <c r="HUU27" s="615"/>
      <c r="HUV27" s="615"/>
      <c r="HUW27" s="615"/>
      <c r="HUX27" s="615"/>
      <c r="HUY27" s="615"/>
      <c r="HUZ27" s="615"/>
      <c r="HVA27" s="615"/>
      <c r="HVB27" s="615"/>
      <c r="HVC27" s="615"/>
      <c r="HVD27" s="615"/>
      <c r="HVE27" s="615"/>
      <c r="HVF27" s="615"/>
      <c r="HVG27" s="615"/>
      <c r="HVH27" s="615"/>
      <c r="HVI27" s="615"/>
      <c r="HVJ27" s="615"/>
      <c r="HVK27" s="615"/>
      <c r="HVL27" s="615"/>
      <c r="HVM27" s="615"/>
      <c r="HVN27" s="615"/>
      <c r="HVO27" s="615"/>
      <c r="HVP27" s="615"/>
      <c r="HVQ27" s="615"/>
      <c r="HVR27" s="615"/>
      <c r="HVS27" s="615"/>
      <c r="HVT27" s="615"/>
      <c r="HVU27" s="615"/>
      <c r="HVV27" s="615"/>
      <c r="HVW27" s="615"/>
      <c r="HVX27" s="615"/>
      <c r="HVY27" s="615"/>
      <c r="HVZ27" s="615"/>
      <c r="HWA27" s="615"/>
      <c r="HWB27" s="615"/>
      <c r="HWC27" s="615"/>
      <c r="HWD27" s="615"/>
      <c r="HWE27" s="615"/>
      <c r="HWF27" s="615"/>
      <c r="HWG27" s="615"/>
      <c r="HWH27" s="615"/>
      <c r="HWI27" s="615"/>
      <c r="HWJ27" s="615"/>
      <c r="HWK27" s="615"/>
      <c r="HWL27" s="615"/>
      <c r="HWM27" s="615"/>
      <c r="HWN27" s="615"/>
      <c r="HWO27" s="615"/>
      <c r="HWP27" s="615"/>
      <c r="HWQ27" s="615"/>
      <c r="HWR27" s="615"/>
      <c r="HWS27" s="615"/>
      <c r="HWT27" s="615"/>
      <c r="HWU27" s="615"/>
      <c r="HWV27" s="615"/>
      <c r="HWW27" s="615"/>
      <c r="HWX27" s="615"/>
      <c r="HWY27" s="615"/>
      <c r="HWZ27" s="615"/>
      <c r="HXA27" s="615"/>
      <c r="HXB27" s="615"/>
      <c r="HXC27" s="615"/>
      <c r="HXD27" s="615"/>
      <c r="HXE27" s="615"/>
      <c r="HXF27" s="615"/>
      <c r="HXG27" s="615"/>
      <c r="HXH27" s="615"/>
      <c r="HXI27" s="615"/>
      <c r="HXJ27" s="615"/>
      <c r="HXK27" s="615"/>
      <c r="HXL27" s="615"/>
      <c r="HXM27" s="615"/>
      <c r="HXN27" s="615"/>
      <c r="HXO27" s="615"/>
      <c r="HXP27" s="615"/>
      <c r="HXQ27" s="615"/>
      <c r="HXR27" s="615"/>
      <c r="HXS27" s="615"/>
      <c r="HXT27" s="615"/>
      <c r="HXU27" s="615"/>
      <c r="HXV27" s="615"/>
      <c r="HXW27" s="615"/>
      <c r="HXX27" s="615"/>
      <c r="HXY27" s="615"/>
      <c r="HXZ27" s="615"/>
      <c r="HYA27" s="615"/>
      <c r="HYB27" s="615"/>
      <c r="HYC27" s="615"/>
      <c r="HYD27" s="615"/>
      <c r="HYE27" s="615"/>
      <c r="HYF27" s="615"/>
      <c r="HYG27" s="615"/>
      <c r="HYH27" s="615"/>
      <c r="HYI27" s="615"/>
      <c r="HYJ27" s="615"/>
      <c r="HYK27" s="615"/>
      <c r="HYL27" s="615"/>
      <c r="HYM27" s="615"/>
      <c r="HYN27" s="615"/>
      <c r="HYO27" s="615"/>
      <c r="HYP27" s="615"/>
      <c r="HYQ27" s="615"/>
      <c r="HYR27" s="615"/>
      <c r="HYS27" s="615"/>
      <c r="HYT27" s="615"/>
      <c r="HYU27" s="615"/>
      <c r="HYV27" s="615"/>
      <c r="HYW27" s="615"/>
      <c r="HYX27" s="615"/>
      <c r="HYY27" s="615"/>
      <c r="HYZ27" s="615"/>
      <c r="HZA27" s="615"/>
      <c r="HZB27" s="615"/>
      <c r="HZC27" s="615"/>
      <c r="HZD27" s="615"/>
      <c r="HZE27" s="615"/>
      <c r="HZF27" s="615"/>
      <c r="HZG27" s="615"/>
      <c r="HZH27" s="615"/>
      <c r="HZI27" s="615"/>
      <c r="HZJ27" s="615"/>
      <c r="HZK27" s="615"/>
      <c r="HZL27" s="615"/>
      <c r="HZM27" s="615"/>
      <c r="HZN27" s="615"/>
      <c r="HZO27" s="615"/>
      <c r="HZP27" s="615"/>
      <c r="HZQ27" s="615"/>
      <c r="HZR27" s="615"/>
      <c r="HZS27" s="615"/>
      <c r="HZT27" s="615"/>
      <c r="HZU27" s="615"/>
      <c r="HZV27" s="615"/>
      <c r="HZW27" s="615"/>
      <c r="HZX27" s="615"/>
      <c r="HZY27" s="615"/>
      <c r="HZZ27" s="615"/>
      <c r="IAA27" s="615"/>
      <c r="IAB27" s="615"/>
      <c r="IAC27" s="615"/>
      <c r="IAD27" s="615"/>
      <c r="IAE27" s="615"/>
      <c r="IAF27" s="615"/>
      <c r="IAG27" s="615"/>
      <c r="IAH27" s="615"/>
      <c r="IAI27" s="615"/>
      <c r="IAJ27" s="615"/>
      <c r="IAK27" s="615"/>
      <c r="IAL27" s="615"/>
      <c r="IAM27" s="615"/>
      <c r="IAN27" s="615"/>
      <c r="IAO27" s="615"/>
      <c r="IAP27" s="615"/>
      <c r="IAQ27" s="615"/>
      <c r="IAR27" s="615"/>
      <c r="IAS27" s="615"/>
      <c r="IAT27" s="615"/>
      <c r="IAU27" s="615"/>
      <c r="IAV27" s="615"/>
      <c r="IAW27" s="615"/>
      <c r="IAX27" s="615"/>
      <c r="IAY27" s="615"/>
      <c r="IAZ27" s="615"/>
      <c r="IBA27" s="615"/>
      <c r="IBB27" s="615"/>
      <c r="IBC27" s="615"/>
      <c r="IBD27" s="615"/>
      <c r="IBE27" s="615"/>
      <c r="IBF27" s="615"/>
      <c r="IBG27" s="615"/>
      <c r="IBH27" s="615"/>
      <c r="IBI27" s="615"/>
      <c r="IBJ27" s="615"/>
      <c r="IBK27" s="615"/>
      <c r="IBL27" s="615"/>
      <c r="IBM27" s="615"/>
      <c r="IBN27" s="615"/>
      <c r="IBO27" s="615"/>
      <c r="IBP27" s="615"/>
      <c r="IBQ27" s="615"/>
      <c r="IBR27" s="615"/>
      <c r="IBS27" s="615"/>
      <c r="IBT27" s="615"/>
      <c r="IBU27" s="615"/>
      <c r="IBV27" s="615"/>
      <c r="IBW27" s="615"/>
      <c r="IBX27" s="615"/>
      <c r="IBY27" s="615"/>
      <c r="IBZ27" s="615"/>
      <c r="ICA27" s="615"/>
      <c r="ICB27" s="615"/>
      <c r="ICC27" s="615"/>
      <c r="ICD27" s="615"/>
      <c r="ICE27" s="615"/>
      <c r="ICF27" s="615"/>
      <c r="ICG27" s="615"/>
      <c r="ICH27" s="615"/>
      <c r="ICI27" s="615"/>
      <c r="ICJ27" s="615"/>
      <c r="ICK27" s="615"/>
      <c r="ICL27" s="615"/>
      <c r="ICM27" s="615"/>
      <c r="ICN27" s="615"/>
      <c r="ICO27" s="615"/>
      <c r="ICP27" s="615"/>
      <c r="ICQ27" s="615"/>
      <c r="ICR27" s="615"/>
      <c r="ICS27" s="615"/>
      <c r="ICT27" s="615"/>
      <c r="ICU27" s="615"/>
      <c r="ICV27" s="615"/>
      <c r="ICW27" s="615"/>
      <c r="ICX27" s="615"/>
      <c r="ICY27" s="615"/>
      <c r="ICZ27" s="615"/>
      <c r="IDA27" s="615"/>
      <c r="IDB27" s="615"/>
      <c r="IDC27" s="615"/>
      <c r="IDD27" s="615"/>
      <c r="IDE27" s="615"/>
      <c r="IDF27" s="615"/>
      <c r="IDG27" s="615"/>
      <c r="IDH27" s="615"/>
      <c r="IDI27" s="615"/>
      <c r="IDJ27" s="615"/>
      <c r="IDK27" s="615"/>
      <c r="IDL27" s="615"/>
      <c r="IDM27" s="615"/>
      <c r="IDN27" s="615"/>
      <c r="IDO27" s="615"/>
      <c r="IDP27" s="615"/>
      <c r="IDQ27" s="615"/>
      <c r="IDR27" s="615"/>
      <c r="IDS27" s="615"/>
      <c r="IDT27" s="615"/>
      <c r="IDU27" s="615"/>
      <c r="IDV27" s="615"/>
      <c r="IDW27" s="615"/>
      <c r="IDX27" s="615"/>
      <c r="IDY27" s="615"/>
      <c r="IDZ27" s="615"/>
      <c r="IEA27" s="615"/>
      <c r="IEB27" s="615"/>
      <c r="IEC27" s="615"/>
      <c r="IED27" s="615"/>
      <c r="IEE27" s="615"/>
      <c r="IEF27" s="615"/>
      <c r="IEG27" s="615"/>
      <c r="IEH27" s="615"/>
      <c r="IEI27" s="615"/>
      <c r="IEJ27" s="615"/>
      <c r="IEK27" s="615"/>
      <c r="IEL27" s="615"/>
      <c r="IEM27" s="615"/>
      <c r="IEN27" s="615"/>
      <c r="IEO27" s="615"/>
      <c r="IEP27" s="615"/>
      <c r="IEQ27" s="615"/>
      <c r="IER27" s="615"/>
      <c r="IES27" s="615"/>
      <c r="IET27" s="615"/>
      <c r="IEU27" s="615"/>
      <c r="IEV27" s="615"/>
      <c r="IEW27" s="615"/>
      <c r="IEX27" s="615"/>
      <c r="IEY27" s="615"/>
      <c r="IEZ27" s="615"/>
      <c r="IFA27" s="615"/>
      <c r="IFB27" s="615"/>
      <c r="IFC27" s="615"/>
      <c r="IFD27" s="615"/>
      <c r="IFE27" s="615"/>
      <c r="IFF27" s="615"/>
      <c r="IFG27" s="615"/>
      <c r="IFH27" s="615"/>
      <c r="IFI27" s="615"/>
      <c r="IFJ27" s="615"/>
      <c r="IFK27" s="615"/>
      <c r="IFL27" s="615"/>
      <c r="IFM27" s="615"/>
      <c r="IFN27" s="615"/>
      <c r="IFO27" s="615"/>
      <c r="IFP27" s="615"/>
      <c r="IFQ27" s="615"/>
      <c r="IFR27" s="615"/>
      <c r="IFS27" s="615"/>
      <c r="IFT27" s="615"/>
      <c r="IFU27" s="615"/>
      <c r="IFV27" s="615"/>
      <c r="IFW27" s="615"/>
      <c r="IFX27" s="615"/>
      <c r="IFY27" s="615"/>
      <c r="IFZ27" s="615"/>
      <c r="IGA27" s="615"/>
      <c r="IGB27" s="615"/>
      <c r="IGC27" s="615"/>
      <c r="IGD27" s="615"/>
      <c r="IGE27" s="615"/>
      <c r="IGF27" s="615"/>
      <c r="IGG27" s="615"/>
      <c r="IGH27" s="615"/>
      <c r="IGI27" s="615"/>
      <c r="IGJ27" s="615"/>
      <c r="IGK27" s="615"/>
      <c r="IGL27" s="615"/>
      <c r="IGM27" s="615"/>
      <c r="IGN27" s="615"/>
      <c r="IGO27" s="615"/>
      <c r="IGP27" s="615"/>
      <c r="IGQ27" s="615"/>
      <c r="IGR27" s="615"/>
      <c r="IGS27" s="615"/>
      <c r="IGT27" s="615"/>
      <c r="IGU27" s="615"/>
      <c r="IGV27" s="615"/>
      <c r="IGW27" s="615"/>
      <c r="IGX27" s="615"/>
      <c r="IGY27" s="615"/>
      <c r="IGZ27" s="615"/>
      <c r="IHA27" s="615"/>
      <c r="IHB27" s="615"/>
      <c r="IHC27" s="615"/>
      <c r="IHD27" s="615"/>
      <c r="IHE27" s="615"/>
      <c r="IHF27" s="615"/>
      <c r="IHG27" s="615"/>
      <c r="IHH27" s="615"/>
      <c r="IHI27" s="615"/>
      <c r="IHJ27" s="615"/>
      <c r="IHK27" s="615"/>
      <c r="IHL27" s="615"/>
      <c r="IHM27" s="615"/>
      <c r="IHN27" s="615"/>
      <c r="IHO27" s="615"/>
      <c r="IHP27" s="615"/>
      <c r="IHQ27" s="615"/>
      <c r="IHR27" s="615"/>
      <c r="IHS27" s="615"/>
      <c r="IHT27" s="615"/>
      <c r="IHU27" s="615"/>
      <c r="IHV27" s="615"/>
      <c r="IHW27" s="615"/>
      <c r="IHX27" s="615"/>
      <c r="IHY27" s="615"/>
      <c r="IHZ27" s="615"/>
      <c r="IIA27" s="615"/>
      <c r="IIB27" s="615"/>
      <c r="IIC27" s="615"/>
      <c r="IID27" s="615"/>
      <c r="IIE27" s="615"/>
      <c r="IIF27" s="615"/>
      <c r="IIG27" s="615"/>
      <c r="IIH27" s="615"/>
      <c r="III27" s="615"/>
      <c r="IIJ27" s="615"/>
      <c r="IIK27" s="615"/>
      <c r="IIL27" s="615"/>
      <c r="IIM27" s="615"/>
      <c r="IIN27" s="615"/>
      <c r="IIO27" s="615"/>
      <c r="IIP27" s="615"/>
      <c r="IIQ27" s="615"/>
      <c r="IIR27" s="615"/>
      <c r="IIS27" s="615"/>
      <c r="IIT27" s="615"/>
      <c r="IIU27" s="615"/>
      <c r="IIV27" s="615"/>
      <c r="IIW27" s="615"/>
      <c r="IIX27" s="615"/>
      <c r="IIY27" s="615"/>
      <c r="IIZ27" s="615"/>
      <c r="IJA27" s="615"/>
      <c r="IJB27" s="615"/>
      <c r="IJC27" s="615"/>
      <c r="IJD27" s="615"/>
      <c r="IJE27" s="615"/>
      <c r="IJF27" s="615"/>
      <c r="IJG27" s="615"/>
      <c r="IJH27" s="615"/>
      <c r="IJI27" s="615"/>
      <c r="IJJ27" s="615"/>
      <c r="IJK27" s="615"/>
      <c r="IJL27" s="615"/>
      <c r="IJM27" s="615"/>
      <c r="IJN27" s="615"/>
      <c r="IJO27" s="615"/>
      <c r="IJP27" s="615"/>
      <c r="IJQ27" s="615"/>
      <c r="IJR27" s="615"/>
      <c r="IJS27" s="615"/>
      <c r="IJT27" s="615"/>
      <c r="IJU27" s="615"/>
      <c r="IJV27" s="615"/>
      <c r="IJW27" s="615"/>
      <c r="IJX27" s="615"/>
      <c r="IJY27" s="615"/>
      <c r="IJZ27" s="615"/>
      <c r="IKA27" s="615"/>
      <c r="IKB27" s="615"/>
      <c r="IKC27" s="615"/>
      <c r="IKD27" s="615"/>
      <c r="IKE27" s="615"/>
      <c r="IKF27" s="615"/>
      <c r="IKG27" s="615"/>
      <c r="IKH27" s="615"/>
      <c r="IKI27" s="615"/>
      <c r="IKJ27" s="615"/>
      <c r="IKK27" s="615"/>
      <c r="IKL27" s="615"/>
      <c r="IKM27" s="615"/>
      <c r="IKN27" s="615"/>
      <c r="IKO27" s="615"/>
      <c r="IKP27" s="615"/>
      <c r="IKQ27" s="615"/>
      <c r="IKR27" s="615"/>
      <c r="IKS27" s="615"/>
      <c r="IKT27" s="615"/>
      <c r="IKU27" s="615"/>
      <c r="IKV27" s="615"/>
      <c r="IKW27" s="615"/>
      <c r="IKX27" s="615"/>
      <c r="IKY27" s="615"/>
      <c r="IKZ27" s="615"/>
      <c r="ILA27" s="615"/>
      <c r="ILB27" s="615"/>
      <c r="ILC27" s="615"/>
      <c r="ILD27" s="615"/>
      <c r="ILE27" s="615"/>
      <c r="ILF27" s="615"/>
      <c r="ILG27" s="615"/>
      <c r="ILH27" s="615"/>
      <c r="ILI27" s="615"/>
      <c r="ILJ27" s="615"/>
      <c r="ILK27" s="615"/>
      <c r="ILL27" s="615"/>
      <c r="ILM27" s="615"/>
      <c r="ILN27" s="615"/>
      <c r="ILO27" s="615"/>
      <c r="ILP27" s="615"/>
      <c r="ILQ27" s="615"/>
      <c r="ILR27" s="615"/>
      <c r="ILS27" s="615"/>
      <c r="ILT27" s="615"/>
      <c r="ILU27" s="615"/>
      <c r="ILV27" s="615"/>
      <c r="ILW27" s="615"/>
      <c r="ILX27" s="615"/>
      <c r="ILY27" s="615"/>
      <c r="ILZ27" s="615"/>
      <c r="IMA27" s="615"/>
      <c r="IMB27" s="615"/>
      <c r="IMC27" s="615"/>
      <c r="IMD27" s="615"/>
      <c r="IME27" s="615"/>
      <c r="IMF27" s="615"/>
      <c r="IMG27" s="615"/>
      <c r="IMH27" s="615"/>
      <c r="IMI27" s="615"/>
      <c r="IMJ27" s="615"/>
      <c r="IMK27" s="615"/>
      <c r="IML27" s="615"/>
      <c r="IMM27" s="615"/>
      <c r="IMN27" s="615"/>
      <c r="IMO27" s="615"/>
      <c r="IMP27" s="615"/>
      <c r="IMQ27" s="615"/>
      <c r="IMR27" s="615"/>
      <c r="IMS27" s="615"/>
      <c r="IMT27" s="615"/>
      <c r="IMU27" s="615"/>
      <c r="IMV27" s="615"/>
      <c r="IMW27" s="615"/>
      <c r="IMX27" s="615"/>
      <c r="IMY27" s="615"/>
      <c r="IMZ27" s="615"/>
      <c r="INA27" s="615"/>
      <c r="INB27" s="615"/>
      <c r="INC27" s="615"/>
      <c r="IND27" s="615"/>
      <c r="INE27" s="615"/>
      <c r="INF27" s="615"/>
      <c r="ING27" s="615"/>
      <c r="INH27" s="615"/>
      <c r="INI27" s="615"/>
      <c r="INJ27" s="615"/>
      <c r="INK27" s="615"/>
      <c r="INL27" s="615"/>
      <c r="INM27" s="615"/>
      <c r="INN27" s="615"/>
      <c r="INO27" s="615"/>
      <c r="INP27" s="615"/>
      <c r="INQ27" s="615"/>
      <c r="INR27" s="615"/>
      <c r="INS27" s="615"/>
      <c r="INT27" s="615"/>
      <c r="INU27" s="615"/>
      <c r="INV27" s="615"/>
      <c r="INW27" s="615"/>
      <c r="INX27" s="615"/>
      <c r="INY27" s="615"/>
      <c r="INZ27" s="615"/>
      <c r="IOA27" s="615"/>
      <c r="IOB27" s="615"/>
      <c r="IOC27" s="615"/>
      <c r="IOD27" s="615"/>
      <c r="IOE27" s="615"/>
      <c r="IOF27" s="615"/>
      <c r="IOG27" s="615"/>
      <c r="IOH27" s="615"/>
      <c r="IOI27" s="615"/>
      <c r="IOJ27" s="615"/>
      <c r="IOK27" s="615"/>
      <c r="IOL27" s="615"/>
      <c r="IOM27" s="615"/>
      <c r="ION27" s="615"/>
      <c r="IOO27" s="615"/>
      <c r="IOP27" s="615"/>
      <c r="IOQ27" s="615"/>
      <c r="IOR27" s="615"/>
      <c r="IOS27" s="615"/>
      <c r="IOT27" s="615"/>
      <c r="IOU27" s="615"/>
      <c r="IOV27" s="615"/>
      <c r="IOW27" s="615"/>
      <c r="IOX27" s="615"/>
      <c r="IOY27" s="615"/>
      <c r="IOZ27" s="615"/>
      <c r="IPA27" s="615"/>
      <c r="IPB27" s="615"/>
      <c r="IPC27" s="615"/>
      <c r="IPD27" s="615"/>
      <c r="IPE27" s="615"/>
      <c r="IPF27" s="615"/>
      <c r="IPG27" s="615"/>
      <c r="IPH27" s="615"/>
      <c r="IPI27" s="615"/>
      <c r="IPJ27" s="615"/>
      <c r="IPK27" s="615"/>
      <c r="IPL27" s="615"/>
      <c r="IPM27" s="615"/>
      <c r="IPN27" s="615"/>
      <c r="IPO27" s="615"/>
      <c r="IPP27" s="615"/>
      <c r="IPQ27" s="615"/>
      <c r="IPR27" s="615"/>
      <c r="IPS27" s="615"/>
      <c r="IPT27" s="615"/>
      <c r="IPU27" s="615"/>
      <c r="IPV27" s="615"/>
      <c r="IPW27" s="615"/>
      <c r="IPX27" s="615"/>
      <c r="IPY27" s="615"/>
      <c r="IPZ27" s="615"/>
      <c r="IQA27" s="615"/>
      <c r="IQB27" s="615"/>
      <c r="IQC27" s="615"/>
      <c r="IQD27" s="615"/>
      <c r="IQE27" s="615"/>
      <c r="IQF27" s="615"/>
      <c r="IQG27" s="615"/>
      <c r="IQH27" s="615"/>
      <c r="IQI27" s="615"/>
      <c r="IQJ27" s="615"/>
      <c r="IQK27" s="615"/>
      <c r="IQL27" s="615"/>
      <c r="IQM27" s="615"/>
      <c r="IQN27" s="615"/>
      <c r="IQO27" s="615"/>
      <c r="IQP27" s="615"/>
      <c r="IQQ27" s="615"/>
      <c r="IQR27" s="615"/>
      <c r="IQS27" s="615"/>
      <c r="IQT27" s="615"/>
      <c r="IQU27" s="615"/>
      <c r="IQV27" s="615"/>
      <c r="IQW27" s="615"/>
      <c r="IQX27" s="615"/>
      <c r="IQY27" s="615"/>
      <c r="IQZ27" s="615"/>
      <c r="IRA27" s="615"/>
      <c r="IRB27" s="615"/>
      <c r="IRC27" s="615"/>
      <c r="IRD27" s="615"/>
      <c r="IRE27" s="615"/>
      <c r="IRF27" s="615"/>
      <c r="IRG27" s="615"/>
      <c r="IRH27" s="615"/>
      <c r="IRI27" s="615"/>
      <c r="IRJ27" s="615"/>
      <c r="IRK27" s="615"/>
      <c r="IRL27" s="615"/>
      <c r="IRM27" s="615"/>
      <c r="IRN27" s="615"/>
      <c r="IRO27" s="615"/>
      <c r="IRP27" s="615"/>
      <c r="IRQ27" s="615"/>
      <c r="IRR27" s="615"/>
      <c r="IRS27" s="615"/>
      <c r="IRT27" s="615"/>
      <c r="IRU27" s="615"/>
      <c r="IRV27" s="615"/>
      <c r="IRW27" s="615"/>
      <c r="IRX27" s="615"/>
      <c r="IRY27" s="615"/>
      <c r="IRZ27" s="615"/>
      <c r="ISA27" s="615"/>
      <c r="ISB27" s="615"/>
      <c r="ISC27" s="615"/>
      <c r="ISD27" s="615"/>
      <c r="ISE27" s="615"/>
      <c r="ISF27" s="615"/>
      <c r="ISG27" s="615"/>
      <c r="ISH27" s="615"/>
      <c r="ISI27" s="615"/>
      <c r="ISJ27" s="615"/>
      <c r="ISK27" s="615"/>
      <c r="ISL27" s="615"/>
      <c r="ISM27" s="615"/>
      <c r="ISN27" s="615"/>
      <c r="ISO27" s="615"/>
      <c r="ISP27" s="615"/>
      <c r="ISQ27" s="615"/>
      <c r="ISR27" s="615"/>
      <c r="ISS27" s="615"/>
      <c r="IST27" s="615"/>
      <c r="ISU27" s="615"/>
      <c r="ISV27" s="615"/>
      <c r="ISW27" s="615"/>
      <c r="ISX27" s="615"/>
      <c r="ISY27" s="615"/>
      <c r="ISZ27" s="615"/>
      <c r="ITA27" s="615"/>
      <c r="ITB27" s="615"/>
      <c r="ITC27" s="615"/>
      <c r="ITD27" s="615"/>
      <c r="ITE27" s="615"/>
      <c r="ITF27" s="615"/>
      <c r="ITG27" s="615"/>
      <c r="ITH27" s="615"/>
      <c r="ITI27" s="615"/>
      <c r="ITJ27" s="615"/>
      <c r="ITK27" s="615"/>
      <c r="ITL27" s="615"/>
      <c r="ITM27" s="615"/>
      <c r="ITN27" s="615"/>
      <c r="ITO27" s="615"/>
      <c r="ITP27" s="615"/>
      <c r="ITQ27" s="615"/>
      <c r="ITR27" s="615"/>
      <c r="ITS27" s="615"/>
      <c r="ITT27" s="615"/>
      <c r="ITU27" s="615"/>
      <c r="ITV27" s="615"/>
      <c r="ITW27" s="615"/>
      <c r="ITX27" s="615"/>
      <c r="ITY27" s="615"/>
      <c r="ITZ27" s="615"/>
      <c r="IUA27" s="615"/>
      <c r="IUB27" s="615"/>
      <c r="IUC27" s="615"/>
      <c r="IUD27" s="615"/>
      <c r="IUE27" s="615"/>
      <c r="IUF27" s="615"/>
      <c r="IUG27" s="615"/>
      <c r="IUH27" s="615"/>
      <c r="IUI27" s="615"/>
      <c r="IUJ27" s="615"/>
      <c r="IUK27" s="615"/>
      <c r="IUL27" s="615"/>
      <c r="IUM27" s="615"/>
      <c r="IUN27" s="615"/>
      <c r="IUO27" s="615"/>
      <c r="IUP27" s="615"/>
      <c r="IUQ27" s="615"/>
      <c r="IUR27" s="615"/>
      <c r="IUS27" s="615"/>
      <c r="IUT27" s="615"/>
      <c r="IUU27" s="615"/>
      <c r="IUV27" s="615"/>
      <c r="IUW27" s="615"/>
      <c r="IUX27" s="615"/>
      <c r="IUY27" s="615"/>
      <c r="IUZ27" s="615"/>
      <c r="IVA27" s="615"/>
      <c r="IVB27" s="615"/>
      <c r="IVC27" s="615"/>
      <c r="IVD27" s="615"/>
      <c r="IVE27" s="615"/>
      <c r="IVF27" s="615"/>
      <c r="IVG27" s="615"/>
      <c r="IVH27" s="615"/>
      <c r="IVI27" s="615"/>
      <c r="IVJ27" s="615"/>
      <c r="IVK27" s="615"/>
      <c r="IVL27" s="615"/>
      <c r="IVM27" s="615"/>
      <c r="IVN27" s="615"/>
      <c r="IVO27" s="615"/>
      <c r="IVP27" s="615"/>
      <c r="IVQ27" s="615"/>
      <c r="IVR27" s="615"/>
      <c r="IVS27" s="615"/>
      <c r="IVT27" s="615"/>
      <c r="IVU27" s="615"/>
      <c r="IVV27" s="615"/>
      <c r="IVW27" s="615"/>
      <c r="IVX27" s="615"/>
      <c r="IVY27" s="615"/>
      <c r="IVZ27" s="615"/>
      <c r="IWA27" s="615"/>
      <c r="IWB27" s="615"/>
      <c r="IWC27" s="615"/>
      <c r="IWD27" s="615"/>
      <c r="IWE27" s="615"/>
      <c r="IWF27" s="615"/>
      <c r="IWG27" s="615"/>
      <c r="IWH27" s="615"/>
      <c r="IWI27" s="615"/>
      <c r="IWJ27" s="615"/>
      <c r="IWK27" s="615"/>
      <c r="IWL27" s="615"/>
      <c r="IWM27" s="615"/>
      <c r="IWN27" s="615"/>
      <c r="IWO27" s="615"/>
      <c r="IWP27" s="615"/>
      <c r="IWQ27" s="615"/>
      <c r="IWR27" s="615"/>
      <c r="IWS27" s="615"/>
      <c r="IWT27" s="615"/>
      <c r="IWU27" s="615"/>
      <c r="IWV27" s="615"/>
      <c r="IWW27" s="615"/>
      <c r="IWX27" s="615"/>
      <c r="IWY27" s="615"/>
      <c r="IWZ27" s="615"/>
      <c r="IXA27" s="615"/>
      <c r="IXB27" s="615"/>
      <c r="IXC27" s="615"/>
      <c r="IXD27" s="615"/>
      <c r="IXE27" s="615"/>
      <c r="IXF27" s="615"/>
      <c r="IXG27" s="615"/>
      <c r="IXH27" s="615"/>
      <c r="IXI27" s="615"/>
      <c r="IXJ27" s="615"/>
      <c r="IXK27" s="615"/>
      <c r="IXL27" s="615"/>
      <c r="IXM27" s="615"/>
      <c r="IXN27" s="615"/>
      <c r="IXO27" s="615"/>
      <c r="IXP27" s="615"/>
      <c r="IXQ27" s="615"/>
      <c r="IXR27" s="615"/>
      <c r="IXS27" s="615"/>
      <c r="IXT27" s="615"/>
      <c r="IXU27" s="615"/>
      <c r="IXV27" s="615"/>
      <c r="IXW27" s="615"/>
      <c r="IXX27" s="615"/>
      <c r="IXY27" s="615"/>
      <c r="IXZ27" s="615"/>
      <c r="IYA27" s="615"/>
      <c r="IYB27" s="615"/>
      <c r="IYC27" s="615"/>
      <c r="IYD27" s="615"/>
      <c r="IYE27" s="615"/>
      <c r="IYF27" s="615"/>
      <c r="IYG27" s="615"/>
      <c r="IYH27" s="615"/>
      <c r="IYI27" s="615"/>
      <c r="IYJ27" s="615"/>
      <c r="IYK27" s="615"/>
      <c r="IYL27" s="615"/>
      <c r="IYM27" s="615"/>
      <c r="IYN27" s="615"/>
      <c r="IYO27" s="615"/>
      <c r="IYP27" s="615"/>
      <c r="IYQ27" s="615"/>
      <c r="IYR27" s="615"/>
      <c r="IYS27" s="615"/>
      <c r="IYT27" s="615"/>
      <c r="IYU27" s="615"/>
      <c r="IYV27" s="615"/>
      <c r="IYW27" s="615"/>
      <c r="IYX27" s="615"/>
      <c r="IYY27" s="615"/>
      <c r="IYZ27" s="615"/>
      <c r="IZA27" s="615"/>
      <c r="IZB27" s="615"/>
      <c r="IZC27" s="615"/>
      <c r="IZD27" s="615"/>
      <c r="IZE27" s="615"/>
      <c r="IZF27" s="615"/>
      <c r="IZG27" s="615"/>
      <c r="IZH27" s="615"/>
      <c r="IZI27" s="615"/>
      <c r="IZJ27" s="615"/>
      <c r="IZK27" s="615"/>
      <c r="IZL27" s="615"/>
      <c r="IZM27" s="615"/>
      <c r="IZN27" s="615"/>
      <c r="IZO27" s="615"/>
      <c r="IZP27" s="615"/>
      <c r="IZQ27" s="615"/>
      <c r="IZR27" s="615"/>
      <c r="IZS27" s="615"/>
      <c r="IZT27" s="615"/>
      <c r="IZU27" s="615"/>
      <c r="IZV27" s="615"/>
      <c r="IZW27" s="615"/>
      <c r="IZX27" s="615"/>
      <c r="IZY27" s="615"/>
      <c r="IZZ27" s="615"/>
      <c r="JAA27" s="615"/>
      <c r="JAB27" s="615"/>
      <c r="JAC27" s="615"/>
      <c r="JAD27" s="615"/>
      <c r="JAE27" s="615"/>
      <c r="JAF27" s="615"/>
      <c r="JAG27" s="615"/>
      <c r="JAH27" s="615"/>
      <c r="JAI27" s="615"/>
      <c r="JAJ27" s="615"/>
      <c r="JAK27" s="615"/>
      <c r="JAL27" s="615"/>
      <c r="JAM27" s="615"/>
      <c r="JAN27" s="615"/>
      <c r="JAO27" s="615"/>
      <c r="JAP27" s="615"/>
      <c r="JAQ27" s="615"/>
      <c r="JAR27" s="615"/>
      <c r="JAS27" s="615"/>
      <c r="JAT27" s="615"/>
      <c r="JAU27" s="615"/>
      <c r="JAV27" s="615"/>
      <c r="JAW27" s="615"/>
      <c r="JAX27" s="615"/>
      <c r="JAY27" s="615"/>
      <c r="JAZ27" s="615"/>
      <c r="JBA27" s="615"/>
      <c r="JBB27" s="615"/>
      <c r="JBC27" s="615"/>
      <c r="JBD27" s="615"/>
      <c r="JBE27" s="615"/>
      <c r="JBF27" s="615"/>
      <c r="JBG27" s="615"/>
      <c r="JBH27" s="615"/>
      <c r="JBI27" s="615"/>
      <c r="JBJ27" s="615"/>
      <c r="JBK27" s="615"/>
      <c r="JBL27" s="615"/>
      <c r="JBM27" s="615"/>
      <c r="JBN27" s="615"/>
      <c r="JBO27" s="615"/>
      <c r="JBP27" s="615"/>
      <c r="JBQ27" s="615"/>
      <c r="JBR27" s="615"/>
      <c r="JBS27" s="615"/>
      <c r="JBT27" s="615"/>
      <c r="JBU27" s="615"/>
      <c r="JBV27" s="615"/>
      <c r="JBW27" s="615"/>
      <c r="JBX27" s="615"/>
      <c r="JBY27" s="615"/>
      <c r="JBZ27" s="615"/>
      <c r="JCA27" s="615"/>
      <c r="JCB27" s="615"/>
      <c r="JCC27" s="615"/>
      <c r="JCD27" s="615"/>
      <c r="JCE27" s="615"/>
      <c r="JCF27" s="615"/>
      <c r="JCG27" s="615"/>
      <c r="JCH27" s="615"/>
      <c r="JCI27" s="615"/>
      <c r="JCJ27" s="615"/>
      <c r="JCK27" s="615"/>
      <c r="JCL27" s="615"/>
      <c r="JCM27" s="615"/>
      <c r="JCN27" s="615"/>
      <c r="JCO27" s="615"/>
      <c r="JCP27" s="615"/>
      <c r="JCQ27" s="615"/>
      <c r="JCR27" s="615"/>
      <c r="JCS27" s="615"/>
      <c r="JCT27" s="615"/>
      <c r="JCU27" s="615"/>
      <c r="JCV27" s="615"/>
      <c r="JCW27" s="615"/>
      <c r="JCX27" s="615"/>
      <c r="JCY27" s="615"/>
      <c r="JCZ27" s="615"/>
      <c r="JDA27" s="615"/>
      <c r="JDB27" s="615"/>
      <c r="JDC27" s="615"/>
      <c r="JDD27" s="615"/>
      <c r="JDE27" s="615"/>
      <c r="JDF27" s="615"/>
      <c r="JDG27" s="615"/>
      <c r="JDH27" s="615"/>
      <c r="JDI27" s="615"/>
      <c r="JDJ27" s="615"/>
      <c r="JDK27" s="615"/>
      <c r="JDL27" s="615"/>
      <c r="JDM27" s="615"/>
      <c r="JDN27" s="615"/>
      <c r="JDO27" s="615"/>
      <c r="JDP27" s="615"/>
      <c r="JDQ27" s="615"/>
      <c r="JDR27" s="615"/>
      <c r="JDS27" s="615"/>
      <c r="JDT27" s="615"/>
      <c r="JDU27" s="615"/>
      <c r="JDV27" s="615"/>
      <c r="JDW27" s="615"/>
      <c r="JDX27" s="615"/>
      <c r="JDY27" s="615"/>
      <c r="JDZ27" s="615"/>
      <c r="JEA27" s="615"/>
      <c r="JEB27" s="615"/>
      <c r="JEC27" s="615"/>
      <c r="JED27" s="615"/>
      <c r="JEE27" s="615"/>
      <c r="JEF27" s="615"/>
      <c r="JEG27" s="615"/>
      <c r="JEH27" s="615"/>
      <c r="JEI27" s="615"/>
      <c r="JEJ27" s="615"/>
      <c r="JEK27" s="615"/>
      <c r="JEL27" s="615"/>
      <c r="JEM27" s="615"/>
      <c r="JEN27" s="615"/>
      <c r="JEO27" s="615"/>
      <c r="JEP27" s="615"/>
      <c r="JEQ27" s="615"/>
      <c r="JER27" s="615"/>
      <c r="JES27" s="615"/>
      <c r="JET27" s="615"/>
      <c r="JEU27" s="615"/>
      <c r="JEV27" s="615"/>
      <c r="JEW27" s="615"/>
      <c r="JEX27" s="615"/>
      <c r="JEY27" s="615"/>
      <c r="JEZ27" s="615"/>
      <c r="JFA27" s="615"/>
      <c r="JFB27" s="615"/>
      <c r="JFC27" s="615"/>
      <c r="JFD27" s="615"/>
      <c r="JFE27" s="615"/>
      <c r="JFF27" s="615"/>
      <c r="JFG27" s="615"/>
      <c r="JFH27" s="615"/>
      <c r="JFI27" s="615"/>
      <c r="JFJ27" s="615"/>
      <c r="JFK27" s="615"/>
      <c r="JFL27" s="615"/>
      <c r="JFM27" s="615"/>
      <c r="JFN27" s="615"/>
      <c r="JFO27" s="615"/>
      <c r="JFP27" s="615"/>
      <c r="JFQ27" s="615"/>
      <c r="JFR27" s="615"/>
      <c r="JFS27" s="615"/>
      <c r="JFT27" s="615"/>
      <c r="JFU27" s="615"/>
      <c r="JFV27" s="615"/>
      <c r="JFW27" s="615"/>
      <c r="JFX27" s="615"/>
      <c r="JFY27" s="615"/>
      <c r="JFZ27" s="615"/>
      <c r="JGA27" s="615"/>
      <c r="JGB27" s="615"/>
      <c r="JGC27" s="615"/>
      <c r="JGD27" s="615"/>
      <c r="JGE27" s="615"/>
      <c r="JGF27" s="615"/>
      <c r="JGG27" s="615"/>
      <c r="JGH27" s="615"/>
      <c r="JGI27" s="615"/>
      <c r="JGJ27" s="615"/>
      <c r="JGK27" s="615"/>
      <c r="JGL27" s="615"/>
      <c r="JGM27" s="615"/>
      <c r="JGN27" s="615"/>
      <c r="JGO27" s="615"/>
      <c r="JGP27" s="615"/>
      <c r="JGQ27" s="615"/>
      <c r="JGR27" s="615"/>
      <c r="JGS27" s="615"/>
      <c r="JGT27" s="615"/>
      <c r="JGU27" s="615"/>
      <c r="JGV27" s="615"/>
      <c r="JGW27" s="615"/>
      <c r="JGX27" s="615"/>
      <c r="JGY27" s="615"/>
      <c r="JGZ27" s="615"/>
      <c r="JHA27" s="615"/>
      <c r="JHB27" s="615"/>
      <c r="JHC27" s="615"/>
      <c r="JHD27" s="615"/>
      <c r="JHE27" s="615"/>
      <c r="JHF27" s="615"/>
      <c r="JHG27" s="615"/>
      <c r="JHH27" s="615"/>
      <c r="JHI27" s="615"/>
      <c r="JHJ27" s="615"/>
      <c r="JHK27" s="615"/>
      <c r="JHL27" s="615"/>
      <c r="JHM27" s="615"/>
      <c r="JHN27" s="615"/>
      <c r="JHO27" s="615"/>
      <c r="JHP27" s="615"/>
      <c r="JHQ27" s="615"/>
      <c r="JHR27" s="615"/>
      <c r="JHS27" s="615"/>
      <c r="JHT27" s="615"/>
      <c r="JHU27" s="615"/>
      <c r="JHV27" s="615"/>
      <c r="JHW27" s="615"/>
      <c r="JHX27" s="615"/>
      <c r="JHY27" s="615"/>
      <c r="JHZ27" s="615"/>
      <c r="JIA27" s="615"/>
      <c r="JIB27" s="615"/>
      <c r="JIC27" s="615"/>
      <c r="JID27" s="615"/>
      <c r="JIE27" s="615"/>
      <c r="JIF27" s="615"/>
      <c r="JIG27" s="615"/>
      <c r="JIH27" s="615"/>
      <c r="JII27" s="615"/>
      <c r="JIJ27" s="615"/>
      <c r="JIK27" s="615"/>
      <c r="JIL27" s="615"/>
      <c r="JIM27" s="615"/>
      <c r="JIN27" s="615"/>
      <c r="JIO27" s="615"/>
      <c r="JIP27" s="615"/>
      <c r="JIQ27" s="615"/>
      <c r="JIR27" s="615"/>
      <c r="JIS27" s="615"/>
      <c r="JIT27" s="615"/>
      <c r="JIU27" s="615"/>
      <c r="JIV27" s="615"/>
      <c r="JIW27" s="615"/>
      <c r="JIX27" s="615"/>
      <c r="JIY27" s="615"/>
      <c r="JIZ27" s="615"/>
      <c r="JJA27" s="615"/>
      <c r="JJB27" s="615"/>
      <c r="JJC27" s="615"/>
      <c r="JJD27" s="615"/>
      <c r="JJE27" s="615"/>
      <c r="JJF27" s="615"/>
      <c r="JJG27" s="615"/>
      <c r="JJH27" s="615"/>
      <c r="JJI27" s="615"/>
      <c r="JJJ27" s="615"/>
      <c r="JJK27" s="615"/>
      <c r="JJL27" s="615"/>
      <c r="JJM27" s="615"/>
      <c r="JJN27" s="615"/>
      <c r="JJO27" s="615"/>
      <c r="JJP27" s="615"/>
      <c r="JJQ27" s="615"/>
      <c r="JJR27" s="615"/>
      <c r="JJS27" s="615"/>
      <c r="JJT27" s="615"/>
      <c r="JJU27" s="615"/>
      <c r="JJV27" s="615"/>
      <c r="JJW27" s="615"/>
      <c r="JJX27" s="615"/>
      <c r="JJY27" s="615"/>
      <c r="JJZ27" s="615"/>
      <c r="JKA27" s="615"/>
      <c r="JKB27" s="615"/>
      <c r="JKC27" s="615"/>
      <c r="JKD27" s="615"/>
      <c r="JKE27" s="615"/>
      <c r="JKF27" s="615"/>
      <c r="JKG27" s="615"/>
      <c r="JKH27" s="615"/>
      <c r="JKI27" s="615"/>
      <c r="JKJ27" s="615"/>
      <c r="JKK27" s="615"/>
      <c r="JKL27" s="615"/>
      <c r="JKM27" s="615"/>
      <c r="JKN27" s="615"/>
      <c r="JKO27" s="615"/>
      <c r="JKP27" s="615"/>
      <c r="JKQ27" s="615"/>
      <c r="JKR27" s="615"/>
      <c r="JKS27" s="615"/>
      <c r="JKT27" s="615"/>
      <c r="JKU27" s="615"/>
      <c r="JKV27" s="615"/>
      <c r="JKW27" s="615"/>
      <c r="JKX27" s="615"/>
      <c r="JKY27" s="615"/>
      <c r="JKZ27" s="615"/>
      <c r="JLA27" s="615"/>
      <c r="JLB27" s="615"/>
      <c r="JLC27" s="615"/>
      <c r="JLD27" s="615"/>
      <c r="JLE27" s="615"/>
      <c r="JLF27" s="615"/>
      <c r="JLG27" s="615"/>
      <c r="JLH27" s="615"/>
      <c r="JLI27" s="615"/>
      <c r="JLJ27" s="615"/>
      <c r="JLK27" s="615"/>
      <c r="JLL27" s="615"/>
      <c r="JLM27" s="615"/>
      <c r="JLN27" s="615"/>
      <c r="JLO27" s="615"/>
      <c r="JLP27" s="615"/>
      <c r="JLQ27" s="615"/>
      <c r="JLR27" s="615"/>
      <c r="JLS27" s="615"/>
      <c r="JLT27" s="615"/>
      <c r="JLU27" s="615"/>
      <c r="JLV27" s="615"/>
      <c r="JLW27" s="615"/>
      <c r="JLX27" s="615"/>
      <c r="JLY27" s="615"/>
      <c r="JLZ27" s="615"/>
      <c r="JMA27" s="615"/>
      <c r="JMB27" s="615"/>
      <c r="JMC27" s="615"/>
      <c r="JMD27" s="615"/>
      <c r="JME27" s="615"/>
      <c r="JMF27" s="615"/>
      <c r="JMG27" s="615"/>
      <c r="JMH27" s="615"/>
      <c r="JMI27" s="615"/>
      <c r="JMJ27" s="615"/>
      <c r="JMK27" s="615"/>
      <c r="JML27" s="615"/>
      <c r="JMM27" s="615"/>
      <c r="JMN27" s="615"/>
      <c r="JMO27" s="615"/>
      <c r="JMP27" s="615"/>
      <c r="JMQ27" s="615"/>
      <c r="JMR27" s="615"/>
      <c r="JMS27" s="615"/>
      <c r="JMT27" s="615"/>
      <c r="JMU27" s="615"/>
      <c r="JMV27" s="615"/>
      <c r="JMW27" s="615"/>
      <c r="JMX27" s="615"/>
      <c r="JMY27" s="615"/>
      <c r="JMZ27" s="615"/>
      <c r="JNA27" s="615"/>
      <c r="JNB27" s="615"/>
      <c r="JNC27" s="615"/>
      <c r="JND27" s="615"/>
      <c r="JNE27" s="615"/>
      <c r="JNF27" s="615"/>
      <c r="JNG27" s="615"/>
      <c r="JNH27" s="615"/>
      <c r="JNI27" s="615"/>
      <c r="JNJ27" s="615"/>
      <c r="JNK27" s="615"/>
      <c r="JNL27" s="615"/>
      <c r="JNM27" s="615"/>
      <c r="JNN27" s="615"/>
      <c r="JNO27" s="615"/>
      <c r="JNP27" s="615"/>
      <c r="JNQ27" s="615"/>
      <c r="JNR27" s="615"/>
      <c r="JNS27" s="615"/>
      <c r="JNT27" s="615"/>
      <c r="JNU27" s="615"/>
      <c r="JNV27" s="615"/>
      <c r="JNW27" s="615"/>
      <c r="JNX27" s="615"/>
      <c r="JNY27" s="615"/>
      <c r="JNZ27" s="615"/>
      <c r="JOA27" s="615"/>
      <c r="JOB27" s="615"/>
      <c r="JOC27" s="615"/>
      <c r="JOD27" s="615"/>
      <c r="JOE27" s="615"/>
      <c r="JOF27" s="615"/>
      <c r="JOG27" s="615"/>
      <c r="JOH27" s="615"/>
      <c r="JOI27" s="615"/>
      <c r="JOJ27" s="615"/>
      <c r="JOK27" s="615"/>
      <c r="JOL27" s="615"/>
      <c r="JOM27" s="615"/>
      <c r="JON27" s="615"/>
      <c r="JOO27" s="615"/>
      <c r="JOP27" s="615"/>
      <c r="JOQ27" s="615"/>
      <c r="JOR27" s="615"/>
      <c r="JOS27" s="615"/>
      <c r="JOT27" s="615"/>
      <c r="JOU27" s="615"/>
      <c r="JOV27" s="615"/>
      <c r="JOW27" s="615"/>
      <c r="JOX27" s="615"/>
      <c r="JOY27" s="615"/>
      <c r="JOZ27" s="615"/>
      <c r="JPA27" s="615"/>
      <c r="JPB27" s="615"/>
      <c r="JPC27" s="615"/>
      <c r="JPD27" s="615"/>
      <c r="JPE27" s="615"/>
      <c r="JPF27" s="615"/>
      <c r="JPG27" s="615"/>
      <c r="JPH27" s="615"/>
      <c r="JPI27" s="615"/>
      <c r="JPJ27" s="615"/>
      <c r="JPK27" s="615"/>
      <c r="JPL27" s="615"/>
      <c r="JPM27" s="615"/>
      <c r="JPN27" s="615"/>
      <c r="JPO27" s="615"/>
      <c r="JPP27" s="615"/>
      <c r="JPQ27" s="615"/>
      <c r="JPR27" s="615"/>
      <c r="JPS27" s="615"/>
      <c r="JPT27" s="615"/>
      <c r="JPU27" s="615"/>
      <c r="JPV27" s="615"/>
      <c r="JPW27" s="615"/>
      <c r="JPX27" s="615"/>
      <c r="JPY27" s="615"/>
      <c r="JPZ27" s="615"/>
      <c r="JQA27" s="615"/>
      <c r="JQB27" s="615"/>
      <c r="JQC27" s="615"/>
      <c r="JQD27" s="615"/>
      <c r="JQE27" s="615"/>
      <c r="JQF27" s="615"/>
      <c r="JQG27" s="615"/>
      <c r="JQH27" s="615"/>
      <c r="JQI27" s="615"/>
      <c r="JQJ27" s="615"/>
      <c r="JQK27" s="615"/>
      <c r="JQL27" s="615"/>
      <c r="JQM27" s="615"/>
      <c r="JQN27" s="615"/>
      <c r="JQO27" s="615"/>
      <c r="JQP27" s="615"/>
      <c r="JQQ27" s="615"/>
      <c r="JQR27" s="615"/>
      <c r="JQS27" s="615"/>
      <c r="JQT27" s="615"/>
      <c r="JQU27" s="615"/>
      <c r="JQV27" s="615"/>
      <c r="JQW27" s="615"/>
      <c r="JQX27" s="615"/>
      <c r="JQY27" s="615"/>
      <c r="JQZ27" s="615"/>
      <c r="JRA27" s="615"/>
      <c r="JRB27" s="615"/>
      <c r="JRC27" s="615"/>
      <c r="JRD27" s="615"/>
      <c r="JRE27" s="615"/>
      <c r="JRF27" s="615"/>
      <c r="JRG27" s="615"/>
      <c r="JRH27" s="615"/>
      <c r="JRI27" s="615"/>
      <c r="JRJ27" s="615"/>
      <c r="JRK27" s="615"/>
      <c r="JRL27" s="615"/>
      <c r="JRM27" s="615"/>
      <c r="JRN27" s="615"/>
      <c r="JRO27" s="615"/>
      <c r="JRP27" s="615"/>
      <c r="JRQ27" s="615"/>
      <c r="JRR27" s="615"/>
      <c r="JRS27" s="615"/>
      <c r="JRT27" s="615"/>
      <c r="JRU27" s="615"/>
      <c r="JRV27" s="615"/>
      <c r="JRW27" s="615"/>
      <c r="JRX27" s="615"/>
      <c r="JRY27" s="615"/>
      <c r="JRZ27" s="615"/>
      <c r="JSA27" s="615"/>
      <c r="JSB27" s="615"/>
      <c r="JSC27" s="615"/>
      <c r="JSD27" s="615"/>
      <c r="JSE27" s="615"/>
      <c r="JSF27" s="615"/>
      <c r="JSG27" s="615"/>
      <c r="JSH27" s="615"/>
      <c r="JSI27" s="615"/>
      <c r="JSJ27" s="615"/>
      <c r="JSK27" s="615"/>
      <c r="JSL27" s="615"/>
      <c r="JSM27" s="615"/>
      <c r="JSN27" s="615"/>
      <c r="JSO27" s="615"/>
      <c r="JSP27" s="615"/>
      <c r="JSQ27" s="615"/>
      <c r="JSR27" s="615"/>
      <c r="JSS27" s="615"/>
      <c r="JST27" s="615"/>
      <c r="JSU27" s="615"/>
      <c r="JSV27" s="615"/>
      <c r="JSW27" s="615"/>
      <c r="JSX27" s="615"/>
      <c r="JSY27" s="615"/>
      <c r="JSZ27" s="615"/>
      <c r="JTA27" s="615"/>
      <c r="JTB27" s="615"/>
      <c r="JTC27" s="615"/>
      <c r="JTD27" s="615"/>
      <c r="JTE27" s="615"/>
      <c r="JTF27" s="615"/>
      <c r="JTG27" s="615"/>
      <c r="JTH27" s="615"/>
      <c r="JTI27" s="615"/>
      <c r="JTJ27" s="615"/>
      <c r="JTK27" s="615"/>
      <c r="JTL27" s="615"/>
      <c r="JTM27" s="615"/>
      <c r="JTN27" s="615"/>
      <c r="JTO27" s="615"/>
      <c r="JTP27" s="615"/>
      <c r="JTQ27" s="615"/>
      <c r="JTR27" s="615"/>
      <c r="JTS27" s="615"/>
      <c r="JTT27" s="615"/>
      <c r="JTU27" s="615"/>
      <c r="JTV27" s="615"/>
      <c r="JTW27" s="615"/>
      <c r="JTX27" s="615"/>
      <c r="JTY27" s="615"/>
      <c r="JTZ27" s="615"/>
      <c r="JUA27" s="615"/>
      <c r="JUB27" s="615"/>
      <c r="JUC27" s="615"/>
      <c r="JUD27" s="615"/>
      <c r="JUE27" s="615"/>
      <c r="JUF27" s="615"/>
      <c r="JUG27" s="615"/>
      <c r="JUH27" s="615"/>
      <c r="JUI27" s="615"/>
      <c r="JUJ27" s="615"/>
      <c r="JUK27" s="615"/>
      <c r="JUL27" s="615"/>
      <c r="JUM27" s="615"/>
      <c r="JUN27" s="615"/>
      <c r="JUO27" s="615"/>
      <c r="JUP27" s="615"/>
      <c r="JUQ27" s="615"/>
      <c r="JUR27" s="615"/>
      <c r="JUS27" s="615"/>
      <c r="JUT27" s="615"/>
      <c r="JUU27" s="615"/>
      <c r="JUV27" s="615"/>
      <c r="JUW27" s="615"/>
      <c r="JUX27" s="615"/>
      <c r="JUY27" s="615"/>
      <c r="JUZ27" s="615"/>
      <c r="JVA27" s="615"/>
      <c r="JVB27" s="615"/>
      <c r="JVC27" s="615"/>
      <c r="JVD27" s="615"/>
      <c r="JVE27" s="615"/>
      <c r="JVF27" s="615"/>
      <c r="JVG27" s="615"/>
      <c r="JVH27" s="615"/>
      <c r="JVI27" s="615"/>
      <c r="JVJ27" s="615"/>
      <c r="JVK27" s="615"/>
      <c r="JVL27" s="615"/>
      <c r="JVM27" s="615"/>
      <c r="JVN27" s="615"/>
      <c r="JVO27" s="615"/>
      <c r="JVP27" s="615"/>
      <c r="JVQ27" s="615"/>
      <c r="JVR27" s="615"/>
      <c r="JVS27" s="615"/>
      <c r="JVT27" s="615"/>
      <c r="JVU27" s="615"/>
      <c r="JVV27" s="615"/>
      <c r="JVW27" s="615"/>
      <c r="JVX27" s="615"/>
      <c r="JVY27" s="615"/>
      <c r="JVZ27" s="615"/>
      <c r="JWA27" s="615"/>
      <c r="JWB27" s="615"/>
      <c r="JWC27" s="615"/>
      <c r="JWD27" s="615"/>
      <c r="JWE27" s="615"/>
      <c r="JWF27" s="615"/>
      <c r="JWG27" s="615"/>
      <c r="JWH27" s="615"/>
      <c r="JWI27" s="615"/>
      <c r="JWJ27" s="615"/>
      <c r="JWK27" s="615"/>
      <c r="JWL27" s="615"/>
      <c r="JWM27" s="615"/>
      <c r="JWN27" s="615"/>
      <c r="JWO27" s="615"/>
      <c r="JWP27" s="615"/>
      <c r="JWQ27" s="615"/>
      <c r="JWR27" s="615"/>
      <c r="JWS27" s="615"/>
      <c r="JWT27" s="615"/>
      <c r="JWU27" s="615"/>
      <c r="JWV27" s="615"/>
      <c r="JWW27" s="615"/>
      <c r="JWX27" s="615"/>
      <c r="JWY27" s="615"/>
      <c r="JWZ27" s="615"/>
      <c r="JXA27" s="615"/>
      <c r="JXB27" s="615"/>
      <c r="JXC27" s="615"/>
      <c r="JXD27" s="615"/>
      <c r="JXE27" s="615"/>
      <c r="JXF27" s="615"/>
      <c r="JXG27" s="615"/>
      <c r="JXH27" s="615"/>
      <c r="JXI27" s="615"/>
      <c r="JXJ27" s="615"/>
      <c r="JXK27" s="615"/>
      <c r="JXL27" s="615"/>
      <c r="JXM27" s="615"/>
      <c r="JXN27" s="615"/>
      <c r="JXO27" s="615"/>
      <c r="JXP27" s="615"/>
      <c r="JXQ27" s="615"/>
      <c r="JXR27" s="615"/>
      <c r="JXS27" s="615"/>
      <c r="JXT27" s="615"/>
      <c r="JXU27" s="615"/>
      <c r="JXV27" s="615"/>
      <c r="JXW27" s="615"/>
      <c r="JXX27" s="615"/>
      <c r="JXY27" s="615"/>
      <c r="JXZ27" s="615"/>
      <c r="JYA27" s="615"/>
      <c r="JYB27" s="615"/>
      <c r="JYC27" s="615"/>
      <c r="JYD27" s="615"/>
      <c r="JYE27" s="615"/>
      <c r="JYF27" s="615"/>
      <c r="JYG27" s="615"/>
      <c r="JYH27" s="615"/>
      <c r="JYI27" s="615"/>
      <c r="JYJ27" s="615"/>
      <c r="JYK27" s="615"/>
      <c r="JYL27" s="615"/>
      <c r="JYM27" s="615"/>
      <c r="JYN27" s="615"/>
      <c r="JYO27" s="615"/>
      <c r="JYP27" s="615"/>
      <c r="JYQ27" s="615"/>
      <c r="JYR27" s="615"/>
      <c r="JYS27" s="615"/>
      <c r="JYT27" s="615"/>
      <c r="JYU27" s="615"/>
      <c r="JYV27" s="615"/>
      <c r="JYW27" s="615"/>
      <c r="JYX27" s="615"/>
      <c r="JYY27" s="615"/>
      <c r="JYZ27" s="615"/>
      <c r="JZA27" s="615"/>
      <c r="JZB27" s="615"/>
      <c r="JZC27" s="615"/>
      <c r="JZD27" s="615"/>
      <c r="JZE27" s="615"/>
      <c r="JZF27" s="615"/>
      <c r="JZG27" s="615"/>
      <c r="JZH27" s="615"/>
      <c r="JZI27" s="615"/>
      <c r="JZJ27" s="615"/>
      <c r="JZK27" s="615"/>
      <c r="JZL27" s="615"/>
      <c r="JZM27" s="615"/>
      <c r="JZN27" s="615"/>
      <c r="JZO27" s="615"/>
      <c r="JZP27" s="615"/>
      <c r="JZQ27" s="615"/>
      <c r="JZR27" s="615"/>
      <c r="JZS27" s="615"/>
      <c r="JZT27" s="615"/>
      <c r="JZU27" s="615"/>
      <c r="JZV27" s="615"/>
      <c r="JZW27" s="615"/>
      <c r="JZX27" s="615"/>
      <c r="JZY27" s="615"/>
      <c r="JZZ27" s="615"/>
      <c r="KAA27" s="615"/>
      <c r="KAB27" s="615"/>
      <c r="KAC27" s="615"/>
      <c r="KAD27" s="615"/>
      <c r="KAE27" s="615"/>
      <c r="KAF27" s="615"/>
      <c r="KAG27" s="615"/>
      <c r="KAH27" s="615"/>
      <c r="KAI27" s="615"/>
      <c r="KAJ27" s="615"/>
      <c r="KAK27" s="615"/>
      <c r="KAL27" s="615"/>
      <c r="KAM27" s="615"/>
      <c r="KAN27" s="615"/>
      <c r="KAO27" s="615"/>
      <c r="KAP27" s="615"/>
      <c r="KAQ27" s="615"/>
      <c r="KAR27" s="615"/>
      <c r="KAS27" s="615"/>
      <c r="KAT27" s="615"/>
      <c r="KAU27" s="615"/>
      <c r="KAV27" s="615"/>
      <c r="KAW27" s="615"/>
      <c r="KAX27" s="615"/>
      <c r="KAY27" s="615"/>
      <c r="KAZ27" s="615"/>
      <c r="KBA27" s="615"/>
      <c r="KBB27" s="615"/>
      <c r="KBC27" s="615"/>
      <c r="KBD27" s="615"/>
      <c r="KBE27" s="615"/>
      <c r="KBF27" s="615"/>
      <c r="KBG27" s="615"/>
      <c r="KBH27" s="615"/>
      <c r="KBI27" s="615"/>
      <c r="KBJ27" s="615"/>
      <c r="KBK27" s="615"/>
      <c r="KBL27" s="615"/>
      <c r="KBM27" s="615"/>
      <c r="KBN27" s="615"/>
      <c r="KBO27" s="615"/>
      <c r="KBP27" s="615"/>
      <c r="KBQ27" s="615"/>
      <c r="KBR27" s="615"/>
      <c r="KBS27" s="615"/>
      <c r="KBT27" s="615"/>
      <c r="KBU27" s="615"/>
      <c r="KBV27" s="615"/>
      <c r="KBW27" s="615"/>
      <c r="KBX27" s="615"/>
      <c r="KBY27" s="615"/>
      <c r="KBZ27" s="615"/>
      <c r="KCA27" s="615"/>
      <c r="KCB27" s="615"/>
      <c r="KCC27" s="615"/>
      <c r="KCD27" s="615"/>
      <c r="KCE27" s="615"/>
      <c r="KCF27" s="615"/>
      <c r="KCG27" s="615"/>
      <c r="KCH27" s="615"/>
      <c r="KCI27" s="615"/>
      <c r="KCJ27" s="615"/>
      <c r="KCK27" s="615"/>
      <c r="KCL27" s="615"/>
      <c r="KCM27" s="615"/>
      <c r="KCN27" s="615"/>
      <c r="KCO27" s="615"/>
      <c r="KCP27" s="615"/>
      <c r="KCQ27" s="615"/>
      <c r="KCR27" s="615"/>
      <c r="KCS27" s="615"/>
      <c r="KCT27" s="615"/>
      <c r="KCU27" s="615"/>
      <c r="KCV27" s="615"/>
      <c r="KCW27" s="615"/>
      <c r="KCX27" s="615"/>
      <c r="KCY27" s="615"/>
      <c r="KCZ27" s="615"/>
      <c r="KDA27" s="615"/>
      <c r="KDB27" s="615"/>
      <c r="KDC27" s="615"/>
      <c r="KDD27" s="615"/>
      <c r="KDE27" s="615"/>
      <c r="KDF27" s="615"/>
      <c r="KDG27" s="615"/>
      <c r="KDH27" s="615"/>
      <c r="KDI27" s="615"/>
      <c r="KDJ27" s="615"/>
      <c r="KDK27" s="615"/>
      <c r="KDL27" s="615"/>
      <c r="KDM27" s="615"/>
      <c r="KDN27" s="615"/>
      <c r="KDO27" s="615"/>
      <c r="KDP27" s="615"/>
      <c r="KDQ27" s="615"/>
      <c r="KDR27" s="615"/>
      <c r="KDS27" s="615"/>
      <c r="KDT27" s="615"/>
      <c r="KDU27" s="615"/>
      <c r="KDV27" s="615"/>
      <c r="KDW27" s="615"/>
      <c r="KDX27" s="615"/>
      <c r="KDY27" s="615"/>
      <c r="KDZ27" s="615"/>
      <c r="KEA27" s="615"/>
      <c r="KEB27" s="615"/>
      <c r="KEC27" s="615"/>
      <c r="KED27" s="615"/>
      <c r="KEE27" s="615"/>
      <c r="KEF27" s="615"/>
      <c r="KEG27" s="615"/>
      <c r="KEH27" s="615"/>
      <c r="KEI27" s="615"/>
      <c r="KEJ27" s="615"/>
      <c r="KEK27" s="615"/>
      <c r="KEL27" s="615"/>
      <c r="KEM27" s="615"/>
      <c r="KEN27" s="615"/>
      <c r="KEO27" s="615"/>
      <c r="KEP27" s="615"/>
      <c r="KEQ27" s="615"/>
      <c r="KER27" s="615"/>
      <c r="KES27" s="615"/>
      <c r="KET27" s="615"/>
      <c r="KEU27" s="615"/>
      <c r="KEV27" s="615"/>
      <c r="KEW27" s="615"/>
      <c r="KEX27" s="615"/>
      <c r="KEY27" s="615"/>
      <c r="KEZ27" s="615"/>
      <c r="KFA27" s="615"/>
      <c r="KFB27" s="615"/>
      <c r="KFC27" s="615"/>
      <c r="KFD27" s="615"/>
      <c r="KFE27" s="615"/>
      <c r="KFF27" s="615"/>
      <c r="KFG27" s="615"/>
      <c r="KFH27" s="615"/>
      <c r="KFI27" s="615"/>
      <c r="KFJ27" s="615"/>
      <c r="KFK27" s="615"/>
      <c r="KFL27" s="615"/>
      <c r="KFM27" s="615"/>
      <c r="KFN27" s="615"/>
      <c r="KFO27" s="615"/>
      <c r="KFP27" s="615"/>
      <c r="KFQ27" s="615"/>
      <c r="KFR27" s="615"/>
      <c r="KFS27" s="615"/>
      <c r="KFT27" s="615"/>
      <c r="KFU27" s="615"/>
      <c r="KFV27" s="615"/>
      <c r="KFW27" s="615"/>
      <c r="KFX27" s="615"/>
      <c r="KFY27" s="615"/>
      <c r="KFZ27" s="615"/>
      <c r="KGA27" s="615"/>
      <c r="KGB27" s="615"/>
      <c r="KGC27" s="615"/>
      <c r="KGD27" s="615"/>
      <c r="KGE27" s="615"/>
      <c r="KGF27" s="615"/>
      <c r="KGG27" s="615"/>
      <c r="KGH27" s="615"/>
      <c r="KGI27" s="615"/>
      <c r="KGJ27" s="615"/>
      <c r="KGK27" s="615"/>
      <c r="KGL27" s="615"/>
      <c r="KGM27" s="615"/>
      <c r="KGN27" s="615"/>
      <c r="KGO27" s="615"/>
      <c r="KGP27" s="615"/>
      <c r="KGQ27" s="615"/>
      <c r="KGR27" s="615"/>
      <c r="KGS27" s="615"/>
      <c r="KGT27" s="615"/>
      <c r="KGU27" s="615"/>
      <c r="KGV27" s="615"/>
      <c r="KGW27" s="615"/>
      <c r="KGX27" s="615"/>
      <c r="KGY27" s="615"/>
      <c r="KGZ27" s="615"/>
      <c r="KHA27" s="615"/>
      <c r="KHB27" s="615"/>
      <c r="KHC27" s="615"/>
      <c r="KHD27" s="615"/>
      <c r="KHE27" s="615"/>
      <c r="KHF27" s="615"/>
      <c r="KHG27" s="615"/>
      <c r="KHH27" s="615"/>
      <c r="KHI27" s="615"/>
      <c r="KHJ27" s="615"/>
      <c r="KHK27" s="615"/>
      <c r="KHL27" s="615"/>
      <c r="KHM27" s="615"/>
      <c r="KHN27" s="615"/>
      <c r="KHO27" s="615"/>
      <c r="KHP27" s="615"/>
      <c r="KHQ27" s="615"/>
      <c r="KHR27" s="615"/>
      <c r="KHS27" s="615"/>
      <c r="KHT27" s="615"/>
      <c r="KHU27" s="615"/>
      <c r="KHV27" s="615"/>
      <c r="KHW27" s="615"/>
      <c r="KHX27" s="615"/>
      <c r="KHY27" s="615"/>
      <c r="KHZ27" s="615"/>
      <c r="KIA27" s="615"/>
      <c r="KIB27" s="615"/>
      <c r="KIC27" s="615"/>
      <c r="KID27" s="615"/>
      <c r="KIE27" s="615"/>
      <c r="KIF27" s="615"/>
      <c r="KIG27" s="615"/>
      <c r="KIH27" s="615"/>
      <c r="KII27" s="615"/>
      <c r="KIJ27" s="615"/>
      <c r="KIK27" s="615"/>
      <c r="KIL27" s="615"/>
      <c r="KIM27" s="615"/>
      <c r="KIN27" s="615"/>
      <c r="KIO27" s="615"/>
      <c r="KIP27" s="615"/>
      <c r="KIQ27" s="615"/>
      <c r="KIR27" s="615"/>
      <c r="KIS27" s="615"/>
      <c r="KIT27" s="615"/>
      <c r="KIU27" s="615"/>
      <c r="KIV27" s="615"/>
      <c r="KIW27" s="615"/>
      <c r="KIX27" s="615"/>
      <c r="KIY27" s="615"/>
      <c r="KIZ27" s="615"/>
      <c r="KJA27" s="615"/>
      <c r="KJB27" s="615"/>
      <c r="KJC27" s="615"/>
      <c r="KJD27" s="615"/>
      <c r="KJE27" s="615"/>
      <c r="KJF27" s="615"/>
      <c r="KJG27" s="615"/>
      <c r="KJH27" s="615"/>
      <c r="KJI27" s="615"/>
      <c r="KJJ27" s="615"/>
      <c r="KJK27" s="615"/>
      <c r="KJL27" s="615"/>
      <c r="KJM27" s="615"/>
      <c r="KJN27" s="615"/>
      <c r="KJO27" s="615"/>
      <c r="KJP27" s="615"/>
      <c r="KJQ27" s="615"/>
      <c r="KJR27" s="615"/>
      <c r="KJS27" s="615"/>
      <c r="KJT27" s="615"/>
      <c r="KJU27" s="615"/>
      <c r="KJV27" s="615"/>
      <c r="KJW27" s="615"/>
      <c r="KJX27" s="615"/>
      <c r="KJY27" s="615"/>
      <c r="KJZ27" s="615"/>
      <c r="KKA27" s="615"/>
      <c r="KKB27" s="615"/>
      <c r="KKC27" s="615"/>
      <c r="KKD27" s="615"/>
      <c r="KKE27" s="615"/>
      <c r="KKF27" s="615"/>
      <c r="KKG27" s="615"/>
      <c r="KKH27" s="615"/>
      <c r="KKI27" s="615"/>
      <c r="KKJ27" s="615"/>
      <c r="KKK27" s="615"/>
      <c r="KKL27" s="615"/>
      <c r="KKM27" s="615"/>
      <c r="KKN27" s="615"/>
      <c r="KKO27" s="615"/>
      <c r="KKP27" s="615"/>
      <c r="KKQ27" s="615"/>
      <c r="KKR27" s="615"/>
      <c r="KKS27" s="615"/>
      <c r="KKT27" s="615"/>
      <c r="KKU27" s="615"/>
      <c r="KKV27" s="615"/>
      <c r="KKW27" s="615"/>
      <c r="KKX27" s="615"/>
      <c r="KKY27" s="615"/>
      <c r="KKZ27" s="615"/>
      <c r="KLA27" s="615"/>
      <c r="KLB27" s="615"/>
      <c r="KLC27" s="615"/>
      <c r="KLD27" s="615"/>
      <c r="KLE27" s="615"/>
      <c r="KLF27" s="615"/>
      <c r="KLG27" s="615"/>
      <c r="KLH27" s="615"/>
      <c r="KLI27" s="615"/>
      <c r="KLJ27" s="615"/>
      <c r="KLK27" s="615"/>
      <c r="KLL27" s="615"/>
      <c r="KLM27" s="615"/>
      <c r="KLN27" s="615"/>
      <c r="KLO27" s="615"/>
      <c r="KLP27" s="615"/>
      <c r="KLQ27" s="615"/>
      <c r="KLR27" s="615"/>
      <c r="KLS27" s="615"/>
      <c r="KLT27" s="615"/>
      <c r="KLU27" s="615"/>
      <c r="KLV27" s="615"/>
      <c r="KLW27" s="615"/>
      <c r="KLX27" s="615"/>
      <c r="KLY27" s="615"/>
      <c r="KLZ27" s="615"/>
      <c r="KMA27" s="615"/>
      <c r="KMB27" s="615"/>
      <c r="KMC27" s="615"/>
      <c r="KMD27" s="615"/>
      <c r="KME27" s="615"/>
      <c r="KMF27" s="615"/>
      <c r="KMG27" s="615"/>
      <c r="KMH27" s="615"/>
      <c r="KMI27" s="615"/>
      <c r="KMJ27" s="615"/>
      <c r="KMK27" s="615"/>
      <c r="KML27" s="615"/>
      <c r="KMM27" s="615"/>
      <c r="KMN27" s="615"/>
      <c r="KMO27" s="615"/>
      <c r="KMP27" s="615"/>
      <c r="KMQ27" s="615"/>
      <c r="KMR27" s="615"/>
      <c r="KMS27" s="615"/>
      <c r="KMT27" s="615"/>
      <c r="KMU27" s="615"/>
      <c r="KMV27" s="615"/>
      <c r="KMW27" s="615"/>
      <c r="KMX27" s="615"/>
      <c r="KMY27" s="615"/>
      <c r="KMZ27" s="615"/>
      <c r="KNA27" s="615"/>
      <c r="KNB27" s="615"/>
      <c r="KNC27" s="615"/>
      <c r="KND27" s="615"/>
      <c r="KNE27" s="615"/>
      <c r="KNF27" s="615"/>
      <c r="KNG27" s="615"/>
      <c r="KNH27" s="615"/>
      <c r="KNI27" s="615"/>
      <c r="KNJ27" s="615"/>
      <c r="KNK27" s="615"/>
      <c r="KNL27" s="615"/>
      <c r="KNM27" s="615"/>
      <c r="KNN27" s="615"/>
      <c r="KNO27" s="615"/>
      <c r="KNP27" s="615"/>
      <c r="KNQ27" s="615"/>
      <c r="KNR27" s="615"/>
      <c r="KNS27" s="615"/>
      <c r="KNT27" s="615"/>
      <c r="KNU27" s="615"/>
      <c r="KNV27" s="615"/>
      <c r="KNW27" s="615"/>
      <c r="KNX27" s="615"/>
      <c r="KNY27" s="615"/>
      <c r="KNZ27" s="615"/>
      <c r="KOA27" s="615"/>
      <c r="KOB27" s="615"/>
      <c r="KOC27" s="615"/>
      <c r="KOD27" s="615"/>
      <c r="KOE27" s="615"/>
      <c r="KOF27" s="615"/>
      <c r="KOG27" s="615"/>
      <c r="KOH27" s="615"/>
      <c r="KOI27" s="615"/>
      <c r="KOJ27" s="615"/>
      <c r="KOK27" s="615"/>
      <c r="KOL27" s="615"/>
      <c r="KOM27" s="615"/>
      <c r="KON27" s="615"/>
      <c r="KOO27" s="615"/>
      <c r="KOP27" s="615"/>
      <c r="KOQ27" s="615"/>
      <c r="KOR27" s="615"/>
      <c r="KOS27" s="615"/>
      <c r="KOT27" s="615"/>
      <c r="KOU27" s="615"/>
      <c r="KOV27" s="615"/>
      <c r="KOW27" s="615"/>
      <c r="KOX27" s="615"/>
      <c r="KOY27" s="615"/>
      <c r="KOZ27" s="615"/>
      <c r="KPA27" s="615"/>
      <c r="KPB27" s="615"/>
      <c r="KPC27" s="615"/>
      <c r="KPD27" s="615"/>
      <c r="KPE27" s="615"/>
      <c r="KPF27" s="615"/>
      <c r="KPG27" s="615"/>
      <c r="KPH27" s="615"/>
      <c r="KPI27" s="615"/>
      <c r="KPJ27" s="615"/>
      <c r="KPK27" s="615"/>
      <c r="KPL27" s="615"/>
      <c r="KPM27" s="615"/>
      <c r="KPN27" s="615"/>
      <c r="KPO27" s="615"/>
      <c r="KPP27" s="615"/>
      <c r="KPQ27" s="615"/>
      <c r="KPR27" s="615"/>
      <c r="KPS27" s="615"/>
      <c r="KPT27" s="615"/>
      <c r="KPU27" s="615"/>
      <c r="KPV27" s="615"/>
      <c r="KPW27" s="615"/>
      <c r="KPX27" s="615"/>
      <c r="KPY27" s="615"/>
      <c r="KPZ27" s="615"/>
      <c r="KQA27" s="615"/>
      <c r="KQB27" s="615"/>
      <c r="KQC27" s="615"/>
      <c r="KQD27" s="615"/>
      <c r="KQE27" s="615"/>
      <c r="KQF27" s="615"/>
      <c r="KQG27" s="615"/>
      <c r="KQH27" s="615"/>
      <c r="KQI27" s="615"/>
      <c r="KQJ27" s="615"/>
      <c r="KQK27" s="615"/>
      <c r="KQL27" s="615"/>
      <c r="KQM27" s="615"/>
      <c r="KQN27" s="615"/>
      <c r="KQO27" s="615"/>
      <c r="KQP27" s="615"/>
      <c r="KQQ27" s="615"/>
      <c r="KQR27" s="615"/>
      <c r="KQS27" s="615"/>
      <c r="KQT27" s="615"/>
      <c r="KQU27" s="615"/>
      <c r="KQV27" s="615"/>
      <c r="KQW27" s="615"/>
      <c r="KQX27" s="615"/>
      <c r="KQY27" s="615"/>
      <c r="KQZ27" s="615"/>
      <c r="KRA27" s="615"/>
      <c r="KRB27" s="615"/>
      <c r="KRC27" s="615"/>
      <c r="KRD27" s="615"/>
      <c r="KRE27" s="615"/>
      <c r="KRF27" s="615"/>
      <c r="KRG27" s="615"/>
      <c r="KRH27" s="615"/>
      <c r="KRI27" s="615"/>
      <c r="KRJ27" s="615"/>
      <c r="KRK27" s="615"/>
      <c r="KRL27" s="615"/>
      <c r="KRM27" s="615"/>
      <c r="KRN27" s="615"/>
      <c r="KRO27" s="615"/>
      <c r="KRP27" s="615"/>
      <c r="KRQ27" s="615"/>
      <c r="KRR27" s="615"/>
      <c r="KRS27" s="615"/>
      <c r="KRT27" s="615"/>
      <c r="KRU27" s="615"/>
      <c r="KRV27" s="615"/>
      <c r="KRW27" s="615"/>
      <c r="KRX27" s="615"/>
      <c r="KRY27" s="615"/>
      <c r="KRZ27" s="615"/>
      <c r="KSA27" s="615"/>
      <c r="KSB27" s="615"/>
      <c r="KSC27" s="615"/>
      <c r="KSD27" s="615"/>
      <c r="KSE27" s="615"/>
      <c r="KSF27" s="615"/>
      <c r="KSG27" s="615"/>
      <c r="KSH27" s="615"/>
      <c r="KSI27" s="615"/>
      <c r="KSJ27" s="615"/>
      <c r="KSK27" s="615"/>
      <c r="KSL27" s="615"/>
      <c r="KSM27" s="615"/>
      <c r="KSN27" s="615"/>
      <c r="KSO27" s="615"/>
      <c r="KSP27" s="615"/>
      <c r="KSQ27" s="615"/>
      <c r="KSR27" s="615"/>
      <c r="KSS27" s="615"/>
      <c r="KST27" s="615"/>
      <c r="KSU27" s="615"/>
      <c r="KSV27" s="615"/>
      <c r="KSW27" s="615"/>
      <c r="KSX27" s="615"/>
      <c r="KSY27" s="615"/>
      <c r="KSZ27" s="615"/>
      <c r="KTA27" s="615"/>
      <c r="KTB27" s="615"/>
      <c r="KTC27" s="615"/>
      <c r="KTD27" s="615"/>
      <c r="KTE27" s="615"/>
      <c r="KTF27" s="615"/>
      <c r="KTG27" s="615"/>
      <c r="KTH27" s="615"/>
      <c r="KTI27" s="615"/>
      <c r="KTJ27" s="615"/>
      <c r="KTK27" s="615"/>
      <c r="KTL27" s="615"/>
      <c r="KTM27" s="615"/>
      <c r="KTN27" s="615"/>
      <c r="KTO27" s="615"/>
      <c r="KTP27" s="615"/>
      <c r="KTQ27" s="615"/>
      <c r="KTR27" s="615"/>
      <c r="KTS27" s="615"/>
      <c r="KTT27" s="615"/>
      <c r="KTU27" s="615"/>
      <c r="KTV27" s="615"/>
      <c r="KTW27" s="615"/>
      <c r="KTX27" s="615"/>
      <c r="KTY27" s="615"/>
      <c r="KTZ27" s="615"/>
      <c r="KUA27" s="615"/>
      <c r="KUB27" s="615"/>
      <c r="KUC27" s="615"/>
      <c r="KUD27" s="615"/>
      <c r="KUE27" s="615"/>
      <c r="KUF27" s="615"/>
      <c r="KUG27" s="615"/>
      <c r="KUH27" s="615"/>
      <c r="KUI27" s="615"/>
      <c r="KUJ27" s="615"/>
      <c r="KUK27" s="615"/>
      <c r="KUL27" s="615"/>
      <c r="KUM27" s="615"/>
      <c r="KUN27" s="615"/>
      <c r="KUO27" s="615"/>
      <c r="KUP27" s="615"/>
      <c r="KUQ27" s="615"/>
      <c r="KUR27" s="615"/>
      <c r="KUS27" s="615"/>
      <c r="KUT27" s="615"/>
      <c r="KUU27" s="615"/>
      <c r="KUV27" s="615"/>
      <c r="KUW27" s="615"/>
      <c r="KUX27" s="615"/>
      <c r="KUY27" s="615"/>
      <c r="KUZ27" s="615"/>
      <c r="KVA27" s="615"/>
      <c r="KVB27" s="615"/>
      <c r="KVC27" s="615"/>
      <c r="KVD27" s="615"/>
      <c r="KVE27" s="615"/>
      <c r="KVF27" s="615"/>
      <c r="KVG27" s="615"/>
      <c r="KVH27" s="615"/>
      <c r="KVI27" s="615"/>
      <c r="KVJ27" s="615"/>
      <c r="KVK27" s="615"/>
      <c r="KVL27" s="615"/>
      <c r="KVM27" s="615"/>
      <c r="KVN27" s="615"/>
      <c r="KVO27" s="615"/>
      <c r="KVP27" s="615"/>
      <c r="KVQ27" s="615"/>
      <c r="KVR27" s="615"/>
      <c r="KVS27" s="615"/>
      <c r="KVT27" s="615"/>
      <c r="KVU27" s="615"/>
      <c r="KVV27" s="615"/>
      <c r="KVW27" s="615"/>
      <c r="KVX27" s="615"/>
      <c r="KVY27" s="615"/>
      <c r="KVZ27" s="615"/>
      <c r="KWA27" s="615"/>
      <c r="KWB27" s="615"/>
      <c r="KWC27" s="615"/>
      <c r="KWD27" s="615"/>
      <c r="KWE27" s="615"/>
      <c r="KWF27" s="615"/>
      <c r="KWG27" s="615"/>
      <c r="KWH27" s="615"/>
      <c r="KWI27" s="615"/>
      <c r="KWJ27" s="615"/>
      <c r="KWK27" s="615"/>
      <c r="KWL27" s="615"/>
      <c r="KWM27" s="615"/>
      <c r="KWN27" s="615"/>
      <c r="KWO27" s="615"/>
      <c r="KWP27" s="615"/>
      <c r="KWQ27" s="615"/>
      <c r="KWR27" s="615"/>
      <c r="KWS27" s="615"/>
      <c r="KWT27" s="615"/>
      <c r="KWU27" s="615"/>
      <c r="KWV27" s="615"/>
      <c r="KWW27" s="615"/>
      <c r="KWX27" s="615"/>
      <c r="KWY27" s="615"/>
      <c r="KWZ27" s="615"/>
      <c r="KXA27" s="615"/>
      <c r="KXB27" s="615"/>
      <c r="KXC27" s="615"/>
      <c r="KXD27" s="615"/>
      <c r="KXE27" s="615"/>
      <c r="KXF27" s="615"/>
      <c r="KXG27" s="615"/>
      <c r="KXH27" s="615"/>
      <c r="KXI27" s="615"/>
      <c r="KXJ27" s="615"/>
      <c r="KXK27" s="615"/>
      <c r="KXL27" s="615"/>
      <c r="KXM27" s="615"/>
      <c r="KXN27" s="615"/>
      <c r="KXO27" s="615"/>
      <c r="KXP27" s="615"/>
      <c r="KXQ27" s="615"/>
      <c r="KXR27" s="615"/>
      <c r="KXS27" s="615"/>
      <c r="KXT27" s="615"/>
      <c r="KXU27" s="615"/>
      <c r="KXV27" s="615"/>
      <c r="KXW27" s="615"/>
      <c r="KXX27" s="615"/>
      <c r="KXY27" s="615"/>
      <c r="KXZ27" s="615"/>
      <c r="KYA27" s="615"/>
      <c r="KYB27" s="615"/>
      <c r="KYC27" s="615"/>
      <c r="KYD27" s="615"/>
      <c r="KYE27" s="615"/>
      <c r="KYF27" s="615"/>
      <c r="KYG27" s="615"/>
      <c r="KYH27" s="615"/>
      <c r="KYI27" s="615"/>
      <c r="KYJ27" s="615"/>
      <c r="KYK27" s="615"/>
      <c r="KYL27" s="615"/>
      <c r="KYM27" s="615"/>
      <c r="KYN27" s="615"/>
      <c r="KYO27" s="615"/>
      <c r="KYP27" s="615"/>
      <c r="KYQ27" s="615"/>
      <c r="KYR27" s="615"/>
      <c r="KYS27" s="615"/>
      <c r="KYT27" s="615"/>
      <c r="KYU27" s="615"/>
      <c r="KYV27" s="615"/>
      <c r="KYW27" s="615"/>
      <c r="KYX27" s="615"/>
      <c r="KYY27" s="615"/>
      <c r="KYZ27" s="615"/>
      <c r="KZA27" s="615"/>
      <c r="KZB27" s="615"/>
      <c r="KZC27" s="615"/>
      <c r="KZD27" s="615"/>
      <c r="KZE27" s="615"/>
      <c r="KZF27" s="615"/>
      <c r="KZG27" s="615"/>
      <c r="KZH27" s="615"/>
      <c r="KZI27" s="615"/>
      <c r="KZJ27" s="615"/>
      <c r="KZK27" s="615"/>
      <c r="KZL27" s="615"/>
      <c r="KZM27" s="615"/>
      <c r="KZN27" s="615"/>
      <c r="KZO27" s="615"/>
      <c r="KZP27" s="615"/>
      <c r="KZQ27" s="615"/>
      <c r="KZR27" s="615"/>
      <c r="KZS27" s="615"/>
      <c r="KZT27" s="615"/>
      <c r="KZU27" s="615"/>
      <c r="KZV27" s="615"/>
      <c r="KZW27" s="615"/>
      <c r="KZX27" s="615"/>
      <c r="KZY27" s="615"/>
      <c r="KZZ27" s="615"/>
      <c r="LAA27" s="615"/>
      <c r="LAB27" s="615"/>
      <c r="LAC27" s="615"/>
      <c r="LAD27" s="615"/>
      <c r="LAE27" s="615"/>
      <c r="LAF27" s="615"/>
      <c r="LAG27" s="615"/>
      <c r="LAH27" s="615"/>
      <c r="LAI27" s="615"/>
      <c r="LAJ27" s="615"/>
      <c r="LAK27" s="615"/>
      <c r="LAL27" s="615"/>
      <c r="LAM27" s="615"/>
      <c r="LAN27" s="615"/>
      <c r="LAO27" s="615"/>
      <c r="LAP27" s="615"/>
      <c r="LAQ27" s="615"/>
      <c r="LAR27" s="615"/>
      <c r="LAS27" s="615"/>
      <c r="LAT27" s="615"/>
      <c r="LAU27" s="615"/>
      <c r="LAV27" s="615"/>
      <c r="LAW27" s="615"/>
      <c r="LAX27" s="615"/>
      <c r="LAY27" s="615"/>
      <c r="LAZ27" s="615"/>
      <c r="LBA27" s="615"/>
      <c r="LBB27" s="615"/>
      <c r="LBC27" s="615"/>
      <c r="LBD27" s="615"/>
      <c r="LBE27" s="615"/>
      <c r="LBF27" s="615"/>
      <c r="LBG27" s="615"/>
      <c r="LBH27" s="615"/>
      <c r="LBI27" s="615"/>
      <c r="LBJ27" s="615"/>
      <c r="LBK27" s="615"/>
      <c r="LBL27" s="615"/>
      <c r="LBM27" s="615"/>
      <c r="LBN27" s="615"/>
      <c r="LBO27" s="615"/>
      <c r="LBP27" s="615"/>
      <c r="LBQ27" s="615"/>
      <c r="LBR27" s="615"/>
      <c r="LBS27" s="615"/>
      <c r="LBT27" s="615"/>
      <c r="LBU27" s="615"/>
      <c r="LBV27" s="615"/>
      <c r="LBW27" s="615"/>
      <c r="LBX27" s="615"/>
      <c r="LBY27" s="615"/>
      <c r="LBZ27" s="615"/>
      <c r="LCA27" s="615"/>
      <c r="LCB27" s="615"/>
      <c r="LCC27" s="615"/>
      <c r="LCD27" s="615"/>
      <c r="LCE27" s="615"/>
      <c r="LCF27" s="615"/>
      <c r="LCG27" s="615"/>
      <c r="LCH27" s="615"/>
      <c r="LCI27" s="615"/>
      <c r="LCJ27" s="615"/>
      <c r="LCK27" s="615"/>
      <c r="LCL27" s="615"/>
      <c r="LCM27" s="615"/>
      <c r="LCN27" s="615"/>
      <c r="LCO27" s="615"/>
      <c r="LCP27" s="615"/>
      <c r="LCQ27" s="615"/>
      <c r="LCR27" s="615"/>
      <c r="LCS27" s="615"/>
      <c r="LCT27" s="615"/>
      <c r="LCU27" s="615"/>
      <c r="LCV27" s="615"/>
      <c r="LCW27" s="615"/>
      <c r="LCX27" s="615"/>
      <c r="LCY27" s="615"/>
      <c r="LCZ27" s="615"/>
      <c r="LDA27" s="615"/>
      <c r="LDB27" s="615"/>
      <c r="LDC27" s="615"/>
      <c r="LDD27" s="615"/>
      <c r="LDE27" s="615"/>
      <c r="LDF27" s="615"/>
      <c r="LDG27" s="615"/>
      <c r="LDH27" s="615"/>
      <c r="LDI27" s="615"/>
      <c r="LDJ27" s="615"/>
      <c r="LDK27" s="615"/>
      <c r="LDL27" s="615"/>
      <c r="LDM27" s="615"/>
      <c r="LDN27" s="615"/>
      <c r="LDO27" s="615"/>
      <c r="LDP27" s="615"/>
      <c r="LDQ27" s="615"/>
      <c r="LDR27" s="615"/>
      <c r="LDS27" s="615"/>
      <c r="LDT27" s="615"/>
      <c r="LDU27" s="615"/>
      <c r="LDV27" s="615"/>
      <c r="LDW27" s="615"/>
      <c r="LDX27" s="615"/>
      <c r="LDY27" s="615"/>
      <c r="LDZ27" s="615"/>
      <c r="LEA27" s="615"/>
      <c r="LEB27" s="615"/>
      <c r="LEC27" s="615"/>
      <c r="LED27" s="615"/>
      <c r="LEE27" s="615"/>
      <c r="LEF27" s="615"/>
      <c r="LEG27" s="615"/>
      <c r="LEH27" s="615"/>
      <c r="LEI27" s="615"/>
      <c r="LEJ27" s="615"/>
      <c r="LEK27" s="615"/>
      <c r="LEL27" s="615"/>
      <c r="LEM27" s="615"/>
      <c r="LEN27" s="615"/>
      <c r="LEO27" s="615"/>
      <c r="LEP27" s="615"/>
      <c r="LEQ27" s="615"/>
      <c r="LER27" s="615"/>
      <c r="LES27" s="615"/>
      <c r="LET27" s="615"/>
      <c r="LEU27" s="615"/>
      <c r="LEV27" s="615"/>
      <c r="LEW27" s="615"/>
      <c r="LEX27" s="615"/>
      <c r="LEY27" s="615"/>
      <c r="LEZ27" s="615"/>
      <c r="LFA27" s="615"/>
      <c r="LFB27" s="615"/>
      <c r="LFC27" s="615"/>
      <c r="LFD27" s="615"/>
      <c r="LFE27" s="615"/>
      <c r="LFF27" s="615"/>
      <c r="LFG27" s="615"/>
      <c r="LFH27" s="615"/>
      <c r="LFI27" s="615"/>
      <c r="LFJ27" s="615"/>
      <c r="LFK27" s="615"/>
      <c r="LFL27" s="615"/>
      <c r="LFM27" s="615"/>
      <c r="LFN27" s="615"/>
      <c r="LFO27" s="615"/>
      <c r="LFP27" s="615"/>
      <c r="LFQ27" s="615"/>
      <c r="LFR27" s="615"/>
      <c r="LFS27" s="615"/>
      <c r="LFT27" s="615"/>
      <c r="LFU27" s="615"/>
      <c r="LFV27" s="615"/>
      <c r="LFW27" s="615"/>
      <c r="LFX27" s="615"/>
      <c r="LFY27" s="615"/>
      <c r="LFZ27" s="615"/>
      <c r="LGA27" s="615"/>
      <c r="LGB27" s="615"/>
      <c r="LGC27" s="615"/>
      <c r="LGD27" s="615"/>
      <c r="LGE27" s="615"/>
      <c r="LGF27" s="615"/>
      <c r="LGG27" s="615"/>
      <c r="LGH27" s="615"/>
      <c r="LGI27" s="615"/>
      <c r="LGJ27" s="615"/>
      <c r="LGK27" s="615"/>
      <c r="LGL27" s="615"/>
      <c r="LGM27" s="615"/>
      <c r="LGN27" s="615"/>
      <c r="LGO27" s="615"/>
      <c r="LGP27" s="615"/>
      <c r="LGQ27" s="615"/>
      <c r="LGR27" s="615"/>
      <c r="LGS27" s="615"/>
      <c r="LGT27" s="615"/>
      <c r="LGU27" s="615"/>
      <c r="LGV27" s="615"/>
      <c r="LGW27" s="615"/>
      <c r="LGX27" s="615"/>
      <c r="LGY27" s="615"/>
      <c r="LGZ27" s="615"/>
      <c r="LHA27" s="615"/>
      <c r="LHB27" s="615"/>
      <c r="LHC27" s="615"/>
      <c r="LHD27" s="615"/>
      <c r="LHE27" s="615"/>
      <c r="LHF27" s="615"/>
      <c r="LHG27" s="615"/>
      <c r="LHH27" s="615"/>
      <c r="LHI27" s="615"/>
      <c r="LHJ27" s="615"/>
      <c r="LHK27" s="615"/>
      <c r="LHL27" s="615"/>
      <c r="LHM27" s="615"/>
      <c r="LHN27" s="615"/>
      <c r="LHO27" s="615"/>
      <c r="LHP27" s="615"/>
      <c r="LHQ27" s="615"/>
      <c r="LHR27" s="615"/>
      <c r="LHS27" s="615"/>
      <c r="LHT27" s="615"/>
      <c r="LHU27" s="615"/>
      <c r="LHV27" s="615"/>
      <c r="LHW27" s="615"/>
      <c r="LHX27" s="615"/>
      <c r="LHY27" s="615"/>
      <c r="LHZ27" s="615"/>
      <c r="LIA27" s="615"/>
      <c r="LIB27" s="615"/>
      <c r="LIC27" s="615"/>
      <c r="LID27" s="615"/>
      <c r="LIE27" s="615"/>
      <c r="LIF27" s="615"/>
      <c r="LIG27" s="615"/>
      <c r="LIH27" s="615"/>
      <c r="LII27" s="615"/>
      <c r="LIJ27" s="615"/>
      <c r="LIK27" s="615"/>
      <c r="LIL27" s="615"/>
      <c r="LIM27" s="615"/>
      <c r="LIN27" s="615"/>
      <c r="LIO27" s="615"/>
      <c r="LIP27" s="615"/>
      <c r="LIQ27" s="615"/>
      <c r="LIR27" s="615"/>
      <c r="LIS27" s="615"/>
      <c r="LIT27" s="615"/>
      <c r="LIU27" s="615"/>
      <c r="LIV27" s="615"/>
      <c r="LIW27" s="615"/>
      <c r="LIX27" s="615"/>
      <c r="LIY27" s="615"/>
      <c r="LIZ27" s="615"/>
      <c r="LJA27" s="615"/>
      <c r="LJB27" s="615"/>
      <c r="LJC27" s="615"/>
      <c r="LJD27" s="615"/>
      <c r="LJE27" s="615"/>
      <c r="LJF27" s="615"/>
      <c r="LJG27" s="615"/>
      <c r="LJH27" s="615"/>
      <c r="LJI27" s="615"/>
      <c r="LJJ27" s="615"/>
      <c r="LJK27" s="615"/>
      <c r="LJL27" s="615"/>
      <c r="LJM27" s="615"/>
      <c r="LJN27" s="615"/>
      <c r="LJO27" s="615"/>
      <c r="LJP27" s="615"/>
      <c r="LJQ27" s="615"/>
      <c r="LJR27" s="615"/>
      <c r="LJS27" s="615"/>
      <c r="LJT27" s="615"/>
      <c r="LJU27" s="615"/>
      <c r="LJV27" s="615"/>
      <c r="LJW27" s="615"/>
      <c r="LJX27" s="615"/>
      <c r="LJY27" s="615"/>
      <c r="LJZ27" s="615"/>
      <c r="LKA27" s="615"/>
      <c r="LKB27" s="615"/>
      <c r="LKC27" s="615"/>
      <c r="LKD27" s="615"/>
      <c r="LKE27" s="615"/>
      <c r="LKF27" s="615"/>
      <c r="LKG27" s="615"/>
      <c r="LKH27" s="615"/>
      <c r="LKI27" s="615"/>
      <c r="LKJ27" s="615"/>
      <c r="LKK27" s="615"/>
      <c r="LKL27" s="615"/>
      <c r="LKM27" s="615"/>
      <c r="LKN27" s="615"/>
      <c r="LKO27" s="615"/>
      <c r="LKP27" s="615"/>
      <c r="LKQ27" s="615"/>
      <c r="LKR27" s="615"/>
      <c r="LKS27" s="615"/>
      <c r="LKT27" s="615"/>
      <c r="LKU27" s="615"/>
      <c r="LKV27" s="615"/>
      <c r="LKW27" s="615"/>
      <c r="LKX27" s="615"/>
      <c r="LKY27" s="615"/>
      <c r="LKZ27" s="615"/>
      <c r="LLA27" s="615"/>
      <c r="LLB27" s="615"/>
      <c r="LLC27" s="615"/>
      <c r="LLD27" s="615"/>
      <c r="LLE27" s="615"/>
      <c r="LLF27" s="615"/>
      <c r="LLG27" s="615"/>
      <c r="LLH27" s="615"/>
      <c r="LLI27" s="615"/>
      <c r="LLJ27" s="615"/>
      <c r="LLK27" s="615"/>
      <c r="LLL27" s="615"/>
      <c r="LLM27" s="615"/>
      <c r="LLN27" s="615"/>
      <c r="LLO27" s="615"/>
      <c r="LLP27" s="615"/>
      <c r="LLQ27" s="615"/>
      <c r="LLR27" s="615"/>
      <c r="LLS27" s="615"/>
      <c r="LLT27" s="615"/>
      <c r="LLU27" s="615"/>
      <c r="LLV27" s="615"/>
      <c r="LLW27" s="615"/>
      <c r="LLX27" s="615"/>
      <c r="LLY27" s="615"/>
      <c r="LLZ27" s="615"/>
      <c r="LMA27" s="615"/>
      <c r="LMB27" s="615"/>
      <c r="LMC27" s="615"/>
      <c r="LMD27" s="615"/>
      <c r="LME27" s="615"/>
      <c r="LMF27" s="615"/>
      <c r="LMG27" s="615"/>
      <c r="LMH27" s="615"/>
      <c r="LMI27" s="615"/>
      <c r="LMJ27" s="615"/>
      <c r="LMK27" s="615"/>
      <c r="LML27" s="615"/>
      <c r="LMM27" s="615"/>
      <c r="LMN27" s="615"/>
      <c r="LMO27" s="615"/>
      <c r="LMP27" s="615"/>
      <c r="LMQ27" s="615"/>
      <c r="LMR27" s="615"/>
      <c r="LMS27" s="615"/>
      <c r="LMT27" s="615"/>
      <c r="LMU27" s="615"/>
      <c r="LMV27" s="615"/>
      <c r="LMW27" s="615"/>
      <c r="LMX27" s="615"/>
      <c r="LMY27" s="615"/>
      <c r="LMZ27" s="615"/>
      <c r="LNA27" s="615"/>
      <c r="LNB27" s="615"/>
      <c r="LNC27" s="615"/>
      <c r="LND27" s="615"/>
      <c r="LNE27" s="615"/>
      <c r="LNF27" s="615"/>
      <c r="LNG27" s="615"/>
      <c r="LNH27" s="615"/>
      <c r="LNI27" s="615"/>
      <c r="LNJ27" s="615"/>
      <c r="LNK27" s="615"/>
      <c r="LNL27" s="615"/>
      <c r="LNM27" s="615"/>
      <c r="LNN27" s="615"/>
      <c r="LNO27" s="615"/>
      <c r="LNP27" s="615"/>
      <c r="LNQ27" s="615"/>
      <c r="LNR27" s="615"/>
      <c r="LNS27" s="615"/>
      <c r="LNT27" s="615"/>
      <c r="LNU27" s="615"/>
      <c r="LNV27" s="615"/>
      <c r="LNW27" s="615"/>
      <c r="LNX27" s="615"/>
      <c r="LNY27" s="615"/>
      <c r="LNZ27" s="615"/>
      <c r="LOA27" s="615"/>
      <c r="LOB27" s="615"/>
      <c r="LOC27" s="615"/>
      <c r="LOD27" s="615"/>
      <c r="LOE27" s="615"/>
      <c r="LOF27" s="615"/>
      <c r="LOG27" s="615"/>
      <c r="LOH27" s="615"/>
      <c r="LOI27" s="615"/>
      <c r="LOJ27" s="615"/>
      <c r="LOK27" s="615"/>
      <c r="LOL27" s="615"/>
      <c r="LOM27" s="615"/>
      <c r="LON27" s="615"/>
      <c r="LOO27" s="615"/>
      <c r="LOP27" s="615"/>
      <c r="LOQ27" s="615"/>
      <c r="LOR27" s="615"/>
      <c r="LOS27" s="615"/>
      <c r="LOT27" s="615"/>
      <c r="LOU27" s="615"/>
      <c r="LOV27" s="615"/>
      <c r="LOW27" s="615"/>
      <c r="LOX27" s="615"/>
      <c r="LOY27" s="615"/>
      <c r="LOZ27" s="615"/>
      <c r="LPA27" s="615"/>
      <c r="LPB27" s="615"/>
      <c r="LPC27" s="615"/>
      <c r="LPD27" s="615"/>
      <c r="LPE27" s="615"/>
      <c r="LPF27" s="615"/>
      <c r="LPG27" s="615"/>
      <c r="LPH27" s="615"/>
      <c r="LPI27" s="615"/>
      <c r="LPJ27" s="615"/>
      <c r="LPK27" s="615"/>
      <c r="LPL27" s="615"/>
      <c r="LPM27" s="615"/>
      <c r="LPN27" s="615"/>
      <c r="LPO27" s="615"/>
      <c r="LPP27" s="615"/>
      <c r="LPQ27" s="615"/>
      <c r="LPR27" s="615"/>
      <c r="LPS27" s="615"/>
      <c r="LPT27" s="615"/>
      <c r="LPU27" s="615"/>
      <c r="LPV27" s="615"/>
      <c r="LPW27" s="615"/>
      <c r="LPX27" s="615"/>
      <c r="LPY27" s="615"/>
      <c r="LPZ27" s="615"/>
      <c r="LQA27" s="615"/>
      <c r="LQB27" s="615"/>
      <c r="LQC27" s="615"/>
      <c r="LQD27" s="615"/>
      <c r="LQE27" s="615"/>
      <c r="LQF27" s="615"/>
      <c r="LQG27" s="615"/>
      <c r="LQH27" s="615"/>
      <c r="LQI27" s="615"/>
      <c r="LQJ27" s="615"/>
      <c r="LQK27" s="615"/>
      <c r="LQL27" s="615"/>
      <c r="LQM27" s="615"/>
      <c r="LQN27" s="615"/>
      <c r="LQO27" s="615"/>
      <c r="LQP27" s="615"/>
      <c r="LQQ27" s="615"/>
      <c r="LQR27" s="615"/>
      <c r="LQS27" s="615"/>
      <c r="LQT27" s="615"/>
      <c r="LQU27" s="615"/>
      <c r="LQV27" s="615"/>
      <c r="LQW27" s="615"/>
      <c r="LQX27" s="615"/>
      <c r="LQY27" s="615"/>
      <c r="LQZ27" s="615"/>
      <c r="LRA27" s="615"/>
      <c r="LRB27" s="615"/>
      <c r="LRC27" s="615"/>
      <c r="LRD27" s="615"/>
      <c r="LRE27" s="615"/>
      <c r="LRF27" s="615"/>
      <c r="LRG27" s="615"/>
      <c r="LRH27" s="615"/>
      <c r="LRI27" s="615"/>
      <c r="LRJ27" s="615"/>
      <c r="LRK27" s="615"/>
      <c r="LRL27" s="615"/>
      <c r="LRM27" s="615"/>
      <c r="LRN27" s="615"/>
      <c r="LRO27" s="615"/>
      <c r="LRP27" s="615"/>
      <c r="LRQ27" s="615"/>
      <c r="LRR27" s="615"/>
      <c r="LRS27" s="615"/>
      <c r="LRT27" s="615"/>
      <c r="LRU27" s="615"/>
      <c r="LRV27" s="615"/>
      <c r="LRW27" s="615"/>
      <c r="LRX27" s="615"/>
      <c r="LRY27" s="615"/>
      <c r="LRZ27" s="615"/>
      <c r="LSA27" s="615"/>
      <c r="LSB27" s="615"/>
      <c r="LSC27" s="615"/>
      <c r="LSD27" s="615"/>
      <c r="LSE27" s="615"/>
      <c r="LSF27" s="615"/>
      <c r="LSG27" s="615"/>
      <c r="LSH27" s="615"/>
      <c r="LSI27" s="615"/>
      <c r="LSJ27" s="615"/>
      <c r="LSK27" s="615"/>
      <c r="LSL27" s="615"/>
      <c r="LSM27" s="615"/>
      <c r="LSN27" s="615"/>
      <c r="LSO27" s="615"/>
      <c r="LSP27" s="615"/>
      <c r="LSQ27" s="615"/>
      <c r="LSR27" s="615"/>
      <c r="LSS27" s="615"/>
      <c r="LST27" s="615"/>
      <c r="LSU27" s="615"/>
      <c r="LSV27" s="615"/>
      <c r="LSW27" s="615"/>
      <c r="LSX27" s="615"/>
      <c r="LSY27" s="615"/>
      <c r="LSZ27" s="615"/>
      <c r="LTA27" s="615"/>
      <c r="LTB27" s="615"/>
      <c r="LTC27" s="615"/>
      <c r="LTD27" s="615"/>
      <c r="LTE27" s="615"/>
      <c r="LTF27" s="615"/>
      <c r="LTG27" s="615"/>
      <c r="LTH27" s="615"/>
      <c r="LTI27" s="615"/>
      <c r="LTJ27" s="615"/>
      <c r="LTK27" s="615"/>
      <c r="LTL27" s="615"/>
      <c r="LTM27" s="615"/>
      <c r="LTN27" s="615"/>
      <c r="LTO27" s="615"/>
      <c r="LTP27" s="615"/>
      <c r="LTQ27" s="615"/>
      <c r="LTR27" s="615"/>
      <c r="LTS27" s="615"/>
      <c r="LTT27" s="615"/>
      <c r="LTU27" s="615"/>
      <c r="LTV27" s="615"/>
      <c r="LTW27" s="615"/>
      <c r="LTX27" s="615"/>
      <c r="LTY27" s="615"/>
      <c r="LTZ27" s="615"/>
      <c r="LUA27" s="615"/>
      <c r="LUB27" s="615"/>
      <c r="LUC27" s="615"/>
      <c r="LUD27" s="615"/>
      <c r="LUE27" s="615"/>
      <c r="LUF27" s="615"/>
      <c r="LUG27" s="615"/>
      <c r="LUH27" s="615"/>
      <c r="LUI27" s="615"/>
      <c r="LUJ27" s="615"/>
      <c r="LUK27" s="615"/>
      <c r="LUL27" s="615"/>
      <c r="LUM27" s="615"/>
      <c r="LUN27" s="615"/>
      <c r="LUO27" s="615"/>
      <c r="LUP27" s="615"/>
      <c r="LUQ27" s="615"/>
      <c r="LUR27" s="615"/>
      <c r="LUS27" s="615"/>
      <c r="LUT27" s="615"/>
      <c r="LUU27" s="615"/>
      <c r="LUV27" s="615"/>
      <c r="LUW27" s="615"/>
      <c r="LUX27" s="615"/>
      <c r="LUY27" s="615"/>
      <c r="LUZ27" s="615"/>
      <c r="LVA27" s="615"/>
      <c r="LVB27" s="615"/>
      <c r="LVC27" s="615"/>
      <c r="LVD27" s="615"/>
      <c r="LVE27" s="615"/>
      <c r="LVF27" s="615"/>
      <c r="LVG27" s="615"/>
      <c r="LVH27" s="615"/>
      <c r="LVI27" s="615"/>
      <c r="LVJ27" s="615"/>
      <c r="LVK27" s="615"/>
      <c r="LVL27" s="615"/>
      <c r="LVM27" s="615"/>
      <c r="LVN27" s="615"/>
      <c r="LVO27" s="615"/>
      <c r="LVP27" s="615"/>
      <c r="LVQ27" s="615"/>
      <c r="LVR27" s="615"/>
      <c r="LVS27" s="615"/>
      <c r="LVT27" s="615"/>
      <c r="LVU27" s="615"/>
      <c r="LVV27" s="615"/>
      <c r="LVW27" s="615"/>
      <c r="LVX27" s="615"/>
      <c r="LVY27" s="615"/>
      <c r="LVZ27" s="615"/>
      <c r="LWA27" s="615"/>
      <c r="LWB27" s="615"/>
      <c r="LWC27" s="615"/>
      <c r="LWD27" s="615"/>
      <c r="LWE27" s="615"/>
      <c r="LWF27" s="615"/>
      <c r="LWG27" s="615"/>
      <c r="LWH27" s="615"/>
      <c r="LWI27" s="615"/>
      <c r="LWJ27" s="615"/>
      <c r="LWK27" s="615"/>
      <c r="LWL27" s="615"/>
      <c r="LWM27" s="615"/>
      <c r="LWN27" s="615"/>
      <c r="LWO27" s="615"/>
      <c r="LWP27" s="615"/>
      <c r="LWQ27" s="615"/>
      <c r="LWR27" s="615"/>
      <c r="LWS27" s="615"/>
      <c r="LWT27" s="615"/>
      <c r="LWU27" s="615"/>
      <c r="LWV27" s="615"/>
      <c r="LWW27" s="615"/>
      <c r="LWX27" s="615"/>
      <c r="LWY27" s="615"/>
      <c r="LWZ27" s="615"/>
      <c r="LXA27" s="615"/>
      <c r="LXB27" s="615"/>
      <c r="LXC27" s="615"/>
      <c r="LXD27" s="615"/>
      <c r="LXE27" s="615"/>
      <c r="LXF27" s="615"/>
      <c r="LXG27" s="615"/>
      <c r="LXH27" s="615"/>
      <c r="LXI27" s="615"/>
      <c r="LXJ27" s="615"/>
      <c r="LXK27" s="615"/>
      <c r="LXL27" s="615"/>
      <c r="LXM27" s="615"/>
      <c r="LXN27" s="615"/>
      <c r="LXO27" s="615"/>
      <c r="LXP27" s="615"/>
      <c r="LXQ27" s="615"/>
      <c r="LXR27" s="615"/>
      <c r="LXS27" s="615"/>
      <c r="LXT27" s="615"/>
      <c r="LXU27" s="615"/>
      <c r="LXV27" s="615"/>
      <c r="LXW27" s="615"/>
      <c r="LXX27" s="615"/>
      <c r="LXY27" s="615"/>
      <c r="LXZ27" s="615"/>
      <c r="LYA27" s="615"/>
      <c r="LYB27" s="615"/>
      <c r="LYC27" s="615"/>
      <c r="LYD27" s="615"/>
      <c r="LYE27" s="615"/>
      <c r="LYF27" s="615"/>
      <c r="LYG27" s="615"/>
      <c r="LYH27" s="615"/>
      <c r="LYI27" s="615"/>
      <c r="LYJ27" s="615"/>
      <c r="LYK27" s="615"/>
      <c r="LYL27" s="615"/>
      <c r="LYM27" s="615"/>
      <c r="LYN27" s="615"/>
      <c r="LYO27" s="615"/>
      <c r="LYP27" s="615"/>
      <c r="LYQ27" s="615"/>
      <c r="LYR27" s="615"/>
      <c r="LYS27" s="615"/>
      <c r="LYT27" s="615"/>
      <c r="LYU27" s="615"/>
      <c r="LYV27" s="615"/>
      <c r="LYW27" s="615"/>
      <c r="LYX27" s="615"/>
      <c r="LYY27" s="615"/>
      <c r="LYZ27" s="615"/>
      <c r="LZA27" s="615"/>
      <c r="LZB27" s="615"/>
      <c r="LZC27" s="615"/>
      <c r="LZD27" s="615"/>
      <c r="LZE27" s="615"/>
      <c r="LZF27" s="615"/>
      <c r="LZG27" s="615"/>
      <c r="LZH27" s="615"/>
      <c r="LZI27" s="615"/>
      <c r="LZJ27" s="615"/>
      <c r="LZK27" s="615"/>
      <c r="LZL27" s="615"/>
      <c r="LZM27" s="615"/>
      <c r="LZN27" s="615"/>
      <c r="LZO27" s="615"/>
      <c r="LZP27" s="615"/>
      <c r="LZQ27" s="615"/>
      <c r="LZR27" s="615"/>
      <c r="LZS27" s="615"/>
      <c r="LZT27" s="615"/>
      <c r="LZU27" s="615"/>
      <c r="LZV27" s="615"/>
      <c r="LZW27" s="615"/>
      <c r="LZX27" s="615"/>
      <c r="LZY27" s="615"/>
      <c r="LZZ27" s="615"/>
      <c r="MAA27" s="615"/>
      <c r="MAB27" s="615"/>
      <c r="MAC27" s="615"/>
      <c r="MAD27" s="615"/>
      <c r="MAE27" s="615"/>
      <c r="MAF27" s="615"/>
      <c r="MAG27" s="615"/>
      <c r="MAH27" s="615"/>
      <c r="MAI27" s="615"/>
      <c r="MAJ27" s="615"/>
      <c r="MAK27" s="615"/>
      <c r="MAL27" s="615"/>
      <c r="MAM27" s="615"/>
      <c r="MAN27" s="615"/>
      <c r="MAO27" s="615"/>
      <c r="MAP27" s="615"/>
      <c r="MAQ27" s="615"/>
      <c r="MAR27" s="615"/>
      <c r="MAS27" s="615"/>
      <c r="MAT27" s="615"/>
      <c r="MAU27" s="615"/>
      <c r="MAV27" s="615"/>
      <c r="MAW27" s="615"/>
      <c r="MAX27" s="615"/>
      <c r="MAY27" s="615"/>
      <c r="MAZ27" s="615"/>
      <c r="MBA27" s="615"/>
      <c r="MBB27" s="615"/>
      <c r="MBC27" s="615"/>
      <c r="MBD27" s="615"/>
      <c r="MBE27" s="615"/>
      <c r="MBF27" s="615"/>
      <c r="MBG27" s="615"/>
      <c r="MBH27" s="615"/>
      <c r="MBI27" s="615"/>
      <c r="MBJ27" s="615"/>
      <c r="MBK27" s="615"/>
      <c r="MBL27" s="615"/>
      <c r="MBM27" s="615"/>
      <c r="MBN27" s="615"/>
      <c r="MBO27" s="615"/>
      <c r="MBP27" s="615"/>
      <c r="MBQ27" s="615"/>
      <c r="MBR27" s="615"/>
      <c r="MBS27" s="615"/>
      <c r="MBT27" s="615"/>
      <c r="MBU27" s="615"/>
      <c r="MBV27" s="615"/>
      <c r="MBW27" s="615"/>
      <c r="MBX27" s="615"/>
      <c r="MBY27" s="615"/>
      <c r="MBZ27" s="615"/>
      <c r="MCA27" s="615"/>
      <c r="MCB27" s="615"/>
      <c r="MCC27" s="615"/>
      <c r="MCD27" s="615"/>
      <c r="MCE27" s="615"/>
      <c r="MCF27" s="615"/>
      <c r="MCG27" s="615"/>
      <c r="MCH27" s="615"/>
      <c r="MCI27" s="615"/>
      <c r="MCJ27" s="615"/>
      <c r="MCK27" s="615"/>
      <c r="MCL27" s="615"/>
      <c r="MCM27" s="615"/>
      <c r="MCN27" s="615"/>
      <c r="MCO27" s="615"/>
      <c r="MCP27" s="615"/>
      <c r="MCQ27" s="615"/>
      <c r="MCR27" s="615"/>
      <c r="MCS27" s="615"/>
      <c r="MCT27" s="615"/>
      <c r="MCU27" s="615"/>
      <c r="MCV27" s="615"/>
      <c r="MCW27" s="615"/>
      <c r="MCX27" s="615"/>
      <c r="MCY27" s="615"/>
      <c r="MCZ27" s="615"/>
      <c r="MDA27" s="615"/>
      <c r="MDB27" s="615"/>
      <c r="MDC27" s="615"/>
      <c r="MDD27" s="615"/>
      <c r="MDE27" s="615"/>
      <c r="MDF27" s="615"/>
      <c r="MDG27" s="615"/>
      <c r="MDH27" s="615"/>
      <c r="MDI27" s="615"/>
      <c r="MDJ27" s="615"/>
      <c r="MDK27" s="615"/>
      <c r="MDL27" s="615"/>
      <c r="MDM27" s="615"/>
      <c r="MDN27" s="615"/>
      <c r="MDO27" s="615"/>
      <c r="MDP27" s="615"/>
      <c r="MDQ27" s="615"/>
      <c r="MDR27" s="615"/>
      <c r="MDS27" s="615"/>
      <c r="MDT27" s="615"/>
      <c r="MDU27" s="615"/>
      <c r="MDV27" s="615"/>
      <c r="MDW27" s="615"/>
      <c r="MDX27" s="615"/>
      <c r="MDY27" s="615"/>
      <c r="MDZ27" s="615"/>
      <c r="MEA27" s="615"/>
      <c r="MEB27" s="615"/>
      <c r="MEC27" s="615"/>
      <c r="MED27" s="615"/>
      <c r="MEE27" s="615"/>
      <c r="MEF27" s="615"/>
      <c r="MEG27" s="615"/>
      <c r="MEH27" s="615"/>
      <c r="MEI27" s="615"/>
      <c r="MEJ27" s="615"/>
      <c r="MEK27" s="615"/>
      <c r="MEL27" s="615"/>
      <c r="MEM27" s="615"/>
      <c r="MEN27" s="615"/>
      <c r="MEO27" s="615"/>
      <c r="MEP27" s="615"/>
      <c r="MEQ27" s="615"/>
      <c r="MER27" s="615"/>
      <c r="MES27" s="615"/>
      <c r="MET27" s="615"/>
      <c r="MEU27" s="615"/>
      <c r="MEV27" s="615"/>
      <c r="MEW27" s="615"/>
      <c r="MEX27" s="615"/>
      <c r="MEY27" s="615"/>
      <c r="MEZ27" s="615"/>
      <c r="MFA27" s="615"/>
      <c r="MFB27" s="615"/>
      <c r="MFC27" s="615"/>
      <c r="MFD27" s="615"/>
      <c r="MFE27" s="615"/>
      <c r="MFF27" s="615"/>
      <c r="MFG27" s="615"/>
      <c r="MFH27" s="615"/>
      <c r="MFI27" s="615"/>
      <c r="MFJ27" s="615"/>
      <c r="MFK27" s="615"/>
      <c r="MFL27" s="615"/>
      <c r="MFM27" s="615"/>
      <c r="MFN27" s="615"/>
      <c r="MFO27" s="615"/>
      <c r="MFP27" s="615"/>
      <c r="MFQ27" s="615"/>
      <c r="MFR27" s="615"/>
      <c r="MFS27" s="615"/>
      <c r="MFT27" s="615"/>
      <c r="MFU27" s="615"/>
      <c r="MFV27" s="615"/>
      <c r="MFW27" s="615"/>
      <c r="MFX27" s="615"/>
      <c r="MFY27" s="615"/>
      <c r="MFZ27" s="615"/>
      <c r="MGA27" s="615"/>
      <c r="MGB27" s="615"/>
      <c r="MGC27" s="615"/>
      <c r="MGD27" s="615"/>
      <c r="MGE27" s="615"/>
      <c r="MGF27" s="615"/>
      <c r="MGG27" s="615"/>
      <c r="MGH27" s="615"/>
      <c r="MGI27" s="615"/>
      <c r="MGJ27" s="615"/>
      <c r="MGK27" s="615"/>
      <c r="MGL27" s="615"/>
      <c r="MGM27" s="615"/>
      <c r="MGN27" s="615"/>
      <c r="MGO27" s="615"/>
      <c r="MGP27" s="615"/>
      <c r="MGQ27" s="615"/>
      <c r="MGR27" s="615"/>
      <c r="MGS27" s="615"/>
      <c r="MGT27" s="615"/>
      <c r="MGU27" s="615"/>
      <c r="MGV27" s="615"/>
      <c r="MGW27" s="615"/>
      <c r="MGX27" s="615"/>
      <c r="MGY27" s="615"/>
      <c r="MGZ27" s="615"/>
      <c r="MHA27" s="615"/>
      <c r="MHB27" s="615"/>
      <c r="MHC27" s="615"/>
      <c r="MHD27" s="615"/>
      <c r="MHE27" s="615"/>
      <c r="MHF27" s="615"/>
      <c r="MHG27" s="615"/>
      <c r="MHH27" s="615"/>
      <c r="MHI27" s="615"/>
      <c r="MHJ27" s="615"/>
      <c r="MHK27" s="615"/>
      <c r="MHL27" s="615"/>
      <c r="MHM27" s="615"/>
      <c r="MHN27" s="615"/>
      <c r="MHO27" s="615"/>
      <c r="MHP27" s="615"/>
      <c r="MHQ27" s="615"/>
      <c r="MHR27" s="615"/>
      <c r="MHS27" s="615"/>
      <c r="MHT27" s="615"/>
      <c r="MHU27" s="615"/>
      <c r="MHV27" s="615"/>
      <c r="MHW27" s="615"/>
      <c r="MHX27" s="615"/>
      <c r="MHY27" s="615"/>
      <c r="MHZ27" s="615"/>
      <c r="MIA27" s="615"/>
      <c r="MIB27" s="615"/>
      <c r="MIC27" s="615"/>
      <c r="MID27" s="615"/>
      <c r="MIE27" s="615"/>
      <c r="MIF27" s="615"/>
      <c r="MIG27" s="615"/>
      <c r="MIH27" s="615"/>
      <c r="MII27" s="615"/>
      <c r="MIJ27" s="615"/>
      <c r="MIK27" s="615"/>
      <c r="MIL27" s="615"/>
      <c r="MIM27" s="615"/>
      <c r="MIN27" s="615"/>
      <c r="MIO27" s="615"/>
      <c r="MIP27" s="615"/>
      <c r="MIQ27" s="615"/>
      <c r="MIR27" s="615"/>
      <c r="MIS27" s="615"/>
      <c r="MIT27" s="615"/>
      <c r="MIU27" s="615"/>
      <c r="MIV27" s="615"/>
      <c r="MIW27" s="615"/>
      <c r="MIX27" s="615"/>
      <c r="MIY27" s="615"/>
      <c r="MIZ27" s="615"/>
      <c r="MJA27" s="615"/>
      <c r="MJB27" s="615"/>
      <c r="MJC27" s="615"/>
      <c r="MJD27" s="615"/>
      <c r="MJE27" s="615"/>
      <c r="MJF27" s="615"/>
      <c r="MJG27" s="615"/>
      <c r="MJH27" s="615"/>
      <c r="MJI27" s="615"/>
      <c r="MJJ27" s="615"/>
      <c r="MJK27" s="615"/>
      <c r="MJL27" s="615"/>
      <c r="MJM27" s="615"/>
      <c r="MJN27" s="615"/>
      <c r="MJO27" s="615"/>
      <c r="MJP27" s="615"/>
      <c r="MJQ27" s="615"/>
      <c r="MJR27" s="615"/>
      <c r="MJS27" s="615"/>
      <c r="MJT27" s="615"/>
      <c r="MJU27" s="615"/>
      <c r="MJV27" s="615"/>
      <c r="MJW27" s="615"/>
      <c r="MJX27" s="615"/>
      <c r="MJY27" s="615"/>
      <c r="MJZ27" s="615"/>
      <c r="MKA27" s="615"/>
      <c r="MKB27" s="615"/>
      <c r="MKC27" s="615"/>
      <c r="MKD27" s="615"/>
      <c r="MKE27" s="615"/>
      <c r="MKF27" s="615"/>
      <c r="MKG27" s="615"/>
      <c r="MKH27" s="615"/>
      <c r="MKI27" s="615"/>
      <c r="MKJ27" s="615"/>
      <c r="MKK27" s="615"/>
      <c r="MKL27" s="615"/>
      <c r="MKM27" s="615"/>
      <c r="MKN27" s="615"/>
      <c r="MKO27" s="615"/>
      <c r="MKP27" s="615"/>
      <c r="MKQ27" s="615"/>
      <c r="MKR27" s="615"/>
      <c r="MKS27" s="615"/>
      <c r="MKT27" s="615"/>
      <c r="MKU27" s="615"/>
      <c r="MKV27" s="615"/>
      <c r="MKW27" s="615"/>
      <c r="MKX27" s="615"/>
      <c r="MKY27" s="615"/>
      <c r="MKZ27" s="615"/>
      <c r="MLA27" s="615"/>
      <c r="MLB27" s="615"/>
      <c r="MLC27" s="615"/>
      <c r="MLD27" s="615"/>
      <c r="MLE27" s="615"/>
      <c r="MLF27" s="615"/>
      <c r="MLG27" s="615"/>
      <c r="MLH27" s="615"/>
      <c r="MLI27" s="615"/>
      <c r="MLJ27" s="615"/>
      <c r="MLK27" s="615"/>
      <c r="MLL27" s="615"/>
      <c r="MLM27" s="615"/>
      <c r="MLN27" s="615"/>
      <c r="MLO27" s="615"/>
      <c r="MLP27" s="615"/>
      <c r="MLQ27" s="615"/>
      <c r="MLR27" s="615"/>
      <c r="MLS27" s="615"/>
      <c r="MLT27" s="615"/>
      <c r="MLU27" s="615"/>
      <c r="MLV27" s="615"/>
      <c r="MLW27" s="615"/>
      <c r="MLX27" s="615"/>
      <c r="MLY27" s="615"/>
      <c r="MLZ27" s="615"/>
      <c r="MMA27" s="615"/>
      <c r="MMB27" s="615"/>
      <c r="MMC27" s="615"/>
      <c r="MMD27" s="615"/>
      <c r="MME27" s="615"/>
      <c r="MMF27" s="615"/>
      <c r="MMG27" s="615"/>
      <c r="MMH27" s="615"/>
      <c r="MMI27" s="615"/>
      <c r="MMJ27" s="615"/>
      <c r="MMK27" s="615"/>
      <c r="MML27" s="615"/>
      <c r="MMM27" s="615"/>
      <c r="MMN27" s="615"/>
      <c r="MMO27" s="615"/>
      <c r="MMP27" s="615"/>
      <c r="MMQ27" s="615"/>
      <c r="MMR27" s="615"/>
      <c r="MMS27" s="615"/>
      <c r="MMT27" s="615"/>
      <c r="MMU27" s="615"/>
      <c r="MMV27" s="615"/>
      <c r="MMW27" s="615"/>
      <c r="MMX27" s="615"/>
      <c r="MMY27" s="615"/>
      <c r="MMZ27" s="615"/>
      <c r="MNA27" s="615"/>
      <c r="MNB27" s="615"/>
      <c r="MNC27" s="615"/>
      <c r="MND27" s="615"/>
      <c r="MNE27" s="615"/>
      <c r="MNF27" s="615"/>
      <c r="MNG27" s="615"/>
      <c r="MNH27" s="615"/>
      <c r="MNI27" s="615"/>
      <c r="MNJ27" s="615"/>
      <c r="MNK27" s="615"/>
      <c r="MNL27" s="615"/>
      <c r="MNM27" s="615"/>
      <c r="MNN27" s="615"/>
      <c r="MNO27" s="615"/>
      <c r="MNP27" s="615"/>
      <c r="MNQ27" s="615"/>
      <c r="MNR27" s="615"/>
      <c r="MNS27" s="615"/>
      <c r="MNT27" s="615"/>
      <c r="MNU27" s="615"/>
      <c r="MNV27" s="615"/>
      <c r="MNW27" s="615"/>
      <c r="MNX27" s="615"/>
      <c r="MNY27" s="615"/>
      <c r="MNZ27" s="615"/>
      <c r="MOA27" s="615"/>
      <c r="MOB27" s="615"/>
      <c r="MOC27" s="615"/>
      <c r="MOD27" s="615"/>
      <c r="MOE27" s="615"/>
      <c r="MOF27" s="615"/>
      <c r="MOG27" s="615"/>
      <c r="MOH27" s="615"/>
      <c r="MOI27" s="615"/>
      <c r="MOJ27" s="615"/>
      <c r="MOK27" s="615"/>
      <c r="MOL27" s="615"/>
      <c r="MOM27" s="615"/>
      <c r="MON27" s="615"/>
      <c r="MOO27" s="615"/>
      <c r="MOP27" s="615"/>
      <c r="MOQ27" s="615"/>
      <c r="MOR27" s="615"/>
      <c r="MOS27" s="615"/>
      <c r="MOT27" s="615"/>
      <c r="MOU27" s="615"/>
      <c r="MOV27" s="615"/>
      <c r="MOW27" s="615"/>
      <c r="MOX27" s="615"/>
      <c r="MOY27" s="615"/>
      <c r="MOZ27" s="615"/>
      <c r="MPA27" s="615"/>
      <c r="MPB27" s="615"/>
      <c r="MPC27" s="615"/>
      <c r="MPD27" s="615"/>
      <c r="MPE27" s="615"/>
      <c r="MPF27" s="615"/>
      <c r="MPG27" s="615"/>
      <c r="MPH27" s="615"/>
      <c r="MPI27" s="615"/>
      <c r="MPJ27" s="615"/>
      <c r="MPK27" s="615"/>
      <c r="MPL27" s="615"/>
      <c r="MPM27" s="615"/>
      <c r="MPN27" s="615"/>
      <c r="MPO27" s="615"/>
      <c r="MPP27" s="615"/>
      <c r="MPQ27" s="615"/>
      <c r="MPR27" s="615"/>
      <c r="MPS27" s="615"/>
      <c r="MPT27" s="615"/>
      <c r="MPU27" s="615"/>
      <c r="MPV27" s="615"/>
      <c r="MPW27" s="615"/>
      <c r="MPX27" s="615"/>
      <c r="MPY27" s="615"/>
      <c r="MPZ27" s="615"/>
      <c r="MQA27" s="615"/>
      <c r="MQB27" s="615"/>
      <c r="MQC27" s="615"/>
      <c r="MQD27" s="615"/>
      <c r="MQE27" s="615"/>
      <c r="MQF27" s="615"/>
      <c r="MQG27" s="615"/>
      <c r="MQH27" s="615"/>
      <c r="MQI27" s="615"/>
      <c r="MQJ27" s="615"/>
      <c r="MQK27" s="615"/>
      <c r="MQL27" s="615"/>
      <c r="MQM27" s="615"/>
      <c r="MQN27" s="615"/>
      <c r="MQO27" s="615"/>
      <c r="MQP27" s="615"/>
      <c r="MQQ27" s="615"/>
      <c r="MQR27" s="615"/>
      <c r="MQS27" s="615"/>
      <c r="MQT27" s="615"/>
      <c r="MQU27" s="615"/>
      <c r="MQV27" s="615"/>
      <c r="MQW27" s="615"/>
      <c r="MQX27" s="615"/>
      <c r="MQY27" s="615"/>
      <c r="MQZ27" s="615"/>
      <c r="MRA27" s="615"/>
      <c r="MRB27" s="615"/>
      <c r="MRC27" s="615"/>
      <c r="MRD27" s="615"/>
      <c r="MRE27" s="615"/>
      <c r="MRF27" s="615"/>
      <c r="MRG27" s="615"/>
      <c r="MRH27" s="615"/>
      <c r="MRI27" s="615"/>
      <c r="MRJ27" s="615"/>
      <c r="MRK27" s="615"/>
      <c r="MRL27" s="615"/>
      <c r="MRM27" s="615"/>
      <c r="MRN27" s="615"/>
      <c r="MRO27" s="615"/>
      <c r="MRP27" s="615"/>
      <c r="MRQ27" s="615"/>
      <c r="MRR27" s="615"/>
      <c r="MRS27" s="615"/>
      <c r="MRT27" s="615"/>
      <c r="MRU27" s="615"/>
      <c r="MRV27" s="615"/>
      <c r="MRW27" s="615"/>
      <c r="MRX27" s="615"/>
      <c r="MRY27" s="615"/>
      <c r="MRZ27" s="615"/>
      <c r="MSA27" s="615"/>
      <c r="MSB27" s="615"/>
      <c r="MSC27" s="615"/>
      <c r="MSD27" s="615"/>
      <c r="MSE27" s="615"/>
      <c r="MSF27" s="615"/>
      <c r="MSG27" s="615"/>
      <c r="MSH27" s="615"/>
      <c r="MSI27" s="615"/>
      <c r="MSJ27" s="615"/>
      <c r="MSK27" s="615"/>
      <c r="MSL27" s="615"/>
      <c r="MSM27" s="615"/>
      <c r="MSN27" s="615"/>
      <c r="MSO27" s="615"/>
      <c r="MSP27" s="615"/>
      <c r="MSQ27" s="615"/>
      <c r="MSR27" s="615"/>
      <c r="MSS27" s="615"/>
      <c r="MST27" s="615"/>
      <c r="MSU27" s="615"/>
      <c r="MSV27" s="615"/>
      <c r="MSW27" s="615"/>
      <c r="MSX27" s="615"/>
      <c r="MSY27" s="615"/>
      <c r="MSZ27" s="615"/>
      <c r="MTA27" s="615"/>
      <c r="MTB27" s="615"/>
      <c r="MTC27" s="615"/>
      <c r="MTD27" s="615"/>
      <c r="MTE27" s="615"/>
      <c r="MTF27" s="615"/>
      <c r="MTG27" s="615"/>
      <c r="MTH27" s="615"/>
      <c r="MTI27" s="615"/>
      <c r="MTJ27" s="615"/>
      <c r="MTK27" s="615"/>
      <c r="MTL27" s="615"/>
      <c r="MTM27" s="615"/>
      <c r="MTN27" s="615"/>
      <c r="MTO27" s="615"/>
      <c r="MTP27" s="615"/>
      <c r="MTQ27" s="615"/>
      <c r="MTR27" s="615"/>
      <c r="MTS27" s="615"/>
      <c r="MTT27" s="615"/>
      <c r="MTU27" s="615"/>
      <c r="MTV27" s="615"/>
      <c r="MTW27" s="615"/>
      <c r="MTX27" s="615"/>
      <c r="MTY27" s="615"/>
      <c r="MTZ27" s="615"/>
      <c r="MUA27" s="615"/>
      <c r="MUB27" s="615"/>
      <c r="MUC27" s="615"/>
      <c r="MUD27" s="615"/>
      <c r="MUE27" s="615"/>
      <c r="MUF27" s="615"/>
      <c r="MUG27" s="615"/>
      <c r="MUH27" s="615"/>
      <c r="MUI27" s="615"/>
      <c r="MUJ27" s="615"/>
      <c r="MUK27" s="615"/>
      <c r="MUL27" s="615"/>
      <c r="MUM27" s="615"/>
      <c r="MUN27" s="615"/>
      <c r="MUO27" s="615"/>
      <c r="MUP27" s="615"/>
      <c r="MUQ27" s="615"/>
      <c r="MUR27" s="615"/>
      <c r="MUS27" s="615"/>
      <c r="MUT27" s="615"/>
      <c r="MUU27" s="615"/>
      <c r="MUV27" s="615"/>
      <c r="MUW27" s="615"/>
      <c r="MUX27" s="615"/>
      <c r="MUY27" s="615"/>
      <c r="MUZ27" s="615"/>
      <c r="MVA27" s="615"/>
      <c r="MVB27" s="615"/>
      <c r="MVC27" s="615"/>
      <c r="MVD27" s="615"/>
      <c r="MVE27" s="615"/>
      <c r="MVF27" s="615"/>
      <c r="MVG27" s="615"/>
      <c r="MVH27" s="615"/>
      <c r="MVI27" s="615"/>
      <c r="MVJ27" s="615"/>
      <c r="MVK27" s="615"/>
      <c r="MVL27" s="615"/>
      <c r="MVM27" s="615"/>
      <c r="MVN27" s="615"/>
      <c r="MVO27" s="615"/>
      <c r="MVP27" s="615"/>
      <c r="MVQ27" s="615"/>
      <c r="MVR27" s="615"/>
      <c r="MVS27" s="615"/>
      <c r="MVT27" s="615"/>
      <c r="MVU27" s="615"/>
      <c r="MVV27" s="615"/>
      <c r="MVW27" s="615"/>
      <c r="MVX27" s="615"/>
      <c r="MVY27" s="615"/>
      <c r="MVZ27" s="615"/>
      <c r="MWA27" s="615"/>
      <c r="MWB27" s="615"/>
      <c r="MWC27" s="615"/>
      <c r="MWD27" s="615"/>
      <c r="MWE27" s="615"/>
      <c r="MWF27" s="615"/>
      <c r="MWG27" s="615"/>
      <c r="MWH27" s="615"/>
      <c r="MWI27" s="615"/>
      <c r="MWJ27" s="615"/>
      <c r="MWK27" s="615"/>
      <c r="MWL27" s="615"/>
      <c r="MWM27" s="615"/>
      <c r="MWN27" s="615"/>
      <c r="MWO27" s="615"/>
      <c r="MWP27" s="615"/>
      <c r="MWQ27" s="615"/>
      <c r="MWR27" s="615"/>
      <c r="MWS27" s="615"/>
      <c r="MWT27" s="615"/>
      <c r="MWU27" s="615"/>
      <c r="MWV27" s="615"/>
      <c r="MWW27" s="615"/>
      <c r="MWX27" s="615"/>
      <c r="MWY27" s="615"/>
      <c r="MWZ27" s="615"/>
      <c r="MXA27" s="615"/>
      <c r="MXB27" s="615"/>
      <c r="MXC27" s="615"/>
      <c r="MXD27" s="615"/>
      <c r="MXE27" s="615"/>
      <c r="MXF27" s="615"/>
      <c r="MXG27" s="615"/>
      <c r="MXH27" s="615"/>
      <c r="MXI27" s="615"/>
      <c r="MXJ27" s="615"/>
      <c r="MXK27" s="615"/>
      <c r="MXL27" s="615"/>
      <c r="MXM27" s="615"/>
      <c r="MXN27" s="615"/>
      <c r="MXO27" s="615"/>
      <c r="MXP27" s="615"/>
      <c r="MXQ27" s="615"/>
      <c r="MXR27" s="615"/>
      <c r="MXS27" s="615"/>
      <c r="MXT27" s="615"/>
      <c r="MXU27" s="615"/>
      <c r="MXV27" s="615"/>
      <c r="MXW27" s="615"/>
      <c r="MXX27" s="615"/>
      <c r="MXY27" s="615"/>
      <c r="MXZ27" s="615"/>
      <c r="MYA27" s="615"/>
      <c r="MYB27" s="615"/>
      <c r="MYC27" s="615"/>
      <c r="MYD27" s="615"/>
      <c r="MYE27" s="615"/>
      <c r="MYF27" s="615"/>
      <c r="MYG27" s="615"/>
      <c r="MYH27" s="615"/>
      <c r="MYI27" s="615"/>
      <c r="MYJ27" s="615"/>
      <c r="MYK27" s="615"/>
      <c r="MYL27" s="615"/>
      <c r="MYM27" s="615"/>
      <c r="MYN27" s="615"/>
      <c r="MYO27" s="615"/>
      <c r="MYP27" s="615"/>
      <c r="MYQ27" s="615"/>
      <c r="MYR27" s="615"/>
      <c r="MYS27" s="615"/>
      <c r="MYT27" s="615"/>
      <c r="MYU27" s="615"/>
      <c r="MYV27" s="615"/>
      <c r="MYW27" s="615"/>
      <c r="MYX27" s="615"/>
      <c r="MYY27" s="615"/>
      <c r="MYZ27" s="615"/>
      <c r="MZA27" s="615"/>
      <c r="MZB27" s="615"/>
      <c r="MZC27" s="615"/>
      <c r="MZD27" s="615"/>
      <c r="MZE27" s="615"/>
      <c r="MZF27" s="615"/>
      <c r="MZG27" s="615"/>
      <c r="MZH27" s="615"/>
      <c r="MZI27" s="615"/>
      <c r="MZJ27" s="615"/>
      <c r="MZK27" s="615"/>
      <c r="MZL27" s="615"/>
      <c r="MZM27" s="615"/>
      <c r="MZN27" s="615"/>
      <c r="MZO27" s="615"/>
      <c r="MZP27" s="615"/>
      <c r="MZQ27" s="615"/>
      <c r="MZR27" s="615"/>
      <c r="MZS27" s="615"/>
      <c r="MZT27" s="615"/>
      <c r="MZU27" s="615"/>
      <c r="MZV27" s="615"/>
      <c r="MZW27" s="615"/>
      <c r="MZX27" s="615"/>
      <c r="MZY27" s="615"/>
      <c r="MZZ27" s="615"/>
      <c r="NAA27" s="615"/>
      <c r="NAB27" s="615"/>
      <c r="NAC27" s="615"/>
      <c r="NAD27" s="615"/>
      <c r="NAE27" s="615"/>
      <c r="NAF27" s="615"/>
      <c r="NAG27" s="615"/>
      <c r="NAH27" s="615"/>
      <c r="NAI27" s="615"/>
      <c r="NAJ27" s="615"/>
      <c r="NAK27" s="615"/>
      <c r="NAL27" s="615"/>
      <c r="NAM27" s="615"/>
      <c r="NAN27" s="615"/>
      <c r="NAO27" s="615"/>
      <c r="NAP27" s="615"/>
      <c r="NAQ27" s="615"/>
      <c r="NAR27" s="615"/>
      <c r="NAS27" s="615"/>
      <c r="NAT27" s="615"/>
      <c r="NAU27" s="615"/>
      <c r="NAV27" s="615"/>
      <c r="NAW27" s="615"/>
      <c r="NAX27" s="615"/>
      <c r="NAY27" s="615"/>
      <c r="NAZ27" s="615"/>
      <c r="NBA27" s="615"/>
      <c r="NBB27" s="615"/>
      <c r="NBC27" s="615"/>
      <c r="NBD27" s="615"/>
      <c r="NBE27" s="615"/>
      <c r="NBF27" s="615"/>
      <c r="NBG27" s="615"/>
      <c r="NBH27" s="615"/>
      <c r="NBI27" s="615"/>
      <c r="NBJ27" s="615"/>
      <c r="NBK27" s="615"/>
      <c r="NBL27" s="615"/>
      <c r="NBM27" s="615"/>
      <c r="NBN27" s="615"/>
      <c r="NBO27" s="615"/>
      <c r="NBP27" s="615"/>
      <c r="NBQ27" s="615"/>
      <c r="NBR27" s="615"/>
      <c r="NBS27" s="615"/>
      <c r="NBT27" s="615"/>
      <c r="NBU27" s="615"/>
      <c r="NBV27" s="615"/>
      <c r="NBW27" s="615"/>
      <c r="NBX27" s="615"/>
      <c r="NBY27" s="615"/>
      <c r="NBZ27" s="615"/>
      <c r="NCA27" s="615"/>
      <c r="NCB27" s="615"/>
      <c r="NCC27" s="615"/>
      <c r="NCD27" s="615"/>
      <c r="NCE27" s="615"/>
      <c r="NCF27" s="615"/>
      <c r="NCG27" s="615"/>
      <c r="NCH27" s="615"/>
      <c r="NCI27" s="615"/>
      <c r="NCJ27" s="615"/>
      <c r="NCK27" s="615"/>
      <c r="NCL27" s="615"/>
      <c r="NCM27" s="615"/>
      <c r="NCN27" s="615"/>
      <c r="NCO27" s="615"/>
      <c r="NCP27" s="615"/>
      <c r="NCQ27" s="615"/>
      <c r="NCR27" s="615"/>
      <c r="NCS27" s="615"/>
      <c r="NCT27" s="615"/>
      <c r="NCU27" s="615"/>
      <c r="NCV27" s="615"/>
      <c r="NCW27" s="615"/>
      <c r="NCX27" s="615"/>
      <c r="NCY27" s="615"/>
      <c r="NCZ27" s="615"/>
      <c r="NDA27" s="615"/>
      <c r="NDB27" s="615"/>
      <c r="NDC27" s="615"/>
      <c r="NDD27" s="615"/>
      <c r="NDE27" s="615"/>
      <c r="NDF27" s="615"/>
      <c r="NDG27" s="615"/>
      <c r="NDH27" s="615"/>
      <c r="NDI27" s="615"/>
      <c r="NDJ27" s="615"/>
      <c r="NDK27" s="615"/>
      <c r="NDL27" s="615"/>
      <c r="NDM27" s="615"/>
      <c r="NDN27" s="615"/>
      <c r="NDO27" s="615"/>
      <c r="NDP27" s="615"/>
      <c r="NDQ27" s="615"/>
      <c r="NDR27" s="615"/>
      <c r="NDS27" s="615"/>
      <c r="NDT27" s="615"/>
      <c r="NDU27" s="615"/>
      <c r="NDV27" s="615"/>
      <c r="NDW27" s="615"/>
      <c r="NDX27" s="615"/>
      <c r="NDY27" s="615"/>
      <c r="NDZ27" s="615"/>
      <c r="NEA27" s="615"/>
      <c r="NEB27" s="615"/>
      <c r="NEC27" s="615"/>
      <c r="NED27" s="615"/>
      <c r="NEE27" s="615"/>
      <c r="NEF27" s="615"/>
      <c r="NEG27" s="615"/>
      <c r="NEH27" s="615"/>
      <c r="NEI27" s="615"/>
      <c r="NEJ27" s="615"/>
      <c r="NEK27" s="615"/>
      <c r="NEL27" s="615"/>
      <c r="NEM27" s="615"/>
      <c r="NEN27" s="615"/>
      <c r="NEO27" s="615"/>
      <c r="NEP27" s="615"/>
      <c r="NEQ27" s="615"/>
      <c r="NER27" s="615"/>
      <c r="NES27" s="615"/>
      <c r="NET27" s="615"/>
      <c r="NEU27" s="615"/>
      <c r="NEV27" s="615"/>
      <c r="NEW27" s="615"/>
      <c r="NEX27" s="615"/>
      <c r="NEY27" s="615"/>
      <c r="NEZ27" s="615"/>
      <c r="NFA27" s="615"/>
      <c r="NFB27" s="615"/>
      <c r="NFC27" s="615"/>
      <c r="NFD27" s="615"/>
      <c r="NFE27" s="615"/>
      <c r="NFF27" s="615"/>
      <c r="NFG27" s="615"/>
      <c r="NFH27" s="615"/>
      <c r="NFI27" s="615"/>
      <c r="NFJ27" s="615"/>
      <c r="NFK27" s="615"/>
      <c r="NFL27" s="615"/>
      <c r="NFM27" s="615"/>
      <c r="NFN27" s="615"/>
      <c r="NFO27" s="615"/>
      <c r="NFP27" s="615"/>
      <c r="NFQ27" s="615"/>
      <c r="NFR27" s="615"/>
      <c r="NFS27" s="615"/>
      <c r="NFT27" s="615"/>
      <c r="NFU27" s="615"/>
      <c r="NFV27" s="615"/>
      <c r="NFW27" s="615"/>
      <c r="NFX27" s="615"/>
      <c r="NFY27" s="615"/>
      <c r="NFZ27" s="615"/>
      <c r="NGA27" s="615"/>
      <c r="NGB27" s="615"/>
      <c r="NGC27" s="615"/>
      <c r="NGD27" s="615"/>
      <c r="NGE27" s="615"/>
      <c r="NGF27" s="615"/>
      <c r="NGG27" s="615"/>
      <c r="NGH27" s="615"/>
      <c r="NGI27" s="615"/>
      <c r="NGJ27" s="615"/>
      <c r="NGK27" s="615"/>
      <c r="NGL27" s="615"/>
      <c r="NGM27" s="615"/>
      <c r="NGN27" s="615"/>
      <c r="NGO27" s="615"/>
      <c r="NGP27" s="615"/>
      <c r="NGQ27" s="615"/>
      <c r="NGR27" s="615"/>
      <c r="NGS27" s="615"/>
      <c r="NGT27" s="615"/>
      <c r="NGU27" s="615"/>
      <c r="NGV27" s="615"/>
      <c r="NGW27" s="615"/>
      <c r="NGX27" s="615"/>
      <c r="NGY27" s="615"/>
      <c r="NGZ27" s="615"/>
      <c r="NHA27" s="615"/>
      <c r="NHB27" s="615"/>
      <c r="NHC27" s="615"/>
      <c r="NHD27" s="615"/>
      <c r="NHE27" s="615"/>
      <c r="NHF27" s="615"/>
      <c r="NHG27" s="615"/>
      <c r="NHH27" s="615"/>
      <c r="NHI27" s="615"/>
      <c r="NHJ27" s="615"/>
      <c r="NHK27" s="615"/>
      <c r="NHL27" s="615"/>
      <c r="NHM27" s="615"/>
      <c r="NHN27" s="615"/>
      <c r="NHO27" s="615"/>
      <c r="NHP27" s="615"/>
      <c r="NHQ27" s="615"/>
      <c r="NHR27" s="615"/>
      <c r="NHS27" s="615"/>
      <c r="NHT27" s="615"/>
      <c r="NHU27" s="615"/>
      <c r="NHV27" s="615"/>
      <c r="NHW27" s="615"/>
      <c r="NHX27" s="615"/>
      <c r="NHY27" s="615"/>
      <c r="NHZ27" s="615"/>
      <c r="NIA27" s="615"/>
      <c r="NIB27" s="615"/>
      <c r="NIC27" s="615"/>
      <c r="NID27" s="615"/>
      <c r="NIE27" s="615"/>
      <c r="NIF27" s="615"/>
      <c r="NIG27" s="615"/>
      <c r="NIH27" s="615"/>
      <c r="NII27" s="615"/>
      <c r="NIJ27" s="615"/>
      <c r="NIK27" s="615"/>
      <c r="NIL27" s="615"/>
      <c r="NIM27" s="615"/>
      <c r="NIN27" s="615"/>
      <c r="NIO27" s="615"/>
      <c r="NIP27" s="615"/>
      <c r="NIQ27" s="615"/>
      <c r="NIR27" s="615"/>
      <c r="NIS27" s="615"/>
      <c r="NIT27" s="615"/>
      <c r="NIU27" s="615"/>
      <c r="NIV27" s="615"/>
      <c r="NIW27" s="615"/>
      <c r="NIX27" s="615"/>
      <c r="NIY27" s="615"/>
      <c r="NIZ27" s="615"/>
      <c r="NJA27" s="615"/>
      <c r="NJB27" s="615"/>
      <c r="NJC27" s="615"/>
      <c r="NJD27" s="615"/>
      <c r="NJE27" s="615"/>
      <c r="NJF27" s="615"/>
      <c r="NJG27" s="615"/>
      <c r="NJH27" s="615"/>
      <c r="NJI27" s="615"/>
      <c r="NJJ27" s="615"/>
      <c r="NJK27" s="615"/>
      <c r="NJL27" s="615"/>
      <c r="NJM27" s="615"/>
      <c r="NJN27" s="615"/>
      <c r="NJO27" s="615"/>
      <c r="NJP27" s="615"/>
      <c r="NJQ27" s="615"/>
      <c r="NJR27" s="615"/>
      <c r="NJS27" s="615"/>
      <c r="NJT27" s="615"/>
      <c r="NJU27" s="615"/>
      <c r="NJV27" s="615"/>
      <c r="NJW27" s="615"/>
      <c r="NJX27" s="615"/>
      <c r="NJY27" s="615"/>
      <c r="NJZ27" s="615"/>
      <c r="NKA27" s="615"/>
      <c r="NKB27" s="615"/>
      <c r="NKC27" s="615"/>
      <c r="NKD27" s="615"/>
      <c r="NKE27" s="615"/>
      <c r="NKF27" s="615"/>
      <c r="NKG27" s="615"/>
      <c r="NKH27" s="615"/>
      <c r="NKI27" s="615"/>
      <c r="NKJ27" s="615"/>
      <c r="NKK27" s="615"/>
      <c r="NKL27" s="615"/>
      <c r="NKM27" s="615"/>
      <c r="NKN27" s="615"/>
      <c r="NKO27" s="615"/>
      <c r="NKP27" s="615"/>
      <c r="NKQ27" s="615"/>
      <c r="NKR27" s="615"/>
      <c r="NKS27" s="615"/>
      <c r="NKT27" s="615"/>
      <c r="NKU27" s="615"/>
      <c r="NKV27" s="615"/>
      <c r="NKW27" s="615"/>
      <c r="NKX27" s="615"/>
      <c r="NKY27" s="615"/>
      <c r="NKZ27" s="615"/>
      <c r="NLA27" s="615"/>
      <c r="NLB27" s="615"/>
      <c r="NLC27" s="615"/>
      <c r="NLD27" s="615"/>
      <c r="NLE27" s="615"/>
      <c r="NLF27" s="615"/>
      <c r="NLG27" s="615"/>
      <c r="NLH27" s="615"/>
      <c r="NLI27" s="615"/>
      <c r="NLJ27" s="615"/>
      <c r="NLK27" s="615"/>
      <c r="NLL27" s="615"/>
      <c r="NLM27" s="615"/>
      <c r="NLN27" s="615"/>
      <c r="NLO27" s="615"/>
      <c r="NLP27" s="615"/>
      <c r="NLQ27" s="615"/>
      <c r="NLR27" s="615"/>
      <c r="NLS27" s="615"/>
      <c r="NLT27" s="615"/>
      <c r="NLU27" s="615"/>
      <c r="NLV27" s="615"/>
      <c r="NLW27" s="615"/>
      <c r="NLX27" s="615"/>
      <c r="NLY27" s="615"/>
      <c r="NLZ27" s="615"/>
      <c r="NMA27" s="615"/>
      <c r="NMB27" s="615"/>
      <c r="NMC27" s="615"/>
      <c r="NMD27" s="615"/>
      <c r="NME27" s="615"/>
      <c r="NMF27" s="615"/>
      <c r="NMG27" s="615"/>
      <c r="NMH27" s="615"/>
      <c r="NMI27" s="615"/>
      <c r="NMJ27" s="615"/>
      <c r="NMK27" s="615"/>
      <c r="NML27" s="615"/>
      <c r="NMM27" s="615"/>
      <c r="NMN27" s="615"/>
      <c r="NMO27" s="615"/>
      <c r="NMP27" s="615"/>
      <c r="NMQ27" s="615"/>
      <c r="NMR27" s="615"/>
      <c r="NMS27" s="615"/>
      <c r="NMT27" s="615"/>
      <c r="NMU27" s="615"/>
      <c r="NMV27" s="615"/>
      <c r="NMW27" s="615"/>
      <c r="NMX27" s="615"/>
      <c r="NMY27" s="615"/>
      <c r="NMZ27" s="615"/>
      <c r="NNA27" s="615"/>
      <c r="NNB27" s="615"/>
      <c r="NNC27" s="615"/>
      <c r="NND27" s="615"/>
      <c r="NNE27" s="615"/>
      <c r="NNF27" s="615"/>
      <c r="NNG27" s="615"/>
      <c r="NNH27" s="615"/>
      <c r="NNI27" s="615"/>
      <c r="NNJ27" s="615"/>
      <c r="NNK27" s="615"/>
      <c r="NNL27" s="615"/>
      <c r="NNM27" s="615"/>
      <c r="NNN27" s="615"/>
      <c r="NNO27" s="615"/>
      <c r="NNP27" s="615"/>
      <c r="NNQ27" s="615"/>
      <c r="NNR27" s="615"/>
      <c r="NNS27" s="615"/>
      <c r="NNT27" s="615"/>
      <c r="NNU27" s="615"/>
      <c r="NNV27" s="615"/>
      <c r="NNW27" s="615"/>
      <c r="NNX27" s="615"/>
      <c r="NNY27" s="615"/>
      <c r="NNZ27" s="615"/>
      <c r="NOA27" s="615"/>
      <c r="NOB27" s="615"/>
      <c r="NOC27" s="615"/>
      <c r="NOD27" s="615"/>
      <c r="NOE27" s="615"/>
      <c r="NOF27" s="615"/>
      <c r="NOG27" s="615"/>
      <c r="NOH27" s="615"/>
      <c r="NOI27" s="615"/>
      <c r="NOJ27" s="615"/>
      <c r="NOK27" s="615"/>
      <c r="NOL27" s="615"/>
      <c r="NOM27" s="615"/>
      <c r="NON27" s="615"/>
      <c r="NOO27" s="615"/>
      <c r="NOP27" s="615"/>
      <c r="NOQ27" s="615"/>
      <c r="NOR27" s="615"/>
      <c r="NOS27" s="615"/>
      <c r="NOT27" s="615"/>
      <c r="NOU27" s="615"/>
      <c r="NOV27" s="615"/>
      <c r="NOW27" s="615"/>
      <c r="NOX27" s="615"/>
      <c r="NOY27" s="615"/>
      <c r="NOZ27" s="615"/>
      <c r="NPA27" s="615"/>
      <c r="NPB27" s="615"/>
      <c r="NPC27" s="615"/>
      <c r="NPD27" s="615"/>
      <c r="NPE27" s="615"/>
      <c r="NPF27" s="615"/>
      <c r="NPG27" s="615"/>
      <c r="NPH27" s="615"/>
      <c r="NPI27" s="615"/>
      <c r="NPJ27" s="615"/>
      <c r="NPK27" s="615"/>
      <c r="NPL27" s="615"/>
      <c r="NPM27" s="615"/>
      <c r="NPN27" s="615"/>
      <c r="NPO27" s="615"/>
      <c r="NPP27" s="615"/>
      <c r="NPQ27" s="615"/>
      <c r="NPR27" s="615"/>
      <c r="NPS27" s="615"/>
      <c r="NPT27" s="615"/>
      <c r="NPU27" s="615"/>
      <c r="NPV27" s="615"/>
      <c r="NPW27" s="615"/>
      <c r="NPX27" s="615"/>
      <c r="NPY27" s="615"/>
      <c r="NPZ27" s="615"/>
      <c r="NQA27" s="615"/>
      <c r="NQB27" s="615"/>
      <c r="NQC27" s="615"/>
      <c r="NQD27" s="615"/>
      <c r="NQE27" s="615"/>
      <c r="NQF27" s="615"/>
      <c r="NQG27" s="615"/>
      <c r="NQH27" s="615"/>
      <c r="NQI27" s="615"/>
      <c r="NQJ27" s="615"/>
      <c r="NQK27" s="615"/>
      <c r="NQL27" s="615"/>
      <c r="NQM27" s="615"/>
      <c r="NQN27" s="615"/>
      <c r="NQO27" s="615"/>
      <c r="NQP27" s="615"/>
      <c r="NQQ27" s="615"/>
      <c r="NQR27" s="615"/>
      <c r="NQS27" s="615"/>
      <c r="NQT27" s="615"/>
      <c r="NQU27" s="615"/>
      <c r="NQV27" s="615"/>
      <c r="NQW27" s="615"/>
      <c r="NQX27" s="615"/>
      <c r="NQY27" s="615"/>
      <c r="NQZ27" s="615"/>
      <c r="NRA27" s="615"/>
      <c r="NRB27" s="615"/>
      <c r="NRC27" s="615"/>
      <c r="NRD27" s="615"/>
      <c r="NRE27" s="615"/>
      <c r="NRF27" s="615"/>
      <c r="NRG27" s="615"/>
      <c r="NRH27" s="615"/>
      <c r="NRI27" s="615"/>
      <c r="NRJ27" s="615"/>
      <c r="NRK27" s="615"/>
      <c r="NRL27" s="615"/>
      <c r="NRM27" s="615"/>
      <c r="NRN27" s="615"/>
      <c r="NRO27" s="615"/>
      <c r="NRP27" s="615"/>
      <c r="NRQ27" s="615"/>
      <c r="NRR27" s="615"/>
      <c r="NRS27" s="615"/>
      <c r="NRT27" s="615"/>
      <c r="NRU27" s="615"/>
      <c r="NRV27" s="615"/>
      <c r="NRW27" s="615"/>
      <c r="NRX27" s="615"/>
      <c r="NRY27" s="615"/>
      <c r="NRZ27" s="615"/>
      <c r="NSA27" s="615"/>
      <c r="NSB27" s="615"/>
      <c r="NSC27" s="615"/>
      <c r="NSD27" s="615"/>
      <c r="NSE27" s="615"/>
      <c r="NSF27" s="615"/>
      <c r="NSG27" s="615"/>
      <c r="NSH27" s="615"/>
      <c r="NSI27" s="615"/>
      <c r="NSJ27" s="615"/>
      <c r="NSK27" s="615"/>
      <c r="NSL27" s="615"/>
      <c r="NSM27" s="615"/>
      <c r="NSN27" s="615"/>
      <c r="NSO27" s="615"/>
      <c r="NSP27" s="615"/>
      <c r="NSQ27" s="615"/>
      <c r="NSR27" s="615"/>
      <c r="NSS27" s="615"/>
      <c r="NST27" s="615"/>
      <c r="NSU27" s="615"/>
      <c r="NSV27" s="615"/>
      <c r="NSW27" s="615"/>
      <c r="NSX27" s="615"/>
      <c r="NSY27" s="615"/>
      <c r="NSZ27" s="615"/>
      <c r="NTA27" s="615"/>
      <c r="NTB27" s="615"/>
      <c r="NTC27" s="615"/>
      <c r="NTD27" s="615"/>
      <c r="NTE27" s="615"/>
      <c r="NTF27" s="615"/>
      <c r="NTG27" s="615"/>
      <c r="NTH27" s="615"/>
      <c r="NTI27" s="615"/>
      <c r="NTJ27" s="615"/>
      <c r="NTK27" s="615"/>
      <c r="NTL27" s="615"/>
      <c r="NTM27" s="615"/>
      <c r="NTN27" s="615"/>
      <c r="NTO27" s="615"/>
      <c r="NTP27" s="615"/>
      <c r="NTQ27" s="615"/>
      <c r="NTR27" s="615"/>
      <c r="NTS27" s="615"/>
      <c r="NTT27" s="615"/>
      <c r="NTU27" s="615"/>
      <c r="NTV27" s="615"/>
      <c r="NTW27" s="615"/>
      <c r="NTX27" s="615"/>
      <c r="NTY27" s="615"/>
      <c r="NTZ27" s="615"/>
      <c r="NUA27" s="615"/>
      <c r="NUB27" s="615"/>
      <c r="NUC27" s="615"/>
      <c r="NUD27" s="615"/>
      <c r="NUE27" s="615"/>
      <c r="NUF27" s="615"/>
      <c r="NUG27" s="615"/>
      <c r="NUH27" s="615"/>
      <c r="NUI27" s="615"/>
      <c r="NUJ27" s="615"/>
      <c r="NUK27" s="615"/>
      <c r="NUL27" s="615"/>
      <c r="NUM27" s="615"/>
      <c r="NUN27" s="615"/>
      <c r="NUO27" s="615"/>
      <c r="NUP27" s="615"/>
      <c r="NUQ27" s="615"/>
      <c r="NUR27" s="615"/>
      <c r="NUS27" s="615"/>
      <c r="NUT27" s="615"/>
      <c r="NUU27" s="615"/>
      <c r="NUV27" s="615"/>
      <c r="NUW27" s="615"/>
      <c r="NUX27" s="615"/>
      <c r="NUY27" s="615"/>
      <c r="NUZ27" s="615"/>
      <c r="NVA27" s="615"/>
      <c r="NVB27" s="615"/>
      <c r="NVC27" s="615"/>
      <c r="NVD27" s="615"/>
      <c r="NVE27" s="615"/>
      <c r="NVF27" s="615"/>
      <c r="NVG27" s="615"/>
      <c r="NVH27" s="615"/>
      <c r="NVI27" s="615"/>
      <c r="NVJ27" s="615"/>
      <c r="NVK27" s="615"/>
      <c r="NVL27" s="615"/>
      <c r="NVM27" s="615"/>
      <c r="NVN27" s="615"/>
      <c r="NVO27" s="615"/>
      <c r="NVP27" s="615"/>
      <c r="NVQ27" s="615"/>
      <c r="NVR27" s="615"/>
      <c r="NVS27" s="615"/>
      <c r="NVT27" s="615"/>
      <c r="NVU27" s="615"/>
      <c r="NVV27" s="615"/>
      <c r="NVW27" s="615"/>
      <c r="NVX27" s="615"/>
      <c r="NVY27" s="615"/>
      <c r="NVZ27" s="615"/>
      <c r="NWA27" s="615"/>
      <c r="NWB27" s="615"/>
      <c r="NWC27" s="615"/>
      <c r="NWD27" s="615"/>
      <c r="NWE27" s="615"/>
      <c r="NWF27" s="615"/>
      <c r="NWG27" s="615"/>
      <c r="NWH27" s="615"/>
      <c r="NWI27" s="615"/>
      <c r="NWJ27" s="615"/>
      <c r="NWK27" s="615"/>
      <c r="NWL27" s="615"/>
      <c r="NWM27" s="615"/>
      <c r="NWN27" s="615"/>
      <c r="NWO27" s="615"/>
      <c r="NWP27" s="615"/>
      <c r="NWQ27" s="615"/>
      <c r="NWR27" s="615"/>
      <c r="NWS27" s="615"/>
      <c r="NWT27" s="615"/>
      <c r="NWU27" s="615"/>
      <c r="NWV27" s="615"/>
      <c r="NWW27" s="615"/>
      <c r="NWX27" s="615"/>
      <c r="NWY27" s="615"/>
      <c r="NWZ27" s="615"/>
      <c r="NXA27" s="615"/>
      <c r="NXB27" s="615"/>
      <c r="NXC27" s="615"/>
      <c r="NXD27" s="615"/>
      <c r="NXE27" s="615"/>
      <c r="NXF27" s="615"/>
      <c r="NXG27" s="615"/>
      <c r="NXH27" s="615"/>
      <c r="NXI27" s="615"/>
      <c r="NXJ27" s="615"/>
      <c r="NXK27" s="615"/>
      <c r="NXL27" s="615"/>
      <c r="NXM27" s="615"/>
      <c r="NXN27" s="615"/>
      <c r="NXO27" s="615"/>
      <c r="NXP27" s="615"/>
      <c r="NXQ27" s="615"/>
      <c r="NXR27" s="615"/>
      <c r="NXS27" s="615"/>
      <c r="NXT27" s="615"/>
      <c r="NXU27" s="615"/>
      <c r="NXV27" s="615"/>
      <c r="NXW27" s="615"/>
      <c r="NXX27" s="615"/>
      <c r="NXY27" s="615"/>
      <c r="NXZ27" s="615"/>
      <c r="NYA27" s="615"/>
      <c r="NYB27" s="615"/>
      <c r="NYC27" s="615"/>
      <c r="NYD27" s="615"/>
      <c r="NYE27" s="615"/>
      <c r="NYF27" s="615"/>
      <c r="NYG27" s="615"/>
      <c r="NYH27" s="615"/>
      <c r="NYI27" s="615"/>
      <c r="NYJ27" s="615"/>
      <c r="NYK27" s="615"/>
      <c r="NYL27" s="615"/>
      <c r="NYM27" s="615"/>
      <c r="NYN27" s="615"/>
      <c r="NYO27" s="615"/>
      <c r="NYP27" s="615"/>
      <c r="NYQ27" s="615"/>
      <c r="NYR27" s="615"/>
      <c r="NYS27" s="615"/>
      <c r="NYT27" s="615"/>
      <c r="NYU27" s="615"/>
      <c r="NYV27" s="615"/>
      <c r="NYW27" s="615"/>
      <c r="NYX27" s="615"/>
      <c r="NYY27" s="615"/>
      <c r="NYZ27" s="615"/>
      <c r="NZA27" s="615"/>
      <c r="NZB27" s="615"/>
      <c r="NZC27" s="615"/>
      <c r="NZD27" s="615"/>
      <c r="NZE27" s="615"/>
      <c r="NZF27" s="615"/>
      <c r="NZG27" s="615"/>
      <c r="NZH27" s="615"/>
      <c r="NZI27" s="615"/>
      <c r="NZJ27" s="615"/>
      <c r="NZK27" s="615"/>
      <c r="NZL27" s="615"/>
      <c r="NZM27" s="615"/>
      <c r="NZN27" s="615"/>
      <c r="NZO27" s="615"/>
      <c r="NZP27" s="615"/>
      <c r="NZQ27" s="615"/>
      <c r="NZR27" s="615"/>
      <c r="NZS27" s="615"/>
      <c r="NZT27" s="615"/>
      <c r="NZU27" s="615"/>
      <c r="NZV27" s="615"/>
      <c r="NZW27" s="615"/>
      <c r="NZX27" s="615"/>
      <c r="NZY27" s="615"/>
      <c r="NZZ27" s="615"/>
      <c r="OAA27" s="615"/>
      <c r="OAB27" s="615"/>
      <c r="OAC27" s="615"/>
      <c r="OAD27" s="615"/>
      <c r="OAE27" s="615"/>
      <c r="OAF27" s="615"/>
      <c r="OAG27" s="615"/>
      <c r="OAH27" s="615"/>
      <c r="OAI27" s="615"/>
      <c r="OAJ27" s="615"/>
      <c r="OAK27" s="615"/>
      <c r="OAL27" s="615"/>
      <c r="OAM27" s="615"/>
      <c r="OAN27" s="615"/>
      <c r="OAO27" s="615"/>
      <c r="OAP27" s="615"/>
      <c r="OAQ27" s="615"/>
      <c r="OAR27" s="615"/>
      <c r="OAS27" s="615"/>
      <c r="OAT27" s="615"/>
      <c r="OAU27" s="615"/>
      <c r="OAV27" s="615"/>
      <c r="OAW27" s="615"/>
      <c r="OAX27" s="615"/>
      <c r="OAY27" s="615"/>
      <c r="OAZ27" s="615"/>
      <c r="OBA27" s="615"/>
      <c r="OBB27" s="615"/>
      <c r="OBC27" s="615"/>
      <c r="OBD27" s="615"/>
      <c r="OBE27" s="615"/>
      <c r="OBF27" s="615"/>
      <c r="OBG27" s="615"/>
      <c r="OBH27" s="615"/>
      <c r="OBI27" s="615"/>
      <c r="OBJ27" s="615"/>
      <c r="OBK27" s="615"/>
      <c r="OBL27" s="615"/>
      <c r="OBM27" s="615"/>
      <c r="OBN27" s="615"/>
      <c r="OBO27" s="615"/>
      <c r="OBP27" s="615"/>
      <c r="OBQ27" s="615"/>
      <c r="OBR27" s="615"/>
      <c r="OBS27" s="615"/>
      <c r="OBT27" s="615"/>
      <c r="OBU27" s="615"/>
      <c r="OBV27" s="615"/>
      <c r="OBW27" s="615"/>
      <c r="OBX27" s="615"/>
      <c r="OBY27" s="615"/>
      <c r="OBZ27" s="615"/>
      <c r="OCA27" s="615"/>
      <c r="OCB27" s="615"/>
      <c r="OCC27" s="615"/>
      <c r="OCD27" s="615"/>
      <c r="OCE27" s="615"/>
      <c r="OCF27" s="615"/>
      <c r="OCG27" s="615"/>
      <c r="OCH27" s="615"/>
      <c r="OCI27" s="615"/>
      <c r="OCJ27" s="615"/>
      <c r="OCK27" s="615"/>
      <c r="OCL27" s="615"/>
      <c r="OCM27" s="615"/>
      <c r="OCN27" s="615"/>
      <c r="OCO27" s="615"/>
      <c r="OCP27" s="615"/>
      <c r="OCQ27" s="615"/>
      <c r="OCR27" s="615"/>
      <c r="OCS27" s="615"/>
      <c r="OCT27" s="615"/>
      <c r="OCU27" s="615"/>
      <c r="OCV27" s="615"/>
      <c r="OCW27" s="615"/>
      <c r="OCX27" s="615"/>
      <c r="OCY27" s="615"/>
      <c r="OCZ27" s="615"/>
      <c r="ODA27" s="615"/>
      <c r="ODB27" s="615"/>
      <c r="ODC27" s="615"/>
      <c r="ODD27" s="615"/>
      <c r="ODE27" s="615"/>
      <c r="ODF27" s="615"/>
      <c r="ODG27" s="615"/>
      <c r="ODH27" s="615"/>
      <c r="ODI27" s="615"/>
      <c r="ODJ27" s="615"/>
      <c r="ODK27" s="615"/>
      <c r="ODL27" s="615"/>
      <c r="ODM27" s="615"/>
      <c r="ODN27" s="615"/>
      <c r="ODO27" s="615"/>
      <c r="ODP27" s="615"/>
      <c r="ODQ27" s="615"/>
      <c r="ODR27" s="615"/>
      <c r="ODS27" s="615"/>
      <c r="ODT27" s="615"/>
      <c r="ODU27" s="615"/>
      <c r="ODV27" s="615"/>
      <c r="ODW27" s="615"/>
      <c r="ODX27" s="615"/>
      <c r="ODY27" s="615"/>
      <c r="ODZ27" s="615"/>
      <c r="OEA27" s="615"/>
      <c r="OEB27" s="615"/>
      <c r="OEC27" s="615"/>
      <c r="OED27" s="615"/>
      <c r="OEE27" s="615"/>
      <c r="OEF27" s="615"/>
      <c r="OEG27" s="615"/>
      <c r="OEH27" s="615"/>
      <c r="OEI27" s="615"/>
      <c r="OEJ27" s="615"/>
      <c r="OEK27" s="615"/>
      <c r="OEL27" s="615"/>
      <c r="OEM27" s="615"/>
      <c r="OEN27" s="615"/>
      <c r="OEO27" s="615"/>
      <c r="OEP27" s="615"/>
      <c r="OEQ27" s="615"/>
      <c r="OER27" s="615"/>
      <c r="OES27" s="615"/>
      <c r="OET27" s="615"/>
      <c r="OEU27" s="615"/>
      <c r="OEV27" s="615"/>
      <c r="OEW27" s="615"/>
      <c r="OEX27" s="615"/>
      <c r="OEY27" s="615"/>
      <c r="OEZ27" s="615"/>
      <c r="OFA27" s="615"/>
      <c r="OFB27" s="615"/>
      <c r="OFC27" s="615"/>
      <c r="OFD27" s="615"/>
      <c r="OFE27" s="615"/>
      <c r="OFF27" s="615"/>
      <c r="OFG27" s="615"/>
      <c r="OFH27" s="615"/>
      <c r="OFI27" s="615"/>
      <c r="OFJ27" s="615"/>
      <c r="OFK27" s="615"/>
      <c r="OFL27" s="615"/>
      <c r="OFM27" s="615"/>
      <c r="OFN27" s="615"/>
      <c r="OFO27" s="615"/>
      <c r="OFP27" s="615"/>
      <c r="OFQ27" s="615"/>
      <c r="OFR27" s="615"/>
      <c r="OFS27" s="615"/>
      <c r="OFT27" s="615"/>
      <c r="OFU27" s="615"/>
      <c r="OFV27" s="615"/>
      <c r="OFW27" s="615"/>
      <c r="OFX27" s="615"/>
      <c r="OFY27" s="615"/>
      <c r="OFZ27" s="615"/>
      <c r="OGA27" s="615"/>
      <c r="OGB27" s="615"/>
      <c r="OGC27" s="615"/>
      <c r="OGD27" s="615"/>
      <c r="OGE27" s="615"/>
      <c r="OGF27" s="615"/>
      <c r="OGG27" s="615"/>
      <c r="OGH27" s="615"/>
      <c r="OGI27" s="615"/>
      <c r="OGJ27" s="615"/>
      <c r="OGK27" s="615"/>
      <c r="OGL27" s="615"/>
      <c r="OGM27" s="615"/>
      <c r="OGN27" s="615"/>
      <c r="OGO27" s="615"/>
      <c r="OGP27" s="615"/>
      <c r="OGQ27" s="615"/>
      <c r="OGR27" s="615"/>
      <c r="OGS27" s="615"/>
      <c r="OGT27" s="615"/>
      <c r="OGU27" s="615"/>
      <c r="OGV27" s="615"/>
      <c r="OGW27" s="615"/>
      <c r="OGX27" s="615"/>
      <c r="OGY27" s="615"/>
      <c r="OGZ27" s="615"/>
      <c r="OHA27" s="615"/>
      <c r="OHB27" s="615"/>
      <c r="OHC27" s="615"/>
      <c r="OHD27" s="615"/>
      <c r="OHE27" s="615"/>
      <c r="OHF27" s="615"/>
      <c r="OHG27" s="615"/>
      <c r="OHH27" s="615"/>
      <c r="OHI27" s="615"/>
      <c r="OHJ27" s="615"/>
      <c r="OHK27" s="615"/>
      <c r="OHL27" s="615"/>
      <c r="OHM27" s="615"/>
      <c r="OHN27" s="615"/>
      <c r="OHO27" s="615"/>
      <c r="OHP27" s="615"/>
      <c r="OHQ27" s="615"/>
      <c r="OHR27" s="615"/>
      <c r="OHS27" s="615"/>
      <c r="OHT27" s="615"/>
      <c r="OHU27" s="615"/>
      <c r="OHV27" s="615"/>
      <c r="OHW27" s="615"/>
      <c r="OHX27" s="615"/>
      <c r="OHY27" s="615"/>
      <c r="OHZ27" s="615"/>
      <c r="OIA27" s="615"/>
      <c r="OIB27" s="615"/>
      <c r="OIC27" s="615"/>
      <c r="OID27" s="615"/>
      <c r="OIE27" s="615"/>
      <c r="OIF27" s="615"/>
      <c r="OIG27" s="615"/>
      <c r="OIH27" s="615"/>
      <c r="OII27" s="615"/>
      <c r="OIJ27" s="615"/>
      <c r="OIK27" s="615"/>
      <c r="OIL27" s="615"/>
      <c r="OIM27" s="615"/>
      <c r="OIN27" s="615"/>
      <c r="OIO27" s="615"/>
      <c r="OIP27" s="615"/>
      <c r="OIQ27" s="615"/>
      <c r="OIR27" s="615"/>
      <c r="OIS27" s="615"/>
      <c r="OIT27" s="615"/>
      <c r="OIU27" s="615"/>
      <c r="OIV27" s="615"/>
      <c r="OIW27" s="615"/>
      <c r="OIX27" s="615"/>
      <c r="OIY27" s="615"/>
      <c r="OIZ27" s="615"/>
      <c r="OJA27" s="615"/>
      <c r="OJB27" s="615"/>
      <c r="OJC27" s="615"/>
      <c r="OJD27" s="615"/>
      <c r="OJE27" s="615"/>
      <c r="OJF27" s="615"/>
      <c r="OJG27" s="615"/>
      <c r="OJH27" s="615"/>
      <c r="OJI27" s="615"/>
      <c r="OJJ27" s="615"/>
      <c r="OJK27" s="615"/>
      <c r="OJL27" s="615"/>
      <c r="OJM27" s="615"/>
      <c r="OJN27" s="615"/>
      <c r="OJO27" s="615"/>
      <c r="OJP27" s="615"/>
      <c r="OJQ27" s="615"/>
      <c r="OJR27" s="615"/>
      <c r="OJS27" s="615"/>
      <c r="OJT27" s="615"/>
      <c r="OJU27" s="615"/>
      <c r="OJV27" s="615"/>
      <c r="OJW27" s="615"/>
      <c r="OJX27" s="615"/>
      <c r="OJY27" s="615"/>
      <c r="OJZ27" s="615"/>
      <c r="OKA27" s="615"/>
      <c r="OKB27" s="615"/>
      <c r="OKC27" s="615"/>
      <c r="OKD27" s="615"/>
      <c r="OKE27" s="615"/>
      <c r="OKF27" s="615"/>
      <c r="OKG27" s="615"/>
      <c r="OKH27" s="615"/>
      <c r="OKI27" s="615"/>
      <c r="OKJ27" s="615"/>
      <c r="OKK27" s="615"/>
      <c r="OKL27" s="615"/>
      <c r="OKM27" s="615"/>
      <c r="OKN27" s="615"/>
      <c r="OKO27" s="615"/>
      <c r="OKP27" s="615"/>
      <c r="OKQ27" s="615"/>
      <c r="OKR27" s="615"/>
      <c r="OKS27" s="615"/>
      <c r="OKT27" s="615"/>
      <c r="OKU27" s="615"/>
      <c r="OKV27" s="615"/>
      <c r="OKW27" s="615"/>
      <c r="OKX27" s="615"/>
      <c r="OKY27" s="615"/>
      <c r="OKZ27" s="615"/>
      <c r="OLA27" s="615"/>
      <c r="OLB27" s="615"/>
      <c r="OLC27" s="615"/>
      <c r="OLD27" s="615"/>
      <c r="OLE27" s="615"/>
      <c r="OLF27" s="615"/>
      <c r="OLG27" s="615"/>
      <c r="OLH27" s="615"/>
      <c r="OLI27" s="615"/>
      <c r="OLJ27" s="615"/>
      <c r="OLK27" s="615"/>
      <c r="OLL27" s="615"/>
      <c r="OLM27" s="615"/>
      <c r="OLN27" s="615"/>
      <c r="OLO27" s="615"/>
      <c r="OLP27" s="615"/>
      <c r="OLQ27" s="615"/>
      <c r="OLR27" s="615"/>
      <c r="OLS27" s="615"/>
      <c r="OLT27" s="615"/>
      <c r="OLU27" s="615"/>
      <c r="OLV27" s="615"/>
      <c r="OLW27" s="615"/>
      <c r="OLX27" s="615"/>
      <c r="OLY27" s="615"/>
      <c r="OLZ27" s="615"/>
      <c r="OMA27" s="615"/>
      <c r="OMB27" s="615"/>
      <c r="OMC27" s="615"/>
      <c r="OMD27" s="615"/>
      <c r="OME27" s="615"/>
      <c r="OMF27" s="615"/>
      <c r="OMG27" s="615"/>
      <c r="OMH27" s="615"/>
      <c r="OMI27" s="615"/>
      <c r="OMJ27" s="615"/>
      <c r="OMK27" s="615"/>
      <c r="OML27" s="615"/>
      <c r="OMM27" s="615"/>
      <c r="OMN27" s="615"/>
      <c r="OMO27" s="615"/>
      <c r="OMP27" s="615"/>
      <c r="OMQ27" s="615"/>
      <c r="OMR27" s="615"/>
      <c r="OMS27" s="615"/>
      <c r="OMT27" s="615"/>
      <c r="OMU27" s="615"/>
      <c r="OMV27" s="615"/>
      <c r="OMW27" s="615"/>
      <c r="OMX27" s="615"/>
      <c r="OMY27" s="615"/>
      <c r="OMZ27" s="615"/>
      <c r="ONA27" s="615"/>
      <c r="ONB27" s="615"/>
      <c r="ONC27" s="615"/>
      <c r="OND27" s="615"/>
      <c r="ONE27" s="615"/>
      <c r="ONF27" s="615"/>
      <c r="ONG27" s="615"/>
      <c r="ONH27" s="615"/>
      <c r="ONI27" s="615"/>
      <c r="ONJ27" s="615"/>
      <c r="ONK27" s="615"/>
      <c r="ONL27" s="615"/>
      <c r="ONM27" s="615"/>
      <c r="ONN27" s="615"/>
      <c r="ONO27" s="615"/>
      <c r="ONP27" s="615"/>
      <c r="ONQ27" s="615"/>
      <c r="ONR27" s="615"/>
      <c r="ONS27" s="615"/>
      <c r="ONT27" s="615"/>
      <c r="ONU27" s="615"/>
      <c r="ONV27" s="615"/>
      <c r="ONW27" s="615"/>
      <c r="ONX27" s="615"/>
      <c r="ONY27" s="615"/>
      <c r="ONZ27" s="615"/>
      <c r="OOA27" s="615"/>
      <c r="OOB27" s="615"/>
      <c r="OOC27" s="615"/>
      <c r="OOD27" s="615"/>
      <c r="OOE27" s="615"/>
      <c r="OOF27" s="615"/>
      <c r="OOG27" s="615"/>
      <c r="OOH27" s="615"/>
      <c r="OOI27" s="615"/>
      <c r="OOJ27" s="615"/>
      <c r="OOK27" s="615"/>
      <c r="OOL27" s="615"/>
      <c r="OOM27" s="615"/>
      <c r="OON27" s="615"/>
      <c r="OOO27" s="615"/>
      <c r="OOP27" s="615"/>
      <c r="OOQ27" s="615"/>
      <c r="OOR27" s="615"/>
      <c r="OOS27" s="615"/>
      <c r="OOT27" s="615"/>
      <c r="OOU27" s="615"/>
      <c r="OOV27" s="615"/>
      <c r="OOW27" s="615"/>
      <c r="OOX27" s="615"/>
      <c r="OOY27" s="615"/>
      <c r="OOZ27" s="615"/>
      <c r="OPA27" s="615"/>
      <c r="OPB27" s="615"/>
      <c r="OPC27" s="615"/>
      <c r="OPD27" s="615"/>
      <c r="OPE27" s="615"/>
      <c r="OPF27" s="615"/>
      <c r="OPG27" s="615"/>
      <c r="OPH27" s="615"/>
      <c r="OPI27" s="615"/>
      <c r="OPJ27" s="615"/>
      <c r="OPK27" s="615"/>
      <c r="OPL27" s="615"/>
      <c r="OPM27" s="615"/>
      <c r="OPN27" s="615"/>
      <c r="OPO27" s="615"/>
      <c r="OPP27" s="615"/>
      <c r="OPQ27" s="615"/>
      <c r="OPR27" s="615"/>
      <c r="OPS27" s="615"/>
      <c r="OPT27" s="615"/>
      <c r="OPU27" s="615"/>
      <c r="OPV27" s="615"/>
      <c r="OPW27" s="615"/>
      <c r="OPX27" s="615"/>
      <c r="OPY27" s="615"/>
      <c r="OPZ27" s="615"/>
      <c r="OQA27" s="615"/>
      <c r="OQB27" s="615"/>
      <c r="OQC27" s="615"/>
      <c r="OQD27" s="615"/>
      <c r="OQE27" s="615"/>
      <c r="OQF27" s="615"/>
      <c r="OQG27" s="615"/>
      <c r="OQH27" s="615"/>
      <c r="OQI27" s="615"/>
      <c r="OQJ27" s="615"/>
      <c r="OQK27" s="615"/>
      <c r="OQL27" s="615"/>
      <c r="OQM27" s="615"/>
      <c r="OQN27" s="615"/>
      <c r="OQO27" s="615"/>
      <c r="OQP27" s="615"/>
      <c r="OQQ27" s="615"/>
      <c r="OQR27" s="615"/>
      <c r="OQS27" s="615"/>
      <c r="OQT27" s="615"/>
      <c r="OQU27" s="615"/>
      <c r="OQV27" s="615"/>
      <c r="OQW27" s="615"/>
      <c r="OQX27" s="615"/>
      <c r="OQY27" s="615"/>
      <c r="OQZ27" s="615"/>
      <c r="ORA27" s="615"/>
      <c r="ORB27" s="615"/>
      <c r="ORC27" s="615"/>
      <c r="ORD27" s="615"/>
      <c r="ORE27" s="615"/>
      <c r="ORF27" s="615"/>
      <c r="ORG27" s="615"/>
      <c r="ORH27" s="615"/>
      <c r="ORI27" s="615"/>
      <c r="ORJ27" s="615"/>
      <c r="ORK27" s="615"/>
      <c r="ORL27" s="615"/>
      <c r="ORM27" s="615"/>
      <c r="ORN27" s="615"/>
      <c r="ORO27" s="615"/>
      <c r="ORP27" s="615"/>
      <c r="ORQ27" s="615"/>
      <c r="ORR27" s="615"/>
      <c r="ORS27" s="615"/>
      <c r="ORT27" s="615"/>
      <c r="ORU27" s="615"/>
      <c r="ORV27" s="615"/>
      <c r="ORW27" s="615"/>
      <c r="ORX27" s="615"/>
      <c r="ORY27" s="615"/>
      <c r="ORZ27" s="615"/>
      <c r="OSA27" s="615"/>
      <c r="OSB27" s="615"/>
      <c r="OSC27" s="615"/>
      <c r="OSD27" s="615"/>
      <c r="OSE27" s="615"/>
      <c r="OSF27" s="615"/>
      <c r="OSG27" s="615"/>
      <c r="OSH27" s="615"/>
      <c r="OSI27" s="615"/>
      <c r="OSJ27" s="615"/>
      <c r="OSK27" s="615"/>
      <c r="OSL27" s="615"/>
      <c r="OSM27" s="615"/>
      <c r="OSN27" s="615"/>
      <c r="OSO27" s="615"/>
      <c r="OSP27" s="615"/>
      <c r="OSQ27" s="615"/>
      <c r="OSR27" s="615"/>
      <c r="OSS27" s="615"/>
      <c r="OST27" s="615"/>
      <c r="OSU27" s="615"/>
      <c r="OSV27" s="615"/>
      <c r="OSW27" s="615"/>
      <c r="OSX27" s="615"/>
      <c r="OSY27" s="615"/>
      <c r="OSZ27" s="615"/>
      <c r="OTA27" s="615"/>
      <c r="OTB27" s="615"/>
      <c r="OTC27" s="615"/>
      <c r="OTD27" s="615"/>
      <c r="OTE27" s="615"/>
      <c r="OTF27" s="615"/>
      <c r="OTG27" s="615"/>
      <c r="OTH27" s="615"/>
      <c r="OTI27" s="615"/>
      <c r="OTJ27" s="615"/>
      <c r="OTK27" s="615"/>
      <c r="OTL27" s="615"/>
      <c r="OTM27" s="615"/>
      <c r="OTN27" s="615"/>
      <c r="OTO27" s="615"/>
      <c r="OTP27" s="615"/>
      <c r="OTQ27" s="615"/>
      <c r="OTR27" s="615"/>
      <c r="OTS27" s="615"/>
      <c r="OTT27" s="615"/>
      <c r="OTU27" s="615"/>
      <c r="OTV27" s="615"/>
      <c r="OTW27" s="615"/>
      <c r="OTX27" s="615"/>
      <c r="OTY27" s="615"/>
      <c r="OTZ27" s="615"/>
      <c r="OUA27" s="615"/>
      <c r="OUB27" s="615"/>
      <c r="OUC27" s="615"/>
      <c r="OUD27" s="615"/>
      <c r="OUE27" s="615"/>
      <c r="OUF27" s="615"/>
      <c r="OUG27" s="615"/>
      <c r="OUH27" s="615"/>
      <c r="OUI27" s="615"/>
      <c r="OUJ27" s="615"/>
      <c r="OUK27" s="615"/>
      <c r="OUL27" s="615"/>
      <c r="OUM27" s="615"/>
      <c r="OUN27" s="615"/>
      <c r="OUO27" s="615"/>
      <c r="OUP27" s="615"/>
      <c r="OUQ27" s="615"/>
      <c r="OUR27" s="615"/>
      <c r="OUS27" s="615"/>
      <c r="OUT27" s="615"/>
      <c r="OUU27" s="615"/>
      <c r="OUV27" s="615"/>
      <c r="OUW27" s="615"/>
      <c r="OUX27" s="615"/>
      <c r="OUY27" s="615"/>
      <c r="OUZ27" s="615"/>
      <c r="OVA27" s="615"/>
      <c r="OVB27" s="615"/>
      <c r="OVC27" s="615"/>
      <c r="OVD27" s="615"/>
      <c r="OVE27" s="615"/>
      <c r="OVF27" s="615"/>
      <c r="OVG27" s="615"/>
      <c r="OVH27" s="615"/>
      <c r="OVI27" s="615"/>
      <c r="OVJ27" s="615"/>
      <c r="OVK27" s="615"/>
      <c r="OVL27" s="615"/>
      <c r="OVM27" s="615"/>
      <c r="OVN27" s="615"/>
      <c r="OVO27" s="615"/>
      <c r="OVP27" s="615"/>
      <c r="OVQ27" s="615"/>
      <c r="OVR27" s="615"/>
      <c r="OVS27" s="615"/>
      <c r="OVT27" s="615"/>
      <c r="OVU27" s="615"/>
      <c r="OVV27" s="615"/>
      <c r="OVW27" s="615"/>
      <c r="OVX27" s="615"/>
      <c r="OVY27" s="615"/>
      <c r="OVZ27" s="615"/>
      <c r="OWA27" s="615"/>
      <c r="OWB27" s="615"/>
      <c r="OWC27" s="615"/>
      <c r="OWD27" s="615"/>
      <c r="OWE27" s="615"/>
      <c r="OWF27" s="615"/>
      <c r="OWG27" s="615"/>
      <c r="OWH27" s="615"/>
      <c r="OWI27" s="615"/>
      <c r="OWJ27" s="615"/>
      <c r="OWK27" s="615"/>
      <c r="OWL27" s="615"/>
      <c r="OWM27" s="615"/>
      <c r="OWN27" s="615"/>
      <c r="OWO27" s="615"/>
      <c r="OWP27" s="615"/>
      <c r="OWQ27" s="615"/>
      <c r="OWR27" s="615"/>
      <c r="OWS27" s="615"/>
      <c r="OWT27" s="615"/>
      <c r="OWU27" s="615"/>
      <c r="OWV27" s="615"/>
      <c r="OWW27" s="615"/>
      <c r="OWX27" s="615"/>
      <c r="OWY27" s="615"/>
      <c r="OWZ27" s="615"/>
      <c r="OXA27" s="615"/>
      <c r="OXB27" s="615"/>
      <c r="OXC27" s="615"/>
      <c r="OXD27" s="615"/>
      <c r="OXE27" s="615"/>
      <c r="OXF27" s="615"/>
      <c r="OXG27" s="615"/>
      <c r="OXH27" s="615"/>
      <c r="OXI27" s="615"/>
      <c r="OXJ27" s="615"/>
      <c r="OXK27" s="615"/>
      <c r="OXL27" s="615"/>
      <c r="OXM27" s="615"/>
      <c r="OXN27" s="615"/>
      <c r="OXO27" s="615"/>
      <c r="OXP27" s="615"/>
      <c r="OXQ27" s="615"/>
      <c r="OXR27" s="615"/>
      <c r="OXS27" s="615"/>
      <c r="OXT27" s="615"/>
      <c r="OXU27" s="615"/>
      <c r="OXV27" s="615"/>
      <c r="OXW27" s="615"/>
      <c r="OXX27" s="615"/>
      <c r="OXY27" s="615"/>
      <c r="OXZ27" s="615"/>
      <c r="OYA27" s="615"/>
      <c r="OYB27" s="615"/>
      <c r="OYC27" s="615"/>
      <c r="OYD27" s="615"/>
      <c r="OYE27" s="615"/>
      <c r="OYF27" s="615"/>
      <c r="OYG27" s="615"/>
      <c r="OYH27" s="615"/>
      <c r="OYI27" s="615"/>
      <c r="OYJ27" s="615"/>
      <c r="OYK27" s="615"/>
      <c r="OYL27" s="615"/>
      <c r="OYM27" s="615"/>
      <c r="OYN27" s="615"/>
      <c r="OYO27" s="615"/>
      <c r="OYP27" s="615"/>
      <c r="OYQ27" s="615"/>
      <c r="OYR27" s="615"/>
      <c r="OYS27" s="615"/>
      <c r="OYT27" s="615"/>
      <c r="OYU27" s="615"/>
      <c r="OYV27" s="615"/>
      <c r="OYW27" s="615"/>
      <c r="OYX27" s="615"/>
      <c r="OYY27" s="615"/>
      <c r="OYZ27" s="615"/>
      <c r="OZA27" s="615"/>
      <c r="OZB27" s="615"/>
      <c r="OZC27" s="615"/>
      <c r="OZD27" s="615"/>
      <c r="OZE27" s="615"/>
      <c r="OZF27" s="615"/>
      <c r="OZG27" s="615"/>
      <c r="OZH27" s="615"/>
      <c r="OZI27" s="615"/>
      <c r="OZJ27" s="615"/>
      <c r="OZK27" s="615"/>
      <c r="OZL27" s="615"/>
      <c r="OZM27" s="615"/>
      <c r="OZN27" s="615"/>
      <c r="OZO27" s="615"/>
      <c r="OZP27" s="615"/>
      <c r="OZQ27" s="615"/>
      <c r="OZR27" s="615"/>
      <c r="OZS27" s="615"/>
      <c r="OZT27" s="615"/>
      <c r="OZU27" s="615"/>
      <c r="OZV27" s="615"/>
      <c r="OZW27" s="615"/>
      <c r="OZX27" s="615"/>
      <c r="OZY27" s="615"/>
      <c r="OZZ27" s="615"/>
      <c r="PAA27" s="615"/>
      <c r="PAB27" s="615"/>
      <c r="PAC27" s="615"/>
      <c r="PAD27" s="615"/>
      <c r="PAE27" s="615"/>
      <c r="PAF27" s="615"/>
      <c r="PAG27" s="615"/>
      <c r="PAH27" s="615"/>
      <c r="PAI27" s="615"/>
      <c r="PAJ27" s="615"/>
      <c r="PAK27" s="615"/>
      <c r="PAL27" s="615"/>
      <c r="PAM27" s="615"/>
      <c r="PAN27" s="615"/>
      <c r="PAO27" s="615"/>
      <c r="PAP27" s="615"/>
      <c r="PAQ27" s="615"/>
      <c r="PAR27" s="615"/>
      <c r="PAS27" s="615"/>
      <c r="PAT27" s="615"/>
      <c r="PAU27" s="615"/>
      <c r="PAV27" s="615"/>
      <c r="PAW27" s="615"/>
      <c r="PAX27" s="615"/>
      <c r="PAY27" s="615"/>
      <c r="PAZ27" s="615"/>
      <c r="PBA27" s="615"/>
      <c r="PBB27" s="615"/>
      <c r="PBC27" s="615"/>
      <c r="PBD27" s="615"/>
      <c r="PBE27" s="615"/>
      <c r="PBF27" s="615"/>
      <c r="PBG27" s="615"/>
      <c r="PBH27" s="615"/>
      <c r="PBI27" s="615"/>
      <c r="PBJ27" s="615"/>
      <c r="PBK27" s="615"/>
      <c r="PBL27" s="615"/>
      <c r="PBM27" s="615"/>
      <c r="PBN27" s="615"/>
      <c r="PBO27" s="615"/>
      <c r="PBP27" s="615"/>
      <c r="PBQ27" s="615"/>
      <c r="PBR27" s="615"/>
      <c r="PBS27" s="615"/>
      <c r="PBT27" s="615"/>
      <c r="PBU27" s="615"/>
      <c r="PBV27" s="615"/>
      <c r="PBW27" s="615"/>
      <c r="PBX27" s="615"/>
      <c r="PBY27" s="615"/>
      <c r="PBZ27" s="615"/>
      <c r="PCA27" s="615"/>
      <c r="PCB27" s="615"/>
      <c r="PCC27" s="615"/>
      <c r="PCD27" s="615"/>
      <c r="PCE27" s="615"/>
      <c r="PCF27" s="615"/>
      <c r="PCG27" s="615"/>
      <c r="PCH27" s="615"/>
      <c r="PCI27" s="615"/>
      <c r="PCJ27" s="615"/>
      <c r="PCK27" s="615"/>
      <c r="PCL27" s="615"/>
      <c r="PCM27" s="615"/>
      <c r="PCN27" s="615"/>
      <c r="PCO27" s="615"/>
      <c r="PCP27" s="615"/>
      <c r="PCQ27" s="615"/>
      <c r="PCR27" s="615"/>
      <c r="PCS27" s="615"/>
      <c r="PCT27" s="615"/>
      <c r="PCU27" s="615"/>
      <c r="PCV27" s="615"/>
      <c r="PCW27" s="615"/>
      <c r="PCX27" s="615"/>
      <c r="PCY27" s="615"/>
      <c r="PCZ27" s="615"/>
      <c r="PDA27" s="615"/>
      <c r="PDB27" s="615"/>
      <c r="PDC27" s="615"/>
      <c r="PDD27" s="615"/>
      <c r="PDE27" s="615"/>
      <c r="PDF27" s="615"/>
      <c r="PDG27" s="615"/>
      <c r="PDH27" s="615"/>
      <c r="PDI27" s="615"/>
      <c r="PDJ27" s="615"/>
      <c r="PDK27" s="615"/>
      <c r="PDL27" s="615"/>
      <c r="PDM27" s="615"/>
      <c r="PDN27" s="615"/>
      <c r="PDO27" s="615"/>
      <c r="PDP27" s="615"/>
      <c r="PDQ27" s="615"/>
      <c r="PDR27" s="615"/>
      <c r="PDS27" s="615"/>
      <c r="PDT27" s="615"/>
      <c r="PDU27" s="615"/>
      <c r="PDV27" s="615"/>
      <c r="PDW27" s="615"/>
      <c r="PDX27" s="615"/>
      <c r="PDY27" s="615"/>
      <c r="PDZ27" s="615"/>
      <c r="PEA27" s="615"/>
      <c r="PEB27" s="615"/>
      <c r="PEC27" s="615"/>
      <c r="PED27" s="615"/>
      <c r="PEE27" s="615"/>
      <c r="PEF27" s="615"/>
      <c r="PEG27" s="615"/>
      <c r="PEH27" s="615"/>
      <c r="PEI27" s="615"/>
      <c r="PEJ27" s="615"/>
      <c r="PEK27" s="615"/>
      <c r="PEL27" s="615"/>
      <c r="PEM27" s="615"/>
      <c r="PEN27" s="615"/>
      <c r="PEO27" s="615"/>
      <c r="PEP27" s="615"/>
      <c r="PEQ27" s="615"/>
      <c r="PER27" s="615"/>
      <c r="PES27" s="615"/>
      <c r="PET27" s="615"/>
      <c r="PEU27" s="615"/>
      <c r="PEV27" s="615"/>
      <c r="PEW27" s="615"/>
      <c r="PEX27" s="615"/>
      <c r="PEY27" s="615"/>
      <c r="PEZ27" s="615"/>
      <c r="PFA27" s="615"/>
      <c r="PFB27" s="615"/>
      <c r="PFC27" s="615"/>
      <c r="PFD27" s="615"/>
      <c r="PFE27" s="615"/>
      <c r="PFF27" s="615"/>
      <c r="PFG27" s="615"/>
      <c r="PFH27" s="615"/>
      <c r="PFI27" s="615"/>
      <c r="PFJ27" s="615"/>
      <c r="PFK27" s="615"/>
      <c r="PFL27" s="615"/>
      <c r="PFM27" s="615"/>
      <c r="PFN27" s="615"/>
      <c r="PFO27" s="615"/>
      <c r="PFP27" s="615"/>
      <c r="PFQ27" s="615"/>
      <c r="PFR27" s="615"/>
      <c r="PFS27" s="615"/>
      <c r="PFT27" s="615"/>
      <c r="PFU27" s="615"/>
      <c r="PFV27" s="615"/>
      <c r="PFW27" s="615"/>
      <c r="PFX27" s="615"/>
      <c r="PFY27" s="615"/>
      <c r="PFZ27" s="615"/>
      <c r="PGA27" s="615"/>
      <c r="PGB27" s="615"/>
      <c r="PGC27" s="615"/>
      <c r="PGD27" s="615"/>
      <c r="PGE27" s="615"/>
      <c r="PGF27" s="615"/>
      <c r="PGG27" s="615"/>
      <c r="PGH27" s="615"/>
      <c r="PGI27" s="615"/>
      <c r="PGJ27" s="615"/>
      <c r="PGK27" s="615"/>
      <c r="PGL27" s="615"/>
      <c r="PGM27" s="615"/>
      <c r="PGN27" s="615"/>
      <c r="PGO27" s="615"/>
      <c r="PGP27" s="615"/>
      <c r="PGQ27" s="615"/>
      <c r="PGR27" s="615"/>
      <c r="PGS27" s="615"/>
      <c r="PGT27" s="615"/>
      <c r="PGU27" s="615"/>
      <c r="PGV27" s="615"/>
      <c r="PGW27" s="615"/>
      <c r="PGX27" s="615"/>
      <c r="PGY27" s="615"/>
      <c r="PGZ27" s="615"/>
      <c r="PHA27" s="615"/>
      <c r="PHB27" s="615"/>
      <c r="PHC27" s="615"/>
      <c r="PHD27" s="615"/>
      <c r="PHE27" s="615"/>
      <c r="PHF27" s="615"/>
      <c r="PHG27" s="615"/>
      <c r="PHH27" s="615"/>
      <c r="PHI27" s="615"/>
      <c r="PHJ27" s="615"/>
      <c r="PHK27" s="615"/>
      <c r="PHL27" s="615"/>
      <c r="PHM27" s="615"/>
      <c r="PHN27" s="615"/>
      <c r="PHO27" s="615"/>
      <c r="PHP27" s="615"/>
      <c r="PHQ27" s="615"/>
      <c r="PHR27" s="615"/>
      <c r="PHS27" s="615"/>
      <c r="PHT27" s="615"/>
      <c r="PHU27" s="615"/>
      <c r="PHV27" s="615"/>
      <c r="PHW27" s="615"/>
      <c r="PHX27" s="615"/>
      <c r="PHY27" s="615"/>
      <c r="PHZ27" s="615"/>
      <c r="PIA27" s="615"/>
      <c r="PIB27" s="615"/>
      <c r="PIC27" s="615"/>
      <c r="PID27" s="615"/>
      <c r="PIE27" s="615"/>
      <c r="PIF27" s="615"/>
      <c r="PIG27" s="615"/>
      <c r="PIH27" s="615"/>
      <c r="PII27" s="615"/>
      <c r="PIJ27" s="615"/>
      <c r="PIK27" s="615"/>
      <c r="PIL27" s="615"/>
      <c r="PIM27" s="615"/>
      <c r="PIN27" s="615"/>
      <c r="PIO27" s="615"/>
      <c r="PIP27" s="615"/>
      <c r="PIQ27" s="615"/>
      <c r="PIR27" s="615"/>
      <c r="PIS27" s="615"/>
      <c r="PIT27" s="615"/>
      <c r="PIU27" s="615"/>
      <c r="PIV27" s="615"/>
      <c r="PIW27" s="615"/>
      <c r="PIX27" s="615"/>
      <c r="PIY27" s="615"/>
      <c r="PIZ27" s="615"/>
      <c r="PJA27" s="615"/>
      <c r="PJB27" s="615"/>
      <c r="PJC27" s="615"/>
      <c r="PJD27" s="615"/>
      <c r="PJE27" s="615"/>
      <c r="PJF27" s="615"/>
      <c r="PJG27" s="615"/>
      <c r="PJH27" s="615"/>
      <c r="PJI27" s="615"/>
      <c r="PJJ27" s="615"/>
      <c r="PJK27" s="615"/>
      <c r="PJL27" s="615"/>
      <c r="PJM27" s="615"/>
      <c r="PJN27" s="615"/>
      <c r="PJO27" s="615"/>
      <c r="PJP27" s="615"/>
      <c r="PJQ27" s="615"/>
      <c r="PJR27" s="615"/>
      <c r="PJS27" s="615"/>
      <c r="PJT27" s="615"/>
      <c r="PJU27" s="615"/>
      <c r="PJV27" s="615"/>
      <c r="PJW27" s="615"/>
      <c r="PJX27" s="615"/>
      <c r="PJY27" s="615"/>
      <c r="PJZ27" s="615"/>
      <c r="PKA27" s="615"/>
      <c r="PKB27" s="615"/>
      <c r="PKC27" s="615"/>
      <c r="PKD27" s="615"/>
      <c r="PKE27" s="615"/>
      <c r="PKF27" s="615"/>
      <c r="PKG27" s="615"/>
      <c r="PKH27" s="615"/>
      <c r="PKI27" s="615"/>
      <c r="PKJ27" s="615"/>
      <c r="PKK27" s="615"/>
      <c r="PKL27" s="615"/>
      <c r="PKM27" s="615"/>
      <c r="PKN27" s="615"/>
      <c r="PKO27" s="615"/>
      <c r="PKP27" s="615"/>
      <c r="PKQ27" s="615"/>
      <c r="PKR27" s="615"/>
      <c r="PKS27" s="615"/>
      <c r="PKT27" s="615"/>
      <c r="PKU27" s="615"/>
      <c r="PKV27" s="615"/>
      <c r="PKW27" s="615"/>
      <c r="PKX27" s="615"/>
      <c r="PKY27" s="615"/>
      <c r="PKZ27" s="615"/>
      <c r="PLA27" s="615"/>
      <c r="PLB27" s="615"/>
      <c r="PLC27" s="615"/>
      <c r="PLD27" s="615"/>
      <c r="PLE27" s="615"/>
      <c r="PLF27" s="615"/>
      <c r="PLG27" s="615"/>
      <c r="PLH27" s="615"/>
      <c r="PLI27" s="615"/>
      <c r="PLJ27" s="615"/>
      <c r="PLK27" s="615"/>
      <c r="PLL27" s="615"/>
      <c r="PLM27" s="615"/>
      <c r="PLN27" s="615"/>
      <c r="PLO27" s="615"/>
      <c r="PLP27" s="615"/>
      <c r="PLQ27" s="615"/>
      <c r="PLR27" s="615"/>
      <c r="PLS27" s="615"/>
      <c r="PLT27" s="615"/>
      <c r="PLU27" s="615"/>
      <c r="PLV27" s="615"/>
      <c r="PLW27" s="615"/>
      <c r="PLX27" s="615"/>
      <c r="PLY27" s="615"/>
      <c r="PLZ27" s="615"/>
      <c r="PMA27" s="615"/>
      <c r="PMB27" s="615"/>
      <c r="PMC27" s="615"/>
      <c r="PMD27" s="615"/>
      <c r="PME27" s="615"/>
      <c r="PMF27" s="615"/>
      <c r="PMG27" s="615"/>
      <c r="PMH27" s="615"/>
      <c r="PMI27" s="615"/>
      <c r="PMJ27" s="615"/>
      <c r="PMK27" s="615"/>
      <c r="PML27" s="615"/>
      <c r="PMM27" s="615"/>
      <c r="PMN27" s="615"/>
      <c r="PMO27" s="615"/>
      <c r="PMP27" s="615"/>
      <c r="PMQ27" s="615"/>
      <c r="PMR27" s="615"/>
      <c r="PMS27" s="615"/>
      <c r="PMT27" s="615"/>
      <c r="PMU27" s="615"/>
      <c r="PMV27" s="615"/>
      <c r="PMW27" s="615"/>
      <c r="PMX27" s="615"/>
      <c r="PMY27" s="615"/>
      <c r="PMZ27" s="615"/>
      <c r="PNA27" s="615"/>
      <c r="PNB27" s="615"/>
      <c r="PNC27" s="615"/>
      <c r="PND27" s="615"/>
      <c r="PNE27" s="615"/>
      <c r="PNF27" s="615"/>
      <c r="PNG27" s="615"/>
      <c r="PNH27" s="615"/>
      <c r="PNI27" s="615"/>
      <c r="PNJ27" s="615"/>
      <c r="PNK27" s="615"/>
      <c r="PNL27" s="615"/>
      <c r="PNM27" s="615"/>
      <c r="PNN27" s="615"/>
      <c r="PNO27" s="615"/>
      <c r="PNP27" s="615"/>
      <c r="PNQ27" s="615"/>
      <c r="PNR27" s="615"/>
      <c r="PNS27" s="615"/>
      <c r="PNT27" s="615"/>
      <c r="PNU27" s="615"/>
      <c r="PNV27" s="615"/>
      <c r="PNW27" s="615"/>
      <c r="PNX27" s="615"/>
      <c r="PNY27" s="615"/>
      <c r="PNZ27" s="615"/>
      <c r="POA27" s="615"/>
      <c r="POB27" s="615"/>
      <c r="POC27" s="615"/>
      <c r="POD27" s="615"/>
      <c r="POE27" s="615"/>
      <c r="POF27" s="615"/>
      <c r="POG27" s="615"/>
      <c r="POH27" s="615"/>
      <c r="POI27" s="615"/>
      <c r="POJ27" s="615"/>
      <c r="POK27" s="615"/>
      <c r="POL27" s="615"/>
      <c r="POM27" s="615"/>
      <c r="PON27" s="615"/>
      <c r="POO27" s="615"/>
      <c r="POP27" s="615"/>
      <c r="POQ27" s="615"/>
      <c r="POR27" s="615"/>
      <c r="POS27" s="615"/>
      <c r="POT27" s="615"/>
      <c r="POU27" s="615"/>
      <c r="POV27" s="615"/>
      <c r="POW27" s="615"/>
      <c r="POX27" s="615"/>
      <c r="POY27" s="615"/>
      <c r="POZ27" s="615"/>
      <c r="PPA27" s="615"/>
      <c r="PPB27" s="615"/>
      <c r="PPC27" s="615"/>
      <c r="PPD27" s="615"/>
      <c r="PPE27" s="615"/>
      <c r="PPF27" s="615"/>
      <c r="PPG27" s="615"/>
      <c r="PPH27" s="615"/>
      <c r="PPI27" s="615"/>
      <c r="PPJ27" s="615"/>
      <c r="PPK27" s="615"/>
      <c r="PPL27" s="615"/>
      <c r="PPM27" s="615"/>
      <c r="PPN27" s="615"/>
      <c r="PPO27" s="615"/>
      <c r="PPP27" s="615"/>
      <c r="PPQ27" s="615"/>
      <c r="PPR27" s="615"/>
      <c r="PPS27" s="615"/>
      <c r="PPT27" s="615"/>
      <c r="PPU27" s="615"/>
      <c r="PPV27" s="615"/>
      <c r="PPW27" s="615"/>
      <c r="PPX27" s="615"/>
      <c r="PPY27" s="615"/>
      <c r="PPZ27" s="615"/>
      <c r="PQA27" s="615"/>
      <c r="PQB27" s="615"/>
      <c r="PQC27" s="615"/>
      <c r="PQD27" s="615"/>
      <c r="PQE27" s="615"/>
      <c r="PQF27" s="615"/>
      <c r="PQG27" s="615"/>
      <c r="PQH27" s="615"/>
      <c r="PQI27" s="615"/>
      <c r="PQJ27" s="615"/>
      <c r="PQK27" s="615"/>
      <c r="PQL27" s="615"/>
      <c r="PQM27" s="615"/>
      <c r="PQN27" s="615"/>
      <c r="PQO27" s="615"/>
      <c r="PQP27" s="615"/>
      <c r="PQQ27" s="615"/>
      <c r="PQR27" s="615"/>
      <c r="PQS27" s="615"/>
      <c r="PQT27" s="615"/>
      <c r="PQU27" s="615"/>
      <c r="PQV27" s="615"/>
      <c r="PQW27" s="615"/>
      <c r="PQX27" s="615"/>
      <c r="PQY27" s="615"/>
      <c r="PQZ27" s="615"/>
      <c r="PRA27" s="615"/>
      <c r="PRB27" s="615"/>
      <c r="PRC27" s="615"/>
      <c r="PRD27" s="615"/>
      <c r="PRE27" s="615"/>
      <c r="PRF27" s="615"/>
      <c r="PRG27" s="615"/>
      <c r="PRH27" s="615"/>
      <c r="PRI27" s="615"/>
      <c r="PRJ27" s="615"/>
      <c r="PRK27" s="615"/>
      <c r="PRL27" s="615"/>
      <c r="PRM27" s="615"/>
      <c r="PRN27" s="615"/>
      <c r="PRO27" s="615"/>
      <c r="PRP27" s="615"/>
      <c r="PRQ27" s="615"/>
      <c r="PRR27" s="615"/>
      <c r="PRS27" s="615"/>
      <c r="PRT27" s="615"/>
      <c r="PRU27" s="615"/>
      <c r="PRV27" s="615"/>
      <c r="PRW27" s="615"/>
      <c r="PRX27" s="615"/>
      <c r="PRY27" s="615"/>
      <c r="PRZ27" s="615"/>
      <c r="PSA27" s="615"/>
      <c r="PSB27" s="615"/>
      <c r="PSC27" s="615"/>
      <c r="PSD27" s="615"/>
      <c r="PSE27" s="615"/>
      <c r="PSF27" s="615"/>
      <c r="PSG27" s="615"/>
      <c r="PSH27" s="615"/>
      <c r="PSI27" s="615"/>
      <c r="PSJ27" s="615"/>
      <c r="PSK27" s="615"/>
      <c r="PSL27" s="615"/>
      <c r="PSM27" s="615"/>
      <c r="PSN27" s="615"/>
      <c r="PSO27" s="615"/>
      <c r="PSP27" s="615"/>
      <c r="PSQ27" s="615"/>
      <c r="PSR27" s="615"/>
      <c r="PSS27" s="615"/>
      <c r="PST27" s="615"/>
      <c r="PSU27" s="615"/>
      <c r="PSV27" s="615"/>
      <c r="PSW27" s="615"/>
      <c r="PSX27" s="615"/>
      <c r="PSY27" s="615"/>
      <c r="PSZ27" s="615"/>
      <c r="PTA27" s="615"/>
      <c r="PTB27" s="615"/>
      <c r="PTC27" s="615"/>
      <c r="PTD27" s="615"/>
      <c r="PTE27" s="615"/>
      <c r="PTF27" s="615"/>
      <c r="PTG27" s="615"/>
      <c r="PTH27" s="615"/>
      <c r="PTI27" s="615"/>
      <c r="PTJ27" s="615"/>
      <c r="PTK27" s="615"/>
      <c r="PTL27" s="615"/>
      <c r="PTM27" s="615"/>
      <c r="PTN27" s="615"/>
      <c r="PTO27" s="615"/>
      <c r="PTP27" s="615"/>
      <c r="PTQ27" s="615"/>
      <c r="PTR27" s="615"/>
      <c r="PTS27" s="615"/>
      <c r="PTT27" s="615"/>
      <c r="PTU27" s="615"/>
      <c r="PTV27" s="615"/>
      <c r="PTW27" s="615"/>
      <c r="PTX27" s="615"/>
      <c r="PTY27" s="615"/>
      <c r="PTZ27" s="615"/>
      <c r="PUA27" s="615"/>
      <c r="PUB27" s="615"/>
      <c r="PUC27" s="615"/>
      <c r="PUD27" s="615"/>
      <c r="PUE27" s="615"/>
      <c r="PUF27" s="615"/>
      <c r="PUG27" s="615"/>
      <c r="PUH27" s="615"/>
      <c r="PUI27" s="615"/>
      <c r="PUJ27" s="615"/>
      <c r="PUK27" s="615"/>
      <c r="PUL27" s="615"/>
      <c r="PUM27" s="615"/>
      <c r="PUN27" s="615"/>
      <c r="PUO27" s="615"/>
      <c r="PUP27" s="615"/>
      <c r="PUQ27" s="615"/>
      <c r="PUR27" s="615"/>
      <c r="PUS27" s="615"/>
      <c r="PUT27" s="615"/>
      <c r="PUU27" s="615"/>
      <c r="PUV27" s="615"/>
      <c r="PUW27" s="615"/>
      <c r="PUX27" s="615"/>
      <c r="PUY27" s="615"/>
      <c r="PUZ27" s="615"/>
      <c r="PVA27" s="615"/>
      <c r="PVB27" s="615"/>
      <c r="PVC27" s="615"/>
      <c r="PVD27" s="615"/>
      <c r="PVE27" s="615"/>
      <c r="PVF27" s="615"/>
      <c r="PVG27" s="615"/>
      <c r="PVH27" s="615"/>
      <c r="PVI27" s="615"/>
      <c r="PVJ27" s="615"/>
      <c r="PVK27" s="615"/>
      <c r="PVL27" s="615"/>
      <c r="PVM27" s="615"/>
      <c r="PVN27" s="615"/>
      <c r="PVO27" s="615"/>
      <c r="PVP27" s="615"/>
      <c r="PVQ27" s="615"/>
      <c r="PVR27" s="615"/>
      <c r="PVS27" s="615"/>
      <c r="PVT27" s="615"/>
      <c r="PVU27" s="615"/>
      <c r="PVV27" s="615"/>
      <c r="PVW27" s="615"/>
      <c r="PVX27" s="615"/>
      <c r="PVY27" s="615"/>
      <c r="PVZ27" s="615"/>
      <c r="PWA27" s="615"/>
      <c r="PWB27" s="615"/>
      <c r="PWC27" s="615"/>
      <c r="PWD27" s="615"/>
      <c r="PWE27" s="615"/>
      <c r="PWF27" s="615"/>
      <c r="PWG27" s="615"/>
      <c r="PWH27" s="615"/>
      <c r="PWI27" s="615"/>
      <c r="PWJ27" s="615"/>
      <c r="PWK27" s="615"/>
      <c r="PWL27" s="615"/>
      <c r="PWM27" s="615"/>
      <c r="PWN27" s="615"/>
      <c r="PWO27" s="615"/>
      <c r="PWP27" s="615"/>
      <c r="PWQ27" s="615"/>
      <c r="PWR27" s="615"/>
      <c r="PWS27" s="615"/>
      <c r="PWT27" s="615"/>
      <c r="PWU27" s="615"/>
      <c r="PWV27" s="615"/>
      <c r="PWW27" s="615"/>
      <c r="PWX27" s="615"/>
      <c r="PWY27" s="615"/>
      <c r="PWZ27" s="615"/>
      <c r="PXA27" s="615"/>
      <c r="PXB27" s="615"/>
      <c r="PXC27" s="615"/>
      <c r="PXD27" s="615"/>
      <c r="PXE27" s="615"/>
      <c r="PXF27" s="615"/>
      <c r="PXG27" s="615"/>
      <c r="PXH27" s="615"/>
      <c r="PXI27" s="615"/>
      <c r="PXJ27" s="615"/>
      <c r="PXK27" s="615"/>
      <c r="PXL27" s="615"/>
      <c r="PXM27" s="615"/>
      <c r="PXN27" s="615"/>
      <c r="PXO27" s="615"/>
      <c r="PXP27" s="615"/>
      <c r="PXQ27" s="615"/>
      <c r="PXR27" s="615"/>
      <c r="PXS27" s="615"/>
      <c r="PXT27" s="615"/>
      <c r="PXU27" s="615"/>
      <c r="PXV27" s="615"/>
      <c r="PXW27" s="615"/>
      <c r="PXX27" s="615"/>
      <c r="PXY27" s="615"/>
      <c r="PXZ27" s="615"/>
      <c r="PYA27" s="615"/>
      <c r="PYB27" s="615"/>
      <c r="PYC27" s="615"/>
      <c r="PYD27" s="615"/>
      <c r="PYE27" s="615"/>
      <c r="PYF27" s="615"/>
      <c r="PYG27" s="615"/>
      <c r="PYH27" s="615"/>
      <c r="PYI27" s="615"/>
      <c r="PYJ27" s="615"/>
      <c r="PYK27" s="615"/>
      <c r="PYL27" s="615"/>
      <c r="PYM27" s="615"/>
      <c r="PYN27" s="615"/>
      <c r="PYO27" s="615"/>
      <c r="PYP27" s="615"/>
      <c r="PYQ27" s="615"/>
      <c r="PYR27" s="615"/>
      <c r="PYS27" s="615"/>
      <c r="PYT27" s="615"/>
      <c r="PYU27" s="615"/>
      <c r="PYV27" s="615"/>
      <c r="PYW27" s="615"/>
      <c r="PYX27" s="615"/>
      <c r="PYY27" s="615"/>
      <c r="PYZ27" s="615"/>
      <c r="PZA27" s="615"/>
      <c r="PZB27" s="615"/>
      <c r="PZC27" s="615"/>
      <c r="PZD27" s="615"/>
      <c r="PZE27" s="615"/>
      <c r="PZF27" s="615"/>
      <c r="PZG27" s="615"/>
      <c r="PZH27" s="615"/>
      <c r="PZI27" s="615"/>
      <c r="PZJ27" s="615"/>
      <c r="PZK27" s="615"/>
      <c r="PZL27" s="615"/>
      <c r="PZM27" s="615"/>
      <c r="PZN27" s="615"/>
      <c r="PZO27" s="615"/>
      <c r="PZP27" s="615"/>
      <c r="PZQ27" s="615"/>
      <c r="PZR27" s="615"/>
      <c r="PZS27" s="615"/>
      <c r="PZT27" s="615"/>
      <c r="PZU27" s="615"/>
      <c r="PZV27" s="615"/>
      <c r="PZW27" s="615"/>
      <c r="PZX27" s="615"/>
      <c r="PZY27" s="615"/>
      <c r="PZZ27" s="615"/>
      <c r="QAA27" s="615"/>
      <c r="QAB27" s="615"/>
      <c r="QAC27" s="615"/>
      <c r="QAD27" s="615"/>
      <c r="QAE27" s="615"/>
      <c r="QAF27" s="615"/>
      <c r="QAG27" s="615"/>
      <c r="QAH27" s="615"/>
      <c r="QAI27" s="615"/>
      <c r="QAJ27" s="615"/>
      <c r="QAK27" s="615"/>
      <c r="QAL27" s="615"/>
      <c r="QAM27" s="615"/>
      <c r="QAN27" s="615"/>
      <c r="QAO27" s="615"/>
      <c r="QAP27" s="615"/>
      <c r="QAQ27" s="615"/>
      <c r="QAR27" s="615"/>
      <c r="QAS27" s="615"/>
      <c r="QAT27" s="615"/>
      <c r="QAU27" s="615"/>
      <c r="QAV27" s="615"/>
      <c r="QAW27" s="615"/>
      <c r="QAX27" s="615"/>
      <c r="QAY27" s="615"/>
      <c r="QAZ27" s="615"/>
      <c r="QBA27" s="615"/>
      <c r="QBB27" s="615"/>
      <c r="QBC27" s="615"/>
      <c r="QBD27" s="615"/>
      <c r="QBE27" s="615"/>
      <c r="QBF27" s="615"/>
      <c r="QBG27" s="615"/>
      <c r="QBH27" s="615"/>
      <c r="QBI27" s="615"/>
      <c r="QBJ27" s="615"/>
      <c r="QBK27" s="615"/>
      <c r="QBL27" s="615"/>
      <c r="QBM27" s="615"/>
      <c r="QBN27" s="615"/>
      <c r="QBO27" s="615"/>
      <c r="QBP27" s="615"/>
      <c r="QBQ27" s="615"/>
      <c r="QBR27" s="615"/>
      <c r="QBS27" s="615"/>
      <c r="QBT27" s="615"/>
      <c r="QBU27" s="615"/>
      <c r="QBV27" s="615"/>
      <c r="QBW27" s="615"/>
      <c r="QBX27" s="615"/>
      <c r="QBY27" s="615"/>
      <c r="QBZ27" s="615"/>
      <c r="QCA27" s="615"/>
      <c r="QCB27" s="615"/>
      <c r="QCC27" s="615"/>
      <c r="QCD27" s="615"/>
      <c r="QCE27" s="615"/>
      <c r="QCF27" s="615"/>
      <c r="QCG27" s="615"/>
      <c r="QCH27" s="615"/>
      <c r="QCI27" s="615"/>
      <c r="QCJ27" s="615"/>
      <c r="QCK27" s="615"/>
      <c r="QCL27" s="615"/>
      <c r="QCM27" s="615"/>
      <c r="QCN27" s="615"/>
      <c r="QCO27" s="615"/>
      <c r="QCP27" s="615"/>
      <c r="QCQ27" s="615"/>
      <c r="QCR27" s="615"/>
      <c r="QCS27" s="615"/>
      <c r="QCT27" s="615"/>
      <c r="QCU27" s="615"/>
      <c r="QCV27" s="615"/>
      <c r="QCW27" s="615"/>
      <c r="QCX27" s="615"/>
      <c r="QCY27" s="615"/>
      <c r="QCZ27" s="615"/>
      <c r="QDA27" s="615"/>
      <c r="QDB27" s="615"/>
      <c r="QDC27" s="615"/>
      <c r="QDD27" s="615"/>
      <c r="QDE27" s="615"/>
      <c r="QDF27" s="615"/>
      <c r="QDG27" s="615"/>
      <c r="QDH27" s="615"/>
      <c r="QDI27" s="615"/>
      <c r="QDJ27" s="615"/>
      <c r="QDK27" s="615"/>
      <c r="QDL27" s="615"/>
      <c r="QDM27" s="615"/>
      <c r="QDN27" s="615"/>
      <c r="QDO27" s="615"/>
      <c r="QDP27" s="615"/>
      <c r="QDQ27" s="615"/>
      <c r="QDR27" s="615"/>
      <c r="QDS27" s="615"/>
      <c r="QDT27" s="615"/>
      <c r="QDU27" s="615"/>
      <c r="QDV27" s="615"/>
      <c r="QDW27" s="615"/>
      <c r="QDX27" s="615"/>
      <c r="QDY27" s="615"/>
      <c r="QDZ27" s="615"/>
      <c r="QEA27" s="615"/>
      <c r="QEB27" s="615"/>
      <c r="QEC27" s="615"/>
      <c r="QED27" s="615"/>
      <c r="QEE27" s="615"/>
      <c r="QEF27" s="615"/>
      <c r="QEG27" s="615"/>
      <c r="QEH27" s="615"/>
      <c r="QEI27" s="615"/>
      <c r="QEJ27" s="615"/>
      <c r="QEK27" s="615"/>
      <c r="QEL27" s="615"/>
      <c r="QEM27" s="615"/>
      <c r="QEN27" s="615"/>
      <c r="QEO27" s="615"/>
      <c r="QEP27" s="615"/>
      <c r="QEQ27" s="615"/>
      <c r="QER27" s="615"/>
      <c r="QES27" s="615"/>
      <c r="QET27" s="615"/>
      <c r="QEU27" s="615"/>
      <c r="QEV27" s="615"/>
      <c r="QEW27" s="615"/>
      <c r="QEX27" s="615"/>
      <c r="QEY27" s="615"/>
      <c r="QEZ27" s="615"/>
      <c r="QFA27" s="615"/>
      <c r="QFB27" s="615"/>
      <c r="QFC27" s="615"/>
      <c r="QFD27" s="615"/>
      <c r="QFE27" s="615"/>
      <c r="QFF27" s="615"/>
      <c r="QFG27" s="615"/>
      <c r="QFH27" s="615"/>
      <c r="QFI27" s="615"/>
      <c r="QFJ27" s="615"/>
      <c r="QFK27" s="615"/>
      <c r="QFL27" s="615"/>
      <c r="QFM27" s="615"/>
      <c r="QFN27" s="615"/>
      <c r="QFO27" s="615"/>
      <c r="QFP27" s="615"/>
      <c r="QFQ27" s="615"/>
      <c r="QFR27" s="615"/>
      <c r="QFS27" s="615"/>
      <c r="QFT27" s="615"/>
      <c r="QFU27" s="615"/>
      <c r="QFV27" s="615"/>
      <c r="QFW27" s="615"/>
      <c r="QFX27" s="615"/>
      <c r="QFY27" s="615"/>
      <c r="QFZ27" s="615"/>
      <c r="QGA27" s="615"/>
      <c r="QGB27" s="615"/>
      <c r="QGC27" s="615"/>
      <c r="QGD27" s="615"/>
      <c r="QGE27" s="615"/>
      <c r="QGF27" s="615"/>
      <c r="QGG27" s="615"/>
      <c r="QGH27" s="615"/>
      <c r="QGI27" s="615"/>
      <c r="QGJ27" s="615"/>
      <c r="QGK27" s="615"/>
      <c r="QGL27" s="615"/>
      <c r="QGM27" s="615"/>
      <c r="QGN27" s="615"/>
      <c r="QGO27" s="615"/>
      <c r="QGP27" s="615"/>
      <c r="QGQ27" s="615"/>
      <c r="QGR27" s="615"/>
      <c r="QGS27" s="615"/>
      <c r="QGT27" s="615"/>
      <c r="QGU27" s="615"/>
      <c r="QGV27" s="615"/>
      <c r="QGW27" s="615"/>
      <c r="QGX27" s="615"/>
      <c r="QGY27" s="615"/>
      <c r="QGZ27" s="615"/>
      <c r="QHA27" s="615"/>
      <c r="QHB27" s="615"/>
      <c r="QHC27" s="615"/>
      <c r="QHD27" s="615"/>
      <c r="QHE27" s="615"/>
      <c r="QHF27" s="615"/>
      <c r="QHG27" s="615"/>
      <c r="QHH27" s="615"/>
      <c r="QHI27" s="615"/>
      <c r="QHJ27" s="615"/>
      <c r="QHK27" s="615"/>
      <c r="QHL27" s="615"/>
      <c r="QHM27" s="615"/>
      <c r="QHN27" s="615"/>
      <c r="QHO27" s="615"/>
      <c r="QHP27" s="615"/>
      <c r="QHQ27" s="615"/>
      <c r="QHR27" s="615"/>
      <c r="QHS27" s="615"/>
      <c r="QHT27" s="615"/>
      <c r="QHU27" s="615"/>
      <c r="QHV27" s="615"/>
      <c r="QHW27" s="615"/>
      <c r="QHX27" s="615"/>
      <c r="QHY27" s="615"/>
      <c r="QHZ27" s="615"/>
      <c r="QIA27" s="615"/>
      <c r="QIB27" s="615"/>
      <c r="QIC27" s="615"/>
      <c r="QID27" s="615"/>
      <c r="QIE27" s="615"/>
      <c r="QIF27" s="615"/>
      <c r="QIG27" s="615"/>
      <c r="QIH27" s="615"/>
      <c r="QII27" s="615"/>
      <c r="QIJ27" s="615"/>
      <c r="QIK27" s="615"/>
      <c r="QIL27" s="615"/>
      <c r="QIM27" s="615"/>
      <c r="QIN27" s="615"/>
      <c r="QIO27" s="615"/>
      <c r="QIP27" s="615"/>
      <c r="QIQ27" s="615"/>
      <c r="QIR27" s="615"/>
      <c r="QIS27" s="615"/>
      <c r="QIT27" s="615"/>
      <c r="QIU27" s="615"/>
      <c r="QIV27" s="615"/>
      <c r="QIW27" s="615"/>
      <c r="QIX27" s="615"/>
      <c r="QIY27" s="615"/>
      <c r="QIZ27" s="615"/>
      <c r="QJA27" s="615"/>
      <c r="QJB27" s="615"/>
      <c r="QJC27" s="615"/>
      <c r="QJD27" s="615"/>
      <c r="QJE27" s="615"/>
      <c r="QJF27" s="615"/>
      <c r="QJG27" s="615"/>
      <c r="QJH27" s="615"/>
      <c r="QJI27" s="615"/>
      <c r="QJJ27" s="615"/>
      <c r="QJK27" s="615"/>
      <c r="QJL27" s="615"/>
      <c r="QJM27" s="615"/>
      <c r="QJN27" s="615"/>
      <c r="QJO27" s="615"/>
      <c r="QJP27" s="615"/>
      <c r="QJQ27" s="615"/>
      <c r="QJR27" s="615"/>
      <c r="QJS27" s="615"/>
      <c r="QJT27" s="615"/>
      <c r="QJU27" s="615"/>
      <c r="QJV27" s="615"/>
      <c r="QJW27" s="615"/>
      <c r="QJX27" s="615"/>
      <c r="QJY27" s="615"/>
      <c r="QJZ27" s="615"/>
      <c r="QKA27" s="615"/>
      <c r="QKB27" s="615"/>
      <c r="QKC27" s="615"/>
      <c r="QKD27" s="615"/>
      <c r="QKE27" s="615"/>
      <c r="QKF27" s="615"/>
      <c r="QKG27" s="615"/>
      <c r="QKH27" s="615"/>
      <c r="QKI27" s="615"/>
      <c r="QKJ27" s="615"/>
      <c r="QKK27" s="615"/>
      <c r="QKL27" s="615"/>
      <c r="QKM27" s="615"/>
      <c r="QKN27" s="615"/>
      <c r="QKO27" s="615"/>
      <c r="QKP27" s="615"/>
      <c r="QKQ27" s="615"/>
      <c r="QKR27" s="615"/>
      <c r="QKS27" s="615"/>
      <c r="QKT27" s="615"/>
      <c r="QKU27" s="615"/>
      <c r="QKV27" s="615"/>
      <c r="QKW27" s="615"/>
      <c r="QKX27" s="615"/>
      <c r="QKY27" s="615"/>
      <c r="QKZ27" s="615"/>
      <c r="QLA27" s="615"/>
      <c r="QLB27" s="615"/>
      <c r="QLC27" s="615"/>
      <c r="QLD27" s="615"/>
      <c r="QLE27" s="615"/>
      <c r="QLF27" s="615"/>
      <c r="QLG27" s="615"/>
      <c r="QLH27" s="615"/>
      <c r="QLI27" s="615"/>
      <c r="QLJ27" s="615"/>
      <c r="QLK27" s="615"/>
      <c r="QLL27" s="615"/>
      <c r="QLM27" s="615"/>
      <c r="QLN27" s="615"/>
      <c r="QLO27" s="615"/>
      <c r="QLP27" s="615"/>
      <c r="QLQ27" s="615"/>
      <c r="QLR27" s="615"/>
      <c r="QLS27" s="615"/>
      <c r="QLT27" s="615"/>
      <c r="QLU27" s="615"/>
      <c r="QLV27" s="615"/>
      <c r="QLW27" s="615"/>
      <c r="QLX27" s="615"/>
      <c r="QLY27" s="615"/>
      <c r="QLZ27" s="615"/>
      <c r="QMA27" s="615"/>
      <c r="QMB27" s="615"/>
      <c r="QMC27" s="615"/>
      <c r="QMD27" s="615"/>
      <c r="QME27" s="615"/>
      <c r="QMF27" s="615"/>
      <c r="QMG27" s="615"/>
      <c r="QMH27" s="615"/>
      <c r="QMI27" s="615"/>
      <c r="QMJ27" s="615"/>
      <c r="QMK27" s="615"/>
      <c r="QML27" s="615"/>
      <c r="QMM27" s="615"/>
      <c r="QMN27" s="615"/>
      <c r="QMO27" s="615"/>
      <c r="QMP27" s="615"/>
      <c r="QMQ27" s="615"/>
      <c r="QMR27" s="615"/>
      <c r="QMS27" s="615"/>
      <c r="QMT27" s="615"/>
      <c r="QMU27" s="615"/>
      <c r="QMV27" s="615"/>
      <c r="QMW27" s="615"/>
      <c r="QMX27" s="615"/>
      <c r="QMY27" s="615"/>
      <c r="QMZ27" s="615"/>
      <c r="QNA27" s="615"/>
      <c r="QNB27" s="615"/>
      <c r="QNC27" s="615"/>
      <c r="QND27" s="615"/>
      <c r="QNE27" s="615"/>
      <c r="QNF27" s="615"/>
      <c r="QNG27" s="615"/>
      <c r="QNH27" s="615"/>
      <c r="QNI27" s="615"/>
      <c r="QNJ27" s="615"/>
      <c r="QNK27" s="615"/>
      <c r="QNL27" s="615"/>
      <c r="QNM27" s="615"/>
      <c r="QNN27" s="615"/>
      <c r="QNO27" s="615"/>
      <c r="QNP27" s="615"/>
      <c r="QNQ27" s="615"/>
      <c r="QNR27" s="615"/>
      <c r="QNS27" s="615"/>
      <c r="QNT27" s="615"/>
      <c r="QNU27" s="615"/>
      <c r="QNV27" s="615"/>
      <c r="QNW27" s="615"/>
      <c r="QNX27" s="615"/>
      <c r="QNY27" s="615"/>
      <c r="QNZ27" s="615"/>
      <c r="QOA27" s="615"/>
      <c r="QOB27" s="615"/>
      <c r="QOC27" s="615"/>
      <c r="QOD27" s="615"/>
      <c r="QOE27" s="615"/>
      <c r="QOF27" s="615"/>
      <c r="QOG27" s="615"/>
      <c r="QOH27" s="615"/>
      <c r="QOI27" s="615"/>
      <c r="QOJ27" s="615"/>
      <c r="QOK27" s="615"/>
      <c r="QOL27" s="615"/>
      <c r="QOM27" s="615"/>
      <c r="QON27" s="615"/>
      <c r="QOO27" s="615"/>
      <c r="QOP27" s="615"/>
      <c r="QOQ27" s="615"/>
      <c r="QOR27" s="615"/>
      <c r="QOS27" s="615"/>
      <c r="QOT27" s="615"/>
      <c r="QOU27" s="615"/>
      <c r="QOV27" s="615"/>
      <c r="QOW27" s="615"/>
      <c r="QOX27" s="615"/>
      <c r="QOY27" s="615"/>
      <c r="QOZ27" s="615"/>
      <c r="QPA27" s="615"/>
      <c r="QPB27" s="615"/>
      <c r="QPC27" s="615"/>
      <c r="QPD27" s="615"/>
      <c r="QPE27" s="615"/>
      <c r="QPF27" s="615"/>
      <c r="QPG27" s="615"/>
      <c r="QPH27" s="615"/>
      <c r="QPI27" s="615"/>
      <c r="QPJ27" s="615"/>
      <c r="QPK27" s="615"/>
      <c r="QPL27" s="615"/>
      <c r="QPM27" s="615"/>
      <c r="QPN27" s="615"/>
      <c r="QPO27" s="615"/>
      <c r="QPP27" s="615"/>
      <c r="QPQ27" s="615"/>
      <c r="QPR27" s="615"/>
      <c r="QPS27" s="615"/>
      <c r="QPT27" s="615"/>
      <c r="QPU27" s="615"/>
      <c r="QPV27" s="615"/>
      <c r="QPW27" s="615"/>
      <c r="QPX27" s="615"/>
      <c r="QPY27" s="615"/>
      <c r="QPZ27" s="615"/>
      <c r="QQA27" s="615"/>
      <c r="QQB27" s="615"/>
      <c r="QQC27" s="615"/>
      <c r="QQD27" s="615"/>
      <c r="QQE27" s="615"/>
      <c r="QQF27" s="615"/>
      <c r="QQG27" s="615"/>
      <c r="QQH27" s="615"/>
      <c r="QQI27" s="615"/>
      <c r="QQJ27" s="615"/>
      <c r="QQK27" s="615"/>
      <c r="QQL27" s="615"/>
      <c r="QQM27" s="615"/>
      <c r="QQN27" s="615"/>
      <c r="QQO27" s="615"/>
      <c r="QQP27" s="615"/>
      <c r="QQQ27" s="615"/>
      <c r="QQR27" s="615"/>
      <c r="QQS27" s="615"/>
      <c r="QQT27" s="615"/>
      <c r="QQU27" s="615"/>
      <c r="QQV27" s="615"/>
      <c r="QQW27" s="615"/>
      <c r="QQX27" s="615"/>
      <c r="QQY27" s="615"/>
      <c r="QQZ27" s="615"/>
      <c r="QRA27" s="615"/>
      <c r="QRB27" s="615"/>
      <c r="QRC27" s="615"/>
      <c r="QRD27" s="615"/>
      <c r="QRE27" s="615"/>
      <c r="QRF27" s="615"/>
      <c r="QRG27" s="615"/>
      <c r="QRH27" s="615"/>
      <c r="QRI27" s="615"/>
      <c r="QRJ27" s="615"/>
      <c r="QRK27" s="615"/>
      <c r="QRL27" s="615"/>
      <c r="QRM27" s="615"/>
      <c r="QRN27" s="615"/>
      <c r="QRO27" s="615"/>
      <c r="QRP27" s="615"/>
      <c r="QRQ27" s="615"/>
      <c r="QRR27" s="615"/>
      <c r="QRS27" s="615"/>
      <c r="QRT27" s="615"/>
      <c r="QRU27" s="615"/>
      <c r="QRV27" s="615"/>
      <c r="QRW27" s="615"/>
      <c r="QRX27" s="615"/>
      <c r="QRY27" s="615"/>
      <c r="QRZ27" s="615"/>
      <c r="QSA27" s="615"/>
      <c r="QSB27" s="615"/>
      <c r="QSC27" s="615"/>
      <c r="QSD27" s="615"/>
      <c r="QSE27" s="615"/>
      <c r="QSF27" s="615"/>
      <c r="QSG27" s="615"/>
      <c r="QSH27" s="615"/>
      <c r="QSI27" s="615"/>
      <c r="QSJ27" s="615"/>
      <c r="QSK27" s="615"/>
      <c r="QSL27" s="615"/>
      <c r="QSM27" s="615"/>
      <c r="QSN27" s="615"/>
      <c r="QSO27" s="615"/>
      <c r="QSP27" s="615"/>
      <c r="QSQ27" s="615"/>
      <c r="QSR27" s="615"/>
      <c r="QSS27" s="615"/>
      <c r="QST27" s="615"/>
      <c r="QSU27" s="615"/>
      <c r="QSV27" s="615"/>
      <c r="QSW27" s="615"/>
      <c r="QSX27" s="615"/>
      <c r="QSY27" s="615"/>
      <c r="QSZ27" s="615"/>
      <c r="QTA27" s="615"/>
      <c r="QTB27" s="615"/>
      <c r="QTC27" s="615"/>
      <c r="QTD27" s="615"/>
      <c r="QTE27" s="615"/>
      <c r="QTF27" s="615"/>
      <c r="QTG27" s="615"/>
      <c r="QTH27" s="615"/>
      <c r="QTI27" s="615"/>
      <c r="QTJ27" s="615"/>
      <c r="QTK27" s="615"/>
      <c r="QTL27" s="615"/>
      <c r="QTM27" s="615"/>
      <c r="QTN27" s="615"/>
      <c r="QTO27" s="615"/>
      <c r="QTP27" s="615"/>
      <c r="QTQ27" s="615"/>
      <c r="QTR27" s="615"/>
      <c r="QTS27" s="615"/>
      <c r="QTT27" s="615"/>
      <c r="QTU27" s="615"/>
      <c r="QTV27" s="615"/>
      <c r="QTW27" s="615"/>
      <c r="QTX27" s="615"/>
      <c r="QTY27" s="615"/>
      <c r="QTZ27" s="615"/>
      <c r="QUA27" s="615"/>
      <c r="QUB27" s="615"/>
      <c r="QUC27" s="615"/>
      <c r="QUD27" s="615"/>
      <c r="QUE27" s="615"/>
      <c r="QUF27" s="615"/>
      <c r="QUG27" s="615"/>
      <c r="QUH27" s="615"/>
      <c r="QUI27" s="615"/>
      <c r="QUJ27" s="615"/>
      <c r="QUK27" s="615"/>
      <c r="QUL27" s="615"/>
      <c r="QUM27" s="615"/>
      <c r="QUN27" s="615"/>
      <c r="QUO27" s="615"/>
      <c r="QUP27" s="615"/>
      <c r="QUQ27" s="615"/>
      <c r="QUR27" s="615"/>
      <c r="QUS27" s="615"/>
      <c r="QUT27" s="615"/>
      <c r="QUU27" s="615"/>
      <c r="QUV27" s="615"/>
      <c r="QUW27" s="615"/>
      <c r="QUX27" s="615"/>
      <c r="QUY27" s="615"/>
      <c r="QUZ27" s="615"/>
      <c r="QVA27" s="615"/>
      <c r="QVB27" s="615"/>
      <c r="QVC27" s="615"/>
      <c r="QVD27" s="615"/>
      <c r="QVE27" s="615"/>
      <c r="QVF27" s="615"/>
      <c r="QVG27" s="615"/>
      <c r="QVH27" s="615"/>
      <c r="QVI27" s="615"/>
      <c r="QVJ27" s="615"/>
      <c r="QVK27" s="615"/>
      <c r="QVL27" s="615"/>
      <c r="QVM27" s="615"/>
      <c r="QVN27" s="615"/>
      <c r="QVO27" s="615"/>
      <c r="QVP27" s="615"/>
      <c r="QVQ27" s="615"/>
      <c r="QVR27" s="615"/>
      <c r="QVS27" s="615"/>
      <c r="QVT27" s="615"/>
      <c r="QVU27" s="615"/>
      <c r="QVV27" s="615"/>
      <c r="QVW27" s="615"/>
      <c r="QVX27" s="615"/>
      <c r="QVY27" s="615"/>
      <c r="QVZ27" s="615"/>
      <c r="QWA27" s="615"/>
      <c r="QWB27" s="615"/>
      <c r="QWC27" s="615"/>
      <c r="QWD27" s="615"/>
      <c r="QWE27" s="615"/>
      <c r="QWF27" s="615"/>
      <c r="QWG27" s="615"/>
      <c r="QWH27" s="615"/>
      <c r="QWI27" s="615"/>
      <c r="QWJ27" s="615"/>
      <c r="QWK27" s="615"/>
      <c r="QWL27" s="615"/>
      <c r="QWM27" s="615"/>
      <c r="QWN27" s="615"/>
      <c r="QWO27" s="615"/>
      <c r="QWP27" s="615"/>
      <c r="QWQ27" s="615"/>
      <c r="QWR27" s="615"/>
      <c r="QWS27" s="615"/>
      <c r="QWT27" s="615"/>
      <c r="QWU27" s="615"/>
      <c r="QWV27" s="615"/>
      <c r="QWW27" s="615"/>
      <c r="QWX27" s="615"/>
      <c r="QWY27" s="615"/>
      <c r="QWZ27" s="615"/>
      <c r="QXA27" s="615"/>
      <c r="QXB27" s="615"/>
      <c r="QXC27" s="615"/>
      <c r="QXD27" s="615"/>
      <c r="QXE27" s="615"/>
      <c r="QXF27" s="615"/>
      <c r="QXG27" s="615"/>
      <c r="QXH27" s="615"/>
      <c r="QXI27" s="615"/>
      <c r="QXJ27" s="615"/>
      <c r="QXK27" s="615"/>
      <c r="QXL27" s="615"/>
      <c r="QXM27" s="615"/>
      <c r="QXN27" s="615"/>
      <c r="QXO27" s="615"/>
      <c r="QXP27" s="615"/>
      <c r="QXQ27" s="615"/>
      <c r="QXR27" s="615"/>
      <c r="QXS27" s="615"/>
      <c r="QXT27" s="615"/>
      <c r="QXU27" s="615"/>
      <c r="QXV27" s="615"/>
      <c r="QXW27" s="615"/>
      <c r="QXX27" s="615"/>
      <c r="QXY27" s="615"/>
      <c r="QXZ27" s="615"/>
      <c r="QYA27" s="615"/>
      <c r="QYB27" s="615"/>
      <c r="QYC27" s="615"/>
      <c r="QYD27" s="615"/>
      <c r="QYE27" s="615"/>
      <c r="QYF27" s="615"/>
      <c r="QYG27" s="615"/>
      <c r="QYH27" s="615"/>
      <c r="QYI27" s="615"/>
      <c r="QYJ27" s="615"/>
      <c r="QYK27" s="615"/>
      <c r="QYL27" s="615"/>
      <c r="QYM27" s="615"/>
      <c r="QYN27" s="615"/>
      <c r="QYO27" s="615"/>
      <c r="QYP27" s="615"/>
      <c r="QYQ27" s="615"/>
      <c r="QYR27" s="615"/>
      <c r="QYS27" s="615"/>
      <c r="QYT27" s="615"/>
      <c r="QYU27" s="615"/>
      <c r="QYV27" s="615"/>
      <c r="QYW27" s="615"/>
      <c r="QYX27" s="615"/>
      <c r="QYY27" s="615"/>
      <c r="QYZ27" s="615"/>
      <c r="QZA27" s="615"/>
      <c r="QZB27" s="615"/>
      <c r="QZC27" s="615"/>
      <c r="QZD27" s="615"/>
      <c r="QZE27" s="615"/>
      <c r="QZF27" s="615"/>
      <c r="QZG27" s="615"/>
      <c r="QZH27" s="615"/>
      <c r="QZI27" s="615"/>
      <c r="QZJ27" s="615"/>
      <c r="QZK27" s="615"/>
      <c r="QZL27" s="615"/>
      <c r="QZM27" s="615"/>
      <c r="QZN27" s="615"/>
      <c r="QZO27" s="615"/>
      <c r="QZP27" s="615"/>
      <c r="QZQ27" s="615"/>
      <c r="QZR27" s="615"/>
      <c r="QZS27" s="615"/>
      <c r="QZT27" s="615"/>
      <c r="QZU27" s="615"/>
      <c r="QZV27" s="615"/>
      <c r="QZW27" s="615"/>
      <c r="QZX27" s="615"/>
      <c r="QZY27" s="615"/>
      <c r="QZZ27" s="615"/>
      <c r="RAA27" s="615"/>
      <c r="RAB27" s="615"/>
      <c r="RAC27" s="615"/>
      <c r="RAD27" s="615"/>
      <c r="RAE27" s="615"/>
      <c r="RAF27" s="615"/>
      <c r="RAG27" s="615"/>
      <c r="RAH27" s="615"/>
      <c r="RAI27" s="615"/>
      <c r="RAJ27" s="615"/>
      <c r="RAK27" s="615"/>
      <c r="RAL27" s="615"/>
      <c r="RAM27" s="615"/>
      <c r="RAN27" s="615"/>
      <c r="RAO27" s="615"/>
      <c r="RAP27" s="615"/>
      <c r="RAQ27" s="615"/>
      <c r="RAR27" s="615"/>
      <c r="RAS27" s="615"/>
      <c r="RAT27" s="615"/>
      <c r="RAU27" s="615"/>
      <c r="RAV27" s="615"/>
      <c r="RAW27" s="615"/>
      <c r="RAX27" s="615"/>
      <c r="RAY27" s="615"/>
      <c r="RAZ27" s="615"/>
      <c r="RBA27" s="615"/>
      <c r="RBB27" s="615"/>
      <c r="RBC27" s="615"/>
      <c r="RBD27" s="615"/>
      <c r="RBE27" s="615"/>
      <c r="RBF27" s="615"/>
      <c r="RBG27" s="615"/>
      <c r="RBH27" s="615"/>
      <c r="RBI27" s="615"/>
      <c r="RBJ27" s="615"/>
      <c r="RBK27" s="615"/>
      <c r="RBL27" s="615"/>
      <c r="RBM27" s="615"/>
      <c r="RBN27" s="615"/>
      <c r="RBO27" s="615"/>
      <c r="RBP27" s="615"/>
      <c r="RBQ27" s="615"/>
      <c r="RBR27" s="615"/>
      <c r="RBS27" s="615"/>
      <c r="RBT27" s="615"/>
      <c r="RBU27" s="615"/>
      <c r="RBV27" s="615"/>
      <c r="RBW27" s="615"/>
      <c r="RBX27" s="615"/>
      <c r="RBY27" s="615"/>
      <c r="RBZ27" s="615"/>
      <c r="RCA27" s="615"/>
      <c r="RCB27" s="615"/>
      <c r="RCC27" s="615"/>
      <c r="RCD27" s="615"/>
      <c r="RCE27" s="615"/>
      <c r="RCF27" s="615"/>
      <c r="RCG27" s="615"/>
      <c r="RCH27" s="615"/>
      <c r="RCI27" s="615"/>
      <c r="RCJ27" s="615"/>
      <c r="RCK27" s="615"/>
      <c r="RCL27" s="615"/>
      <c r="RCM27" s="615"/>
      <c r="RCN27" s="615"/>
      <c r="RCO27" s="615"/>
      <c r="RCP27" s="615"/>
      <c r="RCQ27" s="615"/>
      <c r="RCR27" s="615"/>
      <c r="RCS27" s="615"/>
      <c r="RCT27" s="615"/>
      <c r="RCU27" s="615"/>
      <c r="RCV27" s="615"/>
      <c r="RCW27" s="615"/>
      <c r="RCX27" s="615"/>
      <c r="RCY27" s="615"/>
      <c r="RCZ27" s="615"/>
      <c r="RDA27" s="615"/>
      <c r="RDB27" s="615"/>
      <c r="RDC27" s="615"/>
      <c r="RDD27" s="615"/>
      <c r="RDE27" s="615"/>
      <c r="RDF27" s="615"/>
      <c r="RDG27" s="615"/>
      <c r="RDH27" s="615"/>
      <c r="RDI27" s="615"/>
      <c r="RDJ27" s="615"/>
      <c r="RDK27" s="615"/>
      <c r="RDL27" s="615"/>
      <c r="RDM27" s="615"/>
      <c r="RDN27" s="615"/>
      <c r="RDO27" s="615"/>
      <c r="RDP27" s="615"/>
      <c r="RDQ27" s="615"/>
      <c r="RDR27" s="615"/>
      <c r="RDS27" s="615"/>
      <c r="RDT27" s="615"/>
      <c r="RDU27" s="615"/>
      <c r="RDV27" s="615"/>
      <c r="RDW27" s="615"/>
      <c r="RDX27" s="615"/>
      <c r="RDY27" s="615"/>
      <c r="RDZ27" s="615"/>
      <c r="REA27" s="615"/>
      <c r="REB27" s="615"/>
      <c r="REC27" s="615"/>
      <c r="RED27" s="615"/>
      <c r="REE27" s="615"/>
      <c r="REF27" s="615"/>
      <c r="REG27" s="615"/>
      <c r="REH27" s="615"/>
      <c r="REI27" s="615"/>
      <c r="REJ27" s="615"/>
      <c r="REK27" s="615"/>
      <c r="REL27" s="615"/>
      <c r="REM27" s="615"/>
      <c r="REN27" s="615"/>
      <c r="REO27" s="615"/>
      <c r="REP27" s="615"/>
      <c r="REQ27" s="615"/>
      <c r="RER27" s="615"/>
      <c r="RES27" s="615"/>
      <c r="RET27" s="615"/>
      <c r="REU27" s="615"/>
      <c r="REV27" s="615"/>
      <c r="REW27" s="615"/>
      <c r="REX27" s="615"/>
      <c r="REY27" s="615"/>
      <c r="REZ27" s="615"/>
      <c r="RFA27" s="615"/>
      <c r="RFB27" s="615"/>
      <c r="RFC27" s="615"/>
      <c r="RFD27" s="615"/>
      <c r="RFE27" s="615"/>
      <c r="RFF27" s="615"/>
      <c r="RFG27" s="615"/>
      <c r="RFH27" s="615"/>
      <c r="RFI27" s="615"/>
      <c r="RFJ27" s="615"/>
      <c r="RFK27" s="615"/>
      <c r="RFL27" s="615"/>
      <c r="RFM27" s="615"/>
      <c r="RFN27" s="615"/>
      <c r="RFO27" s="615"/>
      <c r="RFP27" s="615"/>
      <c r="RFQ27" s="615"/>
      <c r="RFR27" s="615"/>
      <c r="RFS27" s="615"/>
      <c r="RFT27" s="615"/>
      <c r="RFU27" s="615"/>
      <c r="RFV27" s="615"/>
      <c r="RFW27" s="615"/>
      <c r="RFX27" s="615"/>
      <c r="RFY27" s="615"/>
      <c r="RFZ27" s="615"/>
      <c r="RGA27" s="615"/>
      <c r="RGB27" s="615"/>
      <c r="RGC27" s="615"/>
      <c r="RGD27" s="615"/>
      <c r="RGE27" s="615"/>
      <c r="RGF27" s="615"/>
      <c r="RGG27" s="615"/>
      <c r="RGH27" s="615"/>
      <c r="RGI27" s="615"/>
      <c r="RGJ27" s="615"/>
      <c r="RGK27" s="615"/>
      <c r="RGL27" s="615"/>
      <c r="RGM27" s="615"/>
      <c r="RGN27" s="615"/>
      <c r="RGO27" s="615"/>
      <c r="RGP27" s="615"/>
      <c r="RGQ27" s="615"/>
      <c r="RGR27" s="615"/>
      <c r="RGS27" s="615"/>
      <c r="RGT27" s="615"/>
      <c r="RGU27" s="615"/>
      <c r="RGV27" s="615"/>
      <c r="RGW27" s="615"/>
      <c r="RGX27" s="615"/>
      <c r="RGY27" s="615"/>
      <c r="RGZ27" s="615"/>
      <c r="RHA27" s="615"/>
      <c r="RHB27" s="615"/>
      <c r="RHC27" s="615"/>
      <c r="RHD27" s="615"/>
      <c r="RHE27" s="615"/>
      <c r="RHF27" s="615"/>
      <c r="RHG27" s="615"/>
      <c r="RHH27" s="615"/>
      <c r="RHI27" s="615"/>
      <c r="RHJ27" s="615"/>
      <c r="RHK27" s="615"/>
      <c r="RHL27" s="615"/>
      <c r="RHM27" s="615"/>
      <c r="RHN27" s="615"/>
      <c r="RHO27" s="615"/>
      <c r="RHP27" s="615"/>
      <c r="RHQ27" s="615"/>
      <c r="RHR27" s="615"/>
      <c r="RHS27" s="615"/>
      <c r="RHT27" s="615"/>
      <c r="RHU27" s="615"/>
      <c r="RHV27" s="615"/>
      <c r="RHW27" s="615"/>
      <c r="RHX27" s="615"/>
      <c r="RHY27" s="615"/>
      <c r="RHZ27" s="615"/>
      <c r="RIA27" s="615"/>
      <c r="RIB27" s="615"/>
      <c r="RIC27" s="615"/>
      <c r="RID27" s="615"/>
      <c r="RIE27" s="615"/>
      <c r="RIF27" s="615"/>
      <c r="RIG27" s="615"/>
      <c r="RIH27" s="615"/>
      <c r="RII27" s="615"/>
      <c r="RIJ27" s="615"/>
      <c r="RIK27" s="615"/>
      <c r="RIL27" s="615"/>
      <c r="RIM27" s="615"/>
      <c r="RIN27" s="615"/>
      <c r="RIO27" s="615"/>
      <c r="RIP27" s="615"/>
      <c r="RIQ27" s="615"/>
      <c r="RIR27" s="615"/>
      <c r="RIS27" s="615"/>
      <c r="RIT27" s="615"/>
      <c r="RIU27" s="615"/>
      <c r="RIV27" s="615"/>
      <c r="RIW27" s="615"/>
      <c r="RIX27" s="615"/>
      <c r="RIY27" s="615"/>
      <c r="RIZ27" s="615"/>
      <c r="RJA27" s="615"/>
      <c r="RJB27" s="615"/>
      <c r="RJC27" s="615"/>
      <c r="RJD27" s="615"/>
      <c r="RJE27" s="615"/>
      <c r="RJF27" s="615"/>
      <c r="RJG27" s="615"/>
      <c r="RJH27" s="615"/>
      <c r="RJI27" s="615"/>
      <c r="RJJ27" s="615"/>
      <c r="RJK27" s="615"/>
      <c r="RJL27" s="615"/>
      <c r="RJM27" s="615"/>
      <c r="RJN27" s="615"/>
      <c r="RJO27" s="615"/>
      <c r="RJP27" s="615"/>
      <c r="RJQ27" s="615"/>
      <c r="RJR27" s="615"/>
      <c r="RJS27" s="615"/>
      <c r="RJT27" s="615"/>
      <c r="RJU27" s="615"/>
      <c r="RJV27" s="615"/>
      <c r="RJW27" s="615"/>
      <c r="RJX27" s="615"/>
      <c r="RJY27" s="615"/>
      <c r="RJZ27" s="615"/>
      <c r="RKA27" s="615"/>
      <c r="RKB27" s="615"/>
      <c r="RKC27" s="615"/>
      <c r="RKD27" s="615"/>
      <c r="RKE27" s="615"/>
      <c r="RKF27" s="615"/>
      <c r="RKG27" s="615"/>
      <c r="RKH27" s="615"/>
      <c r="RKI27" s="615"/>
      <c r="RKJ27" s="615"/>
      <c r="RKK27" s="615"/>
      <c r="RKL27" s="615"/>
      <c r="RKM27" s="615"/>
      <c r="RKN27" s="615"/>
      <c r="RKO27" s="615"/>
      <c r="RKP27" s="615"/>
      <c r="RKQ27" s="615"/>
      <c r="RKR27" s="615"/>
      <c r="RKS27" s="615"/>
      <c r="RKT27" s="615"/>
      <c r="RKU27" s="615"/>
      <c r="RKV27" s="615"/>
      <c r="RKW27" s="615"/>
      <c r="RKX27" s="615"/>
      <c r="RKY27" s="615"/>
      <c r="RKZ27" s="615"/>
      <c r="RLA27" s="615"/>
      <c r="RLB27" s="615"/>
      <c r="RLC27" s="615"/>
      <c r="RLD27" s="615"/>
      <c r="RLE27" s="615"/>
      <c r="RLF27" s="615"/>
      <c r="RLG27" s="615"/>
      <c r="RLH27" s="615"/>
      <c r="RLI27" s="615"/>
      <c r="RLJ27" s="615"/>
      <c r="RLK27" s="615"/>
      <c r="RLL27" s="615"/>
      <c r="RLM27" s="615"/>
      <c r="RLN27" s="615"/>
      <c r="RLO27" s="615"/>
      <c r="RLP27" s="615"/>
      <c r="RLQ27" s="615"/>
      <c r="RLR27" s="615"/>
      <c r="RLS27" s="615"/>
      <c r="RLT27" s="615"/>
      <c r="RLU27" s="615"/>
      <c r="RLV27" s="615"/>
      <c r="RLW27" s="615"/>
      <c r="RLX27" s="615"/>
      <c r="RLY27" s="615"/>
      <c r="RLZ27" s="615"/>
      <c r="RMA27" s="615"/>
      <c r="RMB27" s="615"/>
      <c r="RMC27" s="615"/>
      <c r="RMD27" s="615"/>
      <c r="RME27" s="615"/>
      <c r="RMF27" s="615"/>
      <c r="RMG27" s="615"/>
      <c r="RMH27" s="615"/>
      <c r="RMI27" s="615"/>
      <c r="RMJ27" s="615"/>
      <c r="RMK27" s="615"/>
      <c r="RML27" s="615"/>
      <c r="RMM27" s="615"/>
      <c r="RMN27" s="615"/>
      <c r="RMO27" s="615"/>
      <c r="RMP27" s="615"/>
      <c r="RMQ27" s="615"/>
      <c r="RMR27" s="615"/>
      <c r="RMS27" s="615"/>
      <c r="RMT27" s="615"/>
      <c r="RMU27" s="615"/>
      <c r="RMV27" s="615"/>
      <c r="RMW27" s="615"/>
      <c r="RMX27" s="615"/>
      <c r="RMY27" s="615"/>
      <c r="RMZ27" s="615"/>
      <c r="RNA27" s="615"/>
      <c r="RNB27" s="615"/>
      <c r="RNC27" s="615"/>
      <c r="RND27" s="615"/>
      <c r="RNE27" s="615"/>
      <c r="RNF27" s="615"/>
      <c r="RNG27" s="615"/>
      <c r="RNH27" s="615"/>
      <c r="RNI27" s="615"/>
      <c r="RNJ27" s="615"/>
      <c r="RNK27" s="615"/>
      <c r="RNL27" s="615"/>
      <c r="RNM27" s="615"/>
      <c r="RNN27" s="615"/>
      <c r="RNO27" s="615"/>
      <c r="RNP27" s="615"/>
      <c r="RNQ27" s="615"/>
      <c r="RNR27" s="615"/>
      <c r="RNS27" s="615"/>
      <c r="RNT27" s="615"/>
      <c r="RNU27" s="615"/>
      <c r="RNV27" s="615"/>
      <c r="RNW27" s="615"/>
      <c r="RNX27" s="615"/>
      <c r="RNY27" s="615"/>
      <c r="RNZ27" s="615"/>
      <c r="ROA27" s="615"/>
      <c r="ROB27" s="615"/>
      <c r="ROC27" s="615"/>
      <c r="ROD27" s="615"/>
      <c r="ROE27" s="615"/>
      <c r="ROF27" s="615"/>
      <c r="ROG27" s="615"/>
      <c r="ROH27" s="615"/>
      <c r="ROI27" s="615"/>
      <c r="ROJ27" s="615"/>
      <c r="ROK27" s="615"/>
      <c r="ROL27" s="615"/>
      <c r="ROM27" s="615"/>
      <c r="RON27" s="615"/>
      <c r="ROO27" s="615"/>
      <c r="ROP27" s="615"/>
      <c r="ROQ27" s="615"/>
      <c r="ROR27" s="615"/>
      <c r="ROS27" s="615"/>
      <c r="ROT27" s="615"/>
      <c r="ROU27" s="615"/>
      <c r="ROV27" s="615"/>
      <c r="ROW27" s="615"/>
      <c r="ROX27" s="615"/>
      <c r="ROY27" s="615"/>
      <c r="ROZ27" s="615"/>
      <c r="RPA27" s="615"/>
      <c r="RPB27" s="615"/>
      <c r="RPC27" s="615"/>
      <c r="RPD27" s="615"/>
      <c r="RPE27" s="615"/>
      <c r="RPF27" s="615"/>
      <c r="RPG27" s="615"/>
      <c r="RPH27" s="615"/>
      <c r="RPI27" s="615"/>
      <c r="RPJ27" s="615"/>
      <c r="RPK27" s="615"/>
      <c r="RPL27" s="615"/>
      <c r="RPM27" s="615"/>
      <c r="RPN27" s="615"/>
      <c r="RPO27" s="615"/>
      <c r="RPP27" s="615"/>
      <c r="RPQ27" s="615"/>
      <c r="RPR27" s="615"/>
      <c r="RPS27" s="615"/>
      <c r="RPT27" s="615"/>
      <c r="RPU27" s="615"/>
      <c r="RPV27" s="615"/>
      <c r="RPW27" s="615"/>
      <c r="RPX27" s="615"/>
      <c r="RPY27" s="615"/>
      <c r="RPZ27" s="615"/>
      <c r="RQA27" s="615"/>
      <c r="RQB27" s="615"/>
      <c r="RQC27" s="615"/>
      <c r="RQD27" s="615"/>
      <c r="RQE27" s="615"/>
      <c r="RQF27" s="615"/>
      <c r="RQG27" s="615"/>
      <c r="RQH27" s="615"/>
      <c r="RQI27" s="615"/>
      <c r="RQJ27" s="615"/>
      <c r="RQK27" s="615"/>
      <c r="RQL27" s="615"/>
      <c r="RQM27" s="615"/>
      <c r="RQN27" s="615"/>
      <c r="RQO27" s="615"/>
      <c r="RQP27" s="615"/>
      <c r="RQQ27" s="615"/>
      <c r="RQR27" s="615"/>
      <c r="RQS27" s="615"/>
      <c r="RQT27" s="615"/>
      <c r="RQU27" s="615"/>
      <c r="RQV27" s="615"/>
      <c r="RQW27" s="615"/>
      <c r="RQX27" s="615"/>
      <c r="RQY27" s="615"/>
      <c r="RQZ27" s="615"/>
      <c r="RRA27" s="615"/>
      <c r="RRB27" s="615"/>
      <c r="RRC27" s="615"/>
      <c r="RRD27" s="615"/>
      <c r="RRE27" s="615"/>
      <c r="RRF27" s="615"/>
      <c r="RRG27" s="615"/>
      <c r="RRH27" s="615"/>
      <c r="RRI27" s="615"/>
      <c r="RRJ27" s="615"/>
      <c r="RRK27" s="615"/>
      <c r="RRL27" s="615"/>
      <c r="RRM27" s="615"/>
      <c r="RRN27" s="615"/>
      <c r="RRO27" s="615"/>
      <c r="RRP27" s="615"/>
      <c r="RRQ27" s="615"/>
      <c r="RRR27" s="615"/>
      <c r="RRS27" s="615"/>
      <c r="RRT27" s="615"/>
      <c r="RRU27" s="615"/>
      <c r="RRV27" s="615"/>
      <c r="RRW27" s="615"/>
      <c r="RRX27" s="615"/>
      <c r="RRY27" s="615"/>
      <c r="RRZ27" s="615"/>
      <c r="RSA27" s="615"/>
      <c r="RSB27" s="615"/>
      <c r="RSC27" s="615"/>
      <c r="RSD27" s="615"/>
      <c r="RSE27" s="615"/>
      <c r="RSF27" s="615"/>
      <c r="RSG27" s="615"/>
      <c r="RSH27" s="615"/>
      <c r="RSI27" s="615"/>
      <c r="RSJ27" s="615"/>
      <c r="RSK27" s="615"/>
      <c r="RSL27" s="615"/>
      <c r="RSM27" s="615"/>
      <c r="RSN27" s="615"/>
      <c r="RSO27" s="615"/>
      <c r="RSP27" s="615"/>
      <c r="RSQ27" s="615"/>
      <c r="RSR27" s="615"/>
      <c r="RSS27" s="615"/>
      <c r="RST27" s="615"/>
      <c r="RSU27" s="615"/>
      <c r="RSV27" s="615"/>
      <c r="RSW27" s="615"/>
      <c r="RSX27" s="615"/>
      <c r="RSY27" s="615"/>
      <c r="RSZ27" s="615"/>
      <c r="RTA27" s="615"/>
      <c r="RTB27" s="615"/>
      <c r="RTC27" s="615"/>
      <c r="RTD27" s="615"/>
      <c r="RTE27" s="615"/>
      <c r="RTF27" s="615"/>
      <c r="RTG27" s="615"/>
      <c r="RTH27" s="615"/>
      <c r="RTI27" s="615"/>
      <c r="RTJ27" s="615"/>
      <c r="RTK27" s="615"/>
      <c r="RTL27" s="615"/>
      <c r="RTM27" s="615"/>
      <c r="RTN27" s="615"/>
      <c r="RTO27" s="615"/>
      <c r="RTP27" s="615"/>
      <c r="RTQ27" s="615"/>
      <c r="RTR27" s="615"/>
      <c r="RTS27" s="615"/>
      <c r="RTT27" s="615"/>
      <c r="RTU27" s="615"/>
      <c r="RTV27" s="615"/>
      <c r="RTW27" s="615"/>
      <c r="RTX27" s="615"/>
      <c r="RTY27" s="615"/>
      <c r="RTZ27" s="615"/>
      <c r="RUA27" s="615"/>
      <c r="RUB27" s="615"/>
      <c r="RUC27" s="615"/>
      <c r="RUD27" s="615"/>
      <c r="RUE27" s="615"/>
      <c r="RUF27" s="615"/>
      <c r="RUG27" s="615"/>
      <c r="RUH27" s="615"/>
      <c r="RUI27" s="615"/>
      <c r="RUJ27" s="615"/>
      <c r="RUK27" s="615"/>
      <c r="RUL27" s="615"/>
      <c r="RUM27" s="615"/>
      <c r="RUN27" s="615"/>
      <c r="RUO27" s="615"/>
      <c r="RUP27" s="615"/>
      <c r="RUQ27" s="615"/>
      <c r="RUR27" s="615"/>
      <c r="RUS27" s="615"/>
      <c r="RUT27" s="615"/>
      <c r="RUU27" s="615"/>
      <c r="RUV27" s="615"/>
      <c r="RUW27" s="615"/>
      <c r="RUX27" s="615"/>
      <c r="RUY27" s="615"/>
      <c r="RUZ27" s="615"/>
      <c r="RVA27" s="615"/>
      <c r="RVB27" s="615"/>
      <c r="RVC27" s="615"/>
      <c r="RVD27" s="615"/>
      <c r="RVE27" s="615"/>
      <c r="RVF27" s="615"/>
      <c r="RVG27" s="615"/>
      <c r="RVH27" s="615"/>
      <c r="RVI27" s="615"/>
      <c r="RVJ27" s="615"/>
      <c r="RVK27" s="615"/>
      <c r="RVL27" s="615"/>
      <c r="RVM27" s="615"/>
      <c r="RVN27" s="615"/>
      <c r="RVO27" s="615"/>
      <c r="RVP27" s="615"/>
      <c r="RVQ27" s="615"/>
      <c r="RVR27" s="615"/>
      <c r="RVS27" s="615"/>
      <c r="RVT27" s="615"/>
      <c r="RVU27" s="615"/>
      <c r="RVV27" s="615"/>
      <c r="RVW27" s="615"/>
      <c r="RVX27" s="615"/>
      <c r="RVY27" s="615"/>
      <c r="RVZ27" s="615"/>
      <c r="RWA27" s="615"/>
      <c r="RWB27" s="615"/>
      <c r="RWC27" s="615"/>
      <c r="RWD27" s="615"/>
      <c r="RWE27" s="615"/>
      <c r="RWF27" s="615"/>
      <c r="RWG27" s="615"/>
      <c r="RWH27" s="615"/>
      <c r="RWI27" s="615"/>
      <c r="RWJ27" s="615"/>
      <c r="RWK27" s="615"/>
      <c r="RWL27" s="615"/>
      <c r="RWM27" s="615"/>
      <c r="RWN27" s="615"/>
      <c r="RWO27" s="615"/>
      <c r="RWP27" s="615"/>
      <c r="RWQ27" s="615"/>
      <c r="RWR27" s="615"/>
      <c r="RWS27" s="615"/>
      <c r="RWT27" s="615"/>
      <c r="RWU27" s="615"/>
      <c r="RWV27" s="615"/>
      <c r="RWW27" s="615"/>
      <c r="RWX27" s="615"/>
      <c r="RWY27" s="615"/>
      <c r="RWZ27" s="615"/>
      <c r="RXA27" s="615"/>
      <c r="RXB27" s="615"/>
      <c r="RXC27" s="615"/>
      <c r="RXD27" s="615"/>
      <c r="RXE27" s="615"/>
      <c r="RXF27" s="615"/>
      <c r="RXG27" s="615"/>
      <c r="RXH27" s="615"/>
      <c r="RXI27" s="615"/>
      <c r="RXJ27" s="615"/>
      <c r="RXK27" s="615"/>
      <c r="RXL27" s="615"/>
      <c r="RXM27" s="615"/>
      <c r="RXN27" s="615"/>
      <c r="RXO27" s="615"/>
      <c r="RXP27" s="615"/>
      <c r="RXQ27" s="615"/>
      <c r="RXR27" s="615"/>
      <c r="RXS27" s="615"/>
      <c r="RXT27" s="615"/>
      <c r="RXU27" s="615"/>
      <c r="RXV27" s="615"/>
      <c r="RXW27" s="615"/>
      <c r="RXX27" s="615"/>
      <c r="RXY27" s="615"/>
      <c r="RXZ27" s="615"/>
      <c r="RYA27" s="615"/>
      <c r="RYB27" s="615"/>
      <c r="RYC27" s="615"/>
      <c r="RYD27" s="615"/>
      <c r="RYE27" s="615"/>
      <c r="RYF27" s="615"/>
      <c r="RYG27" s="615"/>
      <c r="RYH27" s="615"/>
      <c r="RYI27" s="615"/>
      <c r="RYJ27" s="615"/>
      <c r="RYK27" s="615"/>
      <c r="RYL27" s="615"/>
      <c r="RYM27" s="615"/>
      <c r="RYN27" s="615"/>
      <c r="RYO27" s="615"/>
      <c r="RYP27" s="615"/>
      <c r="RYQ27" s="615"/>
      <c r="RYR27" s="615"/>
      <c r="RYS27" s="615"/>
      <c r="RYT27" s="615"/>
      <c r="RYU27" s="615"/>
      <c r="RYV27" s="615"/>
      <c r="RYW27" s="615"/>
      <c r="RYX27" s="615"/>
      <c r="RYY27" s="615"/>
      <c r="RYZ27" s="615"/>
      <c r="RZA27" s="615"/>
      <c r="RZB27" s="615"/>
      <c r="RZC27" s="615"/>
      <c r="RZD27" s="615"/>
      <c r="RZE27" s="615"/>
      <c r="RZF27" s="615"/>
      <c r="RZG27" s="615"/>
      <c r="RZH27" s="615"/>
      <c r="RZI27" s="615"/>
      <c r="RZJ27" s="615"/>
      <c r="RZK27" s="615"/>
      <c r="RZL27" s="615"/>
      <c r="RZM27" s="615"/>
      <c r="RZN27" s="615"/>
      <c r="RZO27" s="615"/>
      <c r="RZP27" s="615"/>
      <c r="RZQ27" s="615"/>
      <c r="RZR27" s="615"/>
      <c r="RZS27" s="615"/>
      <c r="RZT27" s="615"/>
      <c r="RZU27" s="615"/>
      <c r="RZV27" s="615"/>
      <c r="RZW27" s="615"/>
      <c r="RZX27" s="615"/>
      <c r="RZY27" s="615"/>
      <c r="RZZ27" s="615"/>
      <c r="SAA27" s="615"/>
      <c r="SAB27" s="615"/>
      <c r="SAC27" s="615"/>
      <c r="SAD27" s="615"/>
      <c r="SAE27" s="615"/>
      <c r="SAF27" s="615"/>
      <c r="SAG27" s="615"/>
      <c r="SAH27" s="615"/>
      <c r="SAI27" s="615"/>
      <c r="SAJ27" s="615"/>
      <c r="SAK27" s="615"/>
      <c r="SAL27" s="615"/>
      <c r="SAM27" s="615"/>
      <c r="SAN27" s="615"/>
      <c r="SAO27" s="615"/>
      <c r="SAP27" s="615"/>
      <c r="SAQ27" s="615"/>
      <c r="SAR27" s="615"/>
      <c r="SAS27" s="615"/>
      <c r="SAT27" s="615"/>
      <c r="SAU27" s="615"/>
      <c r="SAV27" s="615"/>
      <c r="SAW27" s="615"/>
      <c r="SAX27" s="615"/>
      <c r="SAY27" s="615"/>
      <c r="SAZ27" s="615"/>
      <c r="SBA27" s="615"/>
      <c r="SBB27" s="615"/>
      <c r="SBC27" s="615"/>
      <c r="SBD27" s="615"/>
      <c r="SBE27" s="615"/>
      <c r="SBF27" s="615"/>
      <c r="SBG27" s="615"/>
      <c r="SBH27" s="615"/>
      <c r="SBI27" s="615"/>
      <c r="SBJ27" s="615"/>
      <c r="SBK27" s="615"/>
      <c r="SBL27" s="615"/>
      <c r="SBM27" s="615"/>
      <c r="SBN27" s="615"/>
      <c r="SBO27" s="615"/>
      <c r="SBP27" s="615"/>
      <c r="SBQ27" s="615"/>
      <c r="SBR27" s="615"/>
      <c r="SBS27" s="615"/>
      <c r="SBT27" s="615"/>
      <c r="SBU27" s="615"/>
      <c r="SBV27" s="615"/>
      <c r="SBW27" s="615"/>
      <c r="SBX27" s="615"/>
      <c r="SBY27" s="615"/>
      <c r="SBZ27" s="615"/>
      <c r="SCA27" s="615"/>
      <c r="SCB27" s="615"/>
      <c r="SCC27" s="615"/>
      <c r="SCD27" s="615"/>
      <c r="SCE27" s="615"/>
      <c r="SCF27" s="615"/>
      <c r="SCG27" s="615"/>
      <c r="SCH27" s="615"/>
      <c r="SCI27" s="615"/>
      <c r="SCJ27" s="615"/>
      <c r="SCK27" s="615"/>
      <c r="SCL27" s="615"/>
      <c r="SCM27" s="615"/>
      <c r="SCN27" s="615"/>
      <c r="SCO27" s="615"/>
      <c r="SCP27" s="615"/>
      <c r="SCQ27" s="615"/>
      <c r="SCR27" s="615"/>
      <c r="SCS27" s="615"/>
      <c r="SCT27" s="615"/>
      <c r="SCU27" s="615"/>
      <c r="SCV27" s="615"/>
      <c r="SCW27" s="615"/>
      <c r="SCX27" s="615"/>
      <c r="SCY27" s="615"/>
      <c r="SCZ27" s="615"/>
      <c r="SDA27" s="615"/>
      <c r="SDB27" s="615"/>
      <c r="SDC27" s="615"/>
      <c r="SDD27" s="615"/>
      <c r="SDE27" s="615"/>
      <c r="SDF27" s="615"/>
      <c r="SDG27" s="615"/>
      <c r="SDH27" s="615"/>
      <c r="SDI27" s="615"/>
      <c r="SDJ27" s="615"/>
      <c r="SDK27" s="615"/>
      <c r="SDL27" s="615"/>
      <c r="SDM27" s="615"/>
      <c r="SDN27" s="615"/>
      <c r="SDO27" s="615"/>
      <c r="SDP27" s="615"/>
      <c r="SDQ27" s="615"/>
      <c r="SDR27" s="615"/>
      <c r="SDS27" s="615"/>
      <c r="SDT27" s="615"/>
      <c r="SDU27" s="615"/>
      <c r="SDV27" s="615"/>
      <c r="SDW27" s="615"/>
      <c r="SDX27" s="615"/>
      <c r="SDY27" s="615"/>
      <c r="SDZ27" s="615"/>
      <c r="SEA27" s="615"/>
      <c r="SEB27" s="615"/>
      <c r="SEC27" s="615"/>
      <c r="SED27" s="615"/>
      <c r="SEE27" s="615"/>
      <c r="SEF27" s="615"/>
      <c r="SEG27" s="615"/>
      <c r="SEH27" s="615"/>
      <c r="SEI27" s="615"/>
      <c r="SEJ27" s="615"/>
      <c r="SEK27" s="615"/>
      <c r="SEL27" s="615"/>
      <c r="SEM27" s="615"/>
      <c r="SEN27" s="615"/>
      <c r="SEO27" s="615"/>
      <c r="SEP27" s="615"/>
      <c r="SEQ27" s="615"/>
      <c r="SER27" s="615"/>
      <c r="SES27" s="615"/>
      <c r="SET27" s="615"/>
      <c r="SEU27" s="615"/>
      <c r="SEV27" s="615"/>
      <c r="SEW27" s="615"/>
      <c r="SEX27" s="615"/>
      <c r="SEY27" s="615"/>
      <c r="SEZ27" s="615"/>
      <c r="SFA27" s="615"/>
      <c r="SFB27" s="615"/>
      <c r="SFC27" s="615"/>
      <c r="SFD27" s="615"/>
      <c r="SFE27" s="615"/>
      <c r="SFF27" s="615"/>
      <c r="SFG27" s="615"/>
      <c r="SFH27" s="615"/>
      <c r="SFI27" s="615"/>
      <c r="SFJ27" s="615"/>
      <c r="SFK27" s="615"/>
      <c r="SFL27" s="615"/>
      <c r="SFM27" s="615"/>
      <c r="SFN27" s="615"/>
      <c r="SFO27" s="615"/>
      <c r="SFP27" s="615"/>
      <c r="SFQ27" s="615"/>
      <c r="SFR27" s="615"/>
      <c r="SFS27" s="615"/>
      <c r="SFT27" s="615"/>
      <c r="SFU27" s="615"/>
      <c r="SFV27" s="615"/>
      <c r="SFW27" s="615"/>
      <c r="SFX27" s="615"/>
      <c r="SFY27" s="615"/>
      <c r="SFZ27" s="615"/>
      <c r="SGA27" s="615"/>
      <c r="SGB27" s="615"/>
      <c r="SGC27" s="615"/>
      <c r="SGD27" s="615"/>
      <c r="SGE27" s="615"/>
      <c r="SGF27" s="615"/>
      <c r="SGG27" s="615"/>
      <c r="SGH27" s="615"/>
      <c r="SGI27" s="615"/>
      <c r="SGJ27" s="615"/>
      <c r="SGK27" s="615"/>
      <c r="SGL27" s="615"/>
      <c r="SGM27" s="615"/>
      <c r="SGN27" s="615"/>
      <c r="SGO27" s="615"/>
      <c r="SGP27" s="615"/>
      <c r="SGQ27" s="615"/>
      <c r="SGR27" s="615"/>
      <c r="SGS27" s="615"/>
      <c r="SGT27" s="615"/>
      <c r="SGU27" s="615"/>
      <c r="SGV27" s="615"/>
      <c r="SGW27" s="615"/>
      <c r="SGX27" s="615"/>
      <c r="SGY27" s="615"/>
      <c r="SGZ27" s="615"/>
      <c r="SHA27" s="615"/>
      <c r="SHB27" s="615"/>
      <c r="SHC27" s="615"/>
      <c r="SHD27" s="615"/>
      <c r="SHE27" s="615"/>
      <c r="SHF27" s="615"/>
      <c r="SHG27" s="615"/>
      <c r="SHH27" s="615"/>
      <c r="SHI27" s="615"/>
      <c r="SHJ27" s="615"/>
      <c r="SHK27" s="615"/>
      <c r="SHL27" s="615"/>
      <c r="SHM27" s="615"/>
      <c r="SHN27" s="615"/>
      <c r="SHO27" s="615"/>
      <c r="SHP27" s="615"/>
      <c r="SHQ27" s="615"/>
      <c r="SHR27" s="615"/>
      <c r="SHS27" s="615"/>
      <c r="SHT27" s="615"/>
      <c r="SHU27" s="615"/>
      <c r="SHV27" s="615"/>
      <c r="SHW27" s="615"/>
      <c r="SHX27" s="615"/>
      <c r="SHY27" s="615"/>
      <c r="SHZ27" s="615"/>
      <c r="SIA27" s="615"/>
      <c r="SIB27" s="615"/>
      <c r="SIC27" s="615"/>
      <c r="SID27" s="615"/>
      <c r="SIE27" s="615"/>
      <c r="SIF27" s="615"/>
      <c r="SIG27" s="615"/>
      <c r="SIH27" s="615"/>
      <c r="SII27" s="615"/>
      <c r="SIJ27" s="615"/>
      <c r="SIK27" s="615"/>
      <c r="SIL27" s="615"/>
      <c r="SIM27" s="615"/>
      <c r="SIN27" s="615"/>
      <c r="SIO27" s="615"/>
      <c r="SIP27" s="615"/>
      <c r="SIQ27" s="615"/>
      <c r="SIR27" s="615"/>
      <c r="SIS27" s="615"/>
      <c r="SIT27" s="615"/>
      <c r="SIU27" s="615"/>
      <c r="SIV27" s="615"/>
      <c r="SIW27" s="615"/>
      <c r="SIX27" s="615"/>
      <c r="SIY27" s="615"/>
      <c r="SIZ27" s="615"/>
      <c r="SJA27" s="615"/>
      <c r="SJB27" s="615"/>
      <c r="SJC27" s="615"/>
      <c r="SJD27" s="615"/>
      <c r="SJE27" s="615"/>
      <c r="SJF27" s="615"/>
      <c r="SJG27" s="615"/>
      <c r="SJH27" s="615"/>
      <c r="SJI27" s="615"/>
      <c r="SJJ27" s="615"/>
      <c r="SJK27" s="615"/>
      <c r="SJL27" s="615"/>
      <c r="SJM27" s="615"/>
      <c r="SJN27" s="615"/>
      <c r="SJO27" s="615"/>
      <c r="SJP27" s="615"/>
      <c r="SJQ27" s="615"/>
      <c r="SJR27" s="615"/>
      <c r="SJS27" s="615"/>
      <c r="SJT27" s="615"/>
      <c r="SJU27" s="615"/>
      <c r="SJV27" s="615"/>
      <c r="SJW27" s="615"/>
      <c r="SJX27" s="615"/>
      <c r="SJY27" s="615"/>
      <c r="SJZ27" s="615"/>
      <c r="SKA27" s="615"/>
      <c r="SKB27" s="615"/>
      <c r="SKC27" s="615"/>
      <c r="SKD27" s="615"/>
      <c r="SKE27" s="615"/>
      <c r="SKF27" s="615"/>
      <c r="SKG27" s="615"/>
      <c r="SKH27" s="615"/>
      <c r="SKI27" s="615"/>
      <c r="SKJ27" s="615"/>
      <c r="SKK27" s="615"/>
      <c r="SKL27" s="615"/>
      <c r="SKM27" s="615"/>
      <c r="SKN27" s="615"/>
      <c r="SKO27" s="615"/>
      <c r="SKP27" s="615"/>
      <c r="SKQ27" s="615"/>
      <c r="SKR27" s="615"/>
      <c r="SKS27" s="615"/>
      <c r="SKT27" s="615"/>
      <c r="SKU27" s="615"/>
      <c r="SKV27" s="615"/>
      <c r="SKW27" s="615"/>
      <c r="SKX27" s="615"/>
      <c r="SKY27" s="615"/>
      <c r="SKZ27" s="615"/>
      <c r="SLA27" s="615"/>
      <c r="SLB27" s="615"/>
      <c r="SLC27" s="615"/>
      <c r="SLD27" s="615"/>
      <c r="SLE27" s="615"/>
      <c r="SLF27" s="615"/>
      <c r="SLG27" s="615"/>
      <c r="SLH27" s="615"/>
      <c r="SLI27" s="615"/>
      <c r="SLJ27" s="615"/>
      <c r="SLK27" s="615"/>
      <c r="SLL27" s="615"/>
      <c r="SLM27" s="615"/>
      <c r="SLN27" s="615"/>
      <c r="SLO27" s="615"/>
      <c r="SLP27" s="615"/>
      <c r="SLQ27" s="615"/>
      <c r="SLR27" s="615"/>
      <c r="SLS27" s="615"/>
      <c r="SLT27" s="615"/>
      <c r="SLU27" s="615"/>
      <c r="SLV27" s="615"/>
      <c r="SLW27" s="615"/>
      <c r="SLX27" s="615"/>
      <c r="SLY27" s="615"/>
      <c r="SLZ27" s="615"/>
      <c r="SMA27" s="615"/>
      <c r="SMB27" s="615"/>
      <c r="SMC27" s="615"/>
      <c r="SMD27" s="615"/>
      <c r="SME27" s="615"/>
      <c r="SMF27" s="615"/>
      <c r="SMG27" s="615"/>
      <c r="SMH27" s="615"/>
      <c r="SMI27" s="615"/>
      <c r="SMJ27" s="615"/>
      <c r="SMK27" s="615"/>
      <c r="SML27" s="615"/>
      <c r="SMM27" s="615"/>
      <c r="SMN27" s="615"/>
      <c r="SMO27" s="615"/>
      <c r="SMP27" s="615"/>
      <c r="SMQ27" s="615"/>
      <c r="SMR27" s="615"/>
      <c r="SMS27" s="615"/>
      <c r="SMT27" s="615"/>
      <c r="SMU27" s="615"/>
      <c r="SMV27" s="615"/>
      <c r="SMW27" s="615"/>
      <c r="SMX27" s="615"/>
      <c r="SMY27" s="615"/>
      <c r="SMZ27" s="615"/>
      <c r="SNA27" s="615"/>
      <c r="SNB27" s="615"/>
      <c r="SNC27" s="615"/>
      <c r="SND27" s="615"/>
      <c r="SNE27" s="615"/>
      <c r="SNF27" s="615"/>
      <c r="SNG27" s="615"/>
      <c r="SNH27" s="615"/>
      <c r="SNI27" s="615"/>
      <c r="SNJ27" s="615"/>
      <c r="SNK27" s="615"/>
      <c r="SNL27" s="615"/>
      <c r="SNM27" s="615"/>
      <c r="SNN27" s="615"/>
      <c r="SNO27" s="615"/>
      <c r="SNP27" s="615"/>
      <c r="SNQ27" s="615"/>
      <c r="SNR27" s="615"/>
      <c r="SNS27" s="615"/>
      <c r="SNT27" s="615"/>
      <c r="SNU27" s="615"/>
      <c r="SNV27" s="615"/>
      <c r="SNW27" s="615"/>
      <c r="SNX27" s="615"/>
      <c r="SNY27" s="615"/>
      <c r="SNZ27" s="615"/>
      <c r="SOA27" s="615"/>
      <c r="SOB27" s="615"/>
      <c r="SOC27" s="615"/>
      <c r="SOD27" s="615"/>
      <c r="SOE27" s="615"/>
      <c r="SOF27" s="615"/>
      <c r="SOG27" s="615"/>
      <c r="SOH27" s="615"/>
      <c r="SOI27" s="615"/>
      <c r="SOJ27" s="615"/>
      <c r="SOK27" s="615"/>
      <c r="SOL27" s="615"/>
      <c r="SOM27" s="615"/>
      <c r="SON27" s="615"/>
      <c r="SOO27" s="615"/>
      <c r="SOP27" s="615"/>
      <c r="SOQ27" s="615"/>
      <c r="SOR27" s="615"/>
      <c r="SOS27" s="615"/>
      <c r="SOT27" s="615"/>
      <c r="SOU27" s="615"/>
      <c r="SOV27" s="615"/>
      <c r="SOW27" s="615"/>
      <c r="SOX27" s="615"/>
      <c r="SOY27" s="615"/>
      <c r="SOZ27" s="615"/>
      <c r="SPA27" s="615"/>
      <c r="SPB27" s="615"/>
      <c r="SPC27" s="615"/>
      <c r="SPD27" s="615"/>
      <c r="SPE27" s="615"/>
      <c r="SPF27" s="615"/>
      <c r="SPG27" s="615"/>
      <c r="SPH27" s="615"/>
      <c r="SPI27" s="615"/>
      <c r="SPJ27" s="615"/>
      <c r="SPK27" s="615"/>
      <c r="SPL27" s="615"/>
      <c r="SPM27" s="615"/>
      <c r="SPN27" s="615"/>
      <c r="SPO27" s="615"/>
      <c r="SPP27" s="615"/>
      <c r="SPQ27" s="615"/>
      <c r="SPR27" s="615"/>
      <c r="SPS27" s="615"/>
      <c r="SPT27" s="615"/>
      <c r="SPU27" s="615"/>
      <c r="SPV27" s="615"/>
      <c r="SPW27" s="615"/>
      <c r="SPX27" s="615"/>
      <c r="SPY27" s="615"/>
      <c r="SPZ27" s="615"/>
      <c r="SQA27" s="615"/>
      <c r="SQB27" s="615"/>
      <c r="SQC27" s="615"/>
      <c r="SQD27" s="615"/>
      <c r="SQE27" s="615"/>
      <c r="SQF27" s="615"/>
      <c r="SQG27" s="615"/>
      <c r="SQH27" s="615"/>
      <c r="SQI27" s="615"/>
      <c r="SQJ27" s="615"/>
      <c r="SQK27" s="615"/>
      <c r="SQL27" s="615"/>
      <c r="SQM27" s="615"/>
      <c r="SQN27" s="615"/>
      <c r="SQO27" s="615"/>
      <c r="SQP27" s="615"/>
      <c r="SQQ27" s="615"/>
      <c r="SQR27" s="615"/>
      <c r="SQS27" s="615"/>
      <c r="SQT27" s="615"/>
      <c r="SQU27" s="615"/>
      <c r="SQV27" s="615"/>
      <c r="SQW27" s="615"/>
      <c r="SQX27" s="615"/>
      <c r="SQY27" s="615"/>
      <c r="SQZ27" s="615"/>
      <c r="SRA27" s="615"/>
      <c r="SRB27" s="615"/>
      <c r="SRC27" s="615"/>
      <c r="SRD27" s="615"/>
      <c r="SRE27" s="615"/>
      <c r="SRF27" s="615"/>
      <c r="SRG27" s="615"/>
      <c r="SRH27" s="615"/>
      <c r="SRI27" s="615"/>
      <c r="SRJ27" s="615"/>
      <c r="SRK27" s="615"/>
      <c r="SRL27" s="615"/>
      <c r="SRM27" s="615"/>
      <c r="SRN27" s="615"/>
      <c r="SRO27" s="615"/>
      <c r="SRP27" s="615"/>
      <c r="SRQ27" s="615"/>
      <c r="SRR27" s="615"/>
      <c r="SRS27" s="615"/>
      <c r="SRT27" s="615"/>
      <c r="SRU27" s="615"/>
      <c r="SRV27" s="615"/>
      <c r="SRW27" s="615"/>
      <c r="SRX27" s="615"/>
      <c r="SRY27" s="615"/>
      <c r="SRZ27" s="615"/>
      <c r="SSA27" s="615"/>
      <c r="SSB27" s="615"/>
      <c r="SSC27" s="615"/>
      <c r="SSD27" s="615"/>
      <c r="SSE27" s="615"/>
      <c r="SSF27" s="615"/>
      <c r="SSG27" s="615"/>
      <c r="SSH27" s="615"/>
      <c r="SSI27" s="615"/>
      <c r="SSJ27" s="615"/>
      <c r="SSK27" s="615"/>
      <c r="SSL27" s="615"/>
      <c r="SSM27" s="615"/>
      <c r="SSN27" s="615"/>
      <c r="SSO27" s="615"/>
      <c r="SSP27" s="615"/>
      <c r="SSQ27" s="615"/>
      <c r="SSR27" s="615"/>
      <c r="SSS27" s="615"/>
      <c r="SST27" s="615"/>
      <c r="SSU27" s="615"/>
      <c r="SSV27" s="615"/>
      <c r="SSW27" s="615"/>
      <c r="SSX27" s="615"/>
      <c r="SSY27" s="615"/>
      <c r="SSZ27" s="615"/>
      <c r="STA27" s="615"/>
      <c r="STB27" s="615"/>
      <c r="STC27" s="615"/>
      <c r="STD27" s="615"/>
      <c r="STE27" s="615"/>
      <c r="STF27" s="615"/>
      <c r="STG27" s="615"/>
      <c r="STH27" s="615"/>
      <c r="STI27" s="615"/>
      <c r="STJ27" s="615"/>
      <c r="STK27" s="615"/>
      <c r="STL27" s="615"/>
      <c r="STM27" s="615"/>
      <c r="STN27" s="615"/>
      <c r="STO27" s="615"/>
      <c r="STP27" s="615"/>
      <c r="STQ27" s="615"/>
      <c r="STR27" s="615"/>
      <c r="STS27" s="615"/>
      <c r="STT27" s="615"/>
      <c r="STU27" s="615"/>
      <c r="STV27" s="615"/>
      <c r="STW27" s="615"/>
      <c r="STX27" s="615"/>
      <c r="STY27" s="615"/>
      <c r="STZ27" s="615"/>
      <c r="SUA27" s="615"/>
      <c r="SUB27" s="615"/>
      <c r="SUC27" s="615"/>
      <c r="SUD27" s="615"/>
      <c r="SUE27" s="615"/>
      <c r="SUF27" s="615"/>
      <c r="SUG27" s="615"/>
      <c r="SUH27" s="615"/>
      <c r="SUI27" s="615"/>
      <c r="SUJ27" s="615"/>
      <c r="SUK27" s="615"/>
      <c r="SUL27" s="615"/>
      <c r="SUM27" s="615"/>
      <c r="SUN27" s="615"/>
      <c r="SUO27" s="615"/>
      <c r="SUP27" s="615"/>
      <c r="SUQ27" s="615"/>
      <c r="SUR27" s="615"/>
      <c r="SUS27" s="615"/>
      <c r="SUT27" s="615"/>
      <c r="SUU27" s="615"/>
      <c r="SUV27" s="615"/>
      <c r="SUW27" s="615"/>
      <c r="SUX27" s="615"/>
      <c r="SUY27" s="615"/>
      <c r="SUZ27" s="615"/>
      <c r="SVA27" s="615"/>
      <c r="SVB27" s="615"/>
      <c r="SVC27" s="615"/>
      <c r="SVD27" s="615"/>
      <c r="SVE27" s="615"/>
      <c r="SVF27" s="615"/>
      <c r="SVG27" s="615"/>
      <c r="SVH27" s="615"/>
      <c r="SVI27" s="615"/>
      <c r="SVJ27" s="615"/>
      <c r="SVK27" s="615"/>
      <c r="SVL27" s="615"/>
      <c r="SVM27" s="615"/>
      <c r="SVN27" s="615"/>
      <c r="SVO27" s="615"/>
      <c r="SVP27" s="615"/>
      <c r="SVQ27" s="615"/>
      <c r="SVR27" s="615"/>
      <c r="SVS27" s="615"/>
      <c r="SVT27" s="615"/>
      <c r="SVU27" s="615"/>
      <c r="SVV27" s="615"/>
      <c r="SVW27" s="615"/>
      <c r="SVX27" s="615"/>
      <c r="SVY27" s="615"/>
      <c r="SVZ27" s="615"/>
      <c r="SWA27" s="615"/>
      <c r="SWB27" s="615"/>
      <c r="SWC27" s="615"/>
      <c r="SWD27" s="615"/>
      <c r="SWE27" s="615"/>
      <c r="SWF27" s="615"/>
      <c r="SWG27" s="615"/>
      <c r="SWH27" s="615"/>
      <c r="SWI27" s="615"/>
      <c r="SWJ27" s="615"/>
      <c r="SWK27" s="615"/>
      <c r="SWL27" s="615"/>
      <c r="SWM27" s="615"/>
      <c r="SWN27" s="615"/>
      <c r="SWO27" s="615"/>
      <c r="SWP27" s="615"/>
      <c r="SWQ27" s="615"/>
      <c r="SWR27" s="615"/>
      <c r="SWS27" s="615"/>
      <c r="SWT27" s="615"/>
      <c r="SWU27" s="615"/>
      <c r="SWV27" s="615"/>
      <c r="SWW27" s="615"/>
      <c r="SWX27" s="615"/>
      <c r="SWY27" s="615"/>
      <c r="SWZ27" s="615"/>
      <c r="SXA27" s="615"/>
      <c r="SXB27" s="615"/>
      <c r="SXC27" s="615"/>
      <c r="SXD27" s="615"/>
      <c r="SXE27" s="615"/>
      <c r="SXF27" s="615"/>
      <c r="SXG27" s="615"/>
      <c r="SXH27" s="615"/>
      <c r="SXI27" s="615"/>
      <c r="SXJ27" s="615"/>
      <c r="SXK27" s="615"/>
      <c r="SXL27" s="615"/>
      <c r="SXM27" s="615"/>
      <c r="SXN27" s="615"/>
      <c r="SXO27" s="615"/>
      <c r="SXP27" s="615"/>
      <c r="SXQ27" s="615"/>
      <c r="SXR27" s="615"/>
      <c r="SXS27" s="615"/>
      <c r="SXT27" s="615"/>
      <c r="SXU27" s="615"/>
      <c r="SXV27" s="615"/>
      <c r="SXW27" s="615"/>
      <c r="SXX27" s="615"/>
      <c r="SXY27" s="615"/>
      <c r="SXZ27" s="615"/>
      <c r="SYA27" s="615"/>
      <c r="SYB27" s="615"/>
      <c r="SYC27" s="615"/>
      <c r="SYD27" s="615"/>
      <c r="SYE27" s="615"/>
      <c r="SYF27" s="615"/>
      <c r="SYG27" s="615"/>
      <c r="SYH27" s="615"/>
      <c r="SYI27" s="615"/>
      <c r="SYJ27" s="615"/>
      <c r="SYK27" s="615"/>
      <c r="SYL27" s="615"/>
      <c r="SYM27" s="615"/>
      <c r="SYN27" s="615"/>
      <c r="SYO27" s="615"/>
      <c r="SYP27" s="615"/>
      <c r="SYQ27" s="615"/>
      <c r="SYR27" s="615"/>
      <c r="SYS27" s="615"/>
      <c r="SYT27" s="615"/>
      <c r="SYU27" s="615"/>
      <c r="SYV27" s="615"/>
      <c r="SYW27" s="615"/>
      <c r="SYX27" s="615"/>
      <c r="SYY27" s="615"/>
      <c r="SYZ27" s="615"/>
      <c r="SZA27" s="615"/>
      <c r="SZB27" s="615"/>
      <c r="SZC27" s="615"/>
      <c r="SZD27" s="615"/>
      <c r="SZE27" s="615"/>
      <c r="SZF27" s="615"/>
      <c r="SZG27" s="615"/>
      <c r="SZH27" s="615"/>
      <c r="SZI27" s="615"/>
      <c r="SZJ27" s="615"/>
      <c r="SZK27" s="615"/>
      <c r="SZL27" s="615"/>
      <c r="SZM27" s="615"/>
      <c r="SZN27" s="615"/>
      <c r="SZO27" s="615"/>
      <c r="SZP27" s="615"/>
      <c r="SZQ27" s="615"/>
      <c r="SZR27" s="615"/>
      <c r="SZS27" s="615"/>
      <c r="SZT27" s="615"/>
      <c r="SZU27" s="615"/>
      <c r="SZV27" s="615"/>
      <c r="SZW27" s="615"/>
      <c r="SZX27" s="615"/>
      <c r="SZY27" s="615"/>
      <c r="SZZ27" s="615"/>
      <c r="TAA27" s="615"/>
      <c r="TAB27" s="615"/>
      <c r="TAC27" s="615"/>
      <c r="TAD27" s="615"/>
      <c r="TAE27" s="615"/>
      <c r="TAF27" s="615"/>
      <c r="TAG27" s="615"/>
      <c r="TAH27" s="615"/>
      <c r="TAI27" s="615"/>
      <c r="TAJ27" s="615"/>
      <c r="TAK27" s="615"/>
      <c r="TAL27" s="615"/>
      <c r="TAM27" s="615"/>
      <c r="TAN27" s="615"/>
      <c r="TAO27" s="615"/>
      <c r="TAP27" s="615"/>
      <c r="TAQ27" s="615"/>
      <c r="TAR27" s="615"/>
      <c r="TAS27" s="615"/>
      <c r="TAT27" s="615"/>
      <c r="TAU27" s="615"/>
      <c r="TAV27" s="615"/>
      <c r="TAW27" s="615"/>
      <c r="TAX27" s="615"/>
      <c r="TAY27" s="615"/>
      <c r="TAZ27" s="615"/>
      <c r="TBA27" s="615"/>
      <c r="TBB27" s="615"/>
      <c r="TBC27" s="615"/>
      <c r="TBD27" s="615"/>
      <c r="TBE27" s="615"/>
      <c r="TBF27" s="615"/>
      <c r="TBG27" s="615"/>
      <c r="TBH27" s="615"/>
      <c r="TBI27" s="615"/>
      <c r="TBJ27" s="615"/>
      <c r="TBK27" s="615"/>
      <c r="TBL27" s="615"/>
      <c r="TBM27" s="615"/>
      <c r="TBN27" s="615"/>
      <c r="TBO27" s="615"/>
      <c r="TBP27" s="615"/>
      <c r="TBQ27" s="615"/>
      <c r="TBR27" s="615"/>
      <c r="TBS27" s="615"/>
      <c r="TBT27" s="615"/>
      <c r="TBU27" s="615"/>
      <c r="TBV27" s="615"/>
      <c r="TBW27" s="615"/>
      <c r="TBX27" s="615"/>
      <c r="TBY27" s="615"/>
      <c r="TBZ27" s="615"/>
      <c r="TCA27" s="615"/>
      <c r="TCB27" s="615"/>
      <c r="TCC27" s="615"/>
      <c r="TCD27" s="615"/>
      <c r="TCE27" s="615"/>
      <c r="TCF27" s="615"/>
      <c r="TCG27" s="615"/>
      <c r="TCH27" s="615"/>
      <c r="TCI27" s="615"/>
      <c r="TCJ27" s="615"/>
      <c r="TCK27" s="615"/>
      <c r="TCL27" s="615"/>
      <c r="TCM27" s="615"/>
      <c r="TCN27" s="615"/>
      <c r="TCO27" s="615"/>
      <c r="TCP27" s="615"/>
      <c r="TCQ27" s="615"/>
      <c r="TCR27" s="615"/>
      <c r="TCS27" s="615"/>
      <c r="TCT27" s="615"/>
      <c r="TCU27" s="615"/>
      <c r="TCV27" s="615"/>
      <c r="TCW27" s="615"/>
      <c r="TCX27" s="615"/>
      <c r="TCY27" s="615"/>
      <c r="TCZ27" s="615"/>
      <c r="TDA27" s="615"/>
      <c r="TDB27" s="615"/>
      <c r="TDC27" s="615"/>
      <c r="TDD27" s="615"/>
      <c r="TDE27" s="615"/>
      <c r="TDF27" s="615"/>
      <c r="TDG27" s="615"/>
      <c r="TDH27" s="615"/>
      <c r="TDI27" s="615"/>
      <c r="TDJ27" s="615"/>
      <c r="TDK27" s="615"/>
      <c r="TDL27" s="615"/>
      <c r="TDM27" s="615"/>
      <c r="TDN27" s="615"/>
      <c r="TDO27" s="615"/>
      <c r="TDP27" s="615"/>
      <c r="TDQ27" s="615"/>
      <c r="TDR27" s="615"/>
      <c r="TDS27" s="615"/>
      <c r="TDT27" s="615"/>
      <c r="TDU27" s="615"/>
      <c r="TDV27" s="615"/>
      <c r="TDW27" s="615"/>
      <c r="TDX27" s="615"/>
      <c r="TDY27" s="615"/>
      <c r="TDZ27" s="615"/>
      <c r="TEA27" s="615"/>
      <c r="TEB27" s="615"/>
      <c r="TEC27" s="615"/>
      <c r="TED27" s="615"/>
      <c r="TEE27" s="615"/>
      <c r="TEF27" s="615"/>
      <c r="TEG27" s="615"/>
      <c r="TEH27" s="615"/>
      <c r="TEI27" s="615"/>
      <c r="TEJ27" s="615"/>
      <c r="TEK27" s="615"/>
      <c r="TEL27" s="615"/>
      <c r="TEM27" s="615"/>
      <c r="TEN27" s="615"/>
      <c r="TEO27" s="615"/>
      <c r="TEP27" s="615"/>
      <c r="TEQ27" s="615"/>
      <c r="TER27" s="615"/>
      <c r="TES27" s="615"/>
      <c r="TET27" s="615"/>
      <c r="TEU27" s="615"/>
      <c r="TEV27" s="615"/>
      <c r="TEW27" s="615"/>
      <c r="TEX27" s="615"/>
      <c r="TEY27" s="615"/>
      <c r="TEZ27" s="615"/>
      <c r="TFA27" s="615"/>
      <c r="TFB27" s="615"/>
      <c r="TFC27" s="615"/>
      <c r="TFD27" s="615"/>
      <c r="TFE27" s="615"/>
      <c r="TFF27" s="615"/>
      <c r="TFG27" s="615"/>
      <c r="TFH27" s="615"/>
      <c r="TFI27" s="615"/>
      <c r="TFJ27" s="615"/>
      <c r="TFK27" s="615"/>
      <c r="TFL27" s="615"/>
      <c r="TFM27" s="615"/>
      <c r="TFN27" s="615"/>
      <c r="TFO27" s="615"/>
      <c r="TFP27" s="615"/>
      <c r="TFQ27" s="615"/>
      <c r="TFR27" s="615"/>
      <c r="TFS27" s="615"/>
      <c r="TFT27" s="615"/>
      <c r="TFU27" s="615"/>
      <c r="TFV27" s="615"/>
      <c r="TFW27" s="615"/>
      <c r="TFX27" s="615"/>
      <c r="TFY27" s="615"/>
      <c r="TFZ27" s="615"/>
      <c r="TGA27" s="615"/>
      <c r="TGB27" s="615"/>
      <c r="TGC27" s="615"/>
      <c r="TGD27" s="615"/>
      <c r="TGE27" s="615"/>
      <c r="TGF27" s="615"/>
      <c r="TGG27" s="615"/>
      <c r="TGH27" s="615"/>
      <c r="TGI27" s="615"/>
      <c r="TGJ27" s="615"/>
      <c r="TGK27" s="615"/>
      <c r="TGL27" s="615"/>
      <c r="TGM27" s="615"/>
      <c r="TGN27" s="615"/>
      <c r="TGO27" s="615"/>
      <c r="TGP27" s="615"/>
      <c r="TGQ27" s="615"/>
      <c r="TGR27" s="615"/>
      <c r="TGS27" s="615"/>
      <c r="TGT27" s="615"/>
      <c r="TGU27" s="615"/>
      <c r="TGV27" s="615"/>
      <c r="TGW27" s="615"/>
      <c r="TGX27" s="615"/>
      <c r="TGY27" s="615"/>
      <c r="TGZ27" s="615"/>
      <c r="THA27" s="615"/>
      <c r="THB27" s="615"/>
      <c r="THC27" s="615"/>
      <c r="THD27" s="615"/>
      <c r="THE27" s="615"/>
      <c r="THF27" s="615"/>
      <c r="THG27" s="615"/>
      <c r="THH27" s="615"/>
      <c r="THI27" s="615"/>
      <c r="THJ27" s="615"/>
      <c r="THK27" s="615"/>
      <c r="THL27" s="615"/>
      <c r="THM27" s="615"/>
      <c r="THN27" s="615"/>
      <c r="THO27" s="615"/>
      <c r="THP27" s="615"/>
      <c r="THQ27" s="615"/>
      <c r="THR27" s="615"/>
      <c r="THS27" s="615"/>
      <c r="THT27" s="615"/>
      <c r="THU27" s="615"/>
      <c r="THV27" s="615"/>
      <c r="THW27" s="615"/>
      <c r="THX27" s="615"/>
      <c r="THY27" s="615"/>
      <c r="THZ27" s="615"/>
      <c r="TIA27" s="615"/>
      <c r="TIB27" s="615"/>
      <c r="TIC27" s="615"/>
      <c r="TID27" s="615"/>
      <c r="TIE27" s="615"/>
      <c r="TIF27" s="615"/>
      <c r="TIG27" s="615"/>
      <c r="TIH27" s="615"/>
      <c r="TII27" s="615"/>
      <c r="TIJ27" s="615"/>
      <c r="TIK27" s="615"/>
      <c r="TIL27" s="615"/>
      <c r="TIM27" s="615"/>
      <c r="TIN27" s="615"/>
      <c r="TIO27" s="615"/>
      <c r="TIP27" s="615"/>
      <c r="TIQ27" s="615"/>
      <c r="TIR27" s="615"/>
      <c r="TIS27" s="615"/>
      <c r="TIT27" s="615"/>
      <c r="TIU27" s="615"/>
      <c r="TIV27" s="615"/>
      <c r="TIW27" s="615"/>
      <c r="TIX27" s="615"/>
      <c r="TIY27" s="615"/>
      <c r="TIZ27" s="615"/>
      <c r="TJA27" s="615"/>
      <c r="TJB27" s="615"/>
      <c r="TJC27" s="615"/>
      <c r="TJD27" s="615"/>
      <c r="TJE27" s="615"/>
      <c r="TJF27" s="615"/>
      <c r="TJG27" s="615"/>
      <c r="TJH27" s="615"/>
      <c r="TJI27" s="615"/>
      <c r="TJJ27" s="615"/>
      <c r="TJK27" s="615"/>
      <c r="TJL27" s="615"/>
      <c r="TJM27" s="615"/>
      <c r="TJN27" s="615"/>
      <c r="TJO27" s="615"/>
      <c r="TJP27" s="615"/>
      <c r="TJQ27" s="615"/>
      <c r="TJR27" s="615"/>
      <c r="TJS27" s="615"/>
      <c r="TJT27" s="615"/>
      <c r="TJU27" s="615"/>
      <c r="TJV27" s="615"/>
      <c r="TJW27" s="615"/>
      <c r="TJX27" s="615"/>
      <c r="TJY27" s="615"/>
      <c r="TJZ27" s="615"/>
      <c r="TKA27" s="615"/>
      <c r="TKB27" s="615"/>
      <c r="TKC27" s="615"/>
      <c r="TKD27" s="615"/>
      <c r="TKE27" s="615"/>
      <c r="TKF27" s="615"/>
      <c r="TKG27" s="615"/>
      <c r="TKH27" s="615"/>
      <c r="TKI27" s="615"/>
      <c r="TKJ27" s="615"/>
      <c r="TKK27" s="615"/>
      <c r="TKL27" s="615"/>
      <c r="TKM27" s="615"/>
      <c r="TKN27" s="615"/>
      <c r="TKO27" s="615"/>
      <c r="TKP27" s="615"/>
      <c r="TKQ27" s="615"/>
      <c r="TKR27" s="615"/>
      <c r="TKS27" s="615"/>
      <c r="TKT27" s="615"/>
      <c r="TKU27" s="615"/>
      <c r="TKV27" s="615"/>
      <c r="TKW27" s="615"/>
      <c r="TKX27" s="615"/>
      <c r="TKY27" s="615"/>
      <c r="TKZ27" s="615"/>
      <c r="TLA27" s="615"/>
      <c r="TLB27" s="615"/>
      <c r="TLC27" s="615"/>
      <c r="TLD27" s="615"/>
      <c r="TLE27" s="615"/>
      <c r="TLF27" s="615"/>
      <c r="TLG27" s="615"/>
      <c r="TLH27" s="615"/>
      <c r="TLI27" s="615"/>
      <c r="TLJ27" s="615"/>
      <c r="TLK27" s="615"/>
      <c r="TLL27" s="615"/>
      <c r="TLM27" s="615"/>
      <c r="TLN27" s="615"/>
      <c r="TLO27" s="615"/>
      <c r="TLP27" s="615"/>
      <c r="TLQ27" s="615"/>
      <c r="TLR27" s="615"/>
      <c r="TLS27" s="615"/>
      <c r="TLT27" s="615"/>
      <c r="TLU27" s="615"/>
      <c r="TLV27" s="615"/>
      <c r="TLW27" s="615"/>
      <c r="TLX27" s="615"/>
      <c r="TLY27" s="615"/>
      <c r="TLZ27" s="615"/>
      <c r="TMA27" s="615"/>
      <c r="TMB27" s="615"/>
      <c r="TMC27" s="615"/>
      <c r="TMD27" s="615"/>
      <c r="TME27" s="615"/>
      <c r="TMF27" s="615"/>
      <c r="TMG27" s="615"/>
      <c r="TMH27" s="615"/>
      <c r="TMI27" s="615"/>
      <c r="TMJ27" s="615"/>
      <c r="TMK27" s="615"/>
      <c r="TML27" s="615"/>
      <c r="TMM27" s="615"/>
      <c r="TMN27" s="615"/>
      <c r="TMO27" s="615"/>
      <c r="TMP27" s="615"/>
      <c r="TMQ27" s="615"/>
      <c r="TMR27" s="615"/>
      <c r="TMS27" s="615"/>
      <c r="TMT27" s="615"/>
      <c r="TMU27" s="615"/>
      <c r="TMV27" s="615"/>
      <c r="TMW27" s="615"/>
      <c r="TMX27" s="615"/>
      <c r="TMY27" s="615"/>
      <c r="TMZ27" s="615"/>
      <c r="TNA27" s="615"/>
      <c r="TNB27" s="615"/>
      <c r="TNC27" s="615"/>
      <c r="TND27" s="615"/>
      <c r="TNE27" s="615"/>
      <c r="TNF27" s="615"/>
      <c r="TNG27" s="615"/>
      <c r="TNH27" s="615"/>
      <c r="TNI27" s="615"/>
      <c r="TNJ27" s="615"/>
      <c r="TNK27" s="615"/>
      <c r="TNL27" s="615"/>
      <c r="TNM27" s="615"/>
      <c r="TNN27" s="615"/>
      <c r="TNO27" s="615"/>
      <c r="TNP27" s="615"/>
      <c r="TNQ27" s="615"/>
      <c r="TNR27" s="615"/>
      <c r="TNS27" s="615"/>
      <c r="TNT27" s="615"/>
      <c r="TNU27" s="615"/>
      <c r="TNV27" s="615"/>
      <c r="TNW27" s="615"/>
      <c r="TNX27" s="615"/>
      <c r="TNY27" s="615"/>
      <c r="TNZ27" s="615"/>
      <c r="TOA27" s="615"/>
      <c r="TOB27" s="615"/>
      <c r="TOC27" s="615"/>
      <c r="TOD27" s="615"/>
      <c r="TOE27" s="615"/>
      <c r="TOF27" s="615"/>
      <c r="TOG27" s="615"/>
      <c r="TOH27" s="615"/>
      <c r="TOI27" s="615"/>
      <c r="TOJ27" s="615"/>
      <c r="TOK27" s="615"/>
      <c r="TOL27" s="615"/>
      <c r="TOM27" s="615"/>
      <c r="TON27" s="615"/>
      <c r="TOO27" s="615"/>
      <c r="TOP27" s="615"/>
      <c r="TOQ27" s="615"/>
      <c r="TOR27" s="615"/>
      <c r="TOS27" s="615"/>
      <c r="TOT27" s="615"/>
      <c r="TOU27" s="615"/>
      <c r="TOV27" s="615"/>
      <c r="TOW27" s="615"/>
      <c r="TOX27" s="615"/>
      <c r="TOY27" s="615"/>
      <c r="TOZ27" s="615"/>
      <c r="TPA27" s="615"/>
      <c r="TPB27" s="615"/>
      <c r="TPC27" s="615"/>
      <c r="TPD27" s="615"/>
      <c r="TPE27" s="615"/>
      <c r="TPF27" s="615"/>
      <c r="TPG27" s="615"/>
      <c r="TPH27" s="615"/>
      <c r="TPI27" s="615"/>
      <c r="TPJ27" s="615"/>
      <c r="TPK27" s="615"/>
      <c r="TPL27" s="615"/>
      <c r="TPM27" s="615"/>
      <c r="TPN27" s="615"/>
      <c r="TPO27" s="615"/>
      <c r="TPP27" s="615"/>
      <c r="TPQ27" s="615"/>
      <c r="TPR27" s="615"/>
      <c r="TPS27" s="615"/>
      <c r="TPT27" s="615"/>
      <c r="TPU27" s="615"/>
      <c r="TPV27" s="615"/>
      <c r="TPW27" s="615"/>
      <c r="TPX27" s="615"/>
      <c r="TPY27" s="615"/>
      <c r="TPZ27" s="615"/>
      <c r="TQA27" s="615"/>
      <c r="TQB27" s="615"/>
      <c r="TQC27" s="615"/>
      <c r="TQD27" s="615"/>
      <c r="TQE27" s="615"/>
      <c r="TQF27" s="615"/>
      <c r="TQG27" s="615"/>
      <c r="TQH27" s="615"/>
      <c r="TQI27" s="615"/>
      <c r="TQJ27" s="615"/>
      <c r="TQK27" s="615"/>
      <c r="TQL27" s="615"/>
      <c r="TQM27" s="615"/>
      <c r="TQN27" s="615"/>
      <c r="TQO27" s="615"/>
      <c r="TQP27" s="615"/>
      <c r="TQQ27" s="615"/>
      <c r="TQR27" s="615"/>
      <c r="TQS27" s="615"/>
      <c r="TQT27" s="615"/>
      <c r="TQU27" s="615"/>
      <c r="TQV27" s="615"/>
      <c r="TQW27" s="615"/>
      <c r="TQX27" s="615"/>
      <c r="TQY27" s="615"/>
      <c r="TQZ27" s="615"/>
      <c r="TRA27" s="615"/>
      <c r="TRB27" s="615"/>
      <c r="TRC27" s="615"/>
      <c r="TRD27" s="615"/>
      <c r="TRE27" s="615"/>
      <c r="TRF27" s="615"/>
      <c r="TRG27" s="615"/>
      <c r="TRH27" s="615"/>
      <c r="TRI27" s="615"/>
      <c r="TRJ27" s="615"/>
      <c r="TRK27" s="615"/>
      <c r="TRL27" s="615"/>
      <c r="TRM27" s="615"/>
      <c r="TRN27" s="615"/>
      <c r="TRO27" s="615"/>
      <c r="TRP27" s="615"/>
      <c r="TRQ27" s="615"/>
      <c r="TRR27" s="615"/>
      <c r="TRS27" s="615"/>
      <c r="TRT27" s="615"/>
      <c r="TRU27" s="615"/>
      <c r="TRV27" s="615"/>
      <c r="TRW27" s="615"/>
      <c r="TRX27" s="615"/>
      <c r="TRY27" s="615"/>
      <c r="TRZ27" s="615"/>
      <c r="TSA27" s="615"/>
      <c r="TSB27" s="615"/>
      <c r="TSC27" s="615"/>
      <c r="TSD27" s="615"/>
      <c r="TSE27" s="615"/>
      <c r="TSF27" s="615"/>
      <c r="TSG27" s="615"/>
      <c r="TSH27" s="615"/>
      <c r="TSI27" s="615"/>
      <c r="TSJ27" s="615"/>
      <c r="TSK27" s="615"/>
      <c r="TSL27" s="615"/>
      <c r="TSM27" s="615"/>
      <c r="TSN27" s="615"/>
      <c r="TSO27" s="615"/>
      <c r="TSP27" s="615"/>
      <c r="TSQ27" s="615"/>
      <c r="TSR27" s="615"/>
      <c r="TSS27" s="615"/>
      <c r="TST27" s="615"/>
      <c r="TSU27" s="615"/>
      <c r="TSV27" s="615"/>
      <c r="TSW27" s="615"/>
      <c r="TSX27" s="615"/>
      <c r="TSY27" s="615"/>
      <c r="TSZ27" s="615"/>
      <c r="TTA27" s="615"/>
      <c r="TTB27" s="615"/>
      <c r="TTC27" s="615"/>
      <c r="TTD27" s="615"/>
      <c r="TTE27" s="615"/>
      <c r="TTF27" s="615"/>
      <c r="TTG27" s="615"/>
      <c r="TTH27" s="615"/>
      <c r="TTI27" s="615"/>
      <c r="TTJ27" s="615"/>
      <c r="TTK27" s="615"/>
      <c r="TTL27" s="615"/>
      <c r="TTM27" s="615"/>
      <c r="TTN27" s="615"/>
      <c r="TTO27" s="615"/>
      <c r="TTP27" s="615"/>
      <c r="TTQ27" s="615"/>
      <c r="TTR27" s="615"/>
      <c r="TTS27" s="615"/>
      <c r="TTT27" s="615"/>
      <c r="TTU27" s="615"/>
      <c r="TTV27" s="615"/>
      <c r="TTW27" s="615"/>
      <c r="TTX27" s="615"/>
      <c r="TTY27" s="615"/>
      <c r="TTZ27" s="615"/>
      <c r="TUA27" s="615"/>
      <c r="TUB27" s="615"/>
      <c r="TUC27" s="615"/>
      <c r="TUD27" s="615"/>
      <c r="TUE27" s="615"/>
      <c r="TUF27" s="615"/>
      <c r="TUG27" s="615"/>
      <c r="TUH27" s="615"/>
      <c r="TUI27" s="615"/>
      <c r="TUJ27" s="615"/>
      <c r="TUK27" s="615"/>
      <c r="TUL27" s="615"/>
      <c r="TUM27" s="615"/>
      <c r="TUN27" s="615"/>
      <c r="TUO27" s="615"/>
      <c r="TUP27" s="615"/>
      <c r="TUQ27" s="615"/>
      <c r="TUR27" s="615"/>
      <c r="TUS27" s="615"/>
      <c r="TUT27" s="615"/>
      <c r="TUU27" s="615"/>
      <c r="TUV27" s="615"/>
      <c r="TUW27" s="615"/>
      <c r="TUX27" s="615"/>
      <c r="TUY27" s="615"/>
      <c r="TUZ27" s="615"/>
      <c r="TVA27" s="615"/>
      <c r="TVB27" s="615"/>
      <c r="TVC27" s="615"/>
      <c r="TVD27" s="615"/>
      <c r="TVE27" s="615"/>
      <c r="TVF27" s="615"/>
      <c r="TVG27" s="615"/>
      <c r="TVH27" s="615"/>
      <c r="TVI27" s="615"/>
      <c r="TVJ27" s="615"/>
      <c r="TVK27" s="615"/>
      <c r="TVL27" s="615"/>
      <c r="TVM27" s="615"/>
      <c r="TVN27" s="615"/>
      <c r="TVO27" s="615"/>
      <c r="TVP27" s="615"/>
      <c r="TVQ27" s="615"/>
      <c r="TVR27" s="615"/>
      <c r="TVS27" s="615"/>
      <c r="TVT27" s="615"/>
      <c r="TVU27" s="615"/>
      <c r="TVV27" s="615"/>
      <c r="TVW27" s="615"/>
      <c r="TVX27" s="615"/>
      <c r="TVY27" s="615"/>
      <c r="TVZ27" s="615"/>
      <c r="TWA27" s="615"/>
      <c r="TWB27" s="615"/>
      <c r="TWC27" s="615"/>
      <c r="TWD27" s="615"/>
      <c r="TWE27" s="615"/>
      <c r="TWF27" s="615"/>
      <c r="TWG27" s="615"/>
      <c r="TWH27" s="615"/>
      <c r="TWI27" s="615"/>
      <c r="TWJ27" s="615"/>
      <c r="TWK27" s="615"/>
      <c r="TWL27" s="615"/>
      <c r="TWM27" s="615"/>
      <c r="TWN27" s="615"/>
      <c r="TWO27" s="615"/>
      <c r="TWP27" s="615"/>
      <c r="TWQ27" s="615"/>
      <c r="TWR27" s="615"/>
      <c r="TWS27" s="615"/>
      <c r="TWT27" s="615"/>
      <c r="TWU27" s="615"/>
      <c r="TWV27" s="615"/>
      <c r="TWW27" s="615"/>
      <c r="TWX27" s="615"/>
      <c r="TWY27" s="615"/>
      <c r="TWZ27" s="615"/>
      <c r="TXA27" s="615"/>
      <c r="TXB27" s="615"/>
      <c r="TXC27" s="615"/>
      <c r="TXD27" s="615"/>
      <c r="TXE27" s="615"/>
      <c r="TXF27" s="615"/>
      <c r="TXG27" s="615"/>
      <c r="TXH27" s="615"/>
      <c r="TXI27" s="615"/>
      <c r="TXJ27" s="615"/>
      <c r="TXK27" s="615"/>
      <c r="TXL27" s="615"/>
      <c r="TXM27" s="615"/>
      <c r="TXN27" s="615"/>
      <c r="TXO27" s="615"/>
      <c r="TXP27" s="615"/>
      <c r="TXQ27" s="615"/>
      <c r="TXR27" s="615"/>
      <c r="TXS27" s="615"/>
      <c r="TXT27" s="615"/>
      <c r="TXU27" s="615"/>
      <c r="TXV27" s="615"/>
      <c r="TXW27" s="615"/>
      <c r="TXX27" s="615"/>
      <c r="TXY27" s="615"/>
      <c r="TXZ27" s="615"/>
      <c r="TYA27" s="615"/>
      <c r="TYB27" s="615"/>
      <c r="TYC27" s="615"/>
      <c r="TYD27" s="615"/>
      <c r="TYE27" s="615"/>
      <c r="TYF27" s="615"/>
      <c r="TYG27" s="615"/>
      <c r="TYH27" s="615"/>
      <c r="TYI27" s="615"/>
      <c r="TYJ27" s="615"/>
      <c r="TYK27" s="615"/>
      <c r="TYL27" s="615"/>
      <c r="TYM27" s="615"/>
      <c r="TYN27" s="615"/>
      <c r="TYO27" s="615"/>
      <c r="TYP27" s="615"/>
      <c r="TYQ27" s="615"/>
      <c r="TYR27" s="615"/>
      <c r="TYS27" s="615"/>
      <c r="TYT27" s="615"/>
      <c r="TYU27" s="615"/>
      <c r="TYV27" s="615"/>
      <c r="TYW27" s="615"/>
      <c r="TYX27" s="615"/>
      <c r="TYY27" s="615"/>
      <c r="TYZ27" s="615"/>
      <c r="TZA27" s="615"/>
      <c r="TZB27" s="615"/>
      <c r="TZC27" s="615"/>
      <c r="TZD27" s="615"/>
      <c r="TZE27" s="615"/>
      <c r="TZF27" s="615"/>
      <c r="TZG27" s="615"/>
      <c r="TZH27" s="615"/>
      <c r="TZI27" s="615"/>
      <c r="TZJ27" s="615"/>
      <c r="TZK27" s="615"/>
      <c r="TZL27" s="615"/>
      <c r="TZM27" s="615"/>
      <c r="TZN27" s="615"/>
      <c r="TZO27" s="615"/>
      <c r="TZP27" s="615"/>
      <c r="TZQ27" s="615"/>
      <c r="TZR27" s="615"/>
      <c r="TZS27" s="615"/>
      <c r="TZT27" s="615"/>
      <c r="TZU27" s="615"/>
      <c r="TZV27" s="615"/>
      <c r="TZW27" s="615"/>
      <c r="TZX27" s="615"/>
      <c r="TZY27" s="615"/>
      <c r="TZZ27" s="615"/>
      <c r="UAA27" s="615"/>
      <c r="UAB27" s="615"/>
      <c r="UAC27" s="615"/>
      <c r="UAD27" s="615"/>
      <c r="UAE27" s="615"/>
      <c r="UAF27" s="615"/>
      <c r="UAG27" s="615"/>
      <c r="UAH27" s="615"/>
      <c r="UAI27" s="615"/>
      <c r="UAJ27" s="615"/>
      <c r="UAK27" s="615"/>
      <c r="UAL27" s="615"/>
      <c r="UAM27" s="615"/>
      <c r="UAN27" s="615"/>
      <c r="UAO27" s="615"/>
      <c r="UAP27" s="615"/>
      <c r="UAQ27" s="615"/>
      <c r="UAR27" s="615"/>
      <c r="UAS27" s="615"/>
      <c r="UAT27" s="615"/>
      <c r="UAU27" s="615"/>
      <c r="UAV27" s="615"/>
      <c r="UAW27" s="615"/>
      <c r="UAX27" s="615"/>
      <c r="UAY27" s="615"/>
      <c r="UAZ27" s="615"/>
      <c r="UBA27" s="615"/>
      <c r="UBB27" s="615"/>
      <c r="UBC27" s="615"/>
      <c r="UBD27" s="615"/>
      <c r="UBE27" s="615"/>
      <c r="UBF27" s="615"/>
      <c r="UBG27" s="615"/>
      <c r="UBH27" s="615"/>
      <c r="UBI27" s="615"/>
      <c r="UBJ27" s="615"/>
      <c r="UBK27" s="615"/>
      <c r="UBL27" s="615"/>
      <c r="UBM27" s="615"/>
      <c r="UBN27" s="615"/>
      <c r="UBO27" s="615"/>
      <c r="UBP27" s="615"/>
      <c r="UBQ27" s="615"/>
      <c r="UBR27" s="615"/>
      <c r="UBS27" s="615"/>
      <c r="UBT27" s="615"/>
      <c r="UBU27" s="615"/>
      <c r="UBV27" s="615"/>
      <c r="UBW27" s="615"/>
      <c r="UBX27" s="615"/>
      <c r="UBY27" s="615"/>
      <c r="UBZ27" s="615"/>
      <c r="UCA27" s="615"/>
      <c r="UCB27" s="615"/>
      <c r="UCC27" s="615"/>
      <c r="UCD27" s="615"/>
      <c r="UCE27" s="615"/>
      <c r="UCF27" s="615"/>
      <c r="UCG27" s="615"/>
      <c r="UCH27" s="615"/>
      <c r="UCI27" s="615"/>
      <c r="UCJ27" s="615"/>
      <c r="UCK27" s="615"/>
      <c r="UCL27" s="615"/>
      <c r="UCM27" s="615"/>
      <c r="UCN27" s="615"/>
      <c r="UCO27" s="615"/>
      <c r="UCP27" s="615"/>
      <c r="UCQ27" s="615"/>
      <c r="UCR27" s="615"/>
      <c r="UCS27" s="615"/>
      <c r="UCT27" s="615"/>
      <c r="UCU27" s="615"/>
      <c r="UCV27" s="615"/>
      <c r="UCW27" s="615"/>
      <c r="UCX27" s="615"/>
      <c r="UCY27" s="615"/>
      <c r="UCZ27" s="615"/>
      <c r="UDA27" s="615"/>
      <c r="UDB27" s="615"/>
      <c r="UDC27" s="615"/>
      <c r="UDD27" s="615"/>
      <c r="UDE27" s="615"/>
      <c r="UDF27" s="615"/>
      <c r="UDG27" s="615"/>
      <c r="UDH27" s="615"/>
      <c r="UDI27" s="615"/>
      <c r="UDJ27" s="615"/>
      <c r="UDK27" s="615"/>
      <c r="UDL27" s="615"/>
      <c r="UDM27" s="615"/>
      <c r="UDN27" s="615"/>
      <c r="UDO27" s="615"/>
      <c r="UDP27" s="615"/>
      <c r="UDQ27" s="615"/>
      <c r="UDR27" s="615"/>
      <c r="UDS27" s="615"/>
      <c r="UDT27" s="615"/>
      <c r="UDU27" s="615"/>
      <c r="UDV27" s="615"/>
      <c r="UDW27" s="615"/>
      <c r="UDX27" s="615"/>
      <c r="UDY27" s="615"/>
      <c r="UDZ27" s="615"/>
      <c r="UEA27" s="615"/>
      <c r="UEB27" s="615"/>
      <c r="UEC27" s="615"/>
      <c r="UED27" s="615"/>
      <c r="UEE27" s="615"/>
      <c r="UEF27" s="615"/>
      <c r="UEG27" s="615"/>
      <c r="UEH27" s="615"/>
      <c r="UEI27" s="615"/>
      <c r="UEJ27" s="615"/>
      <c r="UEK27" s="615"/>
      <c r="UEL27" s="615"/>
      <c r="UEM27" s="615"/>
      <c r="UEN27" s="615"/>
      <c r="UEO27" s="615"/>
      <c r="UEP27" s="615"/>
      <c r="UEQ27" s="615"/>
      <c r="UER27" s="615"/>
      <c r="UES27" s="615"/>
      <c r="UET27" s="615"/>
      <c r="UEU27" s="615"/>
      <c r="UEV27" s="615"/>
      <c r="UEW27" s="615"/>
      <c r="UEX27" s="615"/>
      <c r="UEY27" s="615"/>
      <c r="UEZ27" s="615"/>
      <c r="UFA27" s="615"/>
      <c r="UFB27" s="615"/>
      <c r="UFC27" s="615"/>
      <c r="UFD27" s="615"/>
      <c r="UFE27" s="615"/>
      <c r="UFF27" s="615"/>
      <c r="UFG27" s="615"/>
      <c r="UFH27" s="615"/>
      <c r="UFI27" s="615"/>
      <c r="UFJ27" s="615"/>
      <c r="UFK27" s="615"/>
      <c r="UFL27" s="615"/>
      <c r="UFM27" s="615"/>
      <c r="UFN27" s="615"/>
      <c r="UFO27" s="615"/>
      <c r="UFP27" s="615"/>
      <c r="UFQ27" s="615"/>
      <c r="UFR27" s="615"/>
      <c r="UFS27" s="615"/>
      <c r="UFT27" s="615"/>
      <c r="UFU27" s="615"/>
      <c r="UFV27" s="615"/>
      <c r="UFW27" s="615"/>
      <c r="UFX27" s="615"/>
      <c r="UFY27" s="615"/>
      <c r="UFZ27" s="615"/>
      <c r="UGA27" s="615"/>
      <c r="UGB27" s="615"/>
      <c r="UGC27" s="615"/>
      <c r="UGD27" s="615"/>
      <c r="UGE27" s="615"/>
      <c r="UGF27" s="615"/>
      <c r="UGG27" s="615"/>
      <c r="UGH27" s="615"/>
      <c r="UGI27" s="615"/>
      <c r="UGJ27" s="615"/>
      <c r="UGK27" s="615"/>
      <c r="UGL27" s="615"/>
      <c r="UGM27" s="615"/>
      <c r="UGN27" s="615"/>
      <c r="UGO27" s="615"/>
      <c r="UGP27" s="615"/>
      <c r="UGQ27" s="615"/>
      <c r="UGR27" s="615"/>
      <c r="UGS27" s="615"/>
      <c r="UGT27" s="615"/>
      <c r="UGU27" s="615"/>
      <c r="UGV27" s="615"/>
      <c r="UGW27" s="615"/>
      <c r="UGX27" s="615"/>
      <c r="UGY27" s="615"/>
      <c r="UGZ27" s="615"/>
      <c r="UHA27" s="615"/>
      <c r="UHB27" s="615"/>
      <c r="UHC27" s="615"/>
      <c r="UHD27" s="615"/>
      <c r="UHE27" s="615"/>
      <c r="UHF27" s="615"/>
      <c r="UHG27" s="615"/>
      <c r="UHH27" s="615"/>
      <c r="UHI27" s="615"/>
      <c r="UHJ27" s="615"/>
      <c r="UHK27" s="615"/>
      <c r="UHL27" s="615"/>
      <c r="UHM27" s="615"/>
      <c r="UHN27" s="615"/>
      <c r="UHO27" s="615"/>
      <c r="UHP27" s="615"/>
      <c r="UHQ27" s="615"/>
      <c r="UHR27" s="615"/>
      <c r="UHS27" s="615"/>
      <c r="UHT27" s="615"/>
      <c r="UHU27" s="615"/>
      <c r="UHV27" s="615"/>
      <c r="UHW27" s="615"/>
      <c r="UHX27" s="615"/>
      <c r="UHY27" s="615"/>
      <c r="UHZ27" s="615"/>
      <c r="UIA27" s="615"/>
      <c r="UIB27" s="615"/>
      <c r="UIC27" s="615"/>
      <c r="UID27" s="615"/>
      <c r="UIE27" s="615"/>
      <c r="UIF27" s="615"/>
      <c r="UIG27" s="615"/>
      <c r="UIH27" s="615"/>
      <c r="UII27" s="615"/>
      <c r="UIJ27" s="615"/>
      <c r="UIK27" s="615"/>
      <c r="UIL27" s="615"/>
      <c r="UIM27" s="615"/>
      <c r="UIN27" s="615"/>
      <c r="UIO27" s="615"/>
      <c r="UIP27" s="615"/>
      <c r="UIQ27" s="615"/>
      <c r="UIR27" s="615"/>
      <c r="UIS27" s="615"/>
      <c r="UIT27" s="615"/>
      <c r="UIU27" s="615"/>
      <c r="UIV27" s="615"/>
      <c r="UIW27" s="615"/>
      <c r="UIX27" s="615"/>
      <c r="UIY27" s="615"/>
      <c r="UIZ27" s="615"/>
      <c r="UJA27" s="615"/>
      <c r="UJB27" s="615"/>
      <c r="UJC27" s="615"/>
      <c r="UJD27" s="615"/>
      <c r="UJE27" s="615"/>
      <c r="UJF27" s="615"/>
      <c r="UJG27" s="615"/>
      <c r="UJH27" s="615"/>
      <c r="UJI27" s="615"/>
      <c r="UJJ27" s="615"/>
      <c r="UJK27" s="615"/>
      <c r="UJL27" s="615"/>
      <c r="UJM27" s="615"/>
      <c r="UJN27" s="615"/>
      <c r="UJO27" s="615"/>
      <c r="UJP27" s="615"/>
      <c r="UJQ27" s="615"/>
      <c r="UJR27" s="615"/>
      <c r="UJS27" s="615"/>
      <c r="UJT27" s="615"/>
      <c r="UJU27" s="615"/>
      <c r="UJV27" s="615"/>
      <c r="UJW27" s="615"/>
      <c r="UJX27" s="615"/>
      <c r="UJY27" s="615"/>
      <c r="UJZ27" s="615"/>
      <c r="UKA27" s="615"/>
      <c r="UKB27" s="615"/>
      <c r="UKC27" s="615"/>
      <c r="UKD27" s="615"/>
      <c r="UKE27" s="615"/>
      <c r="UKF27" s="615"/>
      <c r="UKG27" s="615"/>
      <c r="UKH27" s="615"/>
      <c r="UKI27" s="615"/>
      <c r="UKJ27" s="615"/>
      <c r="UKK27" s="615"/>
      <c r="UKL27" s="615"/>
      <c r="UKM27" s="615"/>
      <c r="UKN27" s="615"/>
      <c r="UKO27" s="615"/>
      <c r="UKP27" s="615"/>
      <c r="UKQ27" s="615"/>
      <c r="UKR27" s="615"/>
      <c r="UKS27" s="615"/>
      <c r="UKT27" s="615"/>
      <c r="UKU27" s="615"/>
      <c r="UKV27" s="615"/>
      <c r="UKW27" s="615"/>
      <c r="UKX27" s="615"/>
      <c r="UKY27" s="615"/>
      <c r="UKZ27" s="615"/>
      <c r="ULA27" s="615"/>
      <c r="ULB27" s="615"/>
      <c r="ULC27" s="615"/>
      <c r="ULD27" s="615"/>
      <c r="ULE27" s="615"/>
      <c r="ULF27" s="615"/>
      <c r="ULG27" s="615"/>
      <c r="ULH27" s="615"/>
      <c r="ULI27" s="615"/>
      <c r="ULJ27" s="615"/>
      <c r="ULK27" s="615"/>
      <c r="ULL27" s="615"/>
      <c r="ULM27" s="615"/>
      <c r="ULN27" s="615"/>
      <c r="ULO27" s="615"/>
      <c r="ULP27" s="615"/>
      <c r="ULQ27" s="615"/>
      <c r="ULR27" s="615"/>
      <c r="ULS27" s="615"/>
      <c r="ULT27" s="615"/>
      <c r="ULU27" s="615"/>
      <c r="ULV27" s="615"/>
      <c r="ULW27" s="615"/>
      <c r="ULX27" s="615"/>
      <c r="ULY27" s="615"/>
      <c r="ULZ27" s="615"/>
      <c r="UMA27" s="615"/>
      <c r="UMB27" s="615"/>
      <c r="UMC27" s="615"/>
      <c r="UMD27" s="615"/>
      <c r="UME27" s="615"/>
      <c r="UMF27" s="615"/>
      <c r="UMG27" s="615"/>
      <c r="UMH27" s="615"/>
      <c r="UMI27" s="615"/>
      <c r="UMJ27" s="615"/>
      <c r="UMK27" s="615"/>
      <c r="UML27" s="615"/>
      <c r="UMM27" s="615"/>
      <c r="UMN27" s="615"/>
      <c r="UMO27" s="615"/>
      <c r="UMP27" s="615"/>
      <c r="UMQ27" s="615"/>
      <c r="UMR27" s="615"/>
      <c r="UMS27" s="615"/>
      <c r="UMT27" s="615"/>
      <c r="UMU27" s="615"/>
      <c r="UMV27" s="615"/>
      <c r="UMW27" s="615"/>
      <c r="UMX27" s="615"/>
      <c r="UMY27" s="615"/>
      <c r="UMZ27" s="615"/>
      <c r="UNA27" s="615"/>
      <c r="UNB27" s="615"/>
      <c r="UNC27" s="615"/>
      <c r="UND27" s="615"/>
      <c r="UNE27" s="615"/>
      <c r="UNF27" s="615"/>
      <c r="UNG27" s="615"/>
      <c r="UNH27" s="615"/>
      <c r="UNI27" s="615"/>
      <c r="UNJ27" s="615"/>
      <c r="UNK27" s="615"/>
      <c r="UNL27" s="615"/>
      <c r="UNM27" s="615"/>
      <c r="UNN27" s="615"/>
      <c r="UNO27" s="615"/>
      <c r="UNP27" s="615"/>
      <c r="UNQ27" s="615"/>
      <c r="UNR27" s="615"/>
      <c r="UNS27" s="615"/>
      <c r="UNT27" s="615"/>
      <c r="UNU27" s="615"/>
      <c r="UNV27" s="615"/>
      <c r="UNW27" s="615"/>
      <c r="UNX27" s="615"/>
      <c r="UNY27" s="615"/>
      <c r="UNZ27" s="615"/>
      <c r="UOA27" s="615"/>
      <c r="UOB27" s="615"/>
      <c r="UOC27" s="615"/>
      <c r="UOD27" s="615"/>
      <c r="UOE27" s="615"/>
      <c r="UOF27" s="615"/>
      <c r="UOG27" s="615"/>
      <c r="UOH27" s="615"/>
      <c r="UOI27" s="615"/>
      <c r="UOJ27" s="615"/>
      <c r="UOK27" s="615"/>
      <c r="UOL27" s="615"/>
      <c r="UOM27" s="615"/>
      <c r="UON27" s="615"/>
      <c r="UOO27" s="615"/>
      <c r="UOP27" s="615"/>
      <c r="UOQ27" s="615"/>
      <c r="UOR27" s="615"/>
      <c r="UOS27" s="615"/>
      <c r="UOT27" s="615"/>
      <c r="UOU27" s="615"/>
      <c r="UOV27" s="615"/>
      <c r="UOW27" s="615"/>
      <c r="UOX27" s="615"/>
      <c r="UOY27" s="615"/>
      <c r="UOZ27" s="615"/>
      <c r="UPA27" s="615"/>
      <c r="UPB27" s="615"/>
      <c r="UPC27" s="615"/>
      <c r="UPD27" s="615"/>
      <c r="UPE27" s="615"/>
      <c r="UPF27" s="615"/>
      <c r="UPG27" s="615"/>
      <c r="UPH27" s="615"/>
      <c r="UPI27" s="615"/>
      <c r="UPJ27" s="615"/>
      <c r="UPK27" s="615"/>
      <c r="UPL27" s="615"/>
      <c r="UPM27" s="615"/>
      <c r="UPN27" s="615"/>
      <c r="UPO27" s="615"/>
      <c r="UPP27" s="615"/>
      <c r="UPQ27" s="615"/>
      <c r="UPR27" s="615"/>
      <c r="UPS27" s="615"/>
      <c r="UPT27" s="615"/>
      <c r="UPU27" s="615"/>
      <c r="UPV27" s="615"/>
      <c r="UPW27" s="615"/>
      <c r="UPX27" s="615"/>
      <c r="UPY27" s="615"/>
      <c r="UPZ27" s="615"/>
      <c r="UQA27" s="615"/>
      <c r="UQB27" s="615"/>
      <c r="UQC27" s="615"/>
      <c r="UQD27" s="615"/>
      <c r="UQE27" s="615"/>
      <c r="UQF27" s="615"/>
      <c r="UQG27" s="615"/>
      <c r="UQH27" s="615"/>
      <c r="UQI27" s="615"/>
      <c r="UQJ27" s="615"/>
      <c r="UQK27" s="615"/>
      <c r="UQL27" s="615"/>
      <c r="UQM27" s="615"/>
      <c r="UQN27" s="615"/>
      <c r="UQO27" s="615"/>
      <c r="UQP27" s="615"/>
      <c r="UQQ27" s="615"/>
      <c r="UQR27" s="615"/>
      <c r="UQS27" s="615"/>
      <c r="UQT27" s="615"/>
      <c r="UQU27" s="615"/>
      <c r="UQV27" s="615"/>
      <c r="UQW27" s="615"/>
      <c r="UQX27" s="615"/>
      <c r="UQY27" s="615"/>
      <c r="UQZ27" s="615"/>
      <c r="URA27" s="615"/>
      <c r="URB27" s="615"/>
      <c r="URC27" s="615"/>
      <c r="URD27" s="615"/>
      <c r="URE27" s="615"/>
      <c r="URF27" s="615"/>
      <c r="URG27" s="615"/>
      <c r="URH27" s="615"/>
      <c r="URI27" s="615"/>
      <c r="URJ27" s="615"/>
      <c r="URK27" s="615"/>
      <c r="URL27" s="615"/>
      <c r="URM27" s="615"/>
      <c r="URN27" s="615"/>
      <c r="URO27" s="615"/>
      <c r="URP27" s="615"/>
      <c r="URQ27" s="615"/>
      <c r="URR27" s="615"/>
      <c r="URS27" s="615"/>
      <c r="URT27" s="615"/>
      <c r="URU27" s="615"/>
      <c r="URV27" s="615"/>
      <c r="URW27" s="615"/>
      <c r="URX27" s="615"/>
      <c r="URY27" s="615"/>
      <c r="URZ27" s="615"/>
      <c r="USA27" s="615"/>
      <c r="USB27" s="615"/>
      <c r="USC27" s="615"/>
      <c r="USD27" s="615"/>
      <c r="USE27" s="615"/>
      <c r="USF27" s="615"/>
      <c r="USG27" s="615"/>
      <c r="USH27" s="615"/>
      <c r="USI27" s="615"/>
      <c r="USJ27" s="615"/>
      <c r="USK27" s="615"/>
      <c r="USL27" s="615"/>
      <c r="USM27" s="615"/>
      <c r="USN27" s="615"/>
      <c r="USO27" s="615"/>
      <c r="USP27" s="615"/>
      <c r="USQ27" s="615"/>
      <c r="USR27" s="615"/>
      <c r="USS27" s="615"/>
      <c r="UST27" s="615"/>
      <c r="USU27" s="615"/>
      <c r="USV27" s="615"/>
      <c r="USW27" s="615"/>
      <c r="USX27" s="615"/>
      <c r="USY27" s="615"/>
      <c r="USZ27" s="615"/>
      <c r="UTA27" s="615"/>
      <c r="UTB27" s="615"/>
      <c r="UTC27" s="615"/>
      <c r="UTD27" s="615"/>
      <c r="UTE27" s="615"/>
      <c r="UTF27" s="615"/>
      <c r="UTG27" s="615"/>
      <c r="UTH27" s="615"/>
      <c r="UTI27" s="615"/>
      <c r="UTJ27" s="615"/>
      <c r="UTK27" s="615"/>
      <c r="UTL27" s="615"/>
      <c r="UTM27" s="615"/>
      <c r="UTN27" s="615"/>
      <c r="UTO27" s="615"/>
      <c r="UTP27" s="615"/>
      <c r="UTQ27" s="615"/>
      <c r="UTR27" s="615"/>
      <c r="UTS27" s="615"/>
      <c r="UTT27" s="615"/>
      <c r="UTU27" s="615"/>
      <c r="UTV27" s="615"/>
      <c r="UTW27" s="615"/>
      <c r="UTX27" s="615"/>
      <c r="UTY27" s="615"/>
      <c r="UTZ27" s="615"/>
      <c r="UUA27" s="615"/>
      <c r="UUB27" s="615"/>
      <c r="UUC27" s="615"/>
      <c r="UUD27" s="615"/>
      <c r="UUE27" s="615"/>
      <c r="UUF27" s="615"/>
      <c r="UUG27" s="615"/>
      <c r="UUH27" s="615"/>
      <c r="UUI27" s="615"/>
      <c r="UUJ27" s="615"/>
      <c r="UUK27" s="615"/>
      <c r="UUL27" s="615"/>
      <c r="UUM27" s="615"/>
      <c r="UUN27" s="615"/>
      <c r="UUO27" s="615"/>
      <c r="UUP27" s="615"/>
      <c r="UUQ27" s="615"/>
      <c r="UUR27" s="615"/>
      <c r="UUS27" s="615"/>
      <c r="UUT27" s="615"/>
      <c r="UUU27" s="615"/>
      <c r="UUV27" s="615"/>
      <c r="UUW27" s="615"/>
      <c r="UUX27" s="615"/>
      <c r="UUY27" s="615"/>
      <c r="UUZ27" s="615"/>
      <c r="UVA27" s="615"/>
      <c r="UVB27" s="615"/>
      <c r="UVC27" s="615"/>
      <c r="UVD27" s="615"/>
      <c r="UVE27" s="615"/>
      <c r="UVF27" s="615"/>
      <c r="UVG27" s="615"/>
      <c r="UVH27" s="615"/>
      <c r="UVI27" s="615"/>
      <c r="UVJ27" s="615"/>
      <c r="UVK27" s="615"/>
      <c r="UVL27" s="615"/>
      <c r="UVM27" s="615"/>
      <c r="UVN27" s="615"/>
      <c r="UVO27" s="615"/>
      <c r="UVP27" s="615"/>
      <c r="UVQ27" s="615"/>
      <c r="UVR27" s="615"/>
      <c r="UVS27" s="615"/>
      <c r="UVT27" s="615"/>
      <c r="UVU27" s="615"/>
      <c r="UVV27" s="615"/>
      <c r="UVW27" s="615"/>
      <c r="UVX27" s="615"/>
      <c r="UVY27" s="615"/>
      <c r="UVZ27" s="615"/>
      <c r="UWA27" s="615"/>
      <c r="UWB27" s="615"/>
      <c r="UWC27" s="615"/>
      <c r="UWD27" s="615"/>
      <c r="UWE27" s="615"/>
      <c r="UWF27" s="615"/>
      <c r="UWG27" s="615"/>
      <c r="UWH27" s="615"/>
      <c r="UWI27" s="615"/>
      <c r="UWJ27" s="615"/>
      <c r="UWK27" s="615"/>
      <c r="UWL27" s="615"/>
      <c r="UWM27" s="615"/>
      <c r="UWN27" s="615"/>
      <c r="UWO27" s="615"/>
      <c r="UWP27" s="615"/>
      <c r="UWQ27" s="615"/>
      <c r="UWR27" s="615"/>
      <c r="UWS27" s="615"/>
      <c r="UWT27" s="615"/>
      <c r="UWU27" s="615"/>
      <c r="UWV27" s="615"/>
      <c r="UWW27" s="615"/>
      <c r="UWX27" s="615"/>
      <c r="UWY27" s="615"/>
      <c r="UWZ27" s="615"/>
      <c r="UXA27" s="615"/>
      <c r="UXB27" s="615"/>
      <c r="UXC27" s="615"/>
      <c r="UXD27" s="615"/>
      <c r="UXE27" s="615"/>
      <c r="UXF27" s="615"/>
      <c r="UXG27" s="615"/>
      <c r="UXH27" s="615"/>
      <c r="UXI27" s="615"/>
      <c r="UXJ27" s="615"/>
      <c r="UXK27" s="615"/>
      <c r="UXL27" s="615"/>
      <c r="UXM27" s="615"/>
      <c r="UXN27" s="615"/>
      <c r="UXO27" s="615"/>
      <c r="UXP27" s="615"/>
      <c r="UXQ27" s="615"/>
      <c r="UXR27" s="615"/>
      <c r="UXS27" s="615"/>
      <c r="UXT27" s="615"/>
      <c r="UXU27" s="615"/>
      <c r="UXV27" s="615"/>
      <c r="UXW27" s="615"/>
      <c r="UXX27" s="615"/>
      <c r="UXY27" s="615"/>
      <c r="UXZ27" s="615"/>
      <c r="UYA27" s="615"/>
      <c r="UYB27" s="615"/>
      <c r="UYC27" s="615"/>
      <c r="UYD27" s="615"/>
      <c r="UYE27" s="615"/>
      <c r="UYF27" s="615"/>
      <c r="UYG27" s="615"/>
      <c r="UYH27" s="615"/>
      <c r="UYI27" s="615"/>
      <c r="UYJ27" s="615"/>
      <c r="UYK27" s="615"/>
      <c r="UYL27" s="615"/>
      <c r="UYM27" s="615"/>
      <c r="UYN27" s="615"/>
      <c r="UYO27" s="615"/>
      <c r="UYP27" s="615"/>
      <c r="UYQ27" s="615"/>
      <c r="UYR27" s="615"/>
      <c r="UYS27" s="615"/>
      <c r="UYT27" s="615"/>
      <c r="UYU27" s="615"/>
      <c r="UYV27" s="615"/>
      <c r="UYW27" s="615"/>
      <c r="UYX27" s="615"/>
      <c r="UYY27" s="615"/>
      <c r="UYZ27" s="615"/>
      <c r="UZA27" s="615"/>
      <c r="UZB27" s="615"/>
      <c r="UZC27" s="615"/>
      <c r="UZD27" s="615"/>
      <c r="UZE27" s="615"/>
      <c r="UZF27" s="615"/>
      <c r="UZG27" s="615"/>
      <c r="UZH27" s="615"/>
      <c r="UZI27" s="615"/>
      <c r="UZJ27" s="615"/>
      <c r="UZK27" s="615"/>
      <c r="UZL27" s="615"/>
      <c r="UZM27" s="615"/>
      <c r="UZN27" s="615"/>
      <c r="UZO27" s="615"/>
      <c r="UZP27" s="615"/>
      <c r="UZQ27" s="615"/>
      <c r="UZR27" s="615"/>
      <c r="UZS27" s="615"/>
      <c r="UZT27" s="615"/>
      <c r="UZU27" s="615"/>
      <c r="UZV27" s="615"/>
      <c r="UZW27" s="615"/>
      <c r="UZX27" s="615"/>
      <c r="UZY27" s="615"/>
      <c r="UZZ27" s="615"/>
      <c r="VAA27" s="615"/>
      <c r="VAB27" s="615"/>
      <c r="VAC27" s="615"/>
      <c r="VAD27" s="615"/>
      <c r="VAE27" s="615"/>
      <c r="VAF27" s="615"/>
      <c r="VAG27" s="615"/>
      <c r="VAH27" s="615"/>
      <c r="VAI27" s="615"/>
      <c r="VAJ27" s="615"/>
      <c r="VAK27" s="615"/>
      <c r="VAL27" s="615"/>
      <c r="VAM27" s="615"/>
      <c r="VAN27" s="615"/>
      <c r="VAO27" s="615"/>
      <c r="VAP27" s="615"/>
      <c r="VAQ27" s="615"/>
      <c r="VAR27" s="615"/>
      <c r="VAS27" s="615"/>
      <c r="VAT27" s="615"/>
      <c r="VAU27" s="615"/>
      <c r="VAV27" s="615"/>
      <c r="VAW27" s="615"/>
      <c r="VAX27" s="615"/>
      <c r="VAY27" s="615"/>
      <c r="VAZ27" s="615"/>
      <c r="VBA27" s="615"/>
      <c r="VBB27" s="615"/>
      <c r="VBC27" s="615"/>
      <c r="VBD27" s="615"/>
      <c r="VBE27" s="615"/>
      <c r="VBF27" s="615"/>
      <c r="VBG27" s="615"/>
      <c r="VBH27" s="615"/>
      <c r="VBI27" s="615"/>
      <c r="VBJ27" s="615"/>
      <c r="VBK27" s="615"/>
      <c r="VBL27" s="615"/>
      <c r="VBM27" s="615"/>
      <c r="VBN27" s="615"/>
      <c r="VBO27" s="615"/>
      <c r="VBP27" s="615"/>
      <c r="VBQ27" s="615"/>
      <c r="VBR27" s="615"/>
      <c r="VBS27" s="615"/>
      <c r="VBT27" s="615"/>
      <c r="VBU27" s="615"/>
      <c r="VBV27" s="615"/>
      <c r="VBW27" s="615"/>
      <c r="VBX27" s="615"/>
      <c r="VBY27" s="615"/>
      <c r="VBZ27" s="615"/>
      <c r="VCA27" s="615"/>
      <c r="VCB27" s="615"/>
      <c r="VCC27" s="615"/>
      <c r="VCD27" s="615"/>
      <c r="VCE27" s="615"/>
      <c r="VCF27" s="615"/>
      <c r="VCG27" s="615"/>
      <c r="VCH27" s="615"/>
      <c r="VCI27" s="615"/>
      <c r="VCJ27" s="615"/>
      <c r="VCK27" s="615"/>
      <c r="VCL27" s="615"/>
      <c r="VCM27" s="615"/>
      <c r="VCN27" s="615"/>
      <c r="VCO27" s="615"/>
      <c r="VCP27" s="615"/>
      <c r="VCQ27" s="615"/>
      <c r="VCR27" s="615"/>
      <c r="VCS27" s="615"/>
      <c r="VCT27" s="615"/>
      <c r="VCU27" s="615"/>
      <c r="VCV27" s="615"/>
      <c r="VCW27" s="615"/>
      <c r="VCX27" s="615"/>
      <c r="VCY27" s="615"/>
      <c r="VCZ27" s="615"/>
      <c r="VDA27" s="615"/>
      <c r="VDB27" s="615"/>
      <c r="VDC27" s="615"/>
      <c r="VDD27" s="615"/>
      <c r="VDE27" s="615"/>
      <c r="VDF27" s="615"/>
      <c r="VDG27" s="615"/>
      <c r="VDH27" s="615"/>
      <c r="VDI27" s="615"/>
      <c r="VDJ27" s="615"/>
      <c r="VDK27" s="615"/>
      <c r="VDL27" s="615"/>
      <c r="VDM27" s="615"/>
      <c r="VDN27" s="615"/>
      <c r="VDO27" s="615"/>
      <c r="VDP27" s="615"/>
      <c r="VDQ27" s="615"/>
      <c r="VDR27" s="615"/>
      <c r="VDS27" s="615"/>
      <c r="VDT27" s="615"/>
      <c r="VDU27" s="615"/>
      <c r="VDV27" s="615"/>
      <c r="VDW27" s="615"/>
      <c r="VDX27" s="615"/>
      <c r="VDY27" s="615"/>
      <c r="VDZ27" s="615"/>
      <c r="VEA27" s="615"/>
      <c r="VEB27" s="615"/>
      <c r="VEC27" s="615"/>
      <c r="VED27" s="615"/>
      <c r="VEE27" s="615"/>
      <c r="VEF27" s="615"/>
      <c r="VEG27" s="615"/>
      <c r="VEH27" s="615"/>
      <c r="VEI27" s="615"/>
      <c r="VEJ27" s="615"/>
      <c r="VEK27" s="615"/>
      <c r="VEL27" s="615"/>
      <c r="VEM27" s="615"/>
      <c r="VEN27" s="615"/>
      <c r="VEO27" s="615"/>
      <c r="VEP27" s="615"/>
      <c r="VEQ27" s="615"/>
      <c r="VER27" s="615"/>
      <c r="VES27" s="615"/>
      <c r="VET27" s="615"/>
      <c r="VEU27" s="615"/>
      <c r="VEV27" s="615"/>
      <c r="VEW27" s="615"/>
      <c r="VEX27" s="615"/>
      <c r="VEY27" s="615"/>
      <c r="VEZ27" s="615"/>
      <c r="VFA27" s="615"/>
      <c r="VFB27" s="615"/>
      <c r="VFC27" s="615"/>
      <c r="VFD27" s="615"/>
      <c r="VFE27" s="615"/>
      <c r="VFF27" s="615"/>
      <c r="VFG27" s="615"/>
      <c r="VFH27" s="615"/>
      <c r="VFI27" s="615"/>
      <c r="VFJ27" s="615"/>
      <c r="VFK27" s="615"/>
      <c r="VFL27" s="615"/>
      <c r="VFM27" s="615"/>
      <c r="VFN27" s="615"/>
      <c r="VFO27" s="615"/>
      <c r="VFP27" s="615"/>
      <c r="VFQ27" s="615"/>
      <c r="VFR27" s="615"/>
      <c r="VFS27" s="615"/>
      <c r="VFT27" s="615"/>
      <c r="VFU27" s="615"/>
      <c r="VFV27" s="615"/>
      <c r="VFW27" s="615"/>
      <c r="VFX27" s="615"/>
      <c r="VFY27" s="615"/>
      <c r="VFZ27" s="615"/>
      <c r="VGA27" s="615"/>
      <c r="VGB27" s="615"/>
      <c r="VGC27" s="615"/>
      <c r="VGD27" s="615"/>
      <c r="VGE27" s="615"/>
      <c r="VGF27" s="615"/>
      <c r="VGG27" s="615"/>
      <c r="VGH27" s="615"/>
      <c r="VGI27" s="615"/>
      <c r="VGJ27" s="615"/>
      <c r="VGK27" s="615"/>
      <c r="VGL27" s="615"/>
      <c r="VGM27" s="615"/>
      <c r="VGN27" s="615"/>
      <c r="VGO27" s="615"/>
      <c r="VGP27" s="615"/>
      <c r="VGQ27" s="615"/>
      <c r="VGR27" s="615"/>
      <c r="VGS27" s="615"/>
      <c r="VGT27" s="615"/>
      <c r="VGU27" s="615"/>
      <c r="VGV27" s="615"/>
      <c r="VGW27" s="615"/>
      <c r="VGX27" s="615"/>
      <c r="VGY27" s="615"/>
      <c r="VGZ27" s="615"/>
      <c r="VHA27" s="615"/>
      <c r="VHB27" s="615"/>
      <c r="VHC27" s="615"/>
      <c r="VHD27" s="615"/>
      <c r="VHE27" s="615"/>
      <c r="VHF27" s="615"/>
      <c r="VHG27" s="615"/>
      <c r="VHH27" s="615"/>
      <c r="VHI27" s="615"/>
      <c r="VHJ27" s="615"/>
      <c r="VHK27" s="615"/>
      <c r="VHL27" s="615"/>
      <c r="VHM27" s="615"/>
      <c r="VHN27" s="615"/>
      <c r="VHO27" s="615"/>
      <c r="VHP27" s="615"/>
      <c r="VHQ27" s="615"/>
      <c r="VHR27" s="615"/>
      <c r="VHS27" s="615"/>
      <c r="VHT27" s="615"/>
      <c r="VHU27" s="615"/>
      <c r="VHV27" s="615"/>
      <c r="VHW27" s="615"/>
      <c r="VHX27" s="615"/>
      <c r="VHY27" s="615"/>
      <c r="VHZ27" s="615"/>
      <c r="VIA27" s="615"/>
      <c r="VIB27" s="615"/>
      <c r="VIC27" s="615"/>
      <c r="VID27" s="615"/>
      <c r="VIE27" s="615"/>
      <c r="VIF27" s="615"/>
      <c r="VIG27" s="615"/>
      <c r="VIH27" s="615"/>
      <c r="VII27" s="615"/>
      <c r="VIJ27" s="615"/>
      <c r="VIK27" s="615"/>
      <c r="VIL27" s="615"/>
      <c r="VIM27" s="615"/>
      <c r="VIN27" s="615"/>
      <c r="VIO27" s="615"/>
      <c r="VIP27" s="615"/>
      <c r="VIQ27" s="615"/>
      <c r="VIR27" s="615"/>
      <c r="VIS27" s="615"/>
      <c r="VIT27" s="615"/>
      <c r="VIU27" s="615"/>
      <c r="VIV27" s="615"/>
      <c r="VIW27" s="615"/>
      <c r="VIX27" s="615"/>
      <c r="VIY27" s="615"/>
      <c r="VIZ27" s="615"/>
      <c r="VJA27" s="615"/>
      <c r="VJB27" s="615"/>
      <c r="VJC27" s="615"/>
      <c r="VJD27" s="615"/>
      <c r="VJE27" s="615"/>
      <c r="VJF27" s="615"/>
      <c r="VJG27" s="615"/>
      <c r="VJH27" s="615"/>
      <c r="VJI27" s="615"/>
      <c r="VJJ27" s="615"/>
      <c r="VJK27" s="615"/>
      <c r="VJL27" s="615"/>
      <c r="VJM27" s="615"/>
      <c r="VJN27" s="615"/>
      <c r="VJO27" s="615"/>
      <c r="VJP27" s="615"/>
      <c r="VJQ27" s="615"/>
      <c r="VJR27" s="615"/>
      <c r="VJS27" s="615"/>
      <c r="VJT27" s="615"/>
      <c r="VJU27" s="615"/>
      <c r="VJV27" s="615"/>
      <c r="VJW27" s="615"/>
      <c r="VJX27" s="615"/>
      <c r="VJY27" s="615"/>
      <c r="VJZ27" s="615"/>
      <c r="VKA27" s="615"/>
      <c r="VKB27" s="615"/>
      <c r="VKC27" s="615"/>
      <c r="VKD27" s="615"/>
      <c r="VKE27" s="615"/>
      <c r="VKF27" s="615"/>
      <c r="VKG27" s="615"/>
      <c r="VKH27" s="615"/>
      <c r="VKI27" s="615"/>
      <c r="VKJ27" s="615"/>
      <c r="VKK27" s="615"/>
      <c r="VKL27" s="615"/>
      <c r="VKM27" s="615"/>
      <c r="VKN27" s="615"/>
      <c r="VKO27" s="615"/>
      <c r="VKP27" s="615"/>
      <c r="VKQ27" s="615"/>
      <c r="VKR27" s="615"/>
      <c r="VKS27" s="615"/>
      <c r="VKT27" s="615"/>
      <c r="VKU27" s="615"/>
      <c r="VKV27" s="615"/>
      <c r="VKW27" s="615"/>
      <c r="VKX27" s="615"/>
      <c r="VKY27" s="615"/>
      <c r="VKZ27" s="615"/>
      <c r="VLA27" s="615"/>
      <c r="VLB27" s="615"/>
      <c r="VLC27" s="615"/>
      <c r="VLD27" s="615"/>
      <c r="VLE27" s="615"/>
      <c r="VLF27" s="615"/>
      <c r="VLG27" s="615"/>
      <c r="VLH27" s="615"/>
      <c r="VLI27" s="615"/>
      <c r="VLJ27" s="615"/>
      <c r="VLK27" s="615"/>
      <c r="VLL27" s="615"/>
      <c r="VLM27" s="615"/>
      <c r="VLN27" s="615"/>
      <c r="VLO27" s="615"/>
      <c r="VLP27" s="615"/>
      <c r="VLQ27" s="615"/>
      <c r="VLR27" s="615"/>
      <c r="VLS27" s="615"/>
      <c r="VLT27" s="615"/>
      <c r="VLU27" s="615"/>
      <c r="VLV27" s="615"/>
      <c r="VLW27" s="615"/>
      <c r="VLX27" s="615"/>
      <c r="VLY27" s="615"/>
      <c r="VLZ27" s="615"/>
      <c r="VMA27" s="615"/>
      <c r="VMB27" s="615"/>
      <c r="VMC27" s="615"/>
      <c r="VMD27" s="615"/>
      <c r="VME27" s="615"/>
      <c r="VMF27" s="615"/>
      <c r="VMG27" s="615"/>
      <c r="VMH27" s="615"/>
      <c r="VMI27" s="615"/>
      <c r="VMJ27" s="615"/>
      <c r="VMK27" s="615"/>
      <c r="VML27" s="615"/>
      <c r="VMM27" s="615"/>
      <c r="VMN27" s="615"/>
      <c r="VMO27" s="615"/>
      <c r="VMP27" s="615"/>
      <c r="VMQ27" s="615"/>
      <c r="VMR27" s="615"/>
      <c r="VMS27" s="615"/>
      <c r="VMT27" s="615"/>
      <c r="VMU27" s="615"/>
      <c r="VMV27" s="615"/>
      <c r="VMW27" s="615"/>
      <c r="VMX27" s="615"/>
      <c r="VMY27" s="615"/>
      <c r="VMZ27" s="615"/>
      <c r="VNA27" s="615"/>
      <c r="VNB27" s="615"/>
      <c r="VNC27" s="615"/>
      <c r="VND27" s="615"/>
      <c r="VNE27" s="615"/>
      <c r="VNF27" s="615"/>
      <c r="VNG27" s="615"/>
      <c r="VNH27" s="615"/>
      <c r="VNI27" s="615"/>
      <c r="VNJ27" s="615"/>
      <c r="VNK27" s="615"/>
      <c r="VNL27" s="615"/>
      <c r="VNM27" s="615"/>
      <c r="VNN27" s="615"/>
      <c r="VNO27" s="615"/>
      <c r="VNP27" s="615"/>
      <c r="VNQ27" s="615"/>
      <c r="VNR27" s="615"/>
      <c r="VNS27" s="615"/>
      <c r="VNT27" s="615"/>
      <c r="VNU27" s="615"/>
      <c r="VNV27" s="615"/>
      <c r="VNW27" s="615"/>
      <c r="VNX27" s="615"/>
      <c r="VNY27" s="615"/>
      <c r="VNZ27" s="615"/>
      <c r="VOA27" s="615"/>
      <c r="VOB27" s="615"/>
      <c r="VOC27" s="615"/>
      <c r="VOD27" s="615"/>
      <c r="VOE27" s="615"/>
      <c r="VOF27" s="615"/>
      <c r="VOG27" s="615"/>
      <c r="VOH27" s="615"/>
      <c r="VOI27" s="615"/>
      <c r="VOJ27" s="615"/>
      <c r="VOK27" s="615"/>
      <c r="VOL27" s="615"/>
      <c r="VOM27" s="615"/>
      <c r="VON27" s="615"/>
      <c r="VOO27" s="615"/>
      <c r="VOP27" s="615"/>
      <c r="VOQ27" s="615"/>
      <c r="VOR27" s="615"/>
      <c r="VOS27" s="615"/>
      <c r="VOT27" s="615"/>
      <c r="VOU27" s="615"/>
      <c r="VOV27" s="615"/>
      <c r="VOW27" s="615"/>
      <c r="VOX27" s="615"/>
      <c r="VOY27" s="615"/>
      <c r="VOZ27" s="615"/>
      <c r="VPA27" s="615"/>
      <c r="VPB27" s="615"/>
      <c r="VPC27" s="615"/>
      <c r="VPD27" s="615"/>
      <c r="VPE27" s="615"/>
      <c r="VPF27" s="615"/>
      <c r="VPG27" s="615"/>
      <c r="VPH27" s="615"/>
      <c r="VPI27" s="615"/>
      <c r="VPJ27" s="615"/>
      <c r="VPK27" s="615"/>
      <c r="VPL27" s="615"/>
      <c r="VPM27" s="615"/>
      <c r="VPN27" s="615"/>
      <c r="VPO27" s="615"/>
      <c r="VPP27" s="615"/>
      <c r="VPQ27" s="615"/>
      <c r="VPR27" s="615"/>
      <c r="VPS27" s="615"/>
      <c r="VPT27" s="615"/>
      <c r="VPU27" s="615"/>
      <c r="VPV27" s="615"/>
      <c r="VPW27" s="615"/>
      <c r="VPX27" s="615"/>
      <c r="VPY27" s="615"/>
      <c r="VPZ27" s="615"/>
      <c r="VQA27" s="615"/>
      <c r="VQB27" s="615"/>
      <c r="VQC27" s="615"/>
      <c r="VQD27" s="615"/>
      <c r="VQE27" s="615"/>
      <c r="VQF27" s="615"/>
      <c r="VQG27" s="615"/>
      <c r="VQH27" s="615"/>
      <c r="VQI27" s="615"/>
      <c r="VQJ27" s="615"/>
      <c r="VQK27" s="615"/>
      <c r="VQL27" s="615"/>
      <c r="VQM27" s="615"/>
      <c r="VQN27" s="615"/>
      <c r="VQO27" s="615"/>
      <c r="VQP27" s="615"/>
      <c r="VQQ27" s="615"/>
      <c r="VQR27" s="615"/>
      <c r="VQS27" s="615"/>
      <c r="VQT27" s="615"/>
      <c r="VQU27" s="615"/>
      <c r="VQV27" s="615"/>
      <c r="VQW27" s="615"/>
      <c r="VQX27" s="615"/>
      <c r="VQY27" s="615"/>
      <c r="VQZ27" s="615"/>
      <c r="VRA27" s="615"/>
      <c r="VRB27" s="615"/>
      <c r="VRC27" s="615"/>
      <c r="VRD27" s="615"/>
      <c r="VRE27" s="615"/>
      <c r="VRF27" s="615"/>
      <c r="VRG27" s="615"/>
      <c r="VRH27" s="615"/>
      <c r="VRI27" s="615"/>
      <c r="VRJ27" s="615"/>
      <c r="VRK27" s="615"/>
      <c r="VRL27" s="615"/>
      <c r="VRM27" s="615"/>
      <c r="VRN27" s="615"/>
      <c r="VRO27" s="615"/>
      <c r="VRP27" s="615"/>
      <c r="VRQ27" s="615"/>
      <c r="VRR27" s="615"/>
      <c r="VRS27" s="615"/>
      <c r="VRT27" s="615"/>
      <c r="VRU27" s="615"/>
      <c r="VRV27" s="615"/>
      <c r="VRW27" s="615"/>
      <c r="VRX27" s="615"/>
      <c r="VRY27" s="615"/>
      <c r="VRZ27" s="615"/>
      <c r="VSA27" s="615"/>
      <c r="VSB27" s="615"/>
      <c r="VSC27" s="615"/>
      <c r="VSD27" s="615"/>
      <c r="VSE27" s="615"/>
      <c r="VSF27" s="615"/>
      <c r="VSG27" s="615"/>
      <c r="VSH27" s="615"/>
      <c r="VSI27" s="615"/>
      <c r="VSJ27" s="615"/>
      <c r="VSK27" s="615"/>
      <c r="VSL27" s="615"/>
      <c r="VSM27" s="615"/>
      <c r="VSN27" s="615"/>
      <c r="VSO27" s="615"/>
      <c r="VSP27" s="615"/>
      <c r="VSQ27" s="615"/>
      <c r="VSR27" s="615"/>
      <c r="VSS27" s="615"/>
      <c r="VST27" s="615"/>
      <c r="VSU27" s="615"/>
      <c r="VSV27" s="615"/>
      <c r="VSW27" s="615"/>
      <c r="VSX27" s="615"/>
      <c r="VSY27" s="615"/>
      <c r="VSZ27" s="615"/>
      <c r="VTA27" s="615"/>
      <c r="VTB27" s="615"/>
      <c r="VTC27" s="615"/>
      <c r="VTD27" s="615"/>
      <c r="VTE27" s="615"/>
      <c r="VTF27" s="615"/>
      <c r="VTG27" s="615"/>
      <c r="VTH27" s="615"/>
      <c r="VTI27" s="615"/>
      <c r="VTJ27" s="615"/>
      <c r="VTK27" s="615"/>
      <c r="VTL27" s="615"/>
      <c r="VTM27" s="615"/>
      <c r="VTN27" s="615"/>
      <c r="VTO27" s="615"/>
      <c r="VTP27" s="615"/>
      <c r="VTQ27" s="615"/>
      <c r="VTR27" s="615"/>
      <c r="VTS27" s="615"/>
      <c r="VTT27" s="615"/>
      <c r="VTU27" s="615"/>
      <c r="VTV27" s="615"/>
      <c r="VTW27" s="615"/>
      <c r="VTX27" s="615"/>
      <c r="VTY27" s="615"/>
      <c r="VTZ27" s="615"/>
      <c r="VUA27" s="615"/>
      <c r="VUB27" s="615"/>
      <c r="VUC27" s="615"/>
      <c r="VUD27" s="615"/>
      <c r="VUE27" s="615"/>
      <c r="VUF27" s="615"/>
      <c r="VUG27" s="615"/>
      <c r="VUH27" s="615"/>
      <c r="VUI27" s="615"/>
      <c r="VUJ27" s="615"/>
      <c r="VUK27" s="615"/>
      <c r="VUL27" s="615"/>
      <c r="VUM27" s="615"/>
      <c r="VUN27" s="615"/>
      <c r="VUO27" s="615"/>
      <c r="VUP27" s="615"/>
      <c r="VUQ27" s="615"/>
      <c r="VUR27" s="615"/>
      <c r="VUS27" s="615"/>
      <c r="VUT27" s="615"/>
      <c r="VUU27" s="615"/>
      <c r="VUV27" s="615"/>
      <c r="VUW27" s="615"/>
      <c r="VUX27" s="615"/>
      <c r="VUY27" s="615"/>
      <c r="VUZ27" s="615"/>
      <c r="VVA27" s="615"/>
      <c r="VVB27" s="615"/>
      <c r="VVC27" s="615"/>
      <c r="VVD27" s="615"/>
      <c r="VVE27" s="615"/>
      <c r="VVF27" s="615"/>
      <c r="VVG27" s="615"/>
      <c r="VVH27" s="615"/>
      <c r="VVI27" s="615"/>
      <c r="VVJ27" s="615"/>
      <c r="VVK27" s="615"/>
      <c r="VVL27" s="615"/>
      <c r="VVM27" s="615"/>
      <c r="VVN27" s="615"/>
      <c r="VVO27" s="615"/>
      <c r="VVP27" s="615"/>
      <c r="VVQ27" s="615"/>
      <c r="VVR27" s="615"/>
      <c r="VVS27" s="615"/>
      <c r="VVT27" s="615"/>
      <c r="VVU27" s="615"/>
      <c r="VVV27" s="615"/>
      <c r="VVW27" s="615"/>
      <c r="VVX27" s="615"/>
      <c r="VVY27" s="615"/>
      <c r="VVZ27" s="615"/>
      <c r="VWA27" s="615"/>
      <c r="VWB27" s="615"/>
      <c r="VWC27" s="615"/>
      <c r="VWD27" s="615"/>
      <c r="VWE27" s="615"/>
      <c r="VWF27" s="615"/>
      <c r="VWG27" s="615"/>
      <c r="VWH27" s="615"/>
      <c r="VWI27" s="615"/>
      <c r="VWJ27" s="615"/>
      <c r="VWK27" s="615"/>
      <c r="VWL27" s="615"/>
      <c r="VWM27" s="615"/>
      <c r="VWN27" s="615"/>
      <c r="VWO27" s="615"/>
      <c r="VWP27" s="615"/>
      <c r="VWQ27" s="615"/>
      <c r="VWR27" s="615"/>
      <c r="VWS27" s="615"/>
      <c r="VWT27" s="615"/>
      <c r="VWU27" s="615"/>
      <c r="VWV27" s="615"/>
      <c r="VWW27" s="615"/>
      <c r="VWX27" s="615"/>
      <c r="VWY27" s="615"/>
      <c r="VWZ27" s="615"/>
      <c r="VXA27" s="615"/>
      <c r="VXB27" s="615"/>
      <c r="VXC27" s="615"/>
      <c r="VXD27" s="615"/>
      <c r="VXE27" s="615"/>
      <c r="VXF27" s="615"/>
      <c r="VXG27" s="615"/>
      <c r="VXH27" s="615"/>
      <c r="VXI27" s="615"/>
      <c r="VXJ27" s="615"/>
      <c r="VXK27" s="615"/>
      <c r="VXL27" s="615"/>
      <c r="VXM27" s="615"/>
      <c r="VXN27" s="615"/>
      <c r="VXO27" s="615"/>
      <c r="VXP27" s="615"/>
      <c r="VXQ27" s="615"/>
      <c r="VXR27" s="615"/>
      <c r="VXS27" s="615"/>
      <c r="VXT27" s="615"/>
      <c r="VXU27" s="615"/>
      <c r="VXV27" s="615"/>
      <c r="VXW27" s="615"/>
      <c r="VXX27" s="615"/>
      <c r="VXY27" s="615"/>
      <c r="VXZ27" s="615"/>
      <c r="VYA27" s="615"/>
      <c r="VYB27" s="615"/>
      <c r="VYC27" s="615"/>
      <c r="VYD27" s="615"/>
      <c r="VYE27" s="615"/>
      <c r="VYF27" s="615"/>
      <c r="VYG27" s="615"/>
      <c r="VYH27" s="615"/>
      <c r="VYI27" s="615"/>
      <c r="VYJ27" s="615"/>
      <c r="VYK27" s="615"/>
      <c r="VYL27" s="615"/>
      <c r="VYM27" s="615"/>
      <c r="VYN27" s="615"/>
      <c r="VYO27" s="615"/>
      <c r="VYP27" s="615"/>
      <c r="VYQ27" s="615"/>
      <c r="VYR27" s="615"/>
      <c r="VYS27" s="615"/>
      <c r="VYT27" s="615"/>
      <c r="VYU27" s="615"/>
      <c r="VYV27" s="615"/>
      <c r="VYW27" s="615"/>
      <c r="VYX27" s="615"/>
      <c r="VYY27" s="615"/>
      <c r="VYZ27" s="615"/>
      <c r="VZA27" s="615"/>
      <c r="VZB27" s="615"/>
      <c r="VZC27" s="615"/>
      <c r="VZD27" s="615"/>
      <c r="VZE27" s="615"/>
      <c r="VZF27" s="615"/>
      <c r="VZG27" s="615"/>
      <c r="VZH27" s="615"/>
      <c r="VZI27" s="615"/>
      <c r="VZJ27" s="615"/>
      <c r="VZK27" s="615"/>
      <c r="VZL27" s="615"/>
      <c r="VZM27" s="615"/>
      <c r="VZN27" s="615"/>
      <c r="VZO27" s="615"/>
      <c r="VZP27" s="615"/>
      <c r="VZQ27" s="615"/>
      <c r="VZR27" s="615"/>
      <c r="VZS27" s="615"/>
      <c r="VZT27" s="615"/>
      <c r="VZU27" s="615"/>
      <c r="VZV27" s="615"/>
      <c r="VZW27" s="615"/>
      <c r="VZX27" s="615"/>
      <c r="VZY27" s="615"/>
      <c r="VZZ27" s="615"/>
      <c r="WAA27" s="615"/>
      <c r="WAB27" s="615"/>
      <c r="WAC27" s="615"/>
      <c r="WAD27" s="615"/>
      <c r="WAE27" s="615"/>
      <c r="WAF27" s="615"/>
      <c r="WAG27" s="615"/>
      <c r="WAH27" s="615"/>
      <c r="WAI27" s="615"/>
      <c r="WAJ27" s="615"/>
      <c r="WAK27" s="615"/>
      <c r="WAL27" s="615"/>
      <c r="WAM27" s="615"/>
      <c r="WAN27" s="615"/>
      <c r="WAO27" s="615"/>
      <c r="WAP27" s="615"/>
      <c r="WAQ27" s="615"/>
      <c r="WAR27" s="615"/>
      <c r="WAS27" s="615"/>
      <c r="WAT27" s="615"/>
      <c r="WAU27" s="615"/>
      <c r="WAV27" s="615"/>
      <c r="WAW27" s="615"/>
      <c r="WAX27" s="615"/>
      <c r="WAY27" s="615"/>
      <c r="WAZ27" s="615"/>
      <c r="WBA27" s="615"/>
      <c r="WBB27" s="615"/>
      <c r="WBC27" s="615"/>
      <c r="WBD27" s="615"/>
      <c r="WBE27" s="615"/>
      <c r="WBF27" s="615"/>
      <c r="WBG27" s="615"/>
      <c r="WBH27" s="615"/>
      <c r="WBI27" s="615"/>
      <c r="WBJ27" s="615"/>
      <c r="WBK27" s="615"/>
      <c r="WBL27" s="615"/>
      <c r="WBM27" s="615"/>
      <c r="WBN27" s="615"/>
      <c r="WBO27" s="615"/>
      <c r="WBP27" s="615"/>
      <c r="WBQ27" s="615"/>
      <c r="WBR27" s="615"/>
      <c r="WBS27" s="615"/>
      <c r="WBT27" s="615"/>
      <c r="WBU27" s="615"/>
      <c r="WBV27" s="615"/>
      <c r="WBW27" s="615"/>
      <c r="WBX27" s="615"/>
      <c r="WBY27" s="615"/>
      <c r="WBZ27" s="615"/>
      <c r="WCA27" s="615"/>
      <c r="WCB27" s="615"/>
      <c r="WCC27" s="615"/>
      <c r="WCD27" s="615"/>
      <c r="WCE27" s="615"/>
      <c r="WCF27" s="615"/>
      <c r="WCG27" s="615"/>
      <c r="WCH27" s="615"/>
      <c r="WCI27" s="615"/>
      <c r="WCJ27" s="615"/>
      <c r="WCK27" s="615"/>
      <c r="WCL27" s="615"/>
      <c r="WCM27" s="615"/>
      <c r="WCN27" s="615"/>
      <c r="WCO27" s="615"/>
      <c r="WCP27" s="615"/>
      <c r="WCQ27" s="615"/>
      <c r="WCR27" s="615"/>
      <c r="WCS27" s="615"/>
      <c r="WCT27" s="615"/>
      <c r="WCU27" s="615"/>
      <c r="WCV27" s="615"/>
      <c r="WCW27" s="615"/>
      <c r="WCX27" s="615"/>
      <c r="WCY27" s="615"/>
      <c r="WCZ27" s="615"/>
      <c r="WDA27" s="615"/>
      <c r="WDB27" s="615"/>
      <c r="WDC27" s="615"/>
      <c r="WDD27" s="615"/>
      <c r="WDE27" s="615"/>
      <c r="WDF27" s="615"/>
      <c r="WDG27" s="615"/>
      <c r="WDH27" s="615"/>
      <c r="WDI27" s="615"/>
      <c r="WDJ27" s="615"/>
      <c r="WDK27" s="615"/>
      <c r="WDL27" s="615"/>
      <c r="WDM27" s="615"/>
      <c r="WDN27" s="615"/>
      <c r="WDO27" s="615"/>
      <c r="WDP27" s="615"/>
      <c r="WDQ27" s="615"/>
      <c r="WDR27" s="615"/>
      <c r="WDS27" s="615"/>
      <c r="WDT27" s="615"/>
      <c r="WDU27" s="615"/>
      <c r="WDV27" s="615"/>
      <c r="WDW27" s="615"/>
      <c r="WDX27" s="615"/>
      <c r="WDY27" s="615"/>
      <c r="WDZ27" s="615"/>
      <c r="WEA27" s="615"/>
      <c r="WEB27" s="615"/>
      <c r="WEC27" s="615"/>
      <c r="WED27" s="615"/>
      <c r="WEE27" s="615"/>
      <c r="WEF27" s="615"/>
      <c r="WEG27" s="615"/>
      <c r="WEH27" s="615"/>
      <c r="WEI27" s="615"/>
      <c r="WEJ27" s="615"/>
      <c r="WEK27" s="615"/>
      <c r="WEL27" s="615"/>
      <c r="WEM27" s="615"/>
      <c r="WEN27" s="615"/>
      <c r="WEO27" s="615"/>
      <c r="WEP27" s="615"/>
      <c r="WEQ27" s="615"/>
      <c r="WER27" s="615"/>
      <c r="WES27" s="615"/>
      <c r="WET27" s="615"/>
      <c r="WEU27" s="615"/>
      <c r="WEV27" s="615"/>
      <c r="WEW27" s="615"/>
      <c r="WEX27" s="615"/>
      <c r="WEY27" s="615"/>
      <c r="WEZ27" s="615"/>
      <c r="WFA27" s="615"/>
      <c r="WFB27" s="615"/>
      <c r="WFC27" s="615"/>
      <c r="WFD27" s="615"/>
      <c r="WFE27" s="615"/>
      <c r="WFF27" s="615"/>
      <c r="WFG27" s="615"/>
      <c r="WFH27" s="615"/>
      <c r="WFI27" s="615"/>
      <c r="WFJ27" s="615"/>
      <c r="WFK27" s="615"/>
      <c r="WFL27" s="615"/>
      <c r="WFM27" s="615"/>
      <c r="WFN27" s="615"/>
      <c r="WFO27" s="615"/>
      <c r="WFP27" s="615"/>
      <c r="WFQ27" s="615"/>
      <c r="WFR27" s="615"/>
      <c r="WFS27" s="615"/>
      <c r="WFT27" s="615"/>
      <c r="WFU27" s="615"/>
      <c r="WFV27" s="615"/>
      <c r="WFW27" s="615"/>
      <c r="WFX27" s="615"/>
      <c r="WFY27" s="615"/>
      <c r="WFZ27" s="615"/>
      <c r="WGA27" s="615"/>
      <c r="WGB27" s="615"/>
      <c r="WGC27" s="615"/>
      <c r="WGD27" s="615"/>
      <c r="WGE27" s="615"/>
      <c r="WGF27" s="615"/>
      <c r="WGG27" s="615"/>
      <c r="WGH27" s="615"/>
      <c r="WGI27" s="615"/>
      <c r="WGJ27" s="615"/>
      <c r="WGK27" s="615"/>
      <c r="WGL27" s="615"/>
      <c r="WGM27" s="615"/>
      <c r="WGN27" s="615"/>
      <c r="WGO27" s="615"/>
      <c r="WGP27" s="615"/>
      <c r="WGQ27" s="615"/>
      <c r="WGR27" s="615"/>
      <c r="WGS27" s="615"/>
      <c r="WGT27" s="615"/>
      <c r="WGU27" s="615"/>
      <c r="WGV27" s="615"/>
      <c r="WGW27" s="615"/>
      <c r="WGX27" s="615"/>
      <c r="WGY27" s="615"/>
      <c r="WGZ27" s="615"/>
      <c r="WHA27" s="615"/>
      <c r="WHB27" s="615"/>
      <c r="WHC27" s="615"/>
      <c r="WHD27" s="615"/>
      <c r="WHE27" s="615"/>
      <c r="WHF27" s="615"/>
      <c r="WHG27" s="615"/>
      <c r="WHH27" s="615"/>
      <c r="WHI27" s="615"/>
      <c r="WHJ27" s="615"/>
      <c r="WHK27" s="615"/>
      <c r="WHL27" s="615"/>
      <c r="WHM27" s="615"/>
      <c r="WHN27" s="615"/>
      <c r="WHO27" s="615"/>
      <c r="WHP27" s="615"/>
      <c r="WHQ27" s="615"/>
      <c r="WHR27" s="615"/>
      <c r="WHS27" s="615"/>
      <c r="WHT27" s="615"/>
      <c r="WHU27" s="615"/>
      <c r="WHV27" s="615"/>
      <c r="WHW27" s="615"/>
      <c r="WHX27" s="615"/>
      <c r="WHY27" s="615"/>
      <c r="WHZ27" s="615"/>
      <c r="WIA27" s="615"/>
      <c r="WIB27" s="615"/>
      <c r="WIC27" s="615"/>
      <c r="WID27" s="615"/>
      <c r="WIE27" s="615"/>
      <c r="WIF27" s="615"/>
      <c r="WIG27" s="615"/>
      <c r="WIH27" s="615"/>
      <c r="WII27" s="615"/>
      <c r="WIJ27" s="615"/>
      <c r="WIK27" s="615"/>
      <c r="WIL27" s="615"/>
      <c r="WIM27" s="615"/>
      <c r="WIN27" s="615"/>
      <c r="WIO27" s="615"/>
      <c r="WIP27" s="615"/>
      <c r="WIQ27" s="615"/>
      <c r="WIR27" s="615"/>
      <c r="WIS27" s="615"/>
      <c r="WIT27" s="615"/>
      <c r="WIU27" s="615"/>
      <c r="WIV27" s="615"/>
      <c r="WIW27" s="615"/>
      <c r="WIX27" s="615"/>
      <c r="WIY27" s="615"/>
      <c r="WIZ27" s="615"/>
      <c r="WJA27" s="615"/>
      <c r="WJB27" s="615"/>
      <c r="WJC27" s="615"/>
      <c r="WJD27" s="615"/>
      <c r="WJE27" s="615"/>
      <c r="WJF27" s="615"/>
      <c r="WJG27" s="615"/>
      <c r="WJH27" s="615"/>
      <c r="WJI27" s="615"/>
      <c r="WJJ27" s="615"/>
      <c r="WJK27" s="615"/>
      <c r="WJL27" s="615"/>
      <c r="WJM27" s="615"/>
      <c r="WJN27" s="615"/>
      <c r="WJO27" s="615"/>
      <c r="WJP27" s="615"/>
      <c r="WJQ27" s="615"/>
      <c r="WJR27" s="615"/>
      <c r="WJS27" s="615"/>
      <c r="WJT27" s="615"/>
      <c r="WJU27" s="615"/>
      <c r="WJV27" s="615"/>
      <c r="WJW27" s="615"/>
      <c r="WJX27" s="615"/>
      <c r="WJY27" s="615"/>
      <c r="WJZ27" s="615"/>
      <c r="WKA27" s="615"/>
      <c r="WKB27" s="615"/>
      <c r="WKC27" s="615"/>
      <c r="WKD27" s="615"/>
      <c r="WKE27" s="615"/>
      <c r="WKF27" s="615"/>
      <c r="WKG27" s="615"/>
      <c r="WKH27" s="615"/>
      <c r="WKI27" s="615"/>
      <c r="WKJ27" s="615"/>
      <c r="WKK27" s="615"/>
      <c r="WKL27" s="615"/>
      <c r="WKM27" s="615"/>
      <c r="WKN27" s="615"/>
      <c r="WKO27" s="615"/>
      <c r="WKP27" s="615"/>
      <c r="WKQ27" s="615"/>
      <c r="WKR27" s="615"/>
      <c r="WKS27" s="615"/>
      <c r="WKT27" s="615"/>
      <c r="WKU27" s="615"/>
      <c r="WKV27" s="615"/>
      <c r="WKW27" s="615"/>
      <c r="WKX27" s="615"/>
      <c r="WKY27" s="615"/>
      <c r="WKZ27" s="615"/>
      <c r="WLA27" s="615"/>
      <c r="WLB27" s="615"/>
      <c r="WLC27" s="615"/>
      <c r="WLD27" s="615"/>
      <c r="WLE27" s="615"/>
      <c r="WLF27" s="615"/>
      <c r="WLG27" s="615"/>
      <c r="WLH27" s="615"/>
      <c r="WLI27" s="615"/>
      <c r="WLJ27" s="615"/>
      <c r="WLK27" s="615"/>
      <c r="WLL27" s="615"/>
      <c r="WLM27" s="615"/>
      <c r="WLN27" s="615"/>
      <c r="WLO27" s="615"/>
      <c r="WLP27" s="615"/>
      <c r="WLQ27" s="615"/>
      <c r="WLR27" s="615"/>
      <c r="WLS27" s="615"/>
      <c r="WLT27" s="615"/>
      <c r="WLU27" s="615"/>
      <c r="WLV27" s="615"/>
      <c r="WLW27" s="615"/>
      <c r="WLX27" s="615"/>
      <c r="WLY27" s="615"/>
      <c r="WLZ27" s="615"/>
      <c r="WMA27" s="615"/>
      <c r="WMB27" s="615"/>
      <c r="WMC27" s="615"/>
      <c r="WMD27" s="615"/>
      <c r="WME27" s="615"/>
      <c r="WMF27" s="615"/>
      <c r="WMG27" s="615"/>
      <c r="WMH27" s="615"/>
      <c r="WMI27" s="615"/>
      <c r="WMJ27" s="615"/>
      <c r="WMK27" s="615"/>
      <c r="WML27" s="615"/>
      <c r="WMM27" s="615"/>
      <c r="WMN27" s="615"/>
      <c r="WMO27" s="615"/>
      <c r="WMP27" s="615"/>
      <c r="WMQ27" s="615"/>
      <c r="WMR27" s="615"/>
      <c r="WMS27" s="615"/>
      <c r="WMT27" s="615"/>
      <c r="WMU27" s="615"/>
      <c r="WMV27" s="615"/>
      <c r="WMW27" s="615"/>
      <c r="WMX27" s="615"/>
      <c r="WMY27" s="615"/>
      <c r="WMZ27" s="615"/>
      <c r="WNA27" s="615"/>
      <c r="WNB27" s="615"/>
      <c r="WNC27" s="615"/>
      <c r="WND27" s="615"/>
      <c r="WNE27" s="615"/>
      <c r="WNF27" s="615"/>
      <c r="WNG27" s="615"/>
      <c r="WNH27" s="615"/>
      <c r="WNI27" s="615"/>
      <c r="WNJ27" s="615"/>
      <c r="WNK27" s="615"/>
      <c r="WNL27" s="615"/>
      <c r="WNM27" s="615"/>
      <c r="WNN27" s="615"/>
      <c r="WNO27" s="615"/>
      <c r="WNP27" s="615"/>
      <c r="WNQ27" s="615"/>
      <c r="WNR27" s="615"/>
      <c r="WNS27" s="615"/>
      <c r="WNT27" s="615"/>
      <c r="WNU27" s="615"/>
      <c r="WNV27" s="615"/>
      <c r="WNW27" s="615"/>
      <c r="WNX27" s="615"/>
      <c r="WNY27" s="615"/>
      <c r="WNZ27" s="615"/>
      <c r="WOA27" s="615"/>
      <c r="WOB27" s="615"/>
      <c r="WOC27" s="615"/>
      <c r="WOD27" s="615"/>
      <c r="WOE27" s="615"/>
      <c r="WOF27" s="615"/>
      <c r="WOG27" s="615"/>
      <c r="WOH27" s="615"/>
      <c r="WOI27" s="615"/>
      <c r="WOJ27" s="615"/>
      <c r="WOK27" s="615"/>
      <c r="WOL27" s="615"/>
      <c r="WOM27" s="615"/>
      <c r="WON27" s="615"/>
      <c r="WOO27" s="615"/>
      <c r="WOP27" s="615"/>
      <c r="WOQ27" s="615"/>
      <c r="WOR27" s="615"/>
      <c r="WOS27" s="615"/>
      <c r="WOT27" s="615"/>
      <c r="WOU27" s="615"/>
      <c r="WOV27" s="615"/>
      <c r="WOW27" s="615"/>
      <c r="WOX27" s="615"/>
      <c r="WOY27" s="615"/>
      <c r="WOZ27" s="615"/>
      <c r="WPA27" s="615"/>
      <c r="WPB27" s="615"/>
      <c r="WPC27" s="615"/>
      <c r="WPD27" s="615"/>
      <c r="WPE27" s="615"/>
      <c r="WPF27" s="615"/>
      <c r="WPG27" s="615"/>
      <c r="WPH27" s="615"/>
      <c r="WPI27" s="615"/>
      <c r="WPJ27" s="615"/>
      <c r="WPK27" s="615"/>
      <c r="WPL27" s="615"/>
      <c r="WPM27" s="615"/>
      <c r="WPN27" s="615"/>
      <c r="WPO27" s="615"/>
      <c r="WPP27" s="615"/>
      <c r="WPQ27" s="615"/>
      <c r="WPR27" s="615"/>
      <c r="WPS27" s="615"/>
      <c r="WPT27" s="615"/>
      <c r="WPU27" s="615"/>
      <c r="WPV27" s="615"/>
      <c r="WPW27" s="615"/>
      <c r="WPX27" s="615"/>
      <c r="WPY27" s="615"/>
      <c r="WPZ27" s="615"/>
      <c r="WQA27" s="615"/>
      <c r="WQB27" s="615"/>
      <c r="WQC27" s="615"/>
      <c r="WQD27" s="615"/>
      <c r="WQE27" s="615"/>
      <c r="WQF27" s="615"/>
      <c r="WQG27" s="615"/>
      <c r="WQH27" s="615"/>
      <c r="WQI27" s="615"/>
      <c r="WQJ27" s="615"/>
      <c r="WQK27" s="615"/>
      <c r="WQL27" s="615"/>
      <c r="WQM27" s="615"/>
      <c r="WQN27" s="615"/>
      <c r="WQO27" s="615"/>
      <c r="WQP27" s="615"/>
      <c r="WQQ27" s="615"/>
      <c r="WQR27" s="615"/>
      <c r="WQS27" s="615"/>
      <c r="WQT27" s="615"/>
      <c r="WQU27" s="615"/>
      <c r="WQV27" s="615"/>
      <c r="WQW27" s="615"/>
      <c r="WQX27" s="615"/>
      <c r="WQY27" s="615"/>
      <c r="WQZ27" s="615"/>
      <c r="WRA27" s="615"/>
      <c r="WRB27" s="615"/>
      <c r="WRC27" s="615"/>
      <c r="WRD27" s="615"/>
      <c r="WRE27" s="615"/>
      <c r="WRF27" s="615"/>
      <c r="WRG27" s="615"/>
      <c r="WRH27" s="615"/>
      <c r="WRI27" s="615"/>
      <c r="WRJ27" s="615"/>
      <c r="WRK27" s="615"/>
      <c r="WRL27" s="615"/>
      <c r="WRM27" s="615"/>
      <c r="WRN27" s="615"/>
      <c r="WRO27" s="615"/>
      <c r="WRP27" s="615"/>
      <c r="WRQ27" s="615"/>
      <c r="WRR27" s="615"/>
      <c r="WRS27" s="615"/>
      <c r="WRT27" s="615"/>
      <c r="WRU27" s="615"/>
      <c r="WRV27" s="615"/>
      <c r="WRW27" s="615"/>
      <c r="WRX27" s="615"/>
      <c r="WRY27" s="615"/>
      <c r="WRZ27" s="615"/>
      <c r="WSA27" s="615"/>
      <c r="WSB27" s="615"/>
      <c r="WSC27" s="615"/>
      <c r="WSD27" s="615"/>
      <c r="WSE27" s="615"/>
      <c r="WSF27" s="615"/>
      <c r="WSG27" s="615"/>
      <c r="WSH27" s="615"/>
      <c r="WSI27" s="615"/>
      <c r="WSJ27" s="615"/>
      <c r="WSK27" s="615"/>
      <c r="WSL27" s="615"/>
      <c r="WSM27" s="615"/>
      <c r="WSN27" s="615"/>
      <c r="WSO27" s="615"/>
      <c r="WSP27" s="615"/>
      <c r="WSQ27" s="615"/>
      <c r="WSR27" s="615"/>
      <c r="WSS27" s="615"/>
      <c r="WST27" s="615"/>
      <c r="WSU27" s="615"/>
      <c r="WSV27" s="615"/>
      <c r="WSW27" s="615"/>
      <c r="WSX27" s="615"/>
      <c r="WSY27" s="615"/>
      <c r="WSZ27" s="615"/>
      <c r="WTA27" s="615"/>
      <c r="WTB27" s="615"/>
      <c r="WTC27" s="615"/>
      <c r="WTD27" s="615"/>
      <c r="WTE27" s="615"/>
      <c r="WTF27" s="615"/>
      <c r="WTG27" s="615"/>
      <c r="WTH27" s="615"/>
      <c r="WTI27" s="615"/>
      <c r="WTJ27" s="615"/>
      <c r="WTK27" s="615"/>
      <c r="WTL27" s="615"/>
      <c r="WTM27" s="615"/>
      <c r="WTN27" s="615"/>
      <c r="WTO27" s="615"/>
      <c r="WTP27" s="615"/>
      <c r="WTQ27" s="615"/>
      <c r="WTR27" s="615"/>
      <c r="WTS27" s="615"/>
      <c r="WTT27" s="615"/>
      <c r="WTU27" s="615"/>
      <c r="WTV27" s="615"/>
      <c r="WTW27" s="615"/>
      <c r="WTX27" s="615"/>
      <c r="WTY27" s="615"/>
      <c r="WTZ27" s="615"/>
      <c r="WUA27" s="615"/>
      <c r="WUB27" s="615"/>
      <c r="WUC27" s="615"/>
      <c r="WUD27" s="615"/>
      <c r="WUE27" s="615"/>
      <c r="WUF27" s="615"/>
      <c r="WUG27" s="615"/>
      <c r="WUH27" s="615"/>
      <c r="WUI27" s="615"/>
      <c r="WUJ27" s="615"/>
      <c r="WUK27" s="615"/>
      <c r="WUL27" s="615"/>
      <c r="WUM27" s="615"/>
      <c r="WUN27" s="615"/>
      <c r="WUO27" s="615"/>
      <c r="WUP27" s="615"/>
      <c r="WUQ27" s="615"/>
      <c r="WUR27" s="615"/>
      <c r="WUS27" s="615"/>
      <c r="WUT27" s="615"/>
      <c r="WUU27" s="615"/>
      <c r="WUV27" s="615"/>
      <c r="WUW27" s="615"/>
      <c r="WUX27" s="615"/>
      <c r="WUY27" s="615"/>
      <c r="WUZ27" s="615"/>
      <c r="WVA27" s="615"/>
      <c r="WVB27" s="615"/>
      <c r="WVC27" s="615"/>
      <c r="WVD27" s="615"/>
      <c r="WVE27" s="615"/>
      <c r="WVF27" s="615"/>
      <c r="WVG27" s="615"/>
      <c r="WVH27" s="615"/>
      <c r="WVI27" s="615"/>
      <c r="WVJ27" s="615"/>
      <c r="WVK27" s="615"/>
      <c r="WVL27" s="615"/>
      <c r="WVM27" s="615"/>
      <c r="WVN27" s="615"/>
      <c r="WVO27" s="615"/>
      <c r="WVP27" s="615"/>
      <c r="WVQ27" s="615"/>
      <c r="WVR27" s="615"/>
      <c r="WVS27" s="615"/>
      <c r="WVT27" s="615"/>
      <c r="WVU27" s="615"/>
      <c r="WVV27" s="615"/>
      <c r="WVW27" s="615"/>
      <c r="WVX27" s="615"/>
      <c r="WVY27" s="615"/>
      <c r="WVZ27" s="615"/>
      <c r="WWA27" s="615"/>
      <c r="WWB27" s="615"/>
      <c r="WWC27" s="615"/>
      <c r="WWD27" s="615"/>
      <c r="WWE27" s="615"/>
      <c r="WWF27" s="615"/>
      <c r="WWG27" s="615"/>
      <c r="WWH27" s="615"/>
      <c r="WWI27" s="615"/>
      <c r="WWJ27" s="615"/>
      <c r="WWK27" s="615"/>
      <c r="WWL27" s="615"/>
      <c r="WWM27" s="615"/>
      <c r="WWN27" s="615"/>
      <c r="WWO27" s="615"/>
      <c r="WWP27" s="615"/>
      <c r="WWQ27" s="615"/>
      <c r="WWR27" s="615"/>
      <c r="WWS27" s="615"/>
      <c r="WWT27" s="615"/>
      <c r="WWU27" s="615"/>
      <c r="WWV27" s="615"/>
      <c r="WWW27" s="615"/>
      <c r="WWX27" s="615"/>
      <c r="WWY27" s="615"/>
      <c r="WWZ27" s="615"/>
      <c r="WXA27" s="615"/>
      <c r="WXB27" s="615"/>
      <c r="WXC27" s="615"/>
      <c r="WXD27" s="615"/>
      <c r="WXE27" s="615"/>
      <c r="WXF27" s="615"/>
      <c r="WXG27" s="615"/>
      <c r="WXH27" s="615"/>
      <c r="WXI27" s="615"/>
      <c r="WXJ27" s="615"/>
      <c r="WXK27" s="615"/>
      <c r="WXL27" s="615"/>
      <c r="WXM27" s="615"/>
      <c r="WXN27" s="615"/>
      <c r="WXO27" s="615"/>
      <c r="WXP27" s="615"/>
      <c r="WXQ27" s="615"/>
      <c r="WXR27" s="615"/>
      <c r="WXS27" s="615"/>
      <c r="WXT27" s="615"/>
      <c r="WXU27" s="615"/>
      <c r="WXV27" s="615"/>
      <c r="WXW27" s="615"/>
      <c r="WXX27" s="615"/>
      <c r="WXY27" s="615"/>
      <c r="WXZ27" s="615"/>
      <c r="WYA27" s="615"/>
      <c r="WYB27" s="615"/>
      <c r="WYC27" s="615"/>
      <c r="WYD27" s="615"/>
      <c r="WYE27" s="615"/>
      <c r="WYF27" s="615"/>
      <c r="WYG27" s="615"/>
      <c r="WYH27" s="615"/>
      <c r="WYI27" s="615"/>
      <c r="WYJ27" s="615"/>
      <c r="WYK27" s="615"/>
      <c r="WYL27" s="615"/>
      <c r="WYM27" s="615"/>
      <c r="WYN27" s="615"/>
      <c r="WYO27" s="615"/>
      <c r="WYP27" s="615"/>
      <c r="WYQ27" s="615"/>
      <c r="WYR27" s="615"/>
      <c r="WYS27" s="615"/>
      <c r="WYT27" s="615"/>
      <c r="WYU27" s="615"/>
      <c r="WYV27" s="615"/>
      <c r="WYW27" s="615"/>
      <c r="WYX27" s="615"/>
      <c r="WYY27" s="615"/>
      <c r="WYZ27" s="615"/>
      <c r="WZA27" s="615"/>
      <c r="WZB27" s="615"/>
      <c r="WZC27" s="615"/>
      <c r="WZD27" s="615"/>
      <c r="WZE27" s="615"/>
      <c r="WZF27" s="615"/>
      <c r="WZG27" s="615"/>
      <c r="WZH27" s="615"/>
      <c r="WZI27" s="615"/>
      <c r="WZJ27" s="615"/>
      <c r="WZK27" s="615"/>
      <c r="WZL27" s="615"/>
      <c r="WZM27" s="615"/>
      <c r="WZN27" s="615"/>
      <c r="WZO27" s="615"/>
      <c r="WZP27" s="615"/>
      <c r="WZQ27" s="615"/>
      <c r="WZR27" s="615"/>
      <c r="WZS27" s="615"/>
      <c r="WZT27" s="615"/>
      <c r="WZU27" s="615"/>
      <c r="WZV27" s="615"/>
      <c r="WZW27" s="615"/>
      <c r="WZX27" s="615"/>
      <c r="WZY27" s="615"/>
      <c r="WZZ27" s="615"/>
      <c r="XAA27" s="615"/>
      <c r="XAB27" s="615"/>
      <c r="XAC27" s="615"/>
      <c r="XAD27" s="615"/>
      <c r="XAE27" s="615"/>
      <c r="XAF27" s="615"/>
      <c r="XAG27" s="615"/>
      <c r="XAH27" s="615"/>
      <c r="XAI27" s="615"/>
      <c r="XAJ27" s="615"/>
      <c r="XAK27" s="615"/>
      <c r="XAL27" s="615"/>
      <c r="XAM27" s="615"/>
      <c r="XAN27" s="615"/>
      <c r="XAO27" s="615"/>
      <c r="XAP27" s="615"/>
      <c r="XAQ27" s="615"/>
      <c r="XAR27" s="615"/>
      <c r="XAS27" s="615"/>
      <c r="XAT27" s="615"/>
      <c r="XAU27" s="615"/>
      <c r="XAV27" s="615"/>
      <c r="XAW27" s="615"/>
      <c r="XAX27" s="615"/>
      <c r="XAY27" s="615"/>
      <c r="XAZ27" s="615"/>
      <c r="XBA27" s="615"/>
      <c r="XBB27" s="615"/>
      <c r="XBC27" s="615"/>
      <c r="XBD27" s="615"/>
      <c r="XBE27" s="615"/>
      <c r="XBF27" s="615"/>
      <c r="XBG27" s="615"/>
      <c r="XBH27" s="615"/>
      <c r="XBI27" s="615"/>
      <c r="XBJ27" s="615"/>
      <c r="XBK27" s="615"/>
      <c r="XBL27" s="615"/>
      <c r="XBM27" s="615"/>
      <c r="XBN27" s="615"/>
      <c r="XBO27" s="615"/>
      <c r="XBP27" s="615"/>
      <c r="XBQ27" s="615"/>
      <c r="XBR27" s="615"/>
      <c r="XBS27" s="615"/>
      <c r="XBT27" s="615"/>
      <c r="XBU27" s="615"/>
      <c r="XBV27" s="615"/>
      <c r="XBW27" s="615"/>
      <c r="XBX27" s="615"/>
      <c r="XBY27" s="615"/>
      <c r="XBZ27" s="615"/>
      <c r="XCA27" s="615"/>
      <c r="XCB27" s="615"/>
      <c r="XCC27" s="615"/>
      <c r="XCD27" s="615"/>
      <c r="XCE27" s="615"/>
      <c r="XCF27" s="615"/>
      <c r="XCG27" s="615"/>
      <c r="XCH27" s="615"/>
      <c r="XCI27" s="615"/>
      <c r="XCJ27" s="615"/>
      <c r="XCK27" s="615"/>
      <c r="XCL27" s="615"/>
      <c r="XCM27" s="615"/>
      <c r="XCN27" s="615"/>
      <c r="XCO27" s="615"/>
      <c r="XCP27" s="615"/>
      <c r="XCQ27" s="615"/>
      <c r="XCR27" s="615"/>
      <c r="XCS27" s="615"/>
      <c r="XCT27" s="615"/>
      <c r="XCU27" s="615"/>
      <c r="XCV27" s="615"/>
      <c r="XCW27" s="615"/>
      <c r="XCX27" s="615"/>
      <c r="XCY27" s="615"/>
      <c r="XCZ27" s="615"/>
      <c r="XDA27" s="615"/>
      <c r="XDB27" s="615"/>
      <c r="XDC27" s="615"/>
      <c r="XDD27" s="615"/>
      <c r="XDE27" s="615"/>
      <c r="XDF27" s="615"/>
      <c r="XDG27" s="615"/>
      <c r="XDH27" s="615"/>
      <c r="XDI27" s="615"/>
      <c r="XDJ27" s="615"/>
      <c r="XDK27" s="615"/>
      <c r="XDL27" s="615"/>
      <c r="XDM27" s="615"/>
      <c r="XDN27" s="615"/>
      <c r="XDO27" s="615"/>
      <c r="XDP27" s="615"/>
      <c r="XDQ27" s="615"/>
      <c r="XDR27" s="615"/>
      <c r="XDS27" s="615"/>
      <c r="XDT27" s="615"/>
      <c r="XDU27" s="615"/>
      <c r="XDV27" s="615"/>
      <c r="XDW27" s="615"/>
      <c r="XDX27" s="615"/>
      <c r="XDY27" s="615"/>
      <c r="XDZ27" s="615"/>
      <c r="XEA27" s="615"/>
      <c r="XEB27" s="615"/>
      <c r="XEC27" s="615"/>
      <c r="XED27" s="615"/>
      <c r="XEE27" s="615"/>
      <c r="XEF27" s="615"/>
      <c r="XEG27" s="615"/>
      <c r="XEH27" s="615"/>
      <c r="XEI27" s="615"/>
      <c r="XEJ27" s="615"/>
      <c r="XEK27" s="615"/>
      <c r="XEL27" s="615"/>
      <c r="XEM27" s="615"/>
      <c r="XEN27" s="615"/>
      <c r="XEO27" s="615"/>
      <c r="XEP27" s="615"/>
      <c r="XEQ27" s="615"/>
      <c r="XER27" s="615"/>
      <c r="XES27" s="615"/>
      <c r="XET27" s="615"/>
      <c r="XEU27" s="615"/>
      <c r="XEV27" s="615"/>
      <c r="XEW27" s="615"/>
      <c r="XEX27" s="615"/>
      <c r="XEY27" s="615"/>
      <c r="XEZ27" s="615"/>
      <c r="XFA27" s="615"/>
      <c r="XFB27" s="615"/>
      <c r="XFC27" s="615"/>
      <c r="XFD27" s="615"/>
    </row>
    <row r="28" spans="1:16384" s="39" customFormat="1" ht="27.75" customHeight="1" x14ac:dyDescent="0.4">
      <c r="A28" s="37"/>
      <c r="B28" s="37"/>
      <c r="C28" s="37"/>
      <c r="D28" s="37"/>
      <c r="E28" s="38"/>
      <c r="F28" s="38"/>
      <c r="G28" s="38"/>
      <c r="H28" s="38"/>
      <c r="I28" s="38"/>
      <c r="J28" s="38"/>
      <c r="K28" s="38"/>
      <c r="L28" s="38"/>
      <c r="M28" s="38"/>
      <c r="N28" s="38"/>
      <c r="O28" s="38"/>
      <c r="P28" s="38"/>
      <c r="Q28" s="35"/>
      <c r="R28" s="35"/>
      <c r="S28" s="35"/>
      <c r="T28" s="35"/>
      <c r="U28" s="35"/>
      <c r="V28" s="35"/>
      <c r="W28" s="35"/>
      <c r="X28" s="4"/>
      <c r="Y28" s="4"/>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R28" s="4"/>
      <c r="BS28" s="4"/>
      <c r="BT28" s="635" t="s">
        <v>11</v>
      </c>
      <c r="BU28" s="636"/>
      <c r="BV28" s="636"/>
      <c r="BW28" s="636"/>
      <c r="BX28" s="637"/>
      <c r="BY28" s="635" t="s">
        <v>16</v>
      </c>
      <c r="BZ28" s="636"/>
      <c r="CA28" s="636"/>
      <c r="CB28" s="636"/>
      <c r="CC28" s="637"/>
      <c r="CD28" s="635" t="s">
        <v>23</v>
      </c>
      <c r="CE28" s="636"/>
      <c r="CF28" s="636"/>
      <c r="CG28" s="636"/>
      <c r="CH28" s="637"/>
      <c r="CI28" s="635" t="s">
        <v>13</v>
      </c>
      <c r="CJ28" s="636"/>
      <c r="CK28" s="636"/>
      <c r="CL28" s="636"/>
      <c r="CM28" s="637"/>
      <c r="CN28" s="635" t="s">
        <v>14</v>
      </c>
      <c r="CO28" s="636"/>
      <c r="CP28" s="636"/>
      <c r="CQ28" s="636"/>
      <c r="CR28" s="637"/>
      <c r="CS28" s="635" t="s">
        <v>12</v>
      </c>
      <c r="CT28" s="636"/>
      <c r="CU28" s="636"/>
      <c r="CV28" s="636"/>
      <c r="CW28" s="637"/>
      <c r="CX28" s="635" t="s">
        <v>17</v>
      </c>
      <c r="CY28" s="636"/>
      <c r="CZ28" s="636"/>
      <c r="DA28" s="636"/>
      <c r="DB28" s="637"/>
      <c r="DC28" s="635" t="s">
        <v>15</v>
      </c>
      <c r="DD28" s="636"/>
      <c r="DE28" s="636"/>
      <c r="DF28" s="636"/>
      <c r="DG28" s="637"/>
    </row>
    <row r="29" spans="1:16384" ht="29.25" customHeight="1" outlineLevel="1" thickBot="1" x14ac:dyDescent="0.45">
      <c r="A29" s="4"/>
      <c r="B29" s="40" t="s">
        <v>9</v>
      </c>
      <c r="C29" s="41" t="s">
        <v>36</v>
      </c>
      <c r="D29" s="42">
        <v>2018</v>
      </c>
      <c r="E29" s="42">
        <v>2019</v>
      </c>
      <c r="F29" s="642">
        <v>2020</v>
      </c>
      <c r="G29" s="642"/>
      <c r="H29" s="43"/>
      <c r="I29" s="45"/>
      <c r="J29" s="45"/>
      <c r="K29" s="45"/>
      <c r="L29" s="45"/>
      <c r="M29" s="45"/>
      <c r="N29" s="45"/>
      <c r="O29" s="4"/>
      <c r="P29" s="4"/>
      <c r="Q29" s="4"/>
      <c r="R29" s="611"/>
      <c r="S29" s="611"/>
      <c r="T29" s="611"/>
      <c r="U29" s="611"/>
      <c r="V29" s="611"/>
      <c r="W29" s="611"/>
      <c r="X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R29" s="4"/>
      <c r="BS29" s="4"/>
      <c r="BT29" s="61" t="s">
        <v>21</v>
      </c>
      <c r="BU29" s="62" t="s">
        <v>28</v>
      </c>
      <c r="BV29" s="62" t="s">
        <v>27</v>
      </c>
      <c r="BW29" s="62" t="s">
        <v>22</v>
      </c>
      <c r="BX29" s="63" t="s">
        <v>35</v>
      </c>
      <c r="BY29" s="61" t="s">
        <v>21</v>
      </c>
      <c r="BZ29" s="62" t="s">
        <v>28</v>
      </c>
      <c r="CA29" s="62" t="s">
        <v>27</v>
      </c>
      <c r="CB29" s="62" t="s">
        <v>22</v>
      </c>
      <c r="CC29" s="63" t="s">
        <v>35</v>
      </c>
      <c r="CD29" s="61" t="s">
        <v>21</v>
      </c>
      <c r="CE29" s="62" t="s">
        <v>28</v>
      </c>
      <c r="CF29" s="62" t="s">
        <v>27</v>
      </c>
      <c r="CG29" s="62" t="s">
        <v>22</v>
      </c>
      <c r="CH29" s="63" t="s">
        <v>35</v>
      </c>
      <c r="CI29" s="61" t="s">
        <v>21</v>
      </c>
      <c r="CJ29" s="62" t="s">
        <v>28</v>
      </c>
      <c r="CK29" s="62" t="s">
        <v>27</v>
      </c>
      <c r="CL29" s="62" t="s">
        <v>22</v>
      </c>
      <c r="CM29" s="63" t="s">
        <v>35</v>
      </c>
      <c r="CN29" s="61" t="s">
        <v>21</v>
      </c>
      <c r="CO29" s="62" t="s">
        <v>28</v>
      </c>
      <c r="CP29" s="62" t="s">
        <v>27</v>
      </c>
      <c r="CQ29" s="62" t="s">
        <v>22</v>
      </c>
      <c r="CR29" s="63" t="s">
        <v>35</v>
      </c>
      <c r="CS29" s="61" t="s">
        <v>21</v>
      </c>
      <c r="CT29" s="62" t="s">
        <v>28</v>
      </c>
      <c r="CU29" s="62" t="s">
        <v>27</v>
      </c>
      <c r="CV29" s="62" t="s">
        <v>22</v>
      </c>
      <c r="CW29" s="63"/>
      <c r="CX29" s="61" t="s">
        <v>21</v>
      </c>
      <c r="CY29" s="62" t="s">
        <v>28</v>
      </c>
      <c r="CZ29" s="62" t="s">
        <v>27</v>
      </c>
      <c r="DA29" s="62" t="s">
        <v>22</v>
      </c>
      <c r="DB29" s="63"/>
      <c r="DC29" s="61" t="s">
        <v>21</v>
      </c>
      <c r="DD29" s="62" t="s">
        <v>28</v>
      </c>
      <c r="DE29" s="62" t="s">
        <v>27</v>
      </c>
      <c r="DF29" s="62" t="s">
        <v>22</v>
      </c>
      <c r="DG29" s="63" t="s">
        <v>35</v>
      </c>
    </row>
    <row r="30" spans="1:16384" ht="34.5" customHeight="1" outlineLevel="1" x14ac:dyDescent="0.4">
      <c r="A30" s="4"/>
      <c r="B30" s="46" t="s">
        <v>26</v>
      </c>
      <c r="C30" s="47">
        <v>20000000</v>
      </c>
      <c r="D30" s="48">
        <f>ROUND(20000000*339815/301395,-5)</f>
        <v>22500000</v>
      </c>
      <c r="E30" s="48">
        <f>ROUND(20000000*339815/301395,-5)</f>
        <v>22500000</v>
      </c>
      <c r="F30" s="612" t="s">
        <v>33</v>
      </c>
      <c r="G30" s="612"/>
      <c r="H30" s="49"/>
      <c r="I30" s="44"/>
      <c r="J30" s="45"/>
      <c r="K30" s="45"/>
      <c r="L30" s="45"/>
      <c r="M30" s="45"/>
      <c r="N30" s="45"/>
      <c r="O30" s="4"/>
      <c r="P30" s="4"/>
      <c r="Q30" s="50"/>
      <c r="R30" s="50"/>
      <c r="S30" s="50"/>
      <c r="T30" s="50"/>
      <c r="U30" s="50"/>
      <c r="V30" s="4"/>
      <c r="W30" s="4"/>
      <c r="X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R30" s="4"/>
      <c r="BS30" s="72" t="s">
        <v>18</v>
      </c>
      <c r="BT30" s="88">
        <v>5430</v>
      </c>
      <c r="BU30" s="89">
        <v>77</v>
      </c>
      <c r="BV30" s="89">
        <v>45</v>
      </c>
      <c r="BW30" s="89">
        <v>748</v>
      </c>
      <c r="BX30" s="75"/>
      <c r="BY30" s="88">
        <v>8422</v>
      </c>
      <c r="BZ30" s="89">
        <v>107</v>
      </c>
      <c r="CA30" s="89">
        <v>150</v>
      </c>
      <c r="CB30" s="89">
        <v>1560</v>
      </c>
      <c r="CC30" s="75"/>
      <c r="CD30" s="88">
        <v>14991</v>
      </c>
      <c r="CE30" s="89">
        <v>265</v>
      </c>
      <c r="CF30" s="89">
        <v>101</v>
      </c>
      <c r="CG30" s="89">
        <v>4236</v>
      </c>
      <c r="CH30" s="75"/>
      <c r="CI30" s="88">
        <v>1409</v>
      </c>
      <c r="CJ30" s="89">
        <v>26</v>
      </c>
      <c r="CK30" s="89">
        <v>23</v>
      </c>
      <c r="CL30" s="89">
        <v>1134</v>
      </c>
      <c r="CM30" s="75"/>
      <c r="CN30" s="73">
        <v>13107</v>
      </c>
      <c r="CO30" s="74">
        <v>139</v>
      </c>
      <c r="CP30" s="74">
        <v>16</v>
      </c>
      <c r="CQ30" s="74">
        <v>786</v>
      </c>
      <c r="CR30" s="75"/>
      <c r="CS30" s="73">
        <v>6834</v>
      </c>
      <c r="CT30" s="74">
        <v>71</v>
      </c>
      <c r="CU30" s="74">
        <v>13</v>
      </c>
      <c r="CV30" s="74">
        <v>775</v>
      </c>
      <c r="CW30" s="75"/>
      <c r="CX30" s="73">
        <v>4027</v>
      </c>
      <c r="CY30" s="74">
        <v>485</v>
      </c>
      <c r="CZ30" s="74">
        <v>408</v>
      </c>
      <c r="DA30" s="74">
        <v>1326</v>
      </c>
      <c r="DB30" s="75"/>
      <c r="DC30" s="73">
        <v>2490</v>
      </c>
      <c r="DD30" s="74">
        <v>21</v>
      </c>
      <c r="DE30" s="74">
        <v>0</v>
      </c>
      <c r="DF30" s="74">
        <v>777</v>
      </c>
      <c r="DG30" s="75"/>
    </row>
    <row r="31" spans="1:16384" ht="25.5" customHeight="1" outlineLevel="1" x14ac:dyDescent="0.4">
      <c r="A31" s="4"/>
      <c r="B31" s="51" t="s">
        <v>24</v>
      </c>
      <c r="C31" s="52">
        <v>0.8</v>
      </c>
      <c r="D31" s="53">
        <v>0.8</v>
      </c>
      <c r="E31" s="53">
        <v>0.8</v>
      </c>
      <c r="F31" s="612" t="s">
        <v>33</v>
      </c>
      <c r="G31" s="612"/>
      <c r="H31" s="49"/>
      <c r="I31" s="45"/>
      <c r="J31" s="45"/>
      <c r="K31" s="45"/>
      <c r="L31" s="45"/>
      <c r="M31" s="45"/>
      <c r="N31" s="45"/>
      <c r="O31" s="45"/>
      <c r="P31" s="45"/>
      <c r="Q31" s="45"/>
      <c r="R31" s="4"/>
      <c r="S31" s="4"/>
      <c r="T31" s="4"/>
      <c r="U31" s="50"/>
      <c r="V31" s="50"/>
      <c r="W31" s="50"/>
      <c r="X31" s="4"/>
      <c r="Z31" s="50"/>
      <c r="AA31" s="50"/>
      <c r="AB31" s="50"/>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R31" s="4"/>
      <c r="BS31" s="72" t="s">
        <v>18</v>
      </c>
      <c r="BT31" s="88">
        <v>3752</v>
      </c>
      <c r="BU31" s="89">
        <v>53</v>
      </c>
      <c r="BV31" s="74"/>
      <c r="BW31" s="74"/>
      <c r="BX31" s="75"/>
      <c r="BY31" s="88">
        <v>5818</v>
      </c>
      <c r="BZ31" s="89">
        <v>74</v>
      </c>
      <c r="CA31" s="74"/>
      <c r="CB31" s="74"/>
      <c r="CC31" s="75"/>
      <c r="CD31" s="88">
        <v>10356</v>
      </c>
      <c r="CE31" s="89">
        <v>183</v>
      </c>
      <c r="CF31" s="74"/>
      <c r="CG31" s="74"/>
      <c r="CH31" s="75"/>
      <c r="CI31" s="88">
        <v>973</v>
      </c>
      <c r="CJ31" s="89">
        <v>18</v>
      </c>
      <c r="CK31" s="74"/>
      <c r="CL31" s="74"/>
      <c r="CM31" s="75"/>
      <c r="CN31" s="88">
        <v>9055</v>
      </c>
      <c r="CO31" s="89">
        <v>96</v>
      </c>
      <c r="CP31" s="74"/>
      <c r="CQ31" s="74"/>
      <c r="CR31" s="75"/>
      <c r="CS31" s="88">
        <v>4721</v>
      </c>
      <c r="CT31" s="89">
        <v>50</v>
      </c>
      <c r="CU31" s="74"/>
      <c r="CV31" s="74"/>
      <c r="CW31" s="75"/>
      <c r="CX31" s="88">
        <v>2782</v>
      </c>
      <c r="CY31" s="89">
        <v>335</v>
      </c>
      <c r="CZ31" s="74"/>
      <c r="DA31" s="74"/>
      <c r="DB31" s="75"/>
      <c r="DC31" s="88">
        <v>1720</v>
      </c>
      <c r="DD31" s="89">
        <v>14</v>
      </c>
      <c r="DE31" s="74"/>
      <c r="DF31" s="74"/>
      <c r="DG31" s="75"/>
    </row>
    <row r="32" spans="1:16384" ht="23.45" customHeight="1" outlineLevel="1" x14ac:dyDescent="0.4">
      <c r="A32" s="4"/>
      <c r="B32" s="51" t="s">
        <v>25</v>
      </c>
      <c r="C32" s="52">
        <v>0.2</v>
      </c>
      <c r="D32" s="53">
        <v>0.2</v>
      </c>
      <c r="E32" s="53">
        <v>0.2</v>
      </c>
      <c r="F32" s="612" t="s">
        <v>33</v>
      </c>
      <c r="G32" s="612"/>
      <c r="H32" s="49"/>
      <c r="I32" s="45"/>
      <c r="J32" s="45"/>
      <c r="K32" s="45"/>
      <c r="L32" s="45"/>
      <c r="M32" s="45"/>
      <c r="N32" s="45"/>
      <c r="O32" s="45"/>
      <c r="P32" s="45"/>
      <c r="Q32" s="45"/>
      <c r="R32" s="4"/>
      <c r="S32" s="4"/>
      <c r="T32" s="4"/>
      <c r="U32" s="50"/>
      <c r="V32" s="50"/>
      <c r="W32" s="50"/>
      <c r="X32" s="4"/>
      <c r="Z32" s="50"/>
      <c r="AA32" s="50"/>
      <c r="AB32" s="50"/>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R32" s="4"/>
      <c r="BS32" s="72" t="s">
        <v>18</v>
      </c>
      <c r="BT32" s="88">
        <v>1389</v>
      </c>
      <c r="BU32" s="89">
        <v>20</v>
      </c>
      <c r="BV32" s="89">
        <v>12</v>
      </c>
      <c r="BW32" s="74"/>
      <c r="BX32" s="75"/>
      <c r="BY32" s="88">
        <v>2154</v>
      </c>
      <c r="BZ32" s="89">
        <v>27</v>
      </c>
      <c r="CA32" s="89">
        <v>38</v>
      </c>
      <c r="CB32" s="74"/>
      <c r="CC32" s="75"/>
      <c r="CD32" s="73">
        <v>3833</v>
      </c>
      <c r="CE32" s="74">
        <v>68</v>
      </c>
      <c r="CF32" s="74">
        <v>26</v>
      </c>
      <c r="CG32" s="74"/>
      <c r="CH32" s="75"/>
      <c r="CI32" s="73">
        <v>360</v>
      </c>
      <c r="CJ32" s="74">
        <v>7</v>
      </c>
      <c r="CK32" s="74">
        <v>6</v>
      </c>
      <c r="CL32" s="74"/>
      <c r="CM32" s="75"/>
      <c r="CN32" s="88">
        <v>3351</v>
      </c>
      <c r="CO32" s="89">
        <v>36</v>
      </c>
      <c r="CP32" s="89">
        <v>4</v>
      </c>
      <c r="CQ32" s="74"/>
      <c r="CR32" s="75"/>
      <c r="CS32" s="88">
        <v>1748</v>
      </c>
      <c r="CT32" s="89">
        <v>18</v>
      </c>
      <c r="CU32" s="89">
        <v>3</v>
      </c>
      <c r="CV32" s="74"/>
      <c r="CW32" s="75"/>
      <c r="CX32" s="88">
        <v>1030</v>
      </c>
      <c r="CY32" s="89">
        <v>124</v>
      </c>
      <c r="CZ32" s="89">
        <v>104</v>
      </c>
      <c r="DA32" s="74"/>
      <c r="DB32" s="75"/>
      <c r="DC32" s="88">
        <v>637</v>
      </c>
      <c r="DD32" s="89">
        <v>5</v>
      </c>
      <c r="DE32" s="89">
        <v>0</v>
      </c>
      <c r="DF32" s="74"/>
      <c r="DG32" s="75"/>
    </row>
    <row r="33" spans="1:111" ht="19.5" customHeight="1" outlineLevel="1" x14ac:dyDescent="0.4">
      <c r="A33" s="4"/>
      <c r="B33" s="54"/>
      <c r="C33" s="54"/>
      <c r="D33" s="45"/>
      <c r="E33" s="45"/>
      <c r="F33" s="45"/>
      <c r="G33" s="45"/>
      <c r="H33" s="45"/>
      <c r="I33" s="45"/>
      <c r="J33" s="45"/>
      <c r="K33" s="45"/>
      <c r="L33" s="45"/>
      <c r="M33" s="45"/>
      <c r="N33" s="45"/>
      <c r="O33" s="45"/>
      <c r="P33" s="45"/>
      <c r="Q33" s="45"/>
      <c r="R33" s="4"/>
      <c r="S33" s="4"/>
      <c r="T33" s="4"/>
      <c r="U33" s="4"/>
      <c r="V33" s="4"/>
      <c r="W33" s="4"/>
      <c r="X33" s="4"/>
      <c r="BR33" s="4"/>
      <c r="BS33" s="72" t="s">
        <v>18</v>
      </c>
      <c r="BT33" s="73">
        <v>463</v>
      </c>
      <c r="BU33" s="74">
        <v>7</v>
      </c>
      <c r="BV33" s="74">
        <v>4</v>
      </c>
      <c r="BW33" s="74"/>
      <c r="BX33" s="75"/>
      <c r="BY33" s="73">
        <v>718</v>
      </c>
      <c r="BZ33" s="74">
        <v>9</v>
      </c>
      <c r="CA33" s="74">
        <v>12</v>
      </c>
      <c r="CB33" s="74"/>
      <c r="CC33" s="75"/>
      <c r="CD33" s="73">
        <v>1278</v>
      </c>
      <c r="CE33" s="74">
        <v>23</v>
      </c>
      <c r="CF33" s="74">
        <v>9</v>
      </c>
      <c r="CG33" s="74"/>
      <c r="CH33" s="75"/>
      <c r="CI33" s="73">
        <v>120</v>
      </c>
      <c r="CJ33" s="74">
        <v>2</v>
      </c>
      <c r="CK33" s="74">
        <v>2</v>
      </c>
      <c r="CL33" s="74"/>
      <c r="CM33" s="75"/>
      <c r="CN33" s="73">
        <v>1117</v>
      </c>
      <c r="CO33" s="74">
        <v>12</v>
      </c>
      <c r="CP33" s="74">
        <v>1</v>
      </c>
      <c r="CQ33" s="74"/>
      <c r="CR33" s="75"/>
      <c r="CS33" s="73">
        <v>583</v>
      </c>
      <c r="CT33" s="74">
        <v>6</v>
      </c>
      <c r="CU33" s="74">
        <v>1</v>
      </c>
      <c r="CV33" s="74"/>
      <c r="CW33" s="75"/>
      <c r="CX33" s="73">
        <v>343</v>
      </c>
      <c r="CY33" s="74">
        <v>41</v>
      </c>
      <c r="CZ33" s="74">
        <v>35</v>
      </c>
      <c r="DA33" s="74"/>
      <c r="DB33" s="75"/>
      <c r="DC33" s="73">
        <v>212</v>
      </c>
      <c r="DD33" s="74">
        <v>2</v>
      </c>
      <c r="DE33" s="74">
        <v>0</v>
      </c>
      <c r="DF33" s="74"/>
      <c r="DG33" s="75"/>
    </row>
    <row r="34" spans="1:111" ht="65.25" customHeight="1" outlineLevel="1" x14ac:dyDescent="0.4">
      <c r="A34" s="622" t="s">
        <v>39</v>
      </c>
      <c r="B34" s="622"/>
      <c r="C34" s="622"/>
      <c r="D34" s="622"/>
      <c r="E34" s="622"/>
      <c r="F34" s="622"/>
      <c r="G34" s="622"/>
      <c r="H34" s="622"/>
      <c r="I34" s="623" t="s">
        <v>30</v>
      </c>
      <c r="J34" s="623"/>
      <c r="K34" s="623"/>
      <c r="L34" s="623"/>
      <c r="M34" s="623"/>
      <c r="N34" s="613" t="s">
        <v>115</v>
      </c>
      <c r="O34" s="613"/>
      <c r="P34" s="613"/>
      <c r="Q34" s="613"/>
      <c r="R34" s="613"/>
      <c r="S34" s="614" t="s">
        <v>153</v>
      </c>
      <c r="T34" s="614"/>
      <c r="U34" s="614"/>
      <c r="V34" s="614"/>
      <c r="W34" s="614"/>
      <c r="X34" s="4"/>
      <c r="BR34" s="4"/>
      <c r="BS34" s="72" t="s">
        <v>18</v>
      </c>
      <c r="BT34" s="88">
        <v>15515</v>
      </c>
      <c r="BU34" s="89">
        <v>220</v>
      </c>
      <c r="BV34" s="89">
        <v>130</v>
      </c>
      <c r="BW34" s="89" t="s">
        <v>59</v>
      </c>
      <c r="BX34" s="90"/>
      <c r="BY34" s="88">
        <v>24063</v>
      </c>
      <c r="BZ34" s="89">
        <v>306</v>
      </c>
      <c r="CA34" s="89">
        <v>428</v>
      </c>
      <c r="CB34" s="89" t="s">
        <v>59</v>
      </c>
      <c r="CC34" s="90"/>
      <c r="CD34" s="88">
        <v>42832</v>
      </c>
      <c r="CE34" s="89">
        <v>757</v>
      </c>
      <c r="CF34" s="89">
        <v>288</v>
      </c>
      <c r="CG34" s="89" t="s">
        <v>59</v>
      </c>
      <c r="CH34" s="90"/>
      <c r="CI34" s="88">
        <v>4026</v>
      </c>
      <c r="CJ34" s="89">
        <v>74</v>
      </c>
      <c r="CK34" s="89">
        <v>65</v>
      </c>
      <c r="CL34" s="89" t="s">
        <v>59</v>
      </c>
      <c r="CM34" s="90"/>
      <c r="CN34" s="88">
        <v>37449</v>
      </c>
      <c r="CO34" s="89">
        <v>398</v>
      </c>
      <c r="CP34" s="89">
        <v>47</v>
      </c>
      <c r="CQ34" s="89" t="s">
        <v>59</v>
      </c>
      <c r="CR34" s="90"/>
      <c r="CS34" s="88">
        <v>19527</v>
      </c>
      <c r="CT34" s="89">
        <v>205</v>
      </c>
      <c r="CU34" s="89">
        <v>37</v>
      </c>
      <c r="CV34" s="89" t="s">
        <v>59</v>
      </c>
      <c r="CW34" s="90"/>
      <c r="CX34" s="88">
        <v>11505</v>
      </c>
      <c r="CY34" s="89">
        <v>1384</v>
      </c>
      <c r="CZ34" s="89">
        <v>1166</v>
      </c>
      <c r="DA34" s="89" t="s">
        <v>59</v>
      </c>
      <c r="DB34" s="90"/>
      <c r="DC34" s="88">
        <v>7114</v>
      </c>
      <c r="DD34" s="89">
        <v>59</v>
      </c>
      <c r="DE34" s="89">
        <v>0</v>
      </c>
      <c r="DF34" s="89" t="s">
        <v>59</v>
      </c>
      <c r="DG34" s="90"/>
    </row>
    <row r="35" spans="1:111" ht="54.75" customHeight="1" outlineLevel="1" x14ac:dyDescent="0.4">
      <c r="A35" s="6" t="s">
        <v>6</v>
      </c>
      <c r="B35" s="6" t="s">
        <v>8</v>
      </c>
      <c r="C35" s="6" t="s">
        <v>3</v>
      </c>
      <c r="D35" s="625" t="s">
        <v>40</v>
      </c>
      <c r="E35" s="625"/>
      <c r="F35" s="6" t="s">
        <v>10</v>
      </c>
      <c r="G35" s="6" t="s">
        <v>0</v>
      </c>
      <c r="H35" s="6" t="s">
        <v>1</v>
      </c>
      <c r="I35" s="8" t="s">
        <v>21</v>
      </c>
      <c r="J35" s="91" t="s">
        <v>28</v>
      </c>
      <c r="K35" s="8" t="s">
        <v>27</v>
      </c>
      <c r="L35" s="57" t="s">
        <v>22</v>
      </c>
      <c r="M35" s="8" t="s">
        <v>35</v>
      </c>
      <c r="N35" s="9" t="s">
        <v>21</v>
      </c>
      <c r="O35" s="58" t="s">
        <v>28</v>
      </c>
      <c r="P35" s="9" t="s">
        <v>27</v>
      </c>
      <c r="Q35" s="58" t="s">
        <v>22</v>
      </c>
      <c r="R35" s="9" t="s">
        <v>35</v>
      </c>
      <c r="S35" s="59" t="s">
        <v>21</v>
      </c>
      <c r="T35" s="60" t="s">
        <v>28</v>
      </c>
      <c r="U35" s="59" t="s">
        <v>27</v>
      </c>
      <c r="V35" s="60" t="s">
        <v>22</v>
      </c>
      <c r="W35" s="59" t="s">
        <v>35</v>
      </c>
      <c r="X35" s="4"/>
      <c r="BR35" s="4"/>
      <c r="BS35" s="92" t="s">
        <v>18</v>
      </c>
      <c r="BT35" s="88">
        <v>364</v>
      </c>
      <c r="BU35" s="89"/>
      <c r="BV35" s="89"/>
      <c r="BW35" s="89"/>
      <c r="BX35" s="90"/>
      <c r="BY35" s="88">
        <v>564</v>
      </c>
      <c r="BZ35" s="89"/>
      <c r="CA35" s="89"/>
      <c r="CB35" s="89"/>
      <c r="CC35" s="90"/>
      <c r="CD35" s="88">
        <v>1005</v>
      </c>
      <c r="CE35" s="89"/>
      <c r="CF35" s="89"/>
      <c r="CG35" s="89"/>
      <c r="CH35" s="90"/>
      <c r="CI35" s="88">
        <v>94</v>
      </c>
      <c r="CJ35" s="89"/>
      <c r="CK35" s="89"/>
      <c r="CL35" s="89"/>
      <c r="CM35" s="90"/>
      <c r="CN35" s="88">
        <v>878</v>
      </c>
      <c r="CO35" s="89"/>
      <c r="CP35" s="89"/>
      <c r="CQ35" s="89"/>
      <c r="CR35" s="90"/>
      <c r="CS35" s="88">
        <v>458</v>
      </c>
      <c r="CT35" s="89"/>
      <c r="CU35" s="89"/>
      <c r="CV35" s="89"/>
      <c r="CW35" s="90"/>
      <c r="CX35" s="88">
        <v>270</v>
      </c>
      <c r="CY35" s="89"/>
      <c r="CZ35" s="89"/>
      <c r="DA35" s="89"/>
      <c r="DB35" s="90"/>
      <c r="DC35" s="88">
        <v>167</v>
      </c>
      <c r="DD35" s="89"/>
      <c r="DE35" s="89"/>
      <c r="DF35" s="89"/>
      <c r="DG35" s="90"/>
    </row>
    <row r="36" spans="1:111" ht="409.5" customHeight="1" outlineLevel="1" x14ac:dyDescent="0.4">
      <c r="A36" s="12" t="s">
        <v>18</v>
      </c>
      <c r="B36" s="25" t="s">
        <v>168</v>
      </c>
      <c r="C36" s="25" t="s">
        <v>194</v>
      </c>
      <c r="D36" s="602" t="s">
        <v>169</v>
      </c>
      <c r="E36" s="602"/>
      <c r="F36" s="12" t="s">
        <v>139</v>
      </c>
      <c r="G36" s="12" t="s">
        <v>53</v>
      </c>
      <c r="H36" s="64" t="s">
        <v>217</v>
      </c>
      <c r="I36" s="93">
        <v>56711</v>
      </c>
      <c r="J36" s="94">
        <v>1191</v>
      </c>
      <c r="K36" s="93">
        <v>756</v>
      </c>
      <c r="L36" s="94">
        <v>11342</v>
      </c>
      <c r="M36" s="27" t="s">
        <v>59</v>
      </c>
      <c r="N36" s="29">
        <f>I36*1.3</f>
        <v>73724.3</v>
      </c>
      <c r="O36" s="95">
        <f t="shared" ref="O36:Q36" si="0">J36*1.3</f>
        <v>1548.3</v>
      </c>
      <c r="P36" s="29">
        <f t="shared" si="0"/>
        <v>982.80000000000007</v>
      </c>
      <c r="Q36" s="95">
        <f t="shared" si="0"/>
        <v>14744.6</v>
      </c>
      <c r="R36" s="96" t="s">
        <v>59</v>
      </c>
      <c r="S36" s="69">
        <f>N36*1.3</f>
        <v>95841.590000000011</v>
      </c>
      <c r="T36" s="70">
        <f t="shared" ref="T36" si="1">O36*1.3</f>
        <v>2012.79</v>
      </c>
      <c r="U36" s="69">
        <f t="shared" ref="U36" si="2">P36*1.3</f>
        <v>1277.6400000000001</v>
      </c>
      <c r="V36" s="70">
        <f t="shared" ref="V36" si="3">Q36*1.3</f>
        <v>19167.98</v>
      </c>
      <c r="W36" s="71" t="s">
        <v>59</v>
      </c>
      <c r="X36" s="4"/>
      <c r="BR36" s="77"/>
      <c r="BS36" s="78"/>
      <c r="BT36" s="78"/>
      <c r="BU36" s="78"/>
      <c r="BV36" s="78"/>
      <c r="BW36" s="78"/>
      <c r="BX36" s="78"/>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row>
    <row r="37" spans="1:111" ht="344.25" customHeight="1" outlineLevel="1" x14ac:dyDescent="0.4">
      <c r="A37" s="76" t="s">
        <v>19</v>
      </c>
      <c r="B37" s="13" t="s">
        <v>170</v>
      </c>
      <c r="C37" s="13" t="s">
        <v>195</v>
      </c>
      <c r="D37" s="606" t="s">
        <v>171</v>
      </c>
      <c r="E37" s="606"/>
      <c r="F37" s="12" t="s">
        <v>139</v>
      </c>
      <c r="G37" s="12" t="s">
        <v>53</v>
      </c>
      <c r="H37" s="64" t="s">
        <v>218</v>
      </c>
      <c r="I37" s="27">
        <v>39177</v>
      </c>
      <c r="J37" s="94">
        <v>823</v>
      </c>
      <c r="K37" s="27" t="s">
        <v>59</v>
      </c>
      <c r="L37" s="65" t="s">
        <v>59</v>
      </c>
      <c r="M37" s="27" t="s">
        <v>59</v>
      </c>
      <c r="N37" s="29">
        <v>39177</v>
      </c>
      <c r="O37" s="95">
        <v>823</v>
      </c>
      <c r="P37" s="29" t="s">
        <v>59</v>
      </c>
      <c r="Q37" s="95" t="s">
        <v>59</v>
      </c>
      <c r="R37" s="96" t="s">
        <v>59</v>
      </c>
      <c r="S37" s="69">
        <v>39177</v>
      </c>
      <c r="T37" s="70">
        <v>823</v>
      </c>
      <c r="U37" s="69" t="s">
        <v>59</v>
      </c>
      <c r="V37" s="70" t="s">
        <v>59</v>
      </c>
      <c r="W37" s="71" t="s">
        <v>59</v>
      </c>
      <c r="X37" s="4"/>
      <c r="BR37" s="35"/>
      <c r="BS37" s="607"/>
      <c r="BT37" s="607"/>
      <c r="BU37" s="607"/>
      <c r="BV37" s="607"/>
      <c r="BW37" s="607"/>
      <c r="BX37" s="607"/>
      <c r="BY37" s="607"/>
      <c r="BZ37" s="607"/>
      <c r="CA37" s="607"/>
      <c r="CB37" s="607"/>
      <c r="CC37" s="607"/>
      <c r="CD37" s="607"/>
      <c r="CE37" s="607"/>
      <c r="CF37" s="607"/>
      <c r="CG37" s="607"/>
      <c r="CH37" s="607"/>
      <c r="CI37" s="607"/>
      <c r="CJ37" s="607"/>
      <c r="CK37" s="607"/>
      <c r="CL37" s="607"/>
      <c r="CM37" s="607"/>
      <c r="CN37" s="607"/>
      <c r="CO37" s="607"/>
      <c r="CP37" s="607"/>
      <c r="CQ37" s="607"/>
      <c r="CR37" s="607"/>
      <c r="CS37" s="607"/>
      <c r="CT37" s="607"/>
      <c r="CU37" s="607"/>
      <c r="CV37" s="607"/>
      <c r="CW37" s="607"/>
      <c r="CX37" s="607"/>
      <c r="CY37" s="607"/>
      <c r="CZ37" s="607"/>
      <c r="DA37" s="607"/>
      <c r="DB37" s="607"/>
      <c r="DC37" s="607"/>
      <c r="DD37" s="607"/>
      <c r="DE37" s="607"/>
      <c r="DF37" s="607"/>
      <c r="DG37" s="35"/>
    </row>
    <row r="38" spans="1:111" ht="409.5" customHeight="1" outlineLevel="1" x14ac:dyDescent="0.4">
      <c r="A38" s="76" t="s">
        <v>20</v>
      </c>
      <c r="B38" s="13" t="s">
        <v>172</v>
      </c>
      <c r="C38" s="13" t="s">
        <v>196</v>
      </c>
      <c r="D38" s="602" t="s">
        <v>173</v>
      </c>
      <c r="E38" s="602"/>
      <c r="F38" s="12" t="s">
        <v>139</v>
      </c>
      <c r="G38" s="12" t="s">
        <v>53</v>
      </c>
      <c r="H38" s="64" t="s">
        <v>219</v>
      </c>
      <c r="I38" s="27">
        <v>14502</v>
      </c>
      <c r="J38" s="94">
        <v>305</v>
      </c>
      <c r="K38" s="27">
        <v>193</v>
      </c>
      <c r="L38" s="65" t="s">
        <v>59</v>
      </c>
      <c r="M38" s="27" t="s">
        <v>59</v>
      </c>
      <c r="N38" s="29">
        <f>I38*2</f>
        <v>29004</v>
      </c>
      <c r="O38" s="95">
        <f t="shared" ref="O38:P38" si="4">J38*2</f>
        <v>610</v>
      </c>
      <c r="P38" s="29">
        <f t="shared" si="4"/>
        <v>386</v>
      </c>
      <c r="Q38" s="95" t="s">
        <v>59</v>
      </c>
      <c r="R38" s="96" t="s">
        <v>59</v>
      </c>
      <c r="S38" s="69">
        <f>N38*2</f>
        <v>58008</v>
      </c>
      <c r="T38" s="70">
        <f t="shared" ref="T38" si="5">O38*2</f>
        <v>1220</v>
      </c>
      <c r="U38" s="69">
        <f t="shared" ref="U38" si="6">P38*2</f>
        <v>772</v>
      </c>
      <c r="V38" s="70" t="s">
        <v>59</v>
      </c>
      <c r="W38" s="71" t="s">
        <v>59</v>
      </c>
      <c r="X38" s="4"/>
      <c r="BR38" s="85"/>
      <c r="BS38" s="85"/>
      <c r="BT38" s="85"/>
      <c r="BU38" s="85"/>
      <c r="BV38" s="85"/>
      <c r="BW38" s="85"/>
      <c r="BX38" s="87"/>
      <c r="BY38" s="87"/>
      <c r="BZ38" s="87"/>
      <c r="CA38" s="87"/>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35"/>
    </row>
    <row r="39" spans="1:111" ht="408.75" customHeight="1" outlineLevel="1" x14ac:dyDescent="0.4">
      <c r="A39" s="76" t="s">
        <v>60</v>
      </c>
      <c r="B39" s="13" t="s">
        <v>174</v>
      </c>
      <c r="C39" s="13" t="s">
        <v>197</v>
      </c>
      <c r="D39" s="602" t="s">
        <v>175</v>
      </c>
      <c r="E39" s="602"/>
      <c r="F39" s="12" t="s">
        <v>139</v>
      </c>
      <c r="G39" s="12" t="s">
        <v>53</v>
      </c>
      <c r="H39" s="64" t="s">
        <v>220</v>
      </c>
      <c r="I39" s="27">
        <v>4834</v>
      </c>
      <c r="J39" s="94">
        <v>102</v>
      </c>
      <c r="K39" s="27">
        <v>64</v>
      </c>
      <c r="L39" s="94" t="s">
        <v>59</v>
      </c>
      <c r="M39" s="27" t="s">
        <v>59</v>
      </c>
      <c r="N39" s="29">
        <f>I39*1.5</f>
        <v>7251</v>
      </c>
      <c r="O39" s="95">
        <f t="shared" ref="O39:P39" si="7">J39*1.5</f>
        <v>153</v>
      </c>
      <c r="P39" s="29">
        <f t="shared" si="7"/>
        <v>96</v>
      </c>
      <c r="Q39" s="95" t="s">
        <v>59</v>
      </c>
      <c r="R39" s="96" t="s">
        <v>59</v>
      </c>
      <c r="S39" s="69">
        <f>N39*1.5</f>
        <v>10876.5</v>
      </c>
      <c r="T39" s="70">
        <f t="shared" ref="T39" si="8">O39*1.5</f>
        <v>229.5</v>
      </c>
      <c r="U39" s="69">
        <f t="shared" ref="U39" si="9">P39*1.5</f>
        <v>144</v>
      </c>
      <c r="V39" s="70" t="s">
        <v>59</v>
      </c>
      <c r="W39" s="71" t="s">
        <v>59</v>
      </c>
      <c r="X39" s="4"/>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35"/>
    </row>
    <row r="40" spans="1:111" ht="189.75" customHeight="1" outlineLevel="1" x14ac:dyDescent="0.4">
      <c r="A40" s="76" t="s">
        <v>61</v>
      </c>
      <c r="B40" s="13" t="s">
        <v>202</v>
      </c>
      <c r="C40" s="13" t="s">
        <v>198</v>
      </c>
      <c r="D40" s="602" t="s">
        <v>176</v>
      </c>
      <c r="E40" s="602"/>
      <c r="F40" s="12" t="s">
        <v>139</v>
      </c>
      <c r="G40" s="12" t="s">
        <v>53</v>
      </c>
      <c r="H40" s="97" t="s">
        <v>288</v>
      </c>
      <c r="I40" s="27">
        <v>162031</v>
      </c>
      <c r="J40" s="94">
        <v>3403</v>
      </c>
      <c r="K40" s="27">
        <v>2161</v>
      </c>
      <c r="L40" s="94" t="s">
        <v>59</v>
      </c>
      <c r="M40" s="27" t="s">
        <v>59</v>
      </c>
      <c r="N40" s="29">
        <v>162031</v>
      </c>
      <c r="O40" s="95">
        <v>3403</v>
      </c>
      <c r="P40" s="29">
        <v>2161</v>
      </c>
      <c r="Q40" s="98" t="s">
        <v>59</v>
      </c>
      <c r="R40" s="96" t="s">
        <v>59</v>
      </c>
      <c r="S40" s="69">
        <v>162031</v>
      </c>
      <c r="T40" s="70">
        <v>3403</v>
      </c>
      <c r="U40" s="69">
        <v>2161</v>
      </c>
      <c r="V40" s="70" t="s">
        <v>59</v>
      </c>
      <c r="W40" s="71" t="s">
        <v>59</v>
      </c>
      <c r="X40" s="4"/>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35"/>
    </row>
    <row r="41" spans="1:111" ht="185.25" customHeight="1" outlineLevel="1" x14ac:dyDescent="0.4">
      <c r="A41" s="76" t="s">
        <v>62</v>
      </c>
      <c r="B41" s="13" t="s">
        <v>123</v>
      </c>
      <c r="C41" s="13" t="s">
        <v>199</v>
      </c>
      <c r="D41" s="602" t="s">
        <v>177</v>
      </c>
      <c r="E41" s="602"/>
      <c r="F41" s="12" t="s">
        <v>139</v>
      </c>
      <c r="G41" s="12" t="s">
        <v>53</v>
      </c>
      <c r="H41" s="97" t="s">
        <v>289</v>
      </c>
      <c r="I41" s="27">
        <v>3800</v>
      </c>
      <c r="J41" s="65" t="s">
        <v>59</v>
      </c>
      <c r="K41" s="27" t="s">
        <v>59</v>
      </c>
      <c r="L41" s="65" t="s">
        <v>59</v>
      </c>
      <c r="M41" s="27" t="s">
        <v>59</v>
      </c>
      <c r="N41" s="68">
        <v>3800</v>
      </c>
      <c r="O41" s="95" t="s">
        <v>59</v>
      </c>
      <c r="P41" s="68" t="s">
        <v>59</v>
      </c>
      <c r="Q41" s="67" t="s">
        <v>59</v>
      </c>
      <c r="R41" s="96" t="s">
        <v>59</v>
      </c>
      <c r="S41" s="99">
        <v>3800</v>
      </c>
      <c r="T41" s="70" t="s">
        <v>59</v>
      </c>
      <c r="U41" s="99" t="s">
        <v>59</v>
      </c>
      <c r="V41" s="70" t="s">
        <v>59</v>
      </c>
      <c r="W41" s="71" t="s">
        <v>59</v>
      </c>
      <c r="X41" s="4"/>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35"/>
    </row>
    <row r="42" spans="1:111" ht="31.5" customHeight="1" outlineLevel="1" x14ac:dyDescent="0.4">
      <c r="A42" s="4"/>
      <c r="B42" s="45"/>
      <c r="C42" s="45"/>
      <c r="D42" s="45"/>
      <c r="E42" s="45"/>
      <c r="F42" s="45"/>
      <c r="G42" s="45"/>
      <c r="H42" s="45"/>
      <c r="I42" s="45"/>
      <c r="J42" s="45"/>
      <c r="K42" s="45"/>
      <c r="L42" s="45"/>
      <c r="M42" s="4"/>
      <c r="N42" s="4"/>
      <c r="O42" s="4"/>
      <c r="P42" s="4"/>
      <c r="Q42" s="4"/>
      <c r="R42" s="4"/>
      <c r="S42" s="4"/>
      <c r="T42" s="4"/>
      <c r="U42" s="4"/>
      <c r="V42" s="4"/>
      <c r="W42" s="4"/>
      <c r="X42" s="4"/>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35"/>
    </row>
    <row r="43" spans="1:111" ht="33.75" customHeight="1" outlineLevel="1" x14ac:dyDescent="0.4">
      <c r="A43" s="641" t="s">
        <v>41</v>
      </c>
      <c r="B43" s="641"/>
      <c r="C43" s="641"/>
      <c r="D43" s="641"/>
      <c r="E43" s="641"/>
      <c r="F43" s="641"/>
      <c r="G43" s="641"/>
      <c r="H43" s="100"/>
      <c r="I43" s="81"/>
      <c r="J43" s="81"/>
      <c r="K43" s="81"/>
      <c r="L43" s="81"/>
      <c r="M43" s="81"/>
      <c r="N43" s="81"/>
      <c r="O43" s="81"/>
      <c r="P43" s="81"/>
      <c r="Q43" s="81"/>
      <c r="R43" s="81"/>
      <c r="S43" s="4"/>
      <c r="T43" s="4"/>
      <c r="U43" s="4"/>
      <c r="V43" s="4"/>
      <c r="W43" s="4"/>
      <c r="X43" s="4"/>
    </row>
    <row r="44" spans="1:111" outlineLevel="1" x14ac:dyDescent="0.4">
      <c r="A44" s="602" t="s">
        <v>47</v>
      </c>
      <c r="B44" s="602"/>
      <c r="C44" s="602"/>
      <c r="D44" s="602"/>
      <c r="E44" s="602"/>
      <c r="F44" s="602"/>
      <c r="G44" s="602"/>
      <c r="H44" s="100"/>
      <c r="I44" s="83"/>
      <c r="J44" s="83"/>
      <c r="K44" s="83"/>
      <c r="L44" s="4"/>
      <c r="M44" s="4"/>
      <c r="N44" s="4"/>
      <c r="O44" s="4"/>
      <c r="P44" s="4"/>
      <c r="Q44" s="4"/>
      <c r="R44" s="84"/>
      <c r="S44" s="85"/>
      <c r="T44" s="85"/>
      <c r="U44" s="85"/>
      <c r="V44" s="85"/>
      <c r="W44" s="85"/>
      <c r="X44" s="85"/>
      <c r="BR44" s="101"/>
      <c r="BS44" s="101"/>
      <c r="BT44" s="101"/>
      <c r="BU44" s="101"/>
      <c r="BV44" s="101"/>
      <c r="BW44" s="101"/>
      <c r="BX44" s="101"/>
      <c r="BY44" s="101"/>
      <c r="BZ44" s="101"/>
      <c r="CA44" s="101"/>
      <c r="CB44" s="101"/>
      <c r="CC44" s="101"/>
      <c r="CD44" s="101"/>
      <c r="CE44" s="101"/>
      <c r="CF44" s="101"/>
      <c r="CG44" s="101"/>
      <c r="CH44" s="101"/>
      <c r="CI44" s="101"/>
      <c r="CJ44" s="101"/>
      <c r="CK44" s="101"/>
      <c r="CL44" s="101"/>
      <c r="CM44" s="101"/>
      <c r="CN44" s="101"/>
      <c r="CO44" s="101"/>
      <c r="CP44" s="101"/>
      <c r="CQ44" s="101"/>
      <c r="CR44" s="101"/>
      <c r="CS44" s="101"/>
      <c r="CT44" s="101"/>
      <c r="CU44" s="101"/>
      <c r="CV44" s="101"/>
      <c r="CW44" s="101"/>
      <c r="CX44" s="101"/>
      <c r="CY44" s="101"/>
      <c r="CZ44" s="101"/>
      <c r="DA44" s="101"/>
      <c r="DB44" s="101"/>
      <c r="DC44" s="101"/>
      <c r="DD44" s="101"/>
      <c r="DE44" s="101"/>
      <c r="DF44" s="101"/>
      <c r="DG44" s="102"/>
    </row>
    <row r="45" spans="1:111" outlineLevel="1" x14ac:dyDescent="0.4">
      <c r="A45" s="602" t="s">
        <v>48</v>
      </c>
      <c r="B45" s="602"/>
      <c r="C45" s="602"/>
      <c r="D45" s="602"/>
      <c r="E45" s="602"/>
      <c r="F45" s="602"/>
      <c r="G45" s="602"/>
      <c r="H45" s="100"/>
      <c r="I45" s="86"/>
      <c r="J45" s="86"/>
      <c r="K45" s="86"/>
      <c r="L45" s="4"/>
      <c r="M45" s="4"/>
      <c r="N45" s="4"/>
      <c r="O45" s="4"/>
      <c r="P45" s="4"/>
      <c r="Q45" s="4"/>
      <c r="R45" s="84"/>
      <c r="S45" s="87"/>
      <c r="T45" s="87"/>
      <c r="U45" s="87"/>
      <c r="V45" s="87"/>
      <c r="W45" s="87"/>
      <c r="X45" s="87"/>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101"/>
      <c r="DD45" s="101"/>
      <c r="DE45" s="101"/>
      <c r="DF45" s="101"/>
      <c r="DG45" s="102"/>
    </row>
    <row r="46" spans="1:111" outlineLevel="1" x14ac:dyDescent="0.4">
      <c r="A46" s="602" t="s">
        <v>49</v>
      </c>
      <c r="B46" s="602"/>
      <c r="C46" s="602"/>
      <c r="D46" s="602"/>
      <c r="E46" s="602"/>
      <c r="F46" s="602"/>
      <c r="G46" s="602"/>
      <c r="H46" s="100"/>
      <c r="I46" s="86"/>
      <c r="J46" s="86"/>
      <c r="K46" s="86"/>
      <c r="L46" s="4"/>
      <c r="M46" s="4"/>
      <c r="N46" s="4"/>
      <c r="O46" s="4"/>
      <c r="P46" s="4"/>
      <c r="Q46" s="4"/>
      <c r="R46" s="84"/>
      <c r="S46" s="87"/>
      <c r="T46" s="87"/>
      <c r="U46" s="87"/>
      <c r="V46" s="87"/>
      <c r="W46" s="87"/>
      <c r="X46" s="87"/>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103"/>
    </row>
    <row r="47" spans="1:111" outlineLevel="1" x14ac:dyDescent="0.4">
      <c r="A47" s="602" t="s">
        <v>69</v>
      </c>
      <c r="B47" s="602"/>
      <c r="C47" s="602"/>
      <c r="D47" s="602"/>
      <c r="E47" s="602"/>
      <c r="F47" s="602"/>
      <c r="G47" s="602"/>
      <c r="H47" s="100"/>
      <c r="I47" s="86"/>
      <c r="J47" s="86"/>
      <c r="K47" s="86"/>
      <c r="L47" s="4"/>
      <c r="M47" s="4"/>
      <c r="N47" s="4"/>
      <c r="O47" s="4"/>
      <c r="P47" s="4"/>
      <c r="Q47" s="4"/>
      <c r="R47" s="84"/>
      <c r="S47" s="87"/>
      <c r="T47" s="87"/>
      <c r="U47" s="87"/>
      <c r="V47" s="87"/>
      <c r="W47" s="87"/>
      <c r="X47" s="87"/>
      <c r="BR47" s="101"/>
      <c r="BS47" s="101"/>
      <c r="BT47" s="101"/>
      <c r="BU47" s="101"/>
      <c r="BV47" s="101"/>
      <c r="BW47" s="101"/>
      <c r="BX47" s="101"/>
      <c r="BY47" s="101"/>
      <c r="BZ47" s="101"/>
      <c r="CA47" s="101"/>
      <c r="CB47" s="101"/>
      <c r="CC47" s="101"/>
      <c r="CD47" s="101"/>
      <c r="CE47" s="101"/>
      <c r="CF47" s="101"/>
      <c r="CG47" s="101"/>
      <c r="CH47" s="101"/>
      <c r="CI47" s="101"/>
      <c r="CJ47" s="101"/>
      <c r="CK47" s="101"/>
      <c r="CL47" s="101"/>
      <c r="CM47" s="101"/>
      <c r="CN47" s="101"/>
      <c r="CO47" s="101"/>
      <c r="CP47" s="101"/>
      <c r="CQ47" s="101"/>
      <c r="CR47" s="101"/>
      <c r="CS47" s="101"/>
      <c r="CT47" s="101"/>
      <c r="CU47" s="101"/>
      <c r="CV47" s="101"/>
      <c r="CW47" s="101"/>
      <c r="CX47" s="101"/>
      <c r="CY47" s="101"/>
      <c r="CZ47" s="101"/>
      <c r="DA47" s="101"/>
      <c r="DB47" s="101"/>
      <c r="DC47" s="101"/>
      <c r="DD47" s="101"/>
      <c r="DE47" s="101"/>
      <c r="DF47" s="101"/>
      <c r="DG47" s="102"/>
    </row>
    <row r="48" spans="1:111" outlineLevel="1" x14ac:dyDescent="0.4">
      <c r="A48" s="602" t="s">
        <v>50</v>
      </c>
      <c r="B48" s="602"/>
      <c r="C48" s="602"/>
      <c r="D48" s="602"/>
      <c r="E48" s="602"/>
      <c r="F48" s="602"/>
      <c r="G48" s="602"/>
      <c r="H48" s="100"/>
      <c r="I48" s="86"/>
      <c r="J48" s="86"/>
      <c r="K48" s="86"/>
      <c r="L48" s="4"/>
      <c r="M48" s="4"/>
      <c r="N48" s="4"/>
      <c r="O48" s="4"/>
      <c r="P48" s="4"/>
      <c r="Q48" s="4"/>
      <c r="R48" s="84"/>
      <c r="S48" s="87"/>
      <c r="T48" s="87"/>
      <c r="U48" s="87"/>
      <c r="V48" s="87"/>
      <c r="W48" s="87"/>
      <c r="X48" s="87"/>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2"/>
    </row>
    <row r="49" spans="1:16384" x14ac:dyDescent="0.4">
      <c r="BR49" s="104"/>
      <c r="BS49" s="104"/>
      <c r="BT49" s="104"/>
      <c r="BU49" s="101"/>
      <c r="BV49" s="101"/>
      <c r="BW49" s="101"/>
      <c r="BX49" s="101"/>
      <c r="BY49" s="101"/>
      <c r="BZ49" s="101"/>
      <c r="CA49" s="101"/>
      <c r="CB49" s="101"/>
      <c r="CC49" s="101"/>
      <c r="CD49" s="101"/>
      <c r="CE49" s="101"/>
      <c r="CF49" s="101"/>
      <c r="CG49" s="101"/>
      <c r="CH49" s="101"/>
      <c r="CI49" s="101"/>
      <c r="CJ49" s="101"/>
      <c r="CK49" s="101"/>
      <c r="CL49" s="101"/>
      <c r="CM49" s="101"/>
      <c r="CN49" s="101"/>
      <c r="CO49" s="101"/>
      <c r="CP49" s="101"/>
      <c r="CQ49" s="101"/>
      <c r="CR49" s="101"/>
      <c r="CS49" s="101"/>
      <c r="CT49" s="101"/>
      <c r="CU49" s="101"/>
      <c r="CV49" s="101"/>
      <c r="CW49" s="101"/>
      <c r="CX49" s="101"/>
      <c r="CY49" s="101"/>
      <c r="CZ49" s="101"/>
      <c r="DA49" s="101"/>
      <c r="DB49" s="101"/>
      <c r="DC49" s="101"/>
      <c r="DD49" s="101"/>
      <c r="DE49" s="101"/>
      <c r="DF49" s="101"/>
      <c r="DG49" s="102"/>
    </row>
    <row r="50" spans="1:16384" s="3" customFormat="1" ht="53.25" customHeight="1" x14ac:dyDescent="0.4">
      <c r="A50" s="615" t="s">
        <v>108</v>
      </c>
      <c r="B50" s="615"/>
      <c r="C50" s="615"/>
      <c r="D50" s="615"/>
      <c r="E50" s="615"/>
      <c r="F50" s="615"/>
      <c r="G50" s="615"/>
      <c r="H50" s="615"/>
      <c r="I50" s="615"/>
      <c r="J50" s="615"/>
      <c r="K50" s="615"/>
      <c r="L50" s="615"/>
      <c r="M50" s="615"/>
      <c r="N50" s="615"/>
      <c r="O50" s="615"/>
      <c r="P50" s="615"/>
      <c r="Q50" s="615"/>
      <c r="R50" s="615"/>
      <c r="S50" s="615"/>
      <c r="T50" s="615"/>
      <c r="U50" s="615"/>
      <c r="V50" s="615"/>
      <c r="W50" s="615"/>
      <c r="X50" s="615"/>
      <c r="Y50" s="615"/>
      <c r="Z50" s="615"/>
      <c r="AA50" s="615"/>
      <c r="AB50" s="615"/>
      <c r="AC50" s="615"/>
      <c r="AD50" s="615"/>
      <c r="AE50" s="615"/>
      <c r="AF50" s="615"/>
      <c r="AG50" s="615"/>
      <c r="AH50" s="615"/>
      <c r="AI50" s="615"/>
      <c r="AJ50" s="615"/>
      <c r="AK50" s="615"/>
      <c r="AL50" s="615"/>
      <c r="AM50" s="615"/>
      <c r="AN50" s="615"/>
      <c r="AO50" s="615"/>
      <c r="AP50" s="615"/>
      <c r="AQ50" s="615"/>
      <c r="AR50" s="615"/>
      <c r="AS50" s="615"/>
      <c r="AT50" s="615"/>
      <c r="AU50" s="615"/>
      <c r="AV50" s="615"/>
      <c r="AW50" s="615"/>
      <c r="AX50" s="615"/>
      <c r="AY50" s="615"/>
      <c r="AZ50" s="615"/>
      <c r="BA50" s="615"/>
      <c r="BB50" s="615"/>
      <c r="BC50" s="615"/>
      <c r="BD50" s="615"/>
      <c r="BE50" s="615"/>
      <c r="BF50" s="615"/>
      <c r="BG50" s="615"/>
      <c r="BH50" s="615"/>
      <c r="BI50" s="615"/>
      <c r="BJ50" s="615"/>
      <c r="BK50" s="615"/>
      <c r="BL50" s="615"/>
      <c r="BM50" s="615"/>
      <c r="BN50" s="615"/>
      <c r="BO50" s="615"/>
      <c r="BP50" s="615"/>
      <c r="BQ50" s="615"/>
      <c r="BR50" s="615"/>
      <c r="BS50" s="615"/>
      <c r="BT50" s="615"/>
      <c r="BU50" s="615"/>
      <c r="BV50" s="615"/>
      <c r="BW50" s="615"/>
      <c r="BX50" s="615"/>
      <c r="BY50" s="615"/>
      <c r="BZ50" s="615"/>
      <c r="CA50" s="615"/>
      <c r="CB50" s="615"/>
      <c r="CC50" s="615"/>
      <c r="CD50" s="615"/>
      <c r="CE50" s="615"/>
      <c r="CF50" s="615"/>
      <c r="CG50" s="615"/>
      <c r="CH50" s="615"/>
      <c r="CI50" s="615"/>
      <c r="CJ50" s="615"/>
      <c r="CK50" s="615"/>
      <c r="CL50" s="615"/>
      <c r="CM50" s="615"/>
      <c r="CN50" s="615"/>
      <c r="CO50" s="615"/>
      <c r="CP50" s="615"/>
      <c r="CQ50" s="615"/>
      <c r="CR50" s="615"/>
      <c r="CS50" s="615"/>
      <c r="CT50" s="615"/>
      <c r="CU50" s="615"/>
      <c r="CV50" s="615"/>
      <c r="CW50" s="615"/>
      <c r="CX50" s="615"/>
      <c r="CY50" s="615"/>
      <c r="CZ50" s="615"/>
      <c r="DA50" s="615"/>
      <c r="DB50" s="615"/>
      <c r="DC50" s="615"/>
      <c r="DD50" s="615"/>
      <c r="DE50" s="615"/>
      <c r="DF50" s="615"/>
      <c r="DG50" s="615"/>
      <c r="DH50" s="615"/>
      <c r="DI50" s="615"/>
      <c r="DJ50" s="615"/>
      <c r="DK50" s="615"/>
      <c r="DL50" s="615"/>
      <c r="DM50" s="615"/>
      <c r="DN50" s="615"/>
      <c r="DO50" s="615"/>
      <c r="DP50" s="615"/>
      <c r="DQ50" s="615"/>
      <c r="DR50" s="615"/>
      <c r="DS50" s="615"/>
      <c r="DT50" s="615"/>
      <c r="DU50" s="615"/>
      <c r="DV50" s="615"/>
      <c r="DW50" s="615"/>
      <c r="DX50" s="615"/>
      <c r="DY50" s="615"/>
      <c r="DZ50" s="615"/>
      <c r="EA50" s="615"/>
      <c r="EB50" s="615"/>
      <c r="EC50" s="615"/>
      <c r="ED50" s="615"/>
      <c r="EE50" s="615"/>
      <c r="EF50" s="615"/>
      <c r="EG50" s="615"/>
      <c r="EH50" s="615"/>
      <c r="EI50" s="615"/>
      <c r="EJ50" s="615"/>
      <c r="EK50" s="615"/>
      <c r="EL50" s="615"/>
      <c r="EM50" s="615"/>
      <c r="EN50" s="615"/>
      <c r="EO50" s="615"/>
      <c r="EP50" s="615"/>
      <c r="EQ50" s="615"/>
      <c r="ER50" s="615"/>
      <c r="ES50" s="615"/>
      <c r="ET50" s="615"/>
      <c r="EU50" s="615"/>
      <c r="EV50" s="615"/>
      <c r="EW50" s="615"/>
      <c r="EX50" s="615"/>
      <c r="EY50" s="615"/>
      <c r="EZ50" s="615"/>
      <c r="FA50" s="615"/>
      <c r="FB50" s="615"/>
      <c r="FC50" s="615"/>
      <c r="FD50" s="615"/>
      <c r="FE50" s="615"/>
      <c r="FF50" s="615"/>
      <c r="FG50" s="615"/>
      <c r="FH50" s="615"/>
      <c r="FI50" s="615"/>
      <c r="FJ50" s="615"/>
      <c r="FK50" s="615"/>
      <c r="FL50" s="615"/>
      <c r="FM50" s="615"/>
      <c r="FN50" s="615"/>
      <c r="FO50" s="615"/>
      <c r="FP50" s="615"/>
      <c r="FQ50" s="615"/>
      <c r="FR50" s="615"/>
      <c r="FS50" s="615"/>
      <c r="FT50" s="615"/>
      <c r="FU50" s="615"/>
      <c r="FV50" s="615"/>
      <c r="FW50" s="615"/>
      <c r="FX50" s="615"/>
      <c r="FY50" s="615"/>
      <c r="FZ50" s="615"/>
      <c r="GA50" s="615"/>
      <c r="GB50" s="615"/>
      <c r="GC50" s="615"/>
      <c r="GD50" s="615"/>
      <c r="GE50" s="615"/>
      <c r="GF50" s="615"/>
      <c r="GG50" s="615"/>
      <c r="GH50" s="615"/>
      <c r="GI50" s="615"/>
      <c r="GJ50" s="615"/>
      <c r="GK50" s="615"/>
      <c r="GL50" s="615"/>
      <c r="GM50" s="615"/>
      <c r="GN50" s="615"/>
      <c r="GO50" s="615"/>
      <c r="GP50" s="615"/>
      <c r="GQ50" s="615"/>
      <c r="GR50" s="615"/>
      <c r="GS50" s="615"/>
      <c r="GT50" s="615"/>
      <c r="GU50" s="615"/>
      <c r="GV50" s="615"/>
      <c r="GW50" s="615"/>
      <c r="GX50" s="615"/>
      <c r="GY50" s="615"/>
      <c r="GZ50" s="615"/>
      <c r="HA50" s="615"/>
      <c r="HB50" s="615"/>
      <c r="HC50" s="615"/>
      <c r="HD50" s="615"/>
      <c r="HE50" s="615"/>
      <c r="HF50" s="615"/>
      <c r="HG50" s="615"/>
      <c r="HH50" s="615"/>
      <c r="HI50" s="615"/>
      <c r="HJ50" s="615"/>
      <c r="HK50" s="615"/>
      <c r="HL50" s="615"/>
      <c r="HM50" s="615"/>
      <c r="HN50" s="615"/>
      <c r="HO50" s="615"/>
      <c r="HP50" s="615"/>
      <c r="HQ50" s="615"/>
      <c r="HR50" s="615"/>
      <c r="HS50" s="615"/>
      <c r="HT50" s="615"/>
      <c r="HU50" s="615"/>
      <c r="HV50" s="615"/>
      <c r="HW50" s="615"/>
      <c r="HX50" s="615"/>
      <c r="HY50" s="615"/>
      <c r="HZ50" s="615"/>
      <c r="IA50" s="615"/>
      <c r="IB50" s="615"/>
      <c r="IC50" s="615"/>
      <c r="ID50" s="615"/>
      <c r="IE50" s="615"/>
      <c r="IF50" s="615"/>
      <c r="IG50" s="615"/>
      <c r="IH50" s="615"/>
      <c r="II50" s="615"/>
      <c r="IJ50" s="615"/>
      <c r="IK50" s="615"/>
      <c r="IL50" s="615"/>
      <c r="IM50" s="615"/>
      <c r="IN50" s="615"/>
      <c r="IO50" s="615"/>
      <c r="IP50" s="615"/>
      <c r="IQ50" s="615"/>
      <c r="IR50" s="615"/>
      <c r="IS50" s="615"/>
      <c r="IT50" s="615"/>
      <c r="IU50" s="615"/>
      <c r="IV50" s="615"/>
      <c r="IW50" s="615"/>
      <c r="IX50" s="615"/>
      <c r="IY50" s="615"/>
      <c r="IZ50" s="615"/>
      <c r="JA50" s="615"/>
      <c r="JB50" s="615"/>
      <c r="JC50" s="615"/>
      <c r="JD50" s="615"/>
      <c r="JE50" s="615"/>
      <c r="JF50" s="615"/>
      <c r="JG50" s="615"/>
      <c r="JH50" s="615"/>
      <c r="JI50" s="615"/>
      <c r="JJ50" s="615"/>
      <c r="JK50" s="615"/>
      <c r="JL50" s="615"/>
      <c r="JM50" s="615"/>
      <c r="JN50" s="615"/>
      <c r="JO50" s="615"/>
      <c r="JP50" s="615"/>
      <c r="JQ50" s="615"/>
      <c r="JR50" s="615"/>
      <c r="JS50" s="615"/>
      <c r="JT50" s="615"/>
      <c r="JU50" s="615"/>
      <c r="JV50" s="615"/>
      <c r="JW50" s="615"/>
      <c r="JX50" s="615"/>
      <c r="JY50" s="615"/>
      <c r="JZ50" s="615"/>
      <c r="KA50" s="615"/>
      <c r="KB50" s="615"/>
      <c r="KC50" s="615"/>
      <c r="KD50" s="615"/>
      <c r="KE50" s="615"/>
      <c r="KF50" s="615"/>
      <c r="KG50" s="615"/>
      <c r="KH50" s="615"/>
      <c r="KI50" s="615"/>
      <c r="KJ50" s="615"/>
      <c r="KK50" s="615"/>
      <c r="KL50" s="615"/>
      <c r="KM50" s="615"/>
      <c r="KN50" s="615"/>
      <c r="KO50" s="615"/>
      <c r="KP50" s="615"/>
      <c r="KQ50" s="615"/>
      <c r="KR50" s="615"/>
      <c r="KS50" s="615"/>
      <c r="KT50" s="615"/>
      <c r="KU50" s="615"/>
      <c r="KV50" s="615"/>
      <c r="KW50" s="615"/>
      <c r="KX50" s="615"/>
      <c r="KY50" s="615"/>
      <c r="KZ50" s="615"/>
      <c r="LA50" s="615"/>
      <c r="LB50" s="615"/>
      <c r="LC50" s="615"/>
      <c r="LD50" s="615"/>
      <c r="LE50" s="615"/>
      <c r="LF50" s="615"/>
      <c r="LG50" s="615"/>
      <c r="LH50" s="615"/>
      <c r="LI50" s="615"/>
      <c r="LJ50" s="615"/>
      <c r="LK50" s="615"/>
      <c r="LL50" s="615"/>
      <c r="LM50" s="615"/>
      <c r="LN50" s="615"/>
      <c r="LO50" s="615"/>
      <c r="LP50" s="615"/>
      <c r="LQ50" s="615"/>
      <c r="LR50" s="615"/>
      <c r="LS50" s="615"/>
      <c r="LT50" s="615"/>
      <c r="LU50" s="615"/>
      <c r="LV50" s="615"/>
      <c r="LW50" s="615"/>
      <c r="LX50" s="615"/>
      <c r="LY50" s="615"/>
      <c r="LZ50" s="615"/>
      <c r="MA50" s="615"/>
      <c r="MB50" s="615"/>
      <c r="MC50" s="615"/>
      <c r="MD50" s="615"/>
      <c r="ME50" s="615"/>
      <c r="MF50" s="615"/>
      <c r="MG50" s="615"/>
      <c r="MH50" s="615"/>
      <c r="MI50" s="615"/>
      <c r="MJ50" s="615"/>
      <c r="MK50" s="615"/>
      <c r="ML50" s="615"/>
      <c r="MM50" s="615"/>
      <c r="MN50" s="615"/>
      <c r="MO50" s="615"/>
      <c r="MP50" s="615"/>
      <c r="MQ50" s="615"/>
      <c r="MR50" s="615"/>
      <c r="MS50" s="615"/>
      <c r="MT50" s="615"/>
      <c r="MU50" s="615"/>
      <c r="MV50" s="615"/>
      <c r="MW50" s="615"/>
      <c r="MX50" s="615"/>
      <c r="MY50" s="615"/>
      <c r="MZ50" s="615"/>
      <c r="NA50" s="615"/>
      <c r="NB50" s="615"/>
      <c r="NC50" s="615"/>
      <c r="ND50" s="615"/>
      <c r="NE50" s="615"/>
      <c r="NF50" s="615"/>
      <c r="NG50" s="615"/>
      <c r="NH50" s="615"/>
      <c r="NI50" s="615"/>
      <c r="NJ50" s="615"/>
      <c r="NK50" s="615"/>
      <c r="NL50" s="615"/>
      <c r="NM50" s="615"/>
      <c r="NN50" s="615"/>
      <c r="NO50" s="615"/>
      <c r="NP50" s="615"/>
      <c r="NQ50" s="615"/>
      <c r="NR50" s="615"/>
      <c r="NS50" s="615"/>
      <c r="NT50" s="615"/>
      <c r="NU50" s="615"/>
      <c r="NV50" s="615"/>
      <c r="NW50" s="615"/>
      <c r="NX50" s="615"/>
      <c r="NY50" s="615"/>
      <c r="NZ50" s="615"/>
      <c r="OA50" s="615"/>
      <c r="OB50" s="615"/>
      <c r="OC50" s="615"/>
      <c r="OD50" s="615"/>
      <c r="OE50" s="615"/>
      <c r="OF50" s="615"/>
      <c r="OG50" s="615"/>
      <c r="OH50" s="615"/>
      <c r="OI50" s="615"/>
      <c r="OJ50" s="615"/>
      <c r="OK50" s="615"/>
      <c r="OL50" s="615"/>
      <c r="OM50" s="615"/>
      <c r="ON50" s="615"/>
      <c r="OO50" s="615"/>
      <c r="OP50" s="615"/>
      <c r="OQ50" s="615"/>
      <c r="OR50" s="615"/>
      <c r="OS50" s="615"/>
      <c r="OT50" s="615"/>
      <c r="OU50" s="615"/>
      <c r="OV50" s="615"/>
      <c r="OW50" s="615"/>
      <c r="OX50" s="615"/>
      <c r="OY50" s="615"/>
      <c r="OZ50" s="615"/>
      <c r="PA50" s="615"/>
      <c r="PB50" s="615"/>
      <c r="PC50" s="615"/>
      <c r="PD50" s="615"/>
      <c r="PE50" s="615"/>
      <c r="PF50" s="615"/>
      <c r="PG50" s="615"/>
      <c r="PH50" s="615"/>
      <c r="PI50" s="615"/>
      <c r="PJ50" s="615"/>
      <c r="PK50" s="615"/>
      <c r="PL50" s="615"/>
      <c r="PM50" s="615"/>
      <c r="PN50" s="615"/>
      <c r="PO50" s="615"/>
      <c r="PP50" s="615"/>
      <c r="PQ50" s="615"/>
      <c r="PR50" s="615"/>
      <c r="PS50" s="615"/>
      <c r="PT50" s="615"/>
      <c r="PU50" s="615"/>
      <c r="PV50" s="615"/>
      <c r="PW50" s="615"/>
      <c r="PX50" s="615"/>
      <c r="PY50" s="615"/>
      <c r="PZ50" s="615"/>
      <c r="QA50" s="615"/>
      <c r="QB50" s="615"/>
      <c r="QC50" s="615"/>
      <c r="QD50" s="615"/>
      <c r="QE50" s="615"/>
      <c r="QF50" s="615"/>
      <c r="QG50" s="615"/>
      <c r="QH50" s="615"/>
      <c r="QI50" s="615"/>
      <c r="QJ50" s="615"/>
      <c r="QK50" s="615"/>
      <c r="QL50" s="615"/>
      <c r="QM50" s="615"/>
      <c r="QN50" s="615"/>
      <c r="QO50" s="615"/>
      <c r="QP50" s="615"/>
      <c r="QQ50" s="615"/>
      <c r="QR50" s="615"/>
      <c r="QS50" s="615"/>
      <c r="QT50" s="615"/>
      <c r="QU50" s="615"/>
      <c r="QV50" s="615"/>
      <c r="QW50" s="615"/>
      <c r="QX50" s="615"/>
      <c r="QY50" s="615"/>
      <c r="QZ50" s="615"/>
      <c r="RA50" s="615"/>
      <c r="RB50" s="615"/>
      <c r="RC50" s="615"/>
      <c r="RD50" s="615"/>
      <c r="RE50" s="615"/>
      <c r="RF50" s="615"/>
      <c r="RG50" s="615"/>
      <c r="RH50" s="615"/>
      <c r="RI50" s="615"/>
      <c r="RJ50" s="615"/>
      <c r="RK50" s="615"/>
      <c r="RL50" s="615"/>
      <c r="RM50" s="615"/>
      <c r="RN50" s="615"/>
      <c r="RO50" s="615"/>
      <c r="RP50" s="615"/>
      <c r="RQ50" s="615"/>
      <c r="RR50" s="615"/>
      <c r="RS50" s="615"/>
      <c r="RT50" s="615"/>
      <c r="RU50" s="615"/>
      <c r="RV50" s="615"/>
      <c r="RW50" s="615"/>
      <c r="RX50" s="615"/>
      <c r="RY50" s="615"/>
      <c r="RZ50" s="615"/>
      <c r="SA50" s="615"/>
      <c r="SB50" s="615"/>
      <c r="SC50" s="615"/>
      <c r="SD50" s="615"/>
      <c r="SE50" s="615"/>
      <c r="SF50" s="615"/>
      <c r="SG50" s="615"/>
      <c r="SH50" s="615"/>
      <c r="SI50" s="615"/>
      <c r="SJ50" s="615"/>
      <c r="SK50" s="615"/>
      <c r="SL50" s="615"/>
      <c r="SM50" s="615"/>
      <c r="SN50" s="615"/>
      <c r="SO50" s="615"/>
      <c r="SP50" s="615"/>
      <c r="SQ50" s="615"/>
      <c r="SR50" s="615"/>
      <c r="SS50" s="615"/>
      <c r="ST50" s="615"/>
      <c r="SU50" s="615"/>
      <c r="SV50" s="615"/>
      <c r="SW50" s="615"/>
      <c r="SX50" s="615"/>
      <c r="SY50" s="615"/>
      <c r="SZ50" s="615"/>
      <c r="TA50" s="615"/>
      <c r="TB50" s="615"/>
      <c r="TC50" s="615"/>
      <c r="TD50" s="615"/>
      <c r="TE50" s="615"/>
      <c r="TF50" s="615"/>
      <c r="TG50" s="615"/>
      <c r="TH50" s="615"/>
      <c r="TI50" s="615"/>
      <c r="TJ50" s="615"/>
      <c r="TK50" s="615"/>
      <c r="TL50" s="615"/>
      <c r="TM50" s="615"/>
      <c r="TN50" s="615"/>
      <c r="TO50" s="615"/>
      <c r="TP50" s="615"/>
      <c r="TQ50" s="615"/>
      <c r="TR50" s="615"/>
      <c r="TS50" s="615"/>
      <c r="TT50" s="615"/>
      <c r="TU50" s="615"/>
      <c r="TV50" s="615"/>
      <c r="TW50" s="615"/>
      <c r="TX50" s="615"/>
      <c r="TY50" s="615"/>
      <c r="TZ50" s="615"/>
      <c r="UA50" s="615"/>
      <c r="UB50" s="615"/>
      <c r="UC50" s="615"/>
      <c r="UD50" s="615"/>
      <c r="UE50" s="615"/>
      <c r="UF50" s="615"/>
      <c r="UG50" s="615"/>
      <c r="UH50" s="615"/>
      <c r="UI50" s="615"/>
      <c r="UJ50" s="615"/>
      <c r="UK50" s="615"/>
      <c r="UL50" s="615"/>
      <c r="UM50" s="615"/>
      <c r="UN50" s="615"/>
      <c r="UO50" s="615"/>
      <c r="UP50" s="615"/>
      <c r="UQ50" s="615"/>
      <c r="UR50" s="615"/>
      <c r="US50" s="615"/>
      <c r="UT50" s="615"/>
      <c r="UU50" s="615"/>
      <c r="UV50" s="615"/>
      <c r="UW50" s="615"/>
      <c r="UX50" s="615"/>
      <c r="UY50" s="615"/>
      <c r="UZ50" s="615"/>
      <c r="VA50" s="615"/>
      <c r="VB50" s="615"/>
      <c r="VC50" s="615"/>
      <c r="VD50" s="615"/>
      <c r="VE50" s="615"/>
      <c r="VF50" s="615"/>
      <c r="VG50" s="615"/>
      <c r="VH50" s="615"/>
      <c r="VI50" s="615"/>
      <c r="VJ50" s="615"/>
      <c r="VK50" s="615"/>
      <c r="VL50" s="615"/>
      <c r="VM50" s="615"/>
      <c r="VN50" s="615"/>
      <c r="VO50" s="615"/>
      <c r="VP50" s="615"/>
      <c r="VQ50" s="615"/>
      <c r="VR50" s="615"/>
      <c r="VS50" s="615"/>
      <c r="VT50" s="615"/>
      <c r="VU50" s="615"/>
      <c r="VV50" s="615"/>
      <c r="VW50" s="615"/>
      <c r="VX50" s="615"/>
      <c r="VY50" s="615"/>
      <c r="VZ50" s="615"/>
      <c r="WA50" s="615"/>
      <c r="WB50" s="615"/>
      <c r="WC50" s="615"/>
      <c r="WD50" s="615"/>
      <c r="WE50" s="615"/>
      <c r="WF50" s="615"/>
      <c r="WG50" s="615"/>
      <c r="WH50" s="615"/>
      <c r="WI50" s="615"/>
      <c r="WJ50" s="615"/>
      <c r="WK50" s="615"/>
      <c r="WL50" s="615"/>
      <c r="WM50" s="615"/>
      <c r="WN50" s="615"/>
      <c r="WO50" s="615"/>
      <c r="WP50" s="615"/>
      <c r="WQ50" s="615"/>
      <c r="WR50" s="615"/>
      <c r="WS50" s="615"/>
      <c r="WT50" s="615"/>
      <c r="WU50" s="615"/>
      <c r="WV50" s="615"/>
      <c r="WW50" s="615"/>
      <c r="WX50" s="615"/>
      <c r="WY50" s="615"/>
      <c r="WZ50" s="615"/>
      <c r="XA50" s="615"/>
      <c r="XB50" s="615"/>
      <c r="XC50" s="615"/>
      <c r="XD50" s="615"/>
      <c r="XE50" s="615"/>
      <c r="XF50" s="615"/>
      <c r="XG50" s="615"/>
      <c r="XH50" s="615"/>
      <c r="XI50" s="615"/>
      <c r="XJ50" s="615"/>
      <c r="XK50" s="615"/>
      <c r="XL50" s="615"/>
      <c r="XM50" s="615"/>
      <c r="XN50" s="615"/>
      <c r="XO50" s="615"/>
      <c r="XP50" s="615"/>
      <c r="XQ50" s="615"/>
      <c r="XR50" s="615"/>
      <c r="XS50" s="615"/>
      <c r="XT50" s="615"/>
      <c r="XU50" s="615"/>
      <c r="XV50" s="615"/>
      <c r="XW50" s="615"/>
      <c r="XX50" s="615"/>
      <c r="XY50" s="615"/>
      <c r="XZ50" s="615"/>
      <c r="YA50" s="615"/>
      <c r="YB50" s="615"/>
      <c r="YC50" s="615"/>
      <c r="YD50" s="615"/>
      <c r="YE50" s="615"/>
      <c r="YF50" s="615"/>
      <c r="YG50" s="615"/>
      <c r="YH50" s="615"/>
      <c r="YI50" s="615"/>
      <c r="YJ50" s="615"/>
      <c r="YK50" s="615"/>
      <c r="YL50" s="615"/>
      <c r="YM50" s="615"/>
      <c r="YN50" s="615"/>
      <c r="YO50" s="615"/>
      <c r="YP50" s="615"/>
      <c r="YQ50" s="615"/>
      <c r="YR50" s="615"/>
      <c r="YS50" s="615"/>
      <c r="YT50" s="615"/>
      <c r="YU50" s="615"/>
      <c r="YV50" s="615"/>
      <c r="YW50" s="615"/>
      <c r="YX50" s="615"/>
      <c r="YY50" s="615"/>
      <c r="YZ50" s="615"/>
      <c r="ZA50" s="615"/>
      <c r="ZB50" s="615"/>
      <c r="ZC50" s="615"/>
      <c r="ZD50" s="615"/>
      <c r="ZE50" s="615"/>
      <c r="ZF50" s="615"/>
      <c r="ZG50" s="615"/>
      <c r="ZH50" s="615"/>
      <c r="ZI50" s="615"/>
      <c r="ZJ50" s="615"/>
      <c r="ZK50" s="615"/>
      <c r="ZL50" s="615"/>
      <c r="ZM50" s="615"/>
      <c r="ZN50" s="615"/>
      <c r="ZO50" s="615"/>
      <c r="ZP50" s="615"/>
      <c r="ZQ50" s="615"/>
      <c r="ZR50" s="615"/>
      <c r="ZS50" s="615"/>
      <c r="ZT50" s="615"/>
      <c r="ZU50" s="615"/>
      <c r="ZV50" s="615"/>
      <c r="ZW50" s="615"/>
      <c r="ZX50" s="615"/>
      <c r="ZY50" s="615"/>
      <c r="ZZ50" s="615"/>
      <c r="AAA50" s="615"/>
      <c r="AAB50" s="615"/>
      <c r="AAC50" s="615"/>
      <c r="AAD50" s="615"/>
      <c r="AAE50" s="615"/>
      <c r="AAF50" s="615"/>
      <c r="AAG50" s="615"/>
      <c r="AAH50" s="615"/>
      <c r="AAI50" s="615"/>
      <c r="AAJ50" s="615"/>
      <c r="AAK50" s="615"/>
      <c r="AAL50" s="615"/>
      <c r="AAM50" s="615"/>
      <c r="AAN50" s="615"/>
      <c r="AAO50" s="615"/>
      <c r="AAP50" s="615"/>
      <c r="AAQ50" s="615"/>
      <c r="AAR50" s="615"/>
      <c r="AAS50" s="615"/>
      <c r="AAT50" s="615"/>
      <c r="AAU50" s="615"/>
      <c r="AAV50" s="615"/>
      <c r="AAW50" s="615"/>
      <c r="AAX50" s="615"/>
      <c r="AAY50" s="615"/>
      <c r="AAZ50" s="615"/>
      <c r="ABA50" s="615"/>
      <c r="ABB50" s="615"/>
      <c r="ABC50" s="615"/>
      <c r="ABD50" s="615"/>
      <c r="ABE50" s="615"/>
      <c r="ABF50" s="615"/>
      <c r="ABG50" s="615"/>
      <c r="ABH50" s="615"/>
      <c r="ABI50" s="615"/>
      <c r="ABJ50" s="615"/>
      <c r="ABK50" s="615"/>
      <c r="ABL50" s="615"/>
      <c r="ABM50" s="615"/>
      <c r="ABN50" s="615"/>
      <c r="ABO50" s="615"/>
      <c r="ABP50" s="615"/>
      <c r="ABQ50" s="615"/>
      <c r="ABR50" s="615"/>
      <c r="ABS50" s="615"/>
      <c r="ABT50" s="615"/>
      <c r="ABU50" s="615"/>
      <c r="ABV50" s="615"/>
      <c r="ABW50" s="615"/>
      <c r="ABX50" s="615"/>
      <c r="ABY50" s="615"/>
      <c r="ABZ50" s="615"/>
      <c r="ACA50" s="615"/>
      <c r="ACB50" s="615"/>
      <c r="ACC50" s="615"/>
      <c r="ACD50" s="615"/>
      <c r="ACE50" s="615"/>
      <c r="ACF50" s="615"/>
      <c r="ACG50" s="615"/>
      <c r="ACH50" s="615"/>
      <c r="ACI50" s="615"/>
      <c r="ACJ50" s="615"/>
      <c r="ACK50" s="615"/>
      <c r="ACL50" s="615"/>
      <c r="ACM50" s="615"/>
      <c r="ACN50" s="615"/>
      <c r="ACO50" s="615"/>
      <c r="ACP50" s="615"/>
      <c r="ACQ50" s="615"/>
      <c r="ACR50" s="615"/>
      <c r="ACS50" s="615"/>
      <c r="ACT50" s="615"/>
      <c r="ACU50" s="615"/>
      <c r="ACV50" s="615"/>
      <c r="ACW50" s="615"/>
      <c r="ACX50" s="615"/>
      <c r="ACY50" s="615"/>
      <c r="ACZ50" s="615"/>
      <c r="ADA50" s="615"/>
      <c r="ADB50" s="615"/>
      <c r="ADC50" s="615"/>
      <c r="ADD50" s="615"/>
      <c r="ADE50" s="615"/>
      <c r="ADF50" s="615"/>
      <c r="ADG50" s="615"/>
      <c r="ADH50" s="615"/>
      <c r="ADI50" s="615"/>
      <c r="ADJ50" s="615"/>
      <c r="ADK50" s="615"/>
      <c r="ADL50" s="615"/>
      <c r="ADM50" s="615"/>
      <c r="ADN50" s="615"/>
      <c r="ADO50" s="615"/>
      <c r="ADP50" s="615"/>
      <c r="ADQ50" s="615"/>
      <c r="ADR50" s="615"/>
      <c r="ADS50" s="615"/>
      <c r="ADT50" s="615"/>
      <c r="ADU50" s="615"/>
      <c r="ADV50" s="615"/>
      <c r="ADW50" s="615"/>
      <c r="ADX50" s="615"/>
      <c r="ADY50" s="615"/>
      <c r="ADZ50" s="615"/>
      <c r="AEA50" s="615"/>
      <c r="AEB50" s="615"/>
      <c r="AEC50" s="615"/>
      <c r="AED50" s="615"/>
      <c r="AEE50" s="615"/>
      <c r="AEF50" s="615"/>
      <c r="AEG50" s="615"/>
      <c r="AEH50" s="615"/>
      <c r="AEI50" s="615"/>
      <c r="AEJ50" s="615"/>
      <c r="AEK50" s="615"/>
      <c r="AEL50" s="615"/>
      <c r="AEM50" s="615"/>
      <c r="AEN50" s="615"/>
      <c r="AEO50" s="615"/>
      <c r="AEP50" s="615"/>
      <c r="AEQ50" s="615"/>
      <c r="AER50" s="615"/>
      <c r="AES50" s="615"/>
      <c r="AET50" s="615"/>
      <c r="AEU50" s="615"/>
      <c r="AEV50" s="615"/>
      <c r="AEW50" s="615"/>
      <c r="AEX50" s="615"/>
      <c r="AEY50" s="615"/>
      <c r="AEZ50" s="615"/>
      <c r="AFA50" s="615"/>
      <c r="AFB50" s="615"/>
      <c r="AFC50" s="615"/>
      <c r="AFD50" s="615"/>
      <c r="AFE50" s="615"/>
      <c r="AFF50" s="615"/>
      <c r="AFG50" s="615"/>
      <c r="AFH50" s="615"/>
      <c r="AFI50" s="615"/>
      <c r="AFJ50" s="615"/>
      <c r="AFK50" s="615"/>
      <c r="AFL50" s="615"/>
      <c r="AFM50" s="615"/>
      <c r="AFN50" s="615"/>
      <c r="AFO50" s="615"/>
      <c r="AFP50" s="615"/>
      <c r="AFQ50" s="615"/>
      <c r="AFR50" s="615"/>
      <c r="AFS50" s="615"/>
      <c r="AFT50" s="615"/>
      <c r="AFU50" s="615"/>
      <c r="AFV50" s="615"/>
      <c r="AFW50" s="615"/>
      <c r="AFX50" s="615"/>
      <c r="AFY50" s="615"/>
      <c r="AFZ50" s="615"/>
      <c r="AGA50" s="615"/>
      <c r="AGB50" s="615"/>
      <c r="AGC50" s="615"/>
      <c r="AGD50" s="615"/>
      <c r="AGE50" s="615"/>
      <c r="AGF50" s="615"/>
      <c r="AGG50" s="615"/>
      <c r="AGH50" s="615"/>
      <c r="AGI50" s="615"/>
      <c r="AGJ50" s="615"/>
      <c r="AGK50" s="615"/>
      <c r="AGL50" s="615"/>
      <c r="AGM50" s="615"/>
      <c r="AGN50" s="615"/>
      <c r="AGO50" s="615"/>
      <c r="AGP50" s="615"/>
      <c r="AGQ50" s="615"/>
      <c r="AGR50" s="615"/>
      <c r="AGS50" s="615"/>
      <c r="AGT50" s="615"/>
      <c r="AGU50" s="615"/>
      <c r="AGV50" s="615"/>
      <c r="AGW50" s="615"/>
      <c r="AGX50" s="615"/>
      <c r="AGY50" s="615"/>
      <c r="AGZ50" s="615"/>
      <c r="AHA50" s="615"/>
      <c r="AHB50" s="615"/>
      <c r="AHC50" s="615"/>
      <c r="AHD50" s="615"/>
      <c r="AHE50" s="615"/>
      <c r="AHF50" s="615"/>
      <c r="AHG50" s="615"/>
      <c r="AHH50" s="615"/>
      <c r="AHI50" s="615"/>
      <c r="AHJ50" s="615"/>
      <c r="AHK50" s="615"/>
      <c r="AHL50" s="615"/>
      <c r="AHM50" s="615"/>
      <c r="AHN50" s="615"/>
      <c r="AHO50" s="615"/>
      <c r="AHP50" s="615"/>
      <c r="AHQ50" s="615"/>
      <c r="AHR50" s="615"/>
      <c r="AHS50" s="615"/>
      <c r="AHT50" s="615"/>
      <c r="AHU50" s="615"/>
      <c r="AHV50" s="615"/>
      <c r="AHW50" s="615"/>
      <c r="AHX50" s="615"/>
      <c r="AHY50" s="615"/>
      <c r="AHZ50" s="615"/>
      <c r="AIA50" s="615"/>
      <c r="AIB50" s="615"/>
      <c r="AIC50" s="615"/>
      <c r="AID50" s="615"/>
      <c r="AIE50" s="615"/>
      <c r="AIF50" s="615"/>
      <c r="AIG50" s="615"/>
      <c r="AIH50" s="615"/>
      <c r="AII50" s="615"/>
      <c r="AIJ50" s="615"/>
      <c r="AIK50" s="615"/>
      <c r="AIL50" s="615"/>
      <c r="AIM50" s="615"/>
      <c r="AIN50" s="615"/>
      <c r="AIO50" s="615"/>
      <c r="AIP50" s="615"/>
      <c r="AIQ50" s="615"/>
      <c r="AIR50" s="615"/>
      <c r="AIS50" s="615"/>
      <c r="AIT50" s="615"/>
      <c r="AIU50" s="615"/>
      <c r="AIV50" s="615"/>
      <c r="AIW50" s="615"/>
      <c r="AIX50" s="615"/>
      <c r="AIY50" s="615"/>
      <c r="AIZ50" s="615"/>
      <c r="AJA50" s="615"/>
      <c r="AJB50" s="615"/>
      <c r="AJC50" s="615"/>
      <c r="AJD50" s="615"/>
      <c r="AJE50" s="615"/>
      <c r="AJF50" s="615"/>
      <c r="AJG50" s="615"/>
      <c r="AJH50" s="615"/>
      <c r="AJI50" s="615"/>
      <c r="AJJ50" s="615"/>
      <c r="AJK50" s="615"/>
      <c r="AJL50" s="615"/>
      <c r="AJM50" s="615"/>
      <c r="AJN50" s="615"/>
      <c r="AJO50" s="615"/>
      <c r="AJP50" s="615"/>
      <c r="AJQ50" s="615"/>
      <c r="AJR50" s="615"/>
      <c r="AJS50" s="615"/>
      <c r="AJT50" s="615"/>
      <c r="AJU50" s="615"/>
      <c r="AJV50" s="615"/>
      <c r="AJW50" s="615"/>
      <c r="AJX50" s="615"/>
      <c r="AJY50" s="615"/>
      <c r="AJZ50" s="615"/>
      <c r="AKA50" s="615"/>
      <c r="AKB50" s="615"/>
      <c r="AKC50" s="615"/>
      <c r="AKD50" s="615"/>
      <c r="AKE50" s="615"/>
      <c r="AKF50" s="615"/>
      <c r="AKG50" s="615"/>
      <c r="AKH50" s="615"/>
      <c r="AKI50" s="615"/>
      <c r="AKJ50" s="615"/>
      <c r="AKK50" s="615"/>
      <c r="AKL50" s="615"/>
      <c r="AKM50" s="615"/>
      <c r="AKN50" s="615"/>
      <c r="AKO50" s="615"/>
      <c r="AKP50" s="615"/>
      <c r="AKQ50" s="615"/>
      <c r="AKR50" s="615"/>
      <c r="AKS50" s="615"/>
      <c r="AKT50" s="615"/>
      <c r="AKU50" s="615"/>
      <c r="AKV50" s="615"/>
      <c r="AKW50" s="615"/>
      <c r="AKX50" s="615"/>
      <c r="AKY50" s="615"/>
      <c r="AKZ50" s="615"/>
      <c r="ALA50" s="615"/>
      <c r="ALB50" s="615"/>
      <c r="ALC50" s="615"/>
      <c r="ALD50" s="615"/>
      <c r="ALE50" s="615"/>
      <c r="ALF50" s="615"/>
      <c r="ALG50" s="615"/>
      <c r="ALH50" s="615"/>
      <c r="ALI50" s="615"/>
      <c r="ALJ50" s="615"/>
      <c r="ALK50" s="615"/>
      <c r="ALL50" s="615"/>
      <c r="ALM50" s="615"/>
      <c r="ALN50" s="615"/>
      <c r="ALO50" s="615"/>
      <c r="ALP50" s="615"/>
      <c r="ALQ50" s="615"/>
      <c r="ALR50" s="615"/>
      <c r="ALS50" s="615"/>
      <c r="ALT50" s="615"/>
      <c r="ALU50" s="615"/>
      <c r="ALV50" s="615"/>
      <c r="ALW50" s="615"/>
      <c r="ALX50" s="615"/>
      <c r="ALY50" s="615"/>
      <c r="ALZ50" s="615"/>
      <c r="AMA50" s="615"/>
      <c r="AMB50" s="615"/>
      <c r="AMC50" s="615"/>
      <c r="AMD50" s="615"/>
      <c r="AME50" s="615"/>
      <c r="AMF50" s="615"/>
      <c r="AMG50" s="615"/>
      <c r="AMH50" s="615"/>
      <c r="AMI50" s="615"/>
      <c r="AMJ50" s="615"/>
      <c r="AMK50" s="615"/>
      <c r="AML50" s="615"/>
      <c r="AMM50" s="615"/>
      <c r="AMN50" s="615"/>
      <c r="AMO50" s="615"/>
      <c r="AMP50" s="615"/>
      <c r="AMQ50" s="615"/>
      <c r="AMR50" s="615"/>
      <c r="AMS50" s="615"/>
      <c r="AMT50" s="615"/>
      <c r="AMU50" s="615"/>
      <c r="AMV50" s="615"/>
      <c r="AMW50" s="615"/>
      <c r="AMX50" s="615"/>
      <c r="AMY50" s="615"/>
      <c r="AMZ50" s="615"/>
      <c r="ANA50" s="615"/>
      <c r="ANB50" s="615"/>
      <c r="ANC50" s="615"/>
      <c r="AND50" s="615"/>
      <c r="ANE50" s="615"/>
      <c r="ANF50" s="615"/>
      <c r="ANG50" s="615"/>
      <c r="ANH50" s="615"/>
      <c r="ANI50" s="615"/>
      <c r="ANJ50" s="615"/>
      <c r="ANK50" s="615"/>
      <c r="ANL50" s="615"/>
      <c r="ANM50" s="615"/>
      <c r="ANN50" s="615"/>
      <c r="ANO50" s="615"/>
      <c r="ANP50" s="615"/>
      <c r="ANQ50" s="615"/>
      <c r="ANR50" s="615"/>
      <c r="ANS50" s="615"/>
      <c r="ANT50" s="615"/>
      <c r="ANU50" s="615"/>
      <c r="ANV50" s="615"/>
      <c r="ANW50" s="615"/>
      <c r="ANX50" s="615"/>
      <c r="ANY50" s="615"/>
      <c r="ANZ50" s="615"/>
      <c r="AOA50" s="615"/>
      <c r="AOB50" s="615"/>
      <c r="AOC50" s="615"/>
      <c r="AOD50" s="615"/>
      <c r="AOE50" s="615"/>
      <c r="AOF50" s="615"/>
      <c r="AOG50" s="615"/>
      <c r="AOH50" s="615"/>
      <c r="AOI50" s="615"/>
      <c r="AOJ50" s="615"/>
      <c r="AOK50" s="615"/>
      <c r="AOL50" s="615"/>
      <c r="AOM50" s="615"/>
      <c r="AON50" s="615"/>
      <c r="AOO50" s="615"/>
      <c r="AOP50" s="615"/>
      <c r="AOQ50" s="615"/>
      <c r="AOR50" s="615"/>
      <c r="AOS50" s="615"/>
      <c r="AOT50" s="615"/>
      <c r="AOU50" s="615"/>
      <c r="AOV50" s="615"/>
      <c r="AOW50" s="615"/>
      <c r="AOX50" s="615"/>
      <c r="AOY50" s="615"/>
      <c r="AOZ50" s="615"/>
      <c r="APA50" s="615"/>
      <c r="APB50" s="615"/>
      <c r="APC50" s="615"/>
      <c r="APD50" s="615"/>
      <c r="APE50" s="615"/>
      <c r="APF50" s="615"/>
      <c r="APG50" s="615"/>
      <c r="APH50" s="615"/>
      <c r="API50" s="615"/>
      <c r="APJ50" s="615"/>
      <c r="APK50" s="615"/>
      <c r="APL50" s="615"/>
      <c r="APM50" s="615"/>
      <c r="APN50" s="615"/>
      <c r="APO50" s="615"/>
      <c r="APP50" s="615"/>
      <c r="APQ50" s="615"/>
      <c r="APR50" s="615"/>
      <c r="APS50" s="615"/>
      <c r="APT50" s="615"/>
      <c r="APU50" s="615"/>
      <c r="APV50" s="615"/>
      <c r="APW50" s="615"/>
      <c r="APX50" s="615"/>
      <c r="APY50" s="615"/>
      <c r="APZ50" s="615"/>
      <c r="AQA50" s="615"/>
      <c r="AQB50" s="615"/>
      <c r="AQC50" s="615"/>
      <c r="AQD50" s="615"/>
      <c r="AQE50" s="615"/>
      <c r="AQF50" s="615"/>
      <c r="AQG50" s="615"/>
      <c r="AQH50" s="615"/>
      <c r="AQI50" s="615"/>
      <c r="AQJ50" s="615"/>
      <c r="AQK50" s="615"/>
      <c r="AQL50" s="615"/>
      <c r="AQM50" s="615"/>
      <c r="AQN50" s="615"/>
      <c r="AQO50" s="615"/>
      <c r="AQP50" s="615"/>
      <c r="AQQ50" s="615"/>
      <c r="AQR50" s="615"/>
      <c r="AQS50" s="615"/>
      <c r="AQT50" s="615"/>
      <c r="AQU50" s="615"/>
      <c r="AQV50" s="615"/>
      <c r="AQW50" s="615"/>
      <c r="AQX50" s="615"/>
      <c r="AQY50" s="615"/>
      <c r="AQZ50" s="615"/>
      <c r="ARA50" s="615"/>
      <c r="ARB50" s="615"/>
      <c r="ARC50" s="615"/>
      <c r="ARD50" s="615"/>
      <c r="ARE50" s="615"/>
      <c r="ARF50" s="615"/>
      <c r="ARG50" s="615"/>
      <c r="ARH50" s="615"/>
      <c r="ARI50" s="615"/>
      <c r="ARJ50" s="615"/>
      <c r="ARK50" s="615"/>
      <c r="ARL50" s="615"/>
      <c r="ARM50" s="615"/>
      <c r="ARN50" s="615"/>
      <c r="ARO50" s="615"/>
      <c r="ARP50" s="615"/>
      <c r="ARQ50" s="615"/>
      <c r="ARR50" s="615"/>
      <c r="ARS50" s="615"/>
      <c r="ART50" s="615"/>
      <c r="ARU50" s="615"/>
      <c r="ARV50" s="615"/>
      <c r="ARW50" s="615"/>
      <c r="ARX50" s="615"/>
      <c r="ARY50" s="615"/>
      <c r="ARZ50" s="615"/>
      <c r="ASA50" s="615"/>
      <c r="ASB50" s="615"/>
      <c r="ASC50" s="615"/>
      <c r="ASD50" s="615"/>
      <c r="ASE50" s="615"/>
      <c r="ASF50" s="615"/>
      <c r="ASG50" s="615"/>
      <c r="ASH50" s="615"/>
      <c r="ASI50" s="615"/>
      <c r="ASJ50" s="615"/>
      <c r="ASK50" s="615"/>
      <c r="ASL50" s="615"/>
      <c r="ASM50" s="615"/>
      <c r="ASN50" s="615"/>
      <c r="ASO50" s="615"/>
      <c r="ASP50" s="615"/>
      <c r="ASQ50" s="615"/>
      <c r="ASR50" s="615"/>
      <c r="ASS50" s="615"/>
      <c r="AST50" s="615"/>
      <c r="ASU50" s="615"/>
      <c r="ASV50" s="615"/>
      <c r="ASW50" s="615"/>
      <c r="ASX50" s="615"/>
      <c r="ASY50" s="615"/>
      <c r="ASZ50" s="615"/>
      <c r="ATA50" s="615"/>
      <c r="ATB50" s="615"/>
      <c r="ATC50" s="615"/>
      <c r="ATD50" s="615"/>
      <c r="ATE50" s="615"/>
      <c r="ATF50" s="615"/>
      <c r="ATG50" s="615"/>
      <c r="ATH50" s="615"/>
      <c r="ATI50" s="615"/>
      <c r="ATJ50" s="615"/>
      <c r="ATK50" s="615"/>
      <c r="ATL50" s="615"/>
      <c r="ATM50" s="615"/>
      <c r="ATN50" s="615"/>
      <c r="ATO50" s="615"/>
      <c r="ATP50" s="615"/>
      <c r="ATQ50" s="615"/>
      <c r="ATR50" s="615"/>
      <c r="ATS50" s="615"/>
      <c r="ATT50" s="615"/>
      <c r="ATU50" s="615"/>
      <c r="ATV50" s="615"/>
      <c r="ATW50" s="615"/>
      <c r="ATX50" s="615"/>
      <c r="ATY50" s="615"/>
      <c r="ATZ50" s="615"/>
      <c r="AUA50" s="615"/>
      <c r="AUB50" s="615"/>
      <c r="AUC50" s="615"/>
      <c r="AUD50" s="615"/>
      <c r="AUE50" s="615"/>
      <c r="AUF50" s="615"/>
      <c r="AUG50" s="615"/>
      <c r="AUH50" s="615"/>
      <c r="AUI50" s="615"/>
      <c r="AUJ50" s="615"/>
      <c r="AUK50" s="615"/>
      <c r="AUL50" s="615"/>
      <c r="AUM50" s="615"/>
      <c r="AUN50" s="615"/>
      <c r="AUO50" s="615"/>
      <c r="AUP50" s="615"/>
      <c r="AUQ50" s="615"/>
      <c r="AUR50" s="615"/>
      <c r="AUS50" s="615"/>
      <c r="AUT50" s="615"/>
      <c r="AUU50" s="615"/>
      <c r="AUV50" s="615"/>
      <c r="AUW50" s="615"/>
      <c r="AUX50" s="615"/>
      <c r="AUY50" s="615"/>
      <c r="AUZ50" s="615"/>
      <c r="AVA50" s="615"/>
      <c r="AVB50" s="615"/>
      <c r="AVC50" s="615"/>
      <c r="AVD50" s="615"/>
      <c r="AVE50" s="615"/>
      <c r="AVF50" s="615"/>
      <c r="AVG50" s="615"/>
      <c r="AVH50" s="615"/>
      <c r="AVI50" s="615"/>
      <c r="AVJ50" s="615"/>
      <c r="AVK50" s="615"/>
      <c r="AVL50" s="615"/>
      <c r="AVM50" s="615"/>
      <c r="AVN50" s="615"/>
      <c r="AVO50" s="615"/>
      <c r="AVP50" s="615"/>
      <c r="AVQ50" s="615"/>
      <c r="AVR50" s="615"/>
      <c r="AVS50" s="615"/>
      <c r="AVT50" s="615"/>
      <c r="AVU50" s="615"/>
      <c r="AVV50" s="615"/>
      <c r="AVW50" s="615"/>
      <c r="AVX50" s="615"/>
      <c r="AVY50" s="615"/>
      <c r="AVZ50" s="615"/>
      <c r="AWA50" s="615"/>
      <c r="AWB50" s="615"/>
      <c r="AWC50" s="615"/>
      <c r="AWD50" s="615"/>
      <c r="AWE50" s="615"/>
      <c r="AWF50" s="615"/>
      <c r="AWG50" s="615"/>
      <c r="AWH50" s="615"/>
      <c r="AWI50" s="615"/>
      <c r="AWJ50" s="615"/>
      <c r="AWK50" s="615"/>
      <c r="AWL50" s="615"/>
      <c r="AWM50" s="615"/>
      <c r="AWN50" s="615"/>
      <c r="AWO50" s="615"/>
      <c r="AWP50" s="615"/>
      <c r="AWQ50" s="615"/>
      <c r="AWR50" s="615"/>
      <c r="AWS50" s="615"/>
      <c r="AWT50" s="615"/>
      <c r="AWU50" s="615"/>
      <c r="AWV50" s="615"/>
      <c r="AWW50" s="615"/>
      <c r="AWX50" s="615"/>
      <c r="AWY50" s="615"/>
      <c r="AWZ50" s="615"/>
      <c r="AXA50" s="615"/>
      <c r="AXB50" s="615"/>
      <c r="AXC50" s="615"/>
      <c r="AXD50" s="615"/>
      <c r="AXE50" s="615"/>
      <c r="AXF50" s="615"/>
      <c r="AXG50" s="615"/>
      <c r="AXH50" s="615"/>
      <c r="AXI50" s="615"/>
      <c r="AXJ50" s="615"/>
      <c r="AXK50" s="615"/>
      <c r="AXL50" s="615"/>
      <c r="AXM50" s="615"/>
      <c r="AXN50" s="615"/>
      <c r="AXO50" s="615"/>
      <c r="AXP50" s="615"/>
      <c r="AXQ50" s="615"/>
      <c r="AXR50" s="615"/>
      <c r="AXS50" s="615"/>
      <c r="AXT50" s="615"/>
      <c r="AXU50" s="615"/>
      <c r="AXV50" s="615"/>
      <c r="AXW50" s="615"/>
      <c r="AXX50" s="615"/>
      <c r="AXY50" s="615"/>
      <c r="AXZ50" s="615"/>
      <c r="AYA50" s="615"/>
      <c r="AYB50" s="615"/>
      <c r="AYC50" s="615"/>
      <c r="AYD50" s="615"/>
      <c r="AYE50" s="615"/>
      <c r="AYF50" s="615"/>
      <c r="AYG50" s="615"/>
      <c r="AYH50" s="615"/>
      <c r="AYI50" s="615"/>
      <c r="AYJ50" s="615"/>
      <c r="AYK50" s="615"/>
      <c r="AYL50" s="615"/>
      <c r="AYM50" s="615"/>
      <c r="AYN50" s="615"/>
      <c r="AYO50" s="615"/>
      <c r="AYP50" s="615"/>
      <c r="AYQ50" s="615"/>
      <c r="AYR50" s="615"/>
      <c r="AYS50" s="615"/>
      <c r="AYT50" s="615"/>
      <c r="AYU50" s="615"/>
      <c r="AYV50" s="615"/>
      <c r="AYW50" s="615"/>
      <c r="AYX50" s="615"/>
      <c r="AYY50" s="615"/>
      <c r="AYZ50" s="615"/>
      <c r="AZA50" s="615"/>
      <c r="AZB50" s="615"/>
      <c r="AZC50" s="615"/>
      <c r="AZD50" s="615"/>
      <c r="AZE50" s="615"/>
      <c r="AZF50" s="615"/>
      <c r="AZG50" s="615"/>
      <c r="AZH50" s="615"/>
      <c r="AZI50" s="615"/>
      <c r="AZJ50" s="615"/>
      <c r="AZK50" s="615"/>
      <c r="AZL50" s="615"/>
      <c r="AZM50" s="615"/>
      <c r="AZN50" s="615"/>
      <c r="AZO50" s="615"/>
      <c r="AZP50" s="615"/>
      <c r="AZQ50" s="615"/>
      <c r="AZR50" s="615"/>
      <c r="AZS50" s="615"/>
      <c r="AZT50" s="615"/>
      <c r="AZU50" s="615"/>
      <c r="AZV50" s="615"/>
      <c r="AZW50" s="615"/>
      <c r="AZX50" s="615"/>
      <c r="AZY50" s="615"/>
      <c r="AZZ50" s="615"/>
      <c r="BAA50" s="615"/>
      <c r="BAB50" s="615"/>
      <c r="BAC50" s="615"/>
      <c r="BAD50" s="615"/>
      <c r="BAE50" s="615"/>
      <c r="BAF50" s="615"/>
      <c r="BAG50" s="615"/>
      <c r="BAH50" s="615"/>
      <c r="BAI50" s="615"/>
      <c r="BAJ50" s="615"/>
      <c r="BAK50" s="615"/>
      <c r="BAL50" s="615"/>
      <c r="BAM50" s="615"/>
      <c r="BAN50" s="615"/>
      <c r="BAO50" s="615"/>
      <c r="BAP50" s="615"/>
      <c r="BAQ50" s="615"/>
      <c r="BAR50" s="615"/>
      <c r="BAS50" s="615"/>
      <c r="BAT50" s="615"/>
      <c r="BAU50" s="615"/>
      <c r="BAV50" s="615"/>
      <c r="BAW50" s="615"/>
      <c r="BAX50" s="615"/>
      <c r="BAY50" s="615"/>
      <c r="BAZ50" s="615"/>
      <c r="BBA50" s="615"/>
      <c r="BBB50" s="615"/>
      <c r="BBC50" s="615"/>
      <c r="BBD50" s="615"/>
      <c r="BBE50" s="615"/>
      <c r="BBF50" s="615"/>
      <c r="BBG50" s="615"/>
      <c r="BBH50" s="615"/>
      <c r="BBI50" s="615"/>
      <c r="BBJ50" s="615"/>
      <c r="BBK50" s="615"/>
      <c r="BBL50" s="615"/>
      <c r="BBM50" s="615"/>
      <c r="BBN50" s="615"/>
      <c r="BBO50" s="615"/>
      <c r="BBP50" s="615"/>
      <c r="BBQ50" s="615"/>
      <c r="BBR50" s="615"/>
      <c r="BBS50" s="615"/>
      <c r="BBT50" s="615"/>
      <c r="BBU50" s="615"/>
      <c r="BBV50" s="615"/>
      <c r="BBW50" s="615"/>
      <c r="BBX50" s="615"/>
      <c r="BBY50" s="615"/>
      <c r="BBZ50" s="615"/>
      <c r="BCA50" s="615"/>
      <c r="BCB50" s="615"/>
      <c r="BCC50" s="615"/>
      <c r="BCD50" s="615"/>
      <c r="BCE50" s="615"/>
      <c r="BCF50" s="615"/>
      <c r="BCG50" s="615"/>
      <c r="BCH50" s="615"/>
      <c r="BCI50" s="615"/>
      <c r="BCJ50" s="615"/>
      <c r="BCK50" s="615"/>
      <c r="BCL50" s="615"/>
      <c r="BCM50" s="615"/>
      <c r="BCN50" s="615"/>
      <c r="BCO50" s="615"/>
      <c r="BCP50" s="615"/>
      <c r="BCQ50" s="615"/>
      <c r="BCR50" s="615"/>
      <c r="BCS50" s="615"/>
      <c r="BCT50" s="615"/>
      <c r="BCU50" s="615"/>
      <c r="BCV50" s="615"/>
      <c r="BCW50" s="615"/>
      <c r="BCX50" s="615"/>
      <c r="BCY50" s="615"/>
      <c r="BCZ50" s="615"/>
      <c r="BDA50" s="615"/>
      <c r="BDB50" s="615"/>
      <c r="BDC50" s="615"/>
      <c r="BDD50" s="615"/>
      <c r="BDE50" s="615"/>
      <c r="BDF50" s="615"/>
      <c r="BDG50" s="615"/>
      <c r="BDH50" s="615"/>
      <c r="BDI50" s="615"/>
      <c r="BDJ50" s="615"/>
      <c r="BDK50" s="615"/>
      <c r="BDL50" s="615"/>
      <c r="BDM50" s="615"/>
      <c r="BDN50" s="615"/>
      <c r="BDO50" s="615"/>
      <c r="BDP50" s="615"/>
      <c r="BDQ50" s="615"/>
      <c r="BDR50" s="615"/>
      <c r="BDS50" s="615"/>
      <c r="BDT50" s="615"/>
      <c r="BDU50" s="615"/>
      <c r="BDV50" s="615"/>
      <c r="BDW50" s="615"/>
      <c r="BDX50" s="615"/>
      <c r="BDY50" s="615"/>
      <c r="BDZ50" s="615"/>
      <c r="BEA50" s="615"/>
      <c r="BEB50" s="615"/>
      <c r="BEC50" s="615"/>
      <c r="BED50" s="615"/>
      <c r="BEE50" s="615"/>
      <c r="BEF50" s="615"/>
      <c r="BEG50" s="615"/>
      <c r="BEH50" s="615"/>
      <c r="BEI50" s="615"/>
      <c r="BEJ50" s="615"/>
      <c r="BEK50" s="615"/>
      <c r="BEL50" s="615"/>
      <c r="BEM50" s="615"/>
      <c r="BEN50" s="615"/>
      <c r="BEO50" s="615"/>
      <c r="BEP50" s="615"/>
      <c r="BEQ50" s="615"/>
      <c r="BER50" s="615"/>
      <c r="BES50" s="615"/>
      <c r="BET50" s="615"/>
      <c r="BEU50" s="615"/>
      <c r="BEV50" s="615"/>
      <c r="BEW50" s="615"/>
      <c r="BEX50" s="615"/>
      <c r="BEY50" s="615"/>
      <c r="BEZ50" s="615"/>
      <c r="BFA50" s="615"/>
      <c r="BFB50" s="615"/>
      <c r="BFC50" s="615"/>
      <c r="BFD50" s="615"/>
      <c r="BFE50" s="615"/>
      <c r="BFF50" s="615"/>
      <c r="BFG50" s="615"/>
      <c r="BFH50" s="615"/>
      <c r="BFI50" s="615"/>
      <c r="BFJ50" s="615"/>
      <c r="BFK50" s="615"/>
      <c r="BFL50" s="615"/>
      <c r="BFM50" s="615"/>
      <c r="BFN50" s="615"/>
      <c r="BFO50" s="615"/>
      <c r="BFP50" s="615"/>
      <c r="BFQ50" s="615"/>
      <c r="BFR50" s="615"/>
      <c r="BFS50" s="615"/>
      <c r="BFT50" s="615"/>
      <c r="BFU50" s="615"/>
      <c r="BFV50" s="615"/>
      <c r="BFW50" s="615"/>
      <c r="BFX50" s="615"/>
      <c r="BFY50" s="615"/>
      <c r="BFZ50" s="615"/>
      <c r="BGA50" s="615"/>
      <c r="BGB50" s="615"/>
      <c r="BGC50" s="615"/>
      <c r="BGD50" s="615"/>
      <c r="BGE50" s="615"/>
      <c r="BGF50" s="615"/>
      <c r="BGG50" s="615"/>
      <c r="BGH50" s="615"/>
      <c r="BGI50" s="615"/>
      <c r="BGJ50" s="615"/>
      <c r="BGK50" s="615"/>
      <c r="BGL50" s="615"/>
      <c r="BGM50" s="615"/>
      <c r="BGN50" s="615"/>
      <c r="BGO50" s="615"/>
      <c r="BGP50" s="615"/>
      <c r="BGQ50" s="615"/>
      <c r="BGR50" s="615"/>
      <c r="BGS50" s="615"/>
      <c r="BGT50" s="615"/>
      <c r="BGU50" s="615"/>
      <c r="BGV50" s="615"/>
      <c r="BGW50" s="615"/>
      <c r="BGX50" s="615"/>
      <c r="BGY50" s="615"/>
      <c r="BGZ50" s="615"/>
      <c r="BHA50" s="615"/>
      <c r="BHB50" s="615"/>
      <c r="BHC50" s="615"/>
      <c r="BHD50" s="615"/>
      <c r="BHE50" s="615"/>
      <c r="BHF50" s="615"/>
      <c r="BHG50" s="615"/>
      <c r="BHH50" s="615"/>
      <c r="BHI50" s="615"/>
      <c r="BHJ50" s="615"/>
      <c r="BHK50" s="615"/>
      <c r="BHL50" s="615"/>
      <c r="BHM50" s="615"/>
      <c r="BHN50" s="615"/>
      <c r="BHO50" s="615"/>
      <c r="BHP50" s="615"/>
      <c r="BHQ50" s="615"/>
      <c r="BHR50" s="615"/>
      <c r="BHS50" s="615"/>
      <c r="BHT50" s="615"/>
      <c r="BHU50" s="615"/>
      <c r="BHV50" s="615"/>
      <c r="BHW50" s="615"/>
      <c r="BHX50" s="615"/>
      <c r="BHY50" s="615"/>
      <c r="BHZ50" s="615"/>
      <c r="BIA50" s="615"/>
      <c r="BIB50" s="615"/>
      <c r="BIC50" s="615"/>
      <c r="BID50" s="615"/>
      <c r="BIE50" s="615"/>
      <c r="BIF50" s="615"/>
      <c r="BIG50" s="615"/>
      <c r="BIH50" s="615"/>
      <c r="BII50" s="615"/>
      <c r="BIJ50" s="615"/>
      <c r="BIK50" s="615"/>
      <c r="BIL50" s="615"/>
      <c r="BIM50" s="615"/>
      <c r="BIN50" s="615"/>
      <c r="BIO50" s="615"/>
      <c r="BIP50" s="615"/>
      <c r="BIQ50" s="615"/>
      <c r="BIR50" s="615"/>
      <c r="BIS50" s="615"/>
      <c r="BIT50" s="615"/>
      <c r="BIU50" s="615"/>
      <c r="BIV50" s="615"/>
      <c r="BIW50" s="615"/>
      <c r="BIX50" s="615"/>
      <c r="BIY50" s="615"/>
      <c r="BIZ50" s="615"/>
      <c r="BJA50" s="615"/>
      <c r="BJB50" s="615"/>
      <c r="BJC50" s="615"/>
      <c r="BJD50" s="615"/>
      <c r="BJE50" s="615"/>
      <c r="BJF50" s="615"/>
      <c r="BJG50" s="615"/>
      <c r="BJH50" s="615"/>
      <c r="BJI50" s="615"/>
      <c r="BJJ50" s="615"/>
      <c r="BJK50" s="615"/>
      <c r="BJL50" s="615"/>
      <c r="BJM50" s="615"/>
      <c r="BJN50" s="615"/>
      <c r="BJO50" s="615"/>
      <c r="BJP50" s="615"/>
      <c r="BJQ50" s="615"/>
      <c r="BJR50" s="615"/>
      <c r="BJS50" s="615"/>
      <c r="BJT50" s="615"/>
      <c r="BJU50" s="615"/>
      <c r="BJV50" s="615"/>
      <c r="BJW50" s="615"/>
      <c r="BJX50" s="615"/>
      <c r="BJY50" s="615"/>
      <c r="BJZ50" s="615"/>
      <c r="BKA50" s="615"/>
      <c r="BKB50" s="615"/>
      <c r="BKC50" s="615"/>
      <c r="BKD50" s="615"/>
      <c r="BKE50" s="615"/>
      <c r="BKF50" s="615"/>
      <c r="BKG50" s="615"/>
      <c r="BKH50" s="615"/>
      <c r="BKI50" s="615"/>
      <c r="BKJ50" s="615"/>
      <c r="BKK50" s="615"/>
      <c r="BKL50" s="615"/>
      <c r="BKM50" s="615"/>
      <c r="BKN50" s="615"/>
      <c r="BKO50" s="615"/>
      <c r="BKP50" s="615"/>
      <c r="BKQ50" s="615"/>
      <c r="BKR50" s="615"/>
      <c r="BKS50" s="615"/>
      <c r="BKT50" s="615"/>
      <c r="BKU50" s="615"/>
      <c r="BKV50" s="615"/>
      <c r="BKW50" s="615"/>
      <c r="BKX50" s="615"/>
      <c r="BKY50" s="615"/>
      <c r="BKZ50" s="615"/>
      <c r="BLA50" s="615"/>
      <c r="BLB50" s="615"/>
      <c r="BLC50" s="615"/>
      <c r="BLD50" s="615"/>
      <c r="BLE50" s="615"/>
      <c r="BLF50" s="615"/>
      <c r="BLG50" s="615"/>
      <c r="BLH50" s="615"/>
      <c r="BLI50" s="615"/>
      <c r="BLJ50" s="615"/>
      <c r="BLK50" s="615"/>
      <c r="BLL50" s="615"/>
      <c r="BLM50" s="615"/>
      <c r="BLN50" s="615"/>
      <c r="BLO50" s="615"/>
      <c r="BLP50" s="615"/>
      <c r="BLQ50" s="615"/>
      <c r="BLR50" s="615"/>
      <c r="BLS50" s="615"/>
      <c r="BLT50" s="615"/>
      <c r="BLU50" s="615"/>
      <c r="BLV50" s="615"/>
      <c r="BLW50" s="615"/>
      <c r="BLX50" s="615"/>
      <c r="BLY50" s="615"/>
      <c r="BLZ50" s="615"/>
      <c r="BMA50" s="615"/>
      <c r="BMB50" s="615"/>
      <c r="BMC50" s="615"/>
      <c r="BMD50" s="615"/>
      <c r="BME50" s="615"/>
      <c r="BMF50" s="615"/>
      <c r="BMG50" s="615"/>
      <c r="BMH50" s="615"/>
      <c r="BMI50" s="615"/>
      <c r="BMJ50" s="615"/>
      <c r="BMK50" s="615"/>
      <c r="BML50" s="615"/>
      <c r="BMM50" s="615"/>
      <c r="BMN50" s="615"/>
      <c r="BMO50" s="615"/>
      <c r="BMP50" s="615"/>
      <c r="BMQ50" s="615"/>
      <c r="BMR50" s="615"/>
      <c r="BMS50" s="615"/>
      <c r="BMT50" s="615"/>
      <c r="BMU50" s="615"/>
      <c r="BMV50" s="615"/>
      <c r="BMW50" s="615"/>
      <c r="BMX50" s="615"/>
      <c r="BMY50" s="615"/>
      <c r="BMZ50" s="615"/>
      <c r="BNA50" s="615"/>
      <c r="BNB50" s="615"/>
      <c r="BNC50" s="615"/>
      <c r="BND50" s="615"/>
      <c r="BNE50" s="615"/>
      <c r="BNF50" s="615"/>
      <c r="BNG50" s="615"/>
      <c r="BNH50" s="615"/>
      <c r="BNI50" s="615"/>
      <c r="BNJ50" s="615"/>
      <c r="BNK50" s="615"/>
      <c r="BNL50" s="615"/>
      <c r="BNM50" s="615"/>
      <c r="BNN50" s="615"/>
      <c r="BNO50" s="615"/>
      <c r="BNP50" s="615"/>
      <c r="BNQ50" s="615"/>
      <c r="BNR50" s="615"/>
      <c r="BNS50" s="615"/>
      <c r="BNT50" s="615"/>
      <c r="BNU50" s="615"/>
      <c r="BNV50" s="615"/>
      <c r="BNW50" s="615"/>
      <c r="BNX50" s="615"/>
      <c r="BNY50" s="615"/>
      <c r="BNZ50" s="615"/>
      <c r="BOA50" s="615"/>
      <c r="BOB50" s="615"/>
      <c r="BOC50" s="615"/>
      <c r="BOD50" s="615"/>
      <c r="BOE50" s="615"/>
      <c r="BOF50" s="615"/>
      <c r="BOG50" s="615"/>
      <c r="BOH50" s="615"/>
      <c r="BOI50" s="615"/>
      <c r="BOJ50" s="615"/>
      <c r="BOK50" s="615"/>
      <c r="BOL50" s="615"/>
      <c r="BOM50" s="615"/>
      <c r="BON50" s="615"/>
      <c r="BOO50" s="615"/>
      <c r="BOP50" s="615"/>
      <c r="BOQ50" s="615"/>
      <c r="BOR50" s="615"/>
      <c r="BOS50" s="615"/>
      <c r="BOT50" s="615"/>
      <c r="BOU50" s="615"/>
      <c r="BOV50" s="615"/>
      <c r="BOW50" s="615"/>
      <c r="BOX50" s="615"/>
      <c r="BOY50" s="615"/>
      <c r="BOZ50" s="615"/>
      <c r="BPA50" s="615"/>
      <c r="BPB50" s="615"/>
      <c r="BPC50" s="615"/>
      <c r="BPD50" s="615"/>
      <c r="BPE50" s="615"/>
      <c r="BPF50" s="615"/>
      <c r="BPG50" s="615"/>
      <c r="BPH50" s="615"/>
      <c r="BPI50" s="615"/>
      <c r="BPJ50" s="615"/>
      <c r="BPK50" s="615"/>
      <c r="BPL50" s="615"/>
      <c r="BPM50" s="615"/>
      <c r="BPN50" s="615"/>
      <c r="BPO50" s="615"/>
      <c r="BPP50" s="615"/>
      <c r="BPQ50" s="615"/>
      <c r="BPR50" s="615"/>
      <c r="BPS50" s="615"/>
      <c r="BPT50" s="615"/>
      <c r="BPU50" s="615"/>
      <c r="BPV50" s="615"/>
      <c r="BPW50" s="615"/>
      <c r="BPX50" s="615"/>
      <c r="BPY50" s="615"/>
      <c r="BPZ50" s="615"/>
      <c r="BQA50" s="615"/>
      <c r="BQB50" s="615"/>
      <c r="BQC50" s="615"/>
      <c r="BQD50" s="615"/>
      <c r="BQE50" s="615"/>
      <c r="BQF50" s="615"/>
      <c r="BQG50" s="615"/>
      <c r="BQH50" s="615"/>
      <c r="BQI50" s="615"/>
      <c r="BQJ50" s="615"/>
      <c r="BQK50" s="615"/>
      <c r="BQL50" s="615"/>
      <c r="BQM50" s="615"/>
      <c r="BQN50" s="615"/>
      <c r="BQO50" s="615"/>
      <c r="BQP50" s="615"/>
      <c r="BQQ50" s="615"/>
      <c r="BQR50" s="615"/>
      <c r="BQS50" s="615"/>
      <c r="BQT50" s="615"/>
      <c r="BQU50" s="615"/>
      <c r="BQV50" s="615"/>
      <c r="BQW50" s="615"/>
      <c r="BQX50" s="615"/>
      <c r="BQY50" s="615"/>
      <c r="BQZ50" s="615"/>
      <c r="BRA50" s="615"/>
      <c r="BRB50" s="615"/>
      <c r="BRC50" s="615"/>
      <c r="BRD50" s="615"/>
      <c r="BRE50" s="615"/>
      <c r="BRF50" s="615"/>
      <c r="BRG50" s="615"/>
      <c r="BRH50" s="615"/>
      <c r="BRI50" s="615"/>
      <c r="BRJ50" s="615"/>
      <c r="BRK50" s="615"/>
      <c r="BRL50" s="615"/>
      <c r="BRM50" s="615"/>
      <c r="BRN50" s="615"/>
      <c r="BRO50" s="615"/>
      <c r="BRP50" s="615"/>
      <c r="BRQ50" s="615"/>
      <c r="BRR50" s="615"/>
      <c r="BRS50" s="615"/>
      <c r="BRT50" s="615"/>
      <c r="BRU50" s="615"/>
      <c r="BRV50" s="615"/>
      <c r="BRW50" s="615"/>
      <c r="BRX50" s="615"/>
      <c r="BRY50" s="615"/>
      <c r="BRZ50" s="615"/>
      <c r="BSA50" s="615"/>
      <c r="BSB50" s="615"/>
      <c r="BSC50" s="615"/>
      <c r="BSD50" s="615"/>
      <c r="BSE50" s="615"/>
      <c r="BSF50" s="615"/>
      <c r="BSG50" s="615"/>
      <c r="BSH50" s="615"/>
      <c r="BSI50" s="615"/>
      <c r="BSJ50" s="615"/>
      <c r="BSK50" s="615"/>
      <c r="BSL50" s="615"/>
      <c r="BSM50" s="615"/>
      <c r="BSN50" s="615"/>
      <c r="BSO50" s="615"/>
      <c r="BSP50" s="615"/>
      <c r="BSQ50" s="615"/>
      <c r="BSR50" s="615"/>
      <c r="BSS50" s="615"/>
      <c r="BST50" s="615"/>
      <c r="BSU50" s="615"/>
      <c r="BSV50" s="615"/>
      <c r="BSW50" s="615"/>
      <c r="BSX50" s="615"/>
      <c r="BSY50" s="615"/>
      <c r="BSZ50" s="615"/>
      <c r="BTA50" s="615"/>
      <c r="BTB50" s="615"/>
      <c r="BTC50" s="615"/>
      <c r="BTD50" s="615"/>
      <c r="BTE50" s="615"/>
      <c r="BTF50" s="615"/>
      <c r="BTG50" s="615"/>
      <c r="BTH50" s="615"/>
      <c r="BTI50" s="615"/>
      <c r="BTJ50" s="615"/>
      <c r="BTK50" s="615"/>
      <c r="BTL50" s="615"/>
      <c r="BTM50" s="615"/>
      <c r="BTN50" s="615"/>
      <c r="BTO50" s="615"/>
      <c r="BTP50" s="615"/>
      <c r="BTQ50" s="615"/>
      <c r="BTR50" s="615"/>
      <c r="BTS50" s="615"/>
      <c r="BTT50" s="615"/>
      <c r="BTU50" s="615"/>
      <c r="BTV50" s="615"/>
      <c r="BTW50" s="615"/>
      <c r="BTX50" s="615"/>
      <c r="BTY50" s="615"/>
      <c r="BTZ50" s="615"/>
      <c r="BUA50" s="615"/>
      <c r="BUB50" s="615"/>
      <c r="BUC50" s="615"/>
      <c r="BUD50" s="615"/>
      <c r="BUE50" s="615"/>
      <c r="BUF50" s="615"/>
      <c r="BUG50" s="615"/>
      <c r="BUH50" s="615"/>
      <c r="BUI50" s="615"/>
      <c r="BUJ50" s="615"/>
      <c r="BUK50" s="615"/>
      <c r="BUL50" s="615"/>
      <c r="BUM50" s="615"/>
      <c r="BUN50" s="615"/>
      <c r="BUO50" s="615"/>
      <c r="BUP50" s="615"/>
      <c r="BUQ50" s="615"/>
      <c r="BUR50" s="615"/>
      <c r="BUS50" s="615"/>
      <c r="BUT50" s="615"/>
      <c r="BUU50" s="615"/>
      <c r="BUV50" s="615"/>
      <c r="BUW50" s="615"/>
      <c r="BUX50" s="615"/>
      <c r="BUY50" s="615"/>
      <c r="BUZ50" s="615"/>
      <c r="BVA50" s="615"/>
      <c r="BVB50" s="615"/>
      <c r="BVC50" s="615"/>
      <c r="BVD50" s="615"/>
      <c r="BVE50" s="615"/>
      <c r="BVF50" s="615"/>
      <c r="BVG50" s="615"/>
      <c r="BVH50" s="615"/>
      <c r="BVI50" s="615"/>
      <c r="BVJ50" s="615"/>
      <c r="BVK50" s="615"/>
      <c r="BVL50" s="615"/>
      <c r="BVM50" s="615"/>
      <c r="BVN50" s="615"/>
      <c r="BVO50" s="615"/>
      <c r="BVP50" s="615"/>
      <c r="BVQ50" s="615"/>
      <c r="BVR50" s="615"/>
      <c r="BVS50" s="615"/>
      <c r="BVT50" s="615"/>
      <c r="BVU50" s="615"/>
      <c r="BVV50" s="615"/>
      <c r="BVW50" s="615"/>
      <c r="BVX50" s="615"/>
      <c r="BVY50" s="615"/>
      <c r="BVZ50" s="615"/>
      <c r="BWA50" s="615"/>
      <c r="BWB50" s="615"/>
      <c r="BWC50" s="615"/>
      <c r="BWD50" s="615"/>
      <c r="BWE50" s="615"/>
      <c r="BWF50" s="615"/>
      <c r="BWG50" s="615"/>
      <c r="BWH50" s="615"/>
      <c r="BWI50" s="615"/>
      <c r="BWJ50" s="615"/>
      <c r="BWK50" s="615"/>
      <c r="BWL50" s="615"/>
      <c r="BWM50" s="615"/>
      <c r="BWN50" s="615"/>
      <c r="BWO50" s="615"/>
      <c r="BWP50" s="615"/>
      <c r="BWQ50" s="615"/>
      <c r="BWR50" s="615"/>
      <c r="BWS50" s="615"/>
      <c r="BWT50" s="615"/>
      <c r="BWU50" s="615"/>
      <c r="BWV50" s="615"/>
      <c r="BWW50" s="615"/>
      <c r="BWX50" s="615"/>
      <c r="BWY50" s="615"/>
      <c r="BWZ50" s="615"/>
      <c r="BXA50" s="615"/>
      <c r="BXB50" s="615"/>
      <c r="BXC50" s="615"/>
      <c r="BXD50" s="615"/>
      <c r="BXE50" s="615"/>
      <c r="BXF50" s="615"/>
      <c r="BXG50" s="615"/>
      <c r="BXH50" s="615"/>
      <c r="BXI50" s="615"/>
      <c r="BXJ50" s="615"/>
      <c r="BXK50" s="615"/>
      <c r="BXL50" s="615"/>
      <c r="BXM50" s="615"/>
      <c r="BXN50" s="615"/>
      <c r="BXO50" s="615"/>
      <c r="BXP50" s="615"/>
      <c r="BXQ50" s="615"/>
      <c r="BXR50" s="615"/>
      <c r="BXS50" s="615"/>
      <c r="BXT50" s="615"/>
      <c r="BXU50" s="615"/>
      <c r="BXV50" s="615"/>
      <c r="BXW50" s="615"/>
      <c r="BXX50" s="615"/>
      <c r="BXY50" s="615"/>
      <c r="BXZ50" s="615"/>
      <c r="BYA50" s="615"/>
      <c r="BYB50" s="615"/>
      <c r="BYC50" s="615"/>
      <c r="BYD50" s="615"/>
      <c r="BYE50" s="615"/>
      <c r="BYF50" s="615"/>
      <c r="BYG50" s="615"/>
      <c r="BYH50" s="615"/>
      <c r="BYI50" s="615"/>
      <c r="BYJ50" s="615"/>
      <c r="BYK50" s="615"/>
      <c r="BYL50" s="615"/>
      <c r="BYM50" s="615"/>
      <c r="BYN50" s="615"/>
      <c r="BYO50" s="615"/>
      <c r="BYP50" s="615"/>
      <c r="BYQ50" s="615"/>
      <c r="BYR50" s="615"/>
      <c r="BYS50" s="615"/>
      <c r="BYT50" s="615"/>
      <c r="BYU50" s="615"/>
      <c r="BYV50" s="615"/>
      <c r="BYW50" s="615"/>
      <c r="BYX50" s="615"/>
      <c r="BYY50" s="615"/>
      <c r="BYZ50" s="615"/>
      <c r="BZA50" s="615"/>
      <c r="BZB50" s="615"/>
      <c r="BZC50" s="615"/>
      <c r="BZD50" s="615"/>
      <c r="BZE50" s="615"/>
      <c r="BZF50" s="615"/>
      <c r="BZG50" s="615"/>
      <c r="BZH50" s="615"/>
      <c r="BZI50" s="615"/>
      <c r="BZJ50" s="615"/>
      <c r="BZK50" s="615"/>
      <c r="BZL50" s="615"/>
      <c r="BZM50" s="615"/>
      <c r="BZN50" s="615"/>
      <c r="BZO50" s="615"/>
      <c r="BZP50" s="615"/>
      <c r="BZQ50" s="615"/>
      <c r="BZR50" s="615"/>
      <c r="BZS50" s="615"/>
      <c r="BZT50" s="615"/>
      <c r="BZU50" s="615"/>
      <c r="BZV50" s="615"/>
      <c r="BZW50" s="615"/>
      <c r="BZX50" s="615"/>
      <c r="BZY50" s="615"/>
      <c r="BZZ50" s="615"/>
      <c r="CAA50" s="615"/>
      <c r="CAB50" s="615"/>
      <c r="CAC50" s="615"/>
      <c r="CAD50" s="615"/>
      <c r="CAE50" s="615"/>
      <c r="CAF50" s="615"/>
      <c r="CAG50" s="615"/>
      <c r="CAH50" s="615"/>
      <c r="CAI50" s="615"/>
      <c r="CAJ50" s="615"/>
      <c r="CAK50" s="615"/>
      <c r="CAL50" s="615"/>
      <c r="CAM50" s="615"/>
      <c r="CAN50" s="615"/>
      <c r="CAO50" s="615"/>
      <c r="CAP50" s="615"/>
      <c r="CAQ50" s="615"/>
      <c r="CAR50" s="615"/>
      <c r="CAS50" s="615"/>
      <c r="CAT50" s="615"/>
      <c r="CAU50" s="615"/>
      <c r="CAV50" s="615"/>
      <c r="CAW50" s="615"/>
      <c r="CAX50" s="615"/>
      <c r="CAY50" s="615"/>
      <c r="CAZ50" s="615"/>
      <c r="CBA50" s="615"/>
      <c r="CBB50" s="615"/>
      <c r="CBC50" s="615"/>
      <c r="CBD50" s="615"/>
      <c r="CBE50" s="615"/>
      <c r="CBF50" s="615"/>
      <c r="CBG50" s="615"/>
      <c r="CBH50" s="615"/>
      <c r="CBI50" s="615"/>
      <c r="CBJ50" s="615"/>
      <c r="CBK50" s="615"/>
      <c r="CBL50" s="615"/>
      <c r="CBM50" s="615"/>
      <c r="CBN50" s="615"/>
      <c r="CBO50" s="615"/>
      <c r="CBP50" s="615"/>
      <c r="CBQ50" s="615"/>
      <c r="CBR50" s="615"/>
      <c r="CBS50" s="615"/>
      <c r="CBT50" s="615"/>
      <c r="CBU50" s="615"/>
      <c r="CBV50" s="615"/>
      <c r="CBW50" s="615"/>
      <c r="CBX50" s="615"/>
      <c r="CBY50" s="615"/>
      <c r="CBZ50" s="615"/>
      <c r="CCA50" s="615"/>
      <c r="CCB50" s="615"/>
      <c r="CCC50" s="615"/>
      <c r="CCD50" s="615"/>
      <c r="CCE50" s="615"/>
      <c r="CCF50" s="615"/>
      <c r="CCG50" s="615"/>
      <c r="CCH50" s="615"/>
      <c r="CCI50" s="615"/>
      <c r="CCJ50" s="615"/>
      <c r="CCK50" s="615"/>
      <c r="CCL50" s="615"/>
      <c r="CCM50" s="615"/>
      <c r="CCN50" s="615"/>
      <c r="CCO50" s="615"/>
      <c r="CCP50" s="615"/>
      <c r="CCQ50" s="615"/>
      <c r="CCR50" s="615"/>
      <c r="CCS50" s="615"/>
      <c r="CCT50" s="615"/>
      <c r="CCU50" s="615"/>
      <c r="CCV50" s="615"/>
      <c r="CCW50" s="615"/>
      <c r="CCX50" s="615"/>
      <c r="CCY50" s="615"/>
      <c r="CCZ50" s="615"/>
      <c r="CDA50" s="615"/>
      <c r="CDB50" s="615"/>
      <c r="CDC50" s="615"/>
      <c r="CDD50" s="615"/>
      <c r="CDE50" s="615"/>
      <c r="CDF50" s="615"/>
      <c r="CDG50" s="615"/>
      <c r="CDH50" s="615"/>
      <c r="CDI50" s="615"/>
      <c r="CDJ50" s="615"/>
      <c r="CDK50" s="615"/>
      <c r="CDL50" s="615"/>
      <c r="CDM50" s="615"/>
      <c r="CDN50" s="615"/>
      <c r="CDO50" s="615"/>
      <c r="CDP50" s="615"/>
      <c r="CDQ50" s="615"/>
      <c r="CDR50" s="615"/>
      <c r="CDS50" s="615"/>
      <c r="CDT50" s="615"/>
      <c r="CDU50" s="615"/>
      <c r="CDV50" s="615"/>
      <c r="CDW50" s="615"/>
      <c r="CDX50" s="615"/>
      <c r="CDY50" s="615"/>
      <c r="CDZ50" s="615"/>
      <c r="CEA50" s="615"/>
      <c r="CEB50" s="615"/>
      <c r="CEC50" s="615"/>
      <c r="CED50" s="615"/>
      <c r="CEE50" s="615"/>
      <c r="CEF50" s="615"/>
      <c r="CEG50" s="615"/>
      <c r="CEH50" s="615"/>
      <c r="CEI50" s="615"/>
      <c r="CEJ50" s="615"/>
      <c r="CEK50" s="615"/>
      <c r="CEL50" s="615"/>
      <c r="CEM50" s="615"/>
      <c r="CEN50" s="615"/>
      <c r="CEO50" s="615"/>
      <c r="CEP50" s="615"/>
      <c r="CEQ50" s="615"/>
      <c r="CER50" s="615"/>
      <c r="CES50" s="615"/>
      <c r="CET50" s="615"/>
      <c r="CEU50" s="615"/>
      <c r="CEV50" s="615"/>
      <c r="CEW50" s="615"/>
      <c r="CEX50" s="615"/>
      <c r="CEY50" s="615"/>
      <c r="CEZ50" s="615"/>
      <c r="CFA50" s="615"/>
      <c r="CFB50" s="615"/>
      <c r="CFC50" s="615"/>
      <c r="CFD50" s="615"/>
      <c r="CFE50" s="615"/>
      <c r="CFF50" s="615"/>
      <c r="CFG50" s="615"/>
      <c r="CFH50" s="615"/>
      <c r="CFI50" s="615"/>
      <c r="CFJ50" s="615"/>
      <c r="CFK50" s="615"/>
      <c r="CFL50" s="615"/>
      <c r="CFM50" s="615"/>
      <c r="CFN50" s="615"/>
      <c r="CFO50" s="615"/>
      <c r="CFP50" s="615"/>
      <c r="CFQ50" s="615"/>
      <c r="CFR50" s="615"/>
      <c r="CFS50" s="615"/>
      <c r="CFT50" s="615"/>
      <c r="CFU50" s="615"/>
      <c r="CFV50" s="615"/>
      <c r="CFW50" s="615"/>
      <c r="CFX50" s="615"/>
      <c r="CFY50" s="615"/>
      <c r="CFZ50" s="615"/>
      <c r="CGA50" s="615"/>
      <c r="CGB50" s="615"/>
      <c r="CGC50" s="615"/>
      <c r="CGD50" s="615"/>
      <c r="CGE50" s="615"/>
      <c r="CGF50" s="615"/>
      <c r="CGG50" s="615"/>
      <c r="CGH50" s="615"/>
      <c r="CGI50" s="615"/>
      <c r="CGJ50" s="615"/>
      <c r="CGK50" s="615"/>
      <c r="CGL50" s="615"/>
      <c r="CGM50" s="615"/>
      <c r="CGN50" s="615"/>
      <c r="CGO50" s="615"/>
      <c r="CGP50" s="615"/>
      <c r="CGQ50" s="615"/>
      <c r="CGR50" s="615"/>
      <c r="CGS50" s="615"/>
      <c r="CGT50" s="615"/>
      <c r="CGU50" s="615"/>
      <c r="CGV50" s="615"/>
      <c r="CGW50" s="615"/>
      <c r="CGX50" s="615"/>
      <c r="CGY50" s="615"/>
      <c r="CGZ50" s="615"/>
      <c r="CHA50" s="615"/>
      <c r="CHB50" s="615"/>
      <c r="CHC50" s="615"/>
      <c r="CHD50" s="615"/>
      <c r="CHE50" s="615"/>
      <c r="CHF50" s="615"/>
      <c r="CHG50" s="615"/>
      <c r="CHH50" s="615"/>
      <c r="CHI50" s="615"/>
      <c r="CHJ50" s="615"/>
      <c r="CHK50" s="615"/>
      <c r="CHL50" s="615"/>
      <c r="CHM50" s="615"/>
      <c r="CHN50" s="615"/>
      <c r="CHO50" s="615"/>
      <c r="CHP50" s="615"/>
      <c r="CHQ50" s="615"/>
      <c r="CHR50" s="615"/>
      <c r="CHS50" s="615"/>
      <c r="CHT50" s="615"/>
      <c r="CHU50" s="615"/>
      <c r="CHV50" s="615"/>
      <c r="CHW50" s="615"/>
      <c r="CHX50" s="615"/>
      <c r="CHY50" s="615"/>
      <c r="CHZ50" s="615"/>
      <c r="CIA50" s="615"/>
      <c r="CIB50" s="615"/>
      <c r="CIC50" s="615"/>
      <c r="CID50" s="615"/>
      <c r="CIE50" s="615"/>
      <c r="CIF50" s="615"/>
      <c r="CIG50" s="615"/>
      <c r="CIH50" s="615"/>
      <c r="CII50" s="615"/>
      <c r="CIJ50" s="615"/>
      <c r="CIK50" s="615"/>
      <c r="CIL50" s="615"/>
      <c r="CIM50" s="615"/>
      <c r="CIN50" s="615"/>
      <c r="CIO50" s="615"/>
      <c r="CIP50" s="615"/>
      <c r="CIQ50" s="615"/>
      <c r="CIR50" s="615"/>
      <c r="CIS50" s="615"/>
      <c r="CIT50" s="615"/>
      <c r="CIU50" s="615"/>
      <c r="CIV50" s="615"/>
      <c r="CIW50" s="615"/>
      <c r="CIX50" s="615"/>
      <c r="CIY50" s="615"/>
      <c r="CIZ50" s="615"/>
      <c r="CJA50" s="615"/>
      <c r="CJB50" s="615"/>
      <c r="CJC50" s="615"/>
      <c r="CJD50" s="615"/>
      <c r="CJE50" s="615"/>
      <c r="CJF50" s="615"/>
      <c r="CJG50" s="615"/>
      <c r="CJH50" s="615"/>
      <c r="CJI50" s="615"/>
      <c r="CJJ50" s="615"/>
      <c r="CJK50" s="615"/>
      <c r="CJL50" s="615"/>
      <c r="CJM50" s="615"/>
      <c r="CJN50" s="615"/>
      <c r="CJO50" s="615"/>
      <c r="CJP50" s="615"/>
      <c r="CJQ50" s="615"/>
      <c r="CJR50" s="615"/>
      <c r="CJS50" s="615"/>
      <c r="CJT50" s="615"/>
      <c r="CJU50" s="615"/>
      <c r="CJV50" s="615"/>
      <c r="CJW50" s="615"/>
      <c r="CJX50" s="615"/>
      <c r="CJY50" s="615"/>
      <c r="CJZ50" s="615"/>
      <c r="CKA50" s="615"/>
      <c r="CKB50" s="615"/>
      <c r="CKC50" s="615"/>
      <c r="CKD50" s="615"/>
      <c r="CKE50" s="615"/>
      <c r="CKF50" s="615"/>
      <c r="CKG50" s="615"/>
      <c r="CKH50" s="615"/>
      <c r="CKI50" s="615"/>
      <c r="CKJ50" s="615"/>
      <c r="CKK50" s="615"/>
      <c r="CKL50" s="615"/>
      <c r="CKM50" s="615"/>
      <c r="CKN50" s="615"/>
      <c r="CKO50" s="615"/>
      <c r="CKP50" s="615"/>
      <c r="CKQ50" s="615"/>
      <c r="CKR50" s="615"/>
      <c r="CKS50" s="615"/>
      <c r="CKT50" s="615"/>
      <c r="CKU50" s="615"/>
      <c r="CKV50" s="615"/>
      <c r="CKW50" s="615"/>
      <c r="CKX50" s="615"/>
      <c r="CKY50" s="615"/>
      <c r="CKZ50" s="615"/>
      <c r="CLA50" s="615"/>
      <c r="CLB50" s="615"/>
      <c r="CLC50" s="615"/>
      <c r="CLD50" s="615"/>
      <c r="CLE50" s="615"/>
      <c r="CLF50" s="615"/>
      <c r="CLG50" s="615"/>
      <c r="CLH50" s="615"/>
      <c r="CLI50" s="615"/>
      <c r="CLJ50" s="615"/>
      <c r="CLK50" s="615"/>
      <c r="CLL50" s="615"/>
      <c r="CLM50" s="615"/>
      <c r="CLN50" s="615"/>
      <c r="CLO50" s="615"/>
      <c r="CLP50" s="615"/>
      <c r="CLQ50" s="615"/>
      <c r="CLR50" s="615"/>
      <c r="CLS50" s="615"/>
      <c r="CLT50" s="615"/>
      <c r="CLU50" s="615"/>
      <c r="CLV50" s="615"/>
      <c r="CLW50" s="615"/>
      <c r="CLX50" s="615"/>
      <c r="CLY50" s="615"/>
      <c r="CLZ50" s="615"/>
      <c r="CMA50" s="615"/>
      <c r="CMB50" s="615"/>
      <c r="CMC50" s="615"/>
      <c r="CMD50" s="615"/>
      <c r="CME50" s="615"/>
      <c r="CMF50" s="615"/>
      <c r="CMG50" s="615"/>
      <c r="CMH50" s="615"/>
      <c r="CMI50" s="615"/>
      <c r="CMJ50" s="615"/>
      <c r="CMK50" s="615"/>
      <c r="CML50" s="615"/>
      <c r="CMM50" s="615"/>
      <c r="CMN50" s="615"/>
      <c r="CMO50" s="615"/>
      <c r="CMP50" s="615"/>
      <c r="CMQ50" s="615"/>
      <c r="CMR50" s="615"/>
      <c r="CMS50" s="615"/>
      <c r="CMT50" s="615"/>
      <c r="CMU50" s="615"/>
      <c r="CMV50" s="615"/>
      <c r="CMW50" s="615"/>
      <c r="CMX50" s="615"/>
      <c r="CMY50" s="615"/>
      <c r="CMZ50" s="615"/>
      <c r="CNA50" s="615"/>
      <c r="CNB50" s="615"/>
      <c r="CNC50" s="615"/>
      <c r="CND50" s="615"/>
      <c r="CNE50" s="615"/>
      <c r="CNF50" s="615"/>
      <c r="CNG50" s="615"/>
      <c r="CNH50" s="615"/>
      <c r="CNI50" s="615"/>
      <c r="CNJ50" s="615"/>
      <c r="CNK50" s="615"/>
      <c r="CNL50" s="615"/>
      <c r="CNM50" s="615"/>
      <c r="CNN50" s="615"/>
      <c r="CNO50" s="615"/>
      <c r="CNP50" s="615"/>
      <c r="CNQ50" s="615"/>
      <c r="CNR50" s="615"/>
      <c r="CNS50" s="615"/>
      <c r="CNT50" s="615"/>
      <c r="CNU50" s="615"/>
      <c r="CNV50" s="615"/>
      <c r="CNW50" s="615"/>
      <c r="CNX50" s="615"/>
      <c r="CNY50" s="615"/>
      <c r="CNZ50" s="615"/>
      <c r="COA50" s="615"/>
      <c r="COB50" s="615"/>
      <c r="COC50" s="615"/>
      <c r="COD50" s="615"/>
      <c r="COE50" s="615"/>
      <c r="COF50" s="615"/>
      <c r="COG50" s="615"/>
      <c r="COH50" s="615"/>
      <c r="COI50" s="615"/>
      <c r="COJ50" s="615"/>
      <c r="COK50" s="615"/>
      <c r="COL50" s="615"/>
      <c r="COM50" s="615"/>
      <c r="CON50" s="615"/>
      <c r="COO50" s="615"/>
      <c r="COP50" s="615"/>
      <c r="COQ50" s="615"/>
      <c r="COR50" s="615"/>
      <c r="COS50" s="615"/>
      <c r="COT50" s="615"/>
      <c r="COU50" s="615"/>
      <c r="COV50" s="615"/>
      <c r="COW50" s="615"/>
      <c r="COX50" s="615"/>
      <c r="COY50" s="615"/>
      <c r="COZ50" s="615"/>
      <c r="CPA50" s="615"/>
      <c r="CPB50" s="615"/>
      <c r="CPC50" s="615"/>
      <c r="CPD50" s="615"/>
      <c r="CPE50" s="615"/>
      <c r="CPF50" s="615"/>
      <c r="CPG50" s="615"/>
      <c r="CPH50" s="615"/>
      <c r="CPI50" s="615"/>
      <c r="CPJ50" s="615"/>
      <c r="CPK50" s="615"/>
      <c r="CPL50" s="615"/>
      <c r="CPM50" s="615"/>
      <c r="CPN50" s="615"/>
      <c r="CPO50" s="615"/>
      <c r="CPP50" s="615"/>
      <c r="CPQ50" s="615"/>
      <c r="CPR50" s="615"/>
      <c r="CPS50" s="615"/>
      <c r="CPT50" s="615"/>
      <c r="CPU50" s="615"/>
      <c r="CPV50" s="615"/>
      <c r="CPW50" s="615"/>
      <c r="CPX50" s="615"/>
      <c r="CPY50" s="615"/>
      <c r="CPZ50" s="615"/>
      <c r="CQA50" s="615"/>
      <c r="CQB50" s="615"/>
      <c r="CQC50" s="615"/>
      <c r="CQD50" s="615"/>
      <c r="CQE50" s="615"/>
      <c r="CQF50" s="615"/>
      <c r="CQG50" s="615"/>
      <c r="CQH50" s="615"/>
      <c r="CQI50" s="615"/>
      <c r="CQJ50" s="615"/>
      <c r="CQK50" s="615"/>
      <c r="CQL50" s="615"/>
      <c r="CQM50" s="615"/>
      <c r="CQN50" s="615"/>
      <c r="CQO50" s="615"/>
      <c r="CQP50" s="615"/>
      <c r="CQQ50" s="615"/>
      <c r="CQR50" s="615"/>
      <c r="CQS50" s="615"/>
      <c r="CQT50" s="615"/>
      <c r="CQU50" s="615"/>
      <c r="CQV50" s="615"/>
      <c r="CQW50" s="615"/>
      <c r="CQX50" s="615"/>
      <c r="CQY50" s="615"/>
      <c r="CQZ50" s="615"/>
      <c r="CRA50" s="615"/>
      <c r="CRB50" s="615"/>
      <c r="CRC50" s="615"/>
      <c r="CRD50" s="615"/>
      <c r="CRE50" s="615"/>
      <c r="CRF50" s="615"/>
      <c r="CRG50" s="615"/>
      <c r="CRH50" s="615"/>
      <c r="CRI50" s="615"/>
      <c r="CRJ50" s="615"/>
      <c r="CRK50" s="615"/>
      <c r="CRL50" s="615"/>
      <c r="CRM50" s="615"/>
      <c r="CRN50" s="615"/>
      <c r="CRO50" s="615"/>
      <c r="CRP50" s="615"/>
      <c r="CRQ50" s="615"/>
      <c r="CRR50" s="615"/>
      <c r="CRS50" s="615"/>
      <c r="CRT50" s="615"/>
      <c r="CRU50" s="615"/>
      <c r="CRV50" s="615"/>
      <c r="CRW50" s="615"/>
      <c r="CRX50" s="615"/>
      <c r="CRY50" s="615"/>
      <c r="CRZ50" s="615"/>
      <c r="CSA50" s="615"/>
      <c r="CSB50" s="615"/>
      <c r="CSC50" s="615"/>
      <c r="CSD50" s="615"/>
      <c r="CSE50" s="615"/>
      <c r="CSF50" s="615"/>
      <c r="CSG50" s="615"/>
      <c r="CSH50" s="615"/>
      <c r="CSI50" s="615"/>
      <c r="CSJ50" s="615"/>
      <c r="CSK50" s="615"/>
      <c r="CSL50" s="615"/>
      <c r="CSM50" s="615"/>
      <c r="CSN50" s="615"/>
      <c r="CSO50" s="615"/>
      <c r="CSP50" s="615"/>
      <c r="CSQ50" s="615"/>
      <c r="CSR50" s="615"/>
      <c r="CSS50" s="615"/>
      <c r="CST50" s="615"/>
      <c r="CSU50" s="615"/>
      <c r="CSV50" s="615"/>
      <c r="CSW50" s="615"/>
      <c r="CSX50" s="615"/>
      <c r="CSY50" s="615"/>
      <c r="CSZ50" s="615"/>
      <c r="CTA50" s="615"/>
      <c r="CTB50" s="615"/>
      <c r="CTC50" s="615"/>
      <c r="CTD50" s="615"/>
      <c r="CTE50" s="615"/>
      <c r="CTF50" s="615"/>
      <c r="CTG50" s="615"/>
      <c r="CTH50" s="615"/>
      <c r="CTI50" s="615"/>
      <c r="CTJ50" s="615"/>
      <c r="CTK50" s="615"/>
      <c r="CTL50" s="615"/>
      <c r="CTM50" s="615"/>
      <c r="CTN50" s="615"/>
      <c r="CTO50" s="615"/>
      <c r="CTP50" s="615"/>
      <c r="CTQ50" s="615"/>
      <c r="CTR50" s="615"/>
      <c r="CTS50" s="615"/>
      <c r="CTT50" s="615"/>
      <c r="CTU50" s="615"/>
      <c r="CTV50" s="615"/>
      <c r="CTW50" s="615"/>
      <c r="CTX50" s="615"/>
      <c r="CTY50" s="615"/>
      <c r="CTZ50" s="615"/>
      <c r="CUA50" s="615"/>
      <c r="CUB50" s="615"/>
      <c r="CUC50" s="615"/>
      <c r="CUD50" s="615"/>
      <c r="CUE50" s="615"/>
      <c r="CUF50" s="615"/>
      <c r="CUG50" s="615"/>
      <c r="CUH50" s="615"/>
      <c r="CUI50" s="615"/>
      <c r="CUJ50" s="615"/>
      <c r="CUK50" s="615"/>
      <c r="CUL50" s="615"/>
      <c r="CUM50" s="615"/>
      <c r="CUN50" s="615"/>
      <c r="CUO50" s="615"/>
      <c r="CUP50" s="615"/>
      <c r="CUQ50" s="615"/>
      <c r="CUR50" s="615"/>
      <c r="CUS50" s="615"/>
      <c r="CUT50" s="615"/>
      <c r="CUU50" s="615"/>
      <c r="CUV50" s="615"/>
      <c r="CUW50" s="615"/>
      <c r="CUX50" s="615"/>
      <c r="CUY50" s="615"/>
      <c r="CUZ50" s="615"/>
      <c r="CVA50" s="615"/>
      <c r="CVB50" s="615"/>
      <c r="CVC50" s="615"/>
      <c r="CVD50" s="615"/>
      <c r="CVE50" s="615"/>
      <c r="CVF50" s="615"/>
      <c r="CVG50" s="615"/>
      <c r="CVH50" s="615"/>
      <c r="CVI50" s="615"/>
      <c r="CVJ50" s="615"/>
      <c r="CVK50" s="615"/>
      <c r="CVL50" s="615"/>
      <c r="CVM50" s="615"/>
      <c r="CVN50" s="615"/>
      <c r="CVO50" s="615"/>
      <c r="CVP50" s="615"/>
      <c r="CVQ50" s="615"/>
      <c r="CVR50" s="615"/>
      <c r="CVS50" s="615"/>
      <c r="CVT50" s="615"/>
      <c r="CVU50" s="615"/>
      <c r="CVV50" s="615"/>
      <c r="CVW50" s="615"/>
      <c r="CVX50" s="615"/>
      <c r="CVY50" s="615"/>
      <c r="CVZ50" s="615"/>
      <c r="CWA50" s="615"/>
      <c r="CWB50" s="615"/>
      <c r="CWC50" s="615"/>
      <c r="CWD50" s="615"/>
      <c r="CWE50" s="615"/>
      <c r="CWF50" s="615"/>
      <c r="CWG50" s="615"/>
      <c r="CWH50" s="615"/>
      <c r="CWI50" s="615"/>
      <c r="CWJ50" s="615"/>
      <c r="CWK50" s="615"/>
      <c r="CWL50" s="615"/>
      <c r="CWM50" s="615"/>
      <c r="CWN50" s="615"/>
      <c r="CWO50" s="615"/>
      <c r="CWP50" s="615"/>
      <c r="CWQ50" s="615"/>
      <c r="CWR50" s="615"/>
      <c r="CWS50" s="615"/>
      <c r="CWT50" s="615"/>
      <c r="CWU50" s="615"/>
      <c r="CWV50" s="615"/>
      <c r="CWW50" s="615"/>
      <c r="CWX50" s="615"/>
      <c r="CWY50" s="615"/>
      <c r="CWZ50" s="615"/>
      <c r="CXA50" s="615"/>
      <c r="CXB50" s="615"/>
      <c r="CXC50" s="615"/>
      <c r="CXD50" s="615"/>
      <c r="CXE50" s="615"/>
      <c r="CXF50" s="615"/>
      <c r="CXG50" s="615"/>
      <c r="CXH50" s="615"/>
      <c r="CXI50" s="615"/>
      <c r="CXJ50" s="615"/>
      <c r="CXK50" s="615"/>
      <c r="CXL50" s="615"/>
      <c r="CXM50" s="615"/>
      <c r="CXN50" s="615"/>
      <c r="CXO50" s="615"/>
      <c r="CXP50" s="615"/>
      <c r="CXQ50" s="615"/>
      <c r="CXR50" s="615"/>
      <c r="CXS50" s="615"/>
      <c r="CXT50" s="615"/>
      <c r="CXU50" s="615"/>
      <c r="CXV50" s="615"/>
      <c r="CXW50" s="615"/>
      <c r="CXX50" s="615"/>
      <c r="CXY50" s="615"/>
      <c r="CXZ50" s="615"/>
      <c r="CYA50" s="615"/>
      <c r="CYB50" s="615"/>
      <c r="CYC50" s="615"/>
      <c r="CYD50" s="615"/>
      <c r="CYE50" s="615"/>
      <c r="CYF50" s="615"/>
      <c r="CYG50" s="615"/>
      <c r="CYH50" s="615"/>
      <c r="CYI50" s="615"/>
      <c r="CYJ50" s="615"/>
      <c r="CYK50" s="615"/>
      <c r="CYL50" s="615"/>
      <c r="CYM50" s="615"/>
      <c r="CYN50" s="615"/>
      <c r="CYO50" s="615"/>
      <c r="CYP50" s="615"/>
      <c r="CYQ50" s="615"/>
      <c r="CYR50" s="615"/>
      <c r="CYS50" s="615"/>
      <c r="CYT50" s="615"/>
      <c r="CYU50" s="615"/>
      <c r="CYV50" s="615"/>
      <c r="CYW50" s="615"/>
      <c r="CYX50" s="615"/>
      <c r="CYY50" s="615"/>
      <c r="CYZ50" s="615"/>
      <c r="CZA50" s="615"/>
      <c r="CZB50" s="615"/>
      <c r="CZC50" s="615"/>
      <c r="CZD50" s="615"/>
      <c r="CZE50" s="615"/>
      <c r="CZF50" s="615"/>
      <c r="CZG50" s="615"/>
      <c r="CZH50" s="615"/>
      <c r="CZI50" s="615"/>
      <c r="CZJ50" s="615"/>
      <c r="CZK50" s="615"/>
      <c r="CZL50" s="615"/>
      <c r="CZM50" s="615"/>
      <c r="CZN50" s="615"/>
      <c r="CZO50" s="615"/>
      <c r="CZP50" s="615"/>
      <c r="CZQ50" s="615"/>
      <c r="CZR50" s="615"/>
      <c r="CZS50" s="615"/>
      <c r="CZT50" s="615"/>
      <c r="CZU50" s="615"/>
      <c r="CZV50" s="615"/>
      <c r="CZW50" s="615"/>
      <c r="CZX50" s="615"/>
      <c r="CZY50" s="615"/>
      <c r="CZZ50" s="615"/>
      <c r="DAA50" s="615"/>
      <c r="DAB50" s="615"/>
      <c r="DAC50" s="615"/>
      <c r="DAD50" s="615"/>
      <c r="DAE50" s="615"/>
      <c r="DAF50" s="615"/>
      <c r="DAG50" s="615"/>
      <c r="DAH50" s="615"/>
      <c r="DAI50" s="615"/>
      <c r="DAJ50" s="615"/>
      <c r="DAK50" s="615"/>
      <c r="DAL50" s="615"/>
      <c r="DAM50" s="615"/>
      <c r="DAN50" s="615"/>
      <c r="DAO50" s="615"/>
      <c r="DAP50" s="615"/>
      <c r="DAQ50" s="615"/>
      <c r="DAR50" s="615"/>
      <c r="DAS50" s="615"/>
      <c r="DAT50" s="615"/>
      <c r="DAU50" s="615"/>
      <c r="DAV50" s="615"/>
      <c r="DAW50" s="615"/>
      <c r="DAX50" s="615"/>
      <c r="DAY50" s="615"/>
      <c r="DAZ50" s="615"/>
      <c r="DBA50" s="615"/>
      <c r="DBB50" s="615"/>
      <c r="DBC50" s="615"/>
      <c r="DBD50" s="615"/>
      <c r="DBE50" s="615"/>
      <c r="DBF50" s="615"/>
      <c r="DBG50" s="615"/>
      <c r="DBH50" s="615"/>
      <c r="DBI50" s="615"/>
      <c r="DBJ50" s="615"/>
      <c r="DBK50" s="615"/>
      <c r="DBL50" s="615"/>
      <c r="DBM50" s="615"/>
      <c r="DBN50" s="615"/>
      <c r="DBO50" s="615"/>
      <c r="DBP50" s="615"/>
      <c r="DBQ50" s="615"/>
      <c r="DBR50" s="615"/>
      <c r="DBS50" s="615"/>
      <c r="DBT50" s="615"/>
      <c r="DBU50" s="615"/>
      <c r="DBV50" s="615"/>
      <c r="DBW50" s="615"/>
      <c r="DBX50" s="615"/>
      <c r="DBY50" s="615"/>
      <c r="DBZ50" s="615"/>
      <c r="DCA50" s="615"/>
      <c r="DCB50" s="615"/>
      <c r="DCC50" s="615"/>
      <c r="DCD50" s="615"/>
      <c r="DCE50" s="615"/>
      <c r="DCF50" s="615"/>
      <c r="DCG50" s="615"/>
      <c r="DCH50" s="615"/>
      <c r="DCI50" s="615"/>
      <c r="DCJ50" s="615"/>
      <c r="DCK50" s="615"/>
      <c r="DCL50" s="615"/>
      <c r="DCM50" s="615"/>
      <c r="DCN50" s="615"/>
      <c r="DCO50" s="615"/>
      <c r="DCP50" s="615"/>
      <c r="DCQ50" s="615"/>
      <c r="DCR50" s="615"/>
      <c r="DCS50" s="615"/>
      <c r="DCT50" s="615"/>
      <c r="DCU50" s="615"/>
      <c r="DCV50" s="615"/>
      <c r="DCW50" s="615"/>
      <c r="DCX50" s="615"/>
      <c r="DCY50" s="615"/>
      <c r="DCZ50" s="615"/>
      <c r="DDA50" s="615"/>
      <c r="DDB50" s="615"/>
      <c r="DDC50" s="615"/>
      <c r="DDD50" s="615"/>
      <c r="DDE50" s="615"/>
      <c r="DDF50" s="615"/>
      <c r="DDG50" s="615"/>
      <c r="DDH50" s="615"/>
      <c r="DDI50" s="615"/>
      <c r="DDJ50" s="615"/>
      <c r="DDK50" s="615"/>
      <c r="DDL50" s="615"/>
      <c r="DDM50" s="615"/>
      <c r="DDN50" s="615"/>
      <c r="DDO50" s="615"/>
      <c r="DDP50" s="615"/>
      <c r="DDQ50" s="615"/>
      <c r="DDR50" s="615"/>
      <c r="DDS50" s="615"/>
      <c r="DDT50" s="615"/>
      <c r="DDU50" s="615"/>
      <c r="DDV50" s="615"/>
      <c r="DDW50" s="615"/>
      <c r="DDX50" s="615"/>
      <c r="DDY50" s="615"/>
      <c r="DDZ50" s="615"/>
      <c r="DEA50" s="615"/>
      <c r="DEB50" s="615"/>
      <c r="DEC50" s="615"/>
      <c r="DED50" s="615"/>
      <c r="DEE50" s="615"/>
      <c r="DEF50" s="615"/>
      <c r="DEG50" s="615"/>
      <c r="DEH50" s="615"/>
      <c r="DEI50" s="615"/>
      <c r="DEJ50" s="615"/>
      <c r="DEK50" s="615"/>
      <c r="DEL50" s="615"/>
      <c r="DEM50" s="615"/>
      <c r="DEN50" s="615"/>
      <c r="DEO50" s="615"/>
      <c r="DEP50" s="615"/>
      <c r="DEQ50" s="615"/>
      <c r="DER50" s="615"/>
      <c r="DES50" s="615"/>
      <c r="DET50" s="615"/>
      <c r="DEU50" s="615"/>
      <c r="DEV50" s="615"/>
      <c r="DEW50" s="615"/>
      <c r="DEX50" s="615"/>
      <c r="DEY50" s="615"/>
      <c r="DEZ50" s="615"/>
      <c r="DFA50" s="615"/>
      <c r="DFB50" s="615"/>
      <c r="DFC50" s="615"/>
      <c r="DFD50" s="615"/>
      <c r="DFE50" s="615"/>
      <c r="DFF50" s="615"/>
      <c r="DFG50" s="615"/>
      <c r="DFH50" s="615"/>
      <c r="DFI50" s="615"/>
      <c r="DFJ50" s="615"/>
      <c r="DFK50" s="615"/>
      <c r="DFL50" s="615"/>
      <c r="DFM50" s="615"/>
      <c r="DFN50" s="615"/>
      <c r="DFO50" s="615"/>
      <c r="DFP50" s="615"/>
      <c r="DFQ50" s="615"/>
      <c r="DFR50" s="615"/>
      <c r="DFS50" s="615"/>
      <c r="DFT50" s="615"/>
      <c r="DFU50" s="615"/>
      <c r="DFV50" s="615"/>
      <c r="DFW50" s="615"/>
      <c r="DFX50" s="615"/>
      <c r="DFY50" s="615"/>
      <c r="DFZ50" s="615"/>
      <c r="DGA50" s="615"/>
      <c r="DGB50" s="615"/>
      <c r="DGC50" s="615"/>
      <c r="DGD50" s="615"/>
      <c r="DGE50" s="615"/>
      <c r="DGF50" s="615"/>
      <c r="DGG50" s="615"/>
      <c r="DGH50" s="615"/>
      <c r="DGI50" s="615"/>
      <c r="DGJ50" s="615"/>
      <c r="DGK50" s="615"/>
      <c r="DGL50" s="615"/>
      <c r="DGM50" s="615"/>
      <c r="DGN50" s="615"/>
      <c r="DGO50" s="615"/>
      <c r="DGP50" s="615"/>
      <c r="DGQ50" s="615"/>
      <c r="DGR50" s="615"/>
      <c r="DGS50" s="615"/>
      <c r="DGT50" s="615"/>
      <c r="DGU50" s="615"/>
      <c r="DGV50" s="615"/>
      <c r="DGW50" s="615"/>
      <c r="DGX50" s="615"/>
      <c r="DGY50" s="615"/>
      <c r="DGZ50" s="615"/>
      <c r="DHA50" s="615"/>
      <c r="DHB50" s="615"/>
      <c r="DHC50" s="615"/>
      <c r="DHD50" s="615"/>
      <c r="DHE50" s="615"/>
      <c r="DHF50" s="615"/>
      <c r="DHG50" s="615"/>
      <c r="DHH50" s="615"/>
      <c r="DHI50" s="615"/>
      <c r="DHJ50" s="615"/>
      <c r="DHK50" s="615"/>
      <c r="DHL50" s="615"/>
      <c r="DHM50" s="615"/>
      <c r="DHN50" s="615"/>
      <c r="DHO50" s="615"/>
      <c r="DHP50" s="615"/>
      <c r="DHQ50" s="615"/>
      <c r="DHR50" s="615"/>
      <c r="DHS50" s="615"/>
      <c r="DHT50" s="615"/>
      <c r="DHU50" s="615"/>
      <c r="DHV50" s="615"/>
      <c r="DHW50" s="615"/>
      <c r="DHX50" s="615"/>
      <c r="DHY50" s="615"/>
      <c r="DHZ50" s="615"/>
      <c r="DIA50" s="615"/>
      <c r="DIB50" s="615"/>
      <c r="DIC50" s="615"/>
      <c r="DID50" s="615"/>
      <c r="DIE50" s="615"/>
      <c r="DIF50" s="615"/>
      <c r="DIG50" s="615"/>
      <c r="DIH50" s="615"/>
      <c r="DII50" s="615"/>
      <c r="DIJ50" s="615"/>
      <c r="DIK50" s="615"/>
      <c r="DIL50" s="615"/>
      <c r="DIM50" s="615"/>
      <c r="DIN50" s="615"/>
      <c r="DIO50" s="615"/>
      <c r="DIP50" s="615"/>
      <c r="DIQ50" s="615"/>
      <c r="DIR50" s="615"/>
      <c r="DIS50" s="615"/>
      <c r="DIT50" s="615"/>
      <c r="DIU50" s="615"/>
      <c r="DIV50" s="615"/>
      <c r="DIW50" s="615"/>
      <c r="DIX50" s="615"/>
      <c r="DIY50" s="615"/>
      <c r="DIZ50" s="615"/>
      <c r="DJA50" s="615"/>
      <c r="DJB50" s="615"/>
      <c r="DJC50" s="615"/>
      <c r="DJD50" s="615"/>
      <c r="DJE50" s="615"/>
      <c r="DJF50" s="615"/>
      <c r="DJG50" s="615"/>
      <c r="DJH50" s="615"/>
      <c r="DJI50" s="615"/>
      <c r="DJJ50" s="615"/>
      <c r="DJK50" s="615"/>
      <c r="DJL50" s="615"/>
      <c r="DJM50" s="615"/>
      <c r="DJN50" s="615"/>
      <c r="DJO50" s="615"/>
      <c r="DJP50" s="615"/>
      <c r="DJQ50" s="615"/>
      <c r="DJR50" s="615"/>
      <c r="DJS50" s="615"/>
      <c r="DJT50" s="615"/>
      <c r="DJU50" s="615"/>
      <c r="DJV50" s="615"/>
      <c r="DJW50" s="615"/>
      <c r="DJX50" s="615"/>
      <c r="DJY50" s="615"/>
      <c r="DJZ50" s="615"/>
      <c r="DKA50" s="615"/>
      <c r="DKB50" s="615"/>
      <c r="DKC50" s="615"/>
      <c r="DKD50" s="615"/>
      <c r="DKE50" s="615"/>
      <c r="DKF50" s="615"/>
      <c r="DKG50" s="615"/>
      <c r="DKH50" s="615"/>
      <c r="DKI50" s="615"/>
      <c r="DKJ50" s="615"/>
      <c r="DKK50" s="615"/>
      <c r="DKL50" s="615"/>
      <c r="DKM50" s="615"/>
      <c r="DKN50" s="615"/>
      <c r="DKO50" s="615"/>
      <c r="DKP50" s="615"/>
      <c r="DKQ50" s="615"/>
      <c r="DKR50" s="615"/>
      <c r="DKS50" s="615"/>
      <c r="DKT50" s="615"/>
      <c r="DKU50" s="615"/>
      <c r="DKV50" s="615"/>
      <c r="DKW50" s="615"/>
      <c r="DKX50" s="615"/>
      <c r="DKY50" s="615"/>
      <c r="DKZ50" s="615"/>
      <c r="DLA50" s="615"/>
      <c r="DLB50" s="615"/>
      <c r="DLC50" s="615"/>
      <c r="DLD50" s="615"/>
      <c r="DLE50" s="615"/>
      <c r="DLF50" s="615"/>
      <c r="DLG50" s="615"/>
      <c r="DLH50" s="615"/>
      <c r="DLI50" s="615"/>
      <c r="DLJ50" s="615"/>
      <c r="DLK50" s="615"/>
      <c r="DLL50" s="615"/>
      <c r="DLM50" s="615"/>
      <c r="DLN50" s="615"/>
      <c r="DLO50" s="615"/>
      <c r="DLP50" s="615"/>
      <c r="DLQ50" s="615"/>
      <c r="DLR50" s="615"/>
      <c r="DLS50" s="615"/>
      <c r="DLT50" s="615"/>
      <c r="DLU50" s="615"/>
      <c r="DLV50" s="615"/>
      <c r="DLW50" s="615"/>
      <c r="DLX50" s="615"/>
      <c r="DLY50" s="615"/>
      <c r="DLZ50" s="615"/>
      <c r="DMA50" s="615"/>
      <c r="DMB50" s="615"/>
      <c r="DMC50" s="615"/>
      <c r="DMD50" s="615"/>
      <c r="DME50" s="615"/>
      <c r="DMF50" s="615"/>
      <c r="DMG50" s="615"/>
      <c r="DMH50" s="615"/>
      <c r="DMI50" s="615"/>
      <c r="DMJ50" s="615"/>
      <c r="DMK50" s="615"/>
      <c r="DML50" s="615"/>
      <c r="DMM50" s="615"/>
      <c r="DMN50" s="615"/>
      <c r="DMO50" s="615"/>
      <c r="DMP50" s="615"/>
      <c r="DMQ50" s="615"/>
      <c r="DMR50" s="615"/>
      <c r="DMS50" s="615"/>
      <c r="DMT50" s="615"/>
      <c r="DMU50" s="615"/>
      <c r="DMV50" s="615"/>
      <c r="DMW50" s="615"/>
      <c r="DMX50" s="615"/>
      <c r="DMY50" s="615"/>
      <c r="DMZ50" s="615"/>
      <c r="DNA50" s="615"/>
      <c r="DNB50" s="615"/>
      <c r="DNC50" s="615"/>
      <c r="DND50" s="615"/>
      <c r="DNE50" s="615"/>
      <c r="DNF50" s="615"/>
      <c r="DNG50" s="615"/>
      <c r="DNH50" s="615"/>
      <c r="DNI50" s="615"/>
      <c r="DNJ50" s="615"/>
      <c r="DNK50" s="615"/>
      <c r="DNL50" s="615"/>
      <c r="DNM50" s="615"/>
      <c r="DNN50" s="615"/>
      <c r="DNO50" s="615"/>
      <c r="DNP50" s="615"/>
      <c r="DNQ50" s="615"/>
      <c r="DNR50" s="615"/>
      <c r="DNS50" s="615"/>
      <c r="DNT50" s="615"/>
      <c r="DNU50" s="615"/>
      <c r="DNV50" s="615"/>
      <c r="DNW50" s="615"/>
      <c r="DNX50" s="615"/>
      <c r="DNY50" s="615"/>
      <c r="DNZ50" s="615"/>
      <c r="DOA50" s="615"/>
      <c r="DOB50" s="615"/>
      <c r="DOC50" s="615"/>
      <c r="DOD50" s="615"/>
      <c r="DOE50" s="615"/>
      <c r="DOF50" s="615"/>
      <c r="DOG50" s="615"/>
      <c r="DOH50" s="615"/>
      <c r="DOI50" s="615"/>
      <c r="DOJ50" s="615"/>
      <c r="DOK50" s="615"/>
      <c r="DOL50" s="615"/>
      <c r="DOM50" s="615"/>
      <c r="DON50" s="615"/>
      <c r="DOO50" s="615"/>
      <c r="DOP50" s="615"/>
      <c r="DOQ50" s="615"/>
      <c r="DOR50" s="615"/>
      <c r="DOS50" s="615"/>
      <c r="DOT50" s="615"/>
      <c r="DOU50" s="615"/>
      <c r="DOV50" s="615"/>
      <c r="DOW50" s="615"/>
      <c r="DOX50" s="615"/>
      <c r="DOY50" s="615"/>
      <c r="DOZ50" s="615"/>
      <c r="DPA50" s="615"/>
      <c r="DPB50" s="615"/>
      <c r="DPC50" s="615"/>
      <c r="DPD50" s="615"/>
      <c r="DPE50" s="615"/>
      <c r="DPF50" s="615"/>
      <c r="DPG50" s="615"/>
      <c r="DPH50" s="615"/>
      <c r="DPI50" s="615"/>
      <c r="DPJ50" s="615"/>
      <c r="DPK50" s="615"/>
      <c r="DPL50" s="615"/>
      <c r="DPM50" s="615"/>
      <c r="DPN50" s="615"/>
      <c r="DPO50" s="615"/>
      <c r="DPP50" s="615"/>
      <c r="DPQ50" s="615"/>
      <c r="DPR50" s="615"/>
      <c r="DPS50" s="615"/>
      <c r="DPT50" s="615"/>
      <c r="DPU50" s="615"/>
      <c r="DPV50" s="615"/>
      <c r="DPW50" s="615"/>
      <c r="DPX50" s="615"/>
      <c r="DPY50" s="615"/>
      <c r="DPZ50" s="615"/>
      <c r="DQA50" s="615"/>
      <c r="DQB50" s="615"/>
      <c r="DQC50" s="615"/>
      <c r="DQD50" s="615"/>
      <c r="DQE50" s="615"/>
      <c r="DQF50" s="615"/>
      <c r="DQG50" s="615"/>
      <c r="DQH50" s="615"/>
      <c r="DQI50" s="615"/>
      <c r="DQJ50" s="615"/>
      <c r="DQK50" s="615"/>
      <c r="DQL50" s="615"/>
      <c r="DQM50" s="615"/>
      <c r="DQN50" s="615"/>
      <c r="DQO50" s="615"/>
      <c r="DQP50" s="615"/>
      <c r="DQQ50" s="615"/>
      <c r="DQR50" s="615"/>
      <c r="DQS50" s="615"/>
      <c r="DQT50" s="615"/>
      <c r="DQU50" s="615"/>
      <c r="DQV50" s="615"/>
      <c r="DQW50" s="615"/>
      <c r="DQX50" s="615"/>
      <c r="DQY50" s="615"/>
      <c r="DQZ50" s="615"/>
      <c r="DRA50" s="615"/>
      <c r="DRB50" s="615"/>
      <c r="DRC50" s="615"/>
      <c r="DRD50" s="615"/>
      <c r="DRE50" s="615"/>
      <c r="DRF50" s="615"/>
      <c r="DRG50" s="615"/>
      <c r="DRH50" s="615"/>
      <c r="DRI50" s="615"/>
      <c r="DRJ50" s="615"/>
      <c r="DRK50" s="615"/>
      <c r="DRL50" s="615"/>
      <c r="DRM50" s="615"/>
      <c r="DRN50" s="615"/>
      <c r="DRO50" s="615"/>
      <c r="DRP50" s="615"/>
      <c r="DRQ50" s="615"/>
      <c r="DRR50" s="615"/>
      <c r="DRS50" s="615"/>
      <c r="DRT50" s="615"/>
      <c r="DRU50" s="615"/>
      <c r="DRV50" s="615"/>
      <c r="DRW50" s="615"/>
      <c r="DRX50" s="615"/>
      <c r="DRY50" s="615"/>
      <c r="DRZ50" s="615"/>
      <c r="DSA50" s="615"/>
      <c r="DSB50" s="615"/>
      <c r="DSC50" s="615"/>
      <c r="DSD50" s="615"/>
      <c r="DSE50" s="615"/>
      <c r="DSF50" s="615"/>
      <c r="DSG50" s="615"/>
      <c r="DSH50" s="615"/>
      <c r="DSI50" s="615"/>
      <c r="DSJ50" s="615"/>
      <c r="DSK50" s="615"/>
      <c r="DSL50" s="615"/>
      <c r="DSM50" s="615"/>
      <c r="DSN50" s="615"/>
      <c r="DSO50" s="615"/>
      <c r="DSP50" s="615"/>
      <c r="DSQ50" s="615"/>
      <c r="DSR50" s="615"/>
      <c r="DSS50" s="615"/>
      <c r="DST50" s="615"/>
      <c r="DSU50" s="615"/>
      <c r="DSV50" s="615"/>
      <c r="DSW50" s="615"/>
      <c r="DSX50" s="615"/>
      <c r="DSY50" s="615"/>
      <c r="DSZ50" s="615"/>
      <c r="DTA50" s="615"/>
      <c r="DTB50" s="615"/>
      <c r="DTC50" s="615"/>
      <c r="DTD50" s="615"/>
      <c r="DTE50" s="615"/>
      <c r="DTF50" s="615"/>
      <c r="DTG50" s="615"/>
      <c r="DTH50" s="615"/>
      <c r="DTI50" s="615"/>
      <c r="DTJ50" s="615"/>
      <c r="DTK50" s="615"/>
      <c r="DTL50" s="615"/>
      <c r="DTM50" s="615"/>
      <c r="DTN50" s="615"/>
      <c r="DTO50" s="615"/>
      <c r="DTP50" s="615"/>
      <c r="DTQ50" s="615"/>
      <c r="DTR50" s="615"/>
      <c r="DTS50" s="615"/>
      <c r="DTT50" s="615"/>
      <c r="DTU50" s="615"/>
      <c r="DTV50" s="615"/>
      <c r="DTW50" s="615"/>
      <c r="DTX50" s="615"/>
      <c r="DTY50" s="615"/>
      <c r="DTZ50" s="615"/>
      <c r="DUA50" s="615"/>
      <c r="DUB50" s="615"/>
      <c r="DUC50" s="615"/>
      <c r="DUD50" s="615"/>
      <c r="DUE50" s="615"/>
      <c r="DUF50" s="615"/>
      <c r="DUG50" s="615"/>
      <c r="DUH50" s="615"/>
      <c r="DUI50" s="615"/>
      <c r="DUJ50" s="615"/>
      <c r="DUK50" s="615"/>
      <c r="DUL50" s="615"/>
      <c r="DUM50" s="615"/>
      <c r="DUN50" s="615"/>
      <c r="DUO50" s="615"/>
      <c r="DUP50" s="615"/>
      <c r="DUQ50" s="615"/>
      <c r="DUR50" s="615"/>
      <c r="DUS50" s="615"/>
      <c r="DUT50" s="615"/>
      <c r="DUU50" s="615"/>
      <c r="DUV50" s="615"/>
      <c r="DUW50" s="615"/>
      <c r="DUX50" s="615"/>
      <c r="DUY50" s="615"/>
      <c r="DUZ50" s="615"/>
      <c r="DVA50" s="615"/>
      <c r="DVB50" s="615"/>
      <c r="DVC50" s="615"/>
      <c r="DVD50" s="615"/>
      <c r="DVE50" s="615"/>
      <c r="DVF50" s="615"/>
      <c r="DVG50" s="615"/>
      <c r="DVH50" s="615"/>
      <c r="DVI50" s="615"/>
      <c r="DVJ50" s="615"/>
      <c r="DVK50" s="615"/>
      <c r="DVL50" s="615"/>
      <c r="DVM50" s="615"/>
      <c r="DVN50" s="615"/>
      <c r="DVO50" s="615"/>
      <c r="DVP50" s="615"/>
      <c r="DVQ50" s="615"/>
      <c r="DVR50" s="615"/>
      <c r="DVS50" s="615"/>
      <c r="DVT50" s="615"/>
      <c r="DVU50" s="615"/>
      <c r="DVV50" s="615"/>
      <c r="DVW50" s="615"/>
      <c r="DVX50" s="615"/>
      <c r="DVY50" s="615"/>
      <c r="DVZ50" s="615"/>
      <c r="DWA50" s="615"/>
      <c r="DWB50" s="615"/>
      <c r="DWC50" s="615"/>
      <c r="DWD50" s="615"/>
      <c r="DWE50" s="615"/>
      <c r="DWF50" s="615"/>
      <c r="DWG50" s="615"/>
      <c r="DWH50" s="615"/>
      <c r="DWI50" s="615"/>
      <c r="DWJ50" s="615"/>
      <c r="DWK50" s="615"/>
      <c r="DWL50" s="615"/>
      <c r="DWM50" s="615"/>
      <c r="DWN50" s="615"/>
      <c r="DWO50" s="615"/>
      <c r="DWP50" s="615"/>
      <c r="DWQ50" s="615"/>
      <c r="DWR50" s="615"/>
      <c r="DWS50" s="615"/>
      <c r="DWT50" s="615"/>
      <c r="DWU50" s="615"/>
      <c r="DWV50" s="615"/>
      <c r="DWW50" s="615"/>
      <c r="DWX50" s="615"/>
      <c r="DWY50" s="615"/>
      <c r="DWZ50" s="615"/>
      <c r="DXA50" s="615"/>
      <c r="DXB50" s="615"/>
      <c r="DXC50" s="615"/>
      <c r="DXD50" s="615"/>
      <c r="DXE50" s="615"/>
      <c r="DXF50" s="615"/>
      <c r="DXG50" s="615"/>
      <c r="DXH50" s="615"/>
      <c r="DXI50" s="615"/>
      <c r="DXJ50" s="615"/>
      <c r="DXK50" s="615"/>
      <c r="DXL50" s="615"/>
      <c r="DXM50" s="615"/>
      <c r="DXN50" s="615"/>
      <c r="DXO50" s="615"/>
      <c r="DXP50" s="615"/>
      <c r="DXQ50" s="615"/>
      <c r="DXR50" s="615"/>
      <c r="DXS50" s="615"/>
      <c r="DXT50" s="615"/>
      <c r="DXU50" s="615"/>
      <c r="DXV50" s="615"/>
      <c r="DXW50" s="615"/>
      <c r="DXX50" s="615"/>
      <c r="DXY50" s="615"/>
      <c r="DXZ50" s="615"/>
      <c r="DYA50" s="615"/>
      <c r="DYB50" s="615"/>
      <c r="DYC50" s="615"/>
      <c r="DYD50" s="615"/>
      <c r="DYE50" s="615"/>
      <c r="DYF50" s="615"/>
      <c r="DYG50" s="615"/>
      <c r="DYH50" s="615"/>
      <c r="DYI50" s="615"/>
      <c r="DYJ50" s="615"/>
      <c r="DYK50" s="615"/>
      <c r="DYL50" s="615"/>
      <c r="DYM50" s="615"/>
      <c r="DYN50" s="615"/>
      <c r="DYO50" s="615"/>
      <c r="DYP50" s="615"/>
      <c r="DYQ50" s="615"/>
      <c r="DYR50" s="615"/>
      <c r="DYS50" s="615"/>
      <c r="DYT50" s="615"/>
      <c r="DYU50" s="615"/>
      <c r="DYV50" s="615"/>
      <c r="DYW50" s="615"/>
      <c r="DYX50" s="615"/>
      <c r="DYY50" s="615"/>
      <c r="DYZ50" s="615"/>
      <c r="DZA50" s="615"/>
      <c r="DZB50" s="615"/>
      <c r="DZC50" s="615"/>
      <c r="DZD50" s="615"/>
      <c r="DZE50" s="615"/>
      <c r="DZF50" s="615"/>
      <c r="DZG50" s="615"/>
      <c r="DZH50" s="615"/>
      <c r="DZI50" s="615"/>
      <c r="DZJ50" s="615"/>
      <c r="DZK50" s="615"/>
      <c r="DZL50" s="615"/>
      <c r="DZM50" s="615"/>
      <c r="DZN50" s="615"/>
      <c r="DZO50" s="615"/>
      <c r="DZP50" s="615"/>
      <c r="DZQ50" s="615"/>
      <c r="DZR50" s="615"/>
      <c r="DZS50" s="615"/>
      <c r="DZT50" s="615"/>
      <c r="DZU50" s="615"/>
      <c r="DZV50" s="615"/>
      <c r="DZW50" s="615"/>
      <c r="DZX50" s="615"/>
      <c r="DZY50" s="615"/>
      <c r="DZZ50" s="615"/>
      <c r="EAA50" s="615"/>
      <c r="EAB50" s="615"/>
      <c r="EAC50" s="615"/>
      <c r="EAD50" s="615"/>
      <c r="EAE50" s="615"/>
      <c r="EAF50" s="615"/>
      <c r="EAG50" s="615"/>
      <c r="EAH50" s="615"/>
      <c r="EAI50" s="615"/>
      <c r="EAJ50" s="615"/>
      <c r="EAK50" s="615"/>
      <c r="EAL50" s="615"/>
      <c r="EAM50" s="615"/>
      <c r="EAN50" s="615"/>
      <c r="EAO50" s="615"/>
      <c r="EAP50" s="615"/>
      <c r="EAQ50" s="615"/>
      <c r="EAR50" s="615"/>
      <c r="EAS50" s="615"/>
      <c r="EAT50" s="615"/>
      <c r="EAU50" s="615"/>
      <c r="EAV50" s="615"/>
      <c r="EAW50" s="615"/>
      <c r="EAX50" s="615"/>
      <c r="EAY50" s="615"/>
      <c r="EAZ50" s="615"/>
      <c r="EBA50" s="615"/>
      <c r="EBB50" s="615"/>
      <c r="EBC50" s="615"/>
      <c r="EBD50" s="615"/>
      <c r="EBE50" s="615"/>
      <c r="EBF50" s="615"/>
      <c r="EBG50" s="615"/>
      <c r="EBH50" s="615"/>
      <c r="EBI50" s="615"/>
      <c r="EBJ50" s="615"/>
      <c r="EBK50" s="615"/>
      <c r="EBL50" s="615"/>
      <c r="EBM50" s="615"/>
      <c r="EBN50" s="615"/>
      <c r="EBO50" s="615"/>
      <c r="EBP50" s="615"/>
      <c r="EBQ50" s="615"/>
      <c r="EBR50" s="615"/>
      <c r="EBS50" s="615"/>
      <c r="EBT50" s="615"/>
      <c r="EBU50" s="615"/>
      <c r="EBV50" s="615"/>
      <c r="EBW50" s="615"/>
      <c r="EBX50" s="615"/>
      <c r="EBY50" s="615"/>
      <c r="EBZ50" s="615"/>
      <c r="ECA50" s="615"/>
      <c r="ECB50" s="615"/>
      <c r="ECC50" s="615"/>
      <c r="ECD50" s="615"/>
      <c r="ECE50" s="615"/>
      <c r="ECF50" s="615"/>
      <c r="ECG50" s="615"/>
      <c r="ECH50" s="615"/>
      <c r="ECI50" s="615"/>
      <c r="ECJ50" s="615"/>
      <c r="ECK50" s="615"/>
      <c r="ECL50" s="615"/>
      <c r="ECM50" s="615"/>
      <c r="ECN50" s="615"/>
      <c r="ECO50" s="615"/>
      <c r="ECP50" s="615"/>
      <c r="ECQ50" s="615"/>
      <c r="ECR50" s="615"/>
      <c r="ECS50" s="615"/>
      <c r="ECT50" s="615"/>
      <c r="ECU50" s="615"/>
      <c r="ECV50" s="615"/>
      <c r="ECW50" s="615"/>
      <c r="ECX50" s="615"/>
      <c r="ECY50" s="615"/>
      <c r="ECZ50" s="615"/>
      <c r="EDA50" s="615"/>
      <c r="EDB50" s="615"/>
      <c r="EDC50" s="615"/>
      <c r="EDD50" s="615"/>
      <c r="EDE50" s="615"/>
      <c r="EDF50" s="615"/>
      <c r="EDG50" s="615"/>
      <c r="EDH50" s="615"/>
      <c r="EDI50" s="615"/>
      <c r="EDJ50" s="615"/>
      <c r="EDK50" s="615"/>
      <c r="EDL50" s="615"/>
      <c r="EDM50" s="615"/>
      <c r="EDN50" s="615"/>
      <c r="EDO50" s="615"/>
      <c r="EDP50" s="615"/>
      <c r="EDQ50" s="615"/>
      <c r="EDR50" s="615"/>
      <c r="EDS50" s="615"/>
      <c r="EDT50" s="615"/>
      <c r="EDU50" s="615"/>
      <c r="EDV50" s="615"/>
      <c r="EDW50" s="615"/>
      <c r="EDX50" s="615"/>
      <c r="EDY50" s="615"/>
      <c r="EDZ50" s="615"/>
      <c r="EEA50" s="615"/>
      <c r="EEB50" s="615"/>
      <c r="EEC50" s="615"/>
      <c r="EED50" s="615"/>
      <c r="EEE50" s="615"/>
      <c r="EEF50" s="615"/>
      <c r="EEG50" s="615"/>
      <c r="EEH50" s="615"/>
      <c r="EEI50" s="615"/>
      <c r="EEJ50" s="615"/>
      <c r="EEK50" s="615"/>
      <c r="EEL50" s="615"/>
      <c r="EEM50" s="615"/>
      <c r="EEN50" s="615"/>
      <c r="EEO50" s="615"/>
      <c r="EEP50" s="615"/>
      <c r="EEQ50" s="615"/>
      <c r="EER50" s="615"/>
      <c r="EES50" s="615"/>
      <c r="EET50" s="615"/>
      <c r="EEU50" s="615"/>
      <c r="EEV50" s="615"/>
      <c r="EEW50" s="615"/>
      <c r="EEX50" s="615"/>
      <c r="EEY50" s="615"/>
      <c r="EEZ50" s="615"/>
      <c r="EFA50" s="615"/>
      <c r="EFB50" s="615"/>
      <c r="EFC50" s="615"/>
      <c r="EFD50" s="615"/>
      <c r="EFE50" s="615"/>
      <c r="EFF50" s="615"/>
      <c r="EFG50" s="615"/>
      <c r="EFH50" s="615"/>
      <c r="EFI50" s="615"/>
      <c r="EFJ50" s="615"/>
      <c r="EFK50" s="615"/>
      <c r="EFL50" s="615"/>
      <c r="EFM50" s="615"/>
      <c r="EFN50" s="615"/>
      <c r="EFO50" s="615"/>
      <c r="EFP50" s="615"/>
      <c r="EFQ50" s="615"/>
      <c r="EFR50" s="615"/>
      <c r="EFS50" s="615"/>
      <c r="EFT50" s="615"/>
      <c r="EFU50" s="615"/>
      <c r="EFV50" s="615"/>
      <c r="EFW50" s="615"/>
      <c r="EFX50" s="615"/>
      <c r="EFY50" s="615"/>
      <c r="EFZ50" s="615"/>
      <c r="EGA50" s="615"/>
      <c r="EGB50" s="615"/>
      <c r="EGC50" s="615"/>
      <c r="EGD50" s="615"/>
      <c r="EGE50" s="615"/>
      <c r="EGF50" s="615"/>
      <c r="EGG50" s="615"/>
      <c r="EGH50" s="615"/>
      <c r="EGI50" s="615"/>
      <c r="EGJ50" s="615"/>
      <c r="EGK50" s="615"/>
      <c r="EGL50" s="615"/>
      <c r="EGM50" s="615"/>
      <c r="EGN50" s="615"/>
      <c r="EGO50" s="615"/>
      <c r="EGP50" s="615"/>
      <c r="EGQ50" s="615"/>
      <c r="EGR50" s="615"/>
      <c r="EGS50" s="615"/>
      <c r="EGT50" s="615"/>
      <c r="EGU50" s="615"/>
      <c r="EGV50" s="615"/>
      <c r="EGW50" s="615"/>
      <c r="EGX50" s="615"/>
      <c r="EGY50" s="615"/>
      <c r="EGZ50" s="615"/>
      <c r="EHA50" s="615"/>
      <c r="EHB50" s="615"/>
      <c r="EHC50" s="615"/>
      <c r="EHD50" s="615"/>
      <c r="EHE50" s="615"/>
      <c r="EHF50" s="615"/>
      <c r="EHG50" s="615"/>
      <c r="EHH50" s="615"/>
      <c r="EHI50" s="615"/>
      <c r="EHJ50" s="615"/>
      <c r="EHK50" s="615"/>
      <c r="EHL50" s="615"/>
      <c r="EHM50" s="615"/>
      <c r="EHN50" s="615"/>
      <c r="EHO50" s="615"/>
      <c r="EHP50" s="615"/>
      <c r="EHQ50" s="615"/>
      <c r="EHR50" s="615"/>
      <c r="EHS50" s="615"/>
      <c r="EHT50" s="615"/>
      <c r="EHU50" s="615"/>
      <c r="EHV50" s="615"/>
      <c r="EHW50" s="615"/>
      <c r="EHX50" s="615"/>
      <c r="EHY50" s="615"/>
      <c r="EHZ50" s="615"/>
      <c r="EIA50" s="615"/>
      <c r="EIB50" s="615"/>
      <c r="EIC50" s="615"/>
      <c r="EID50" s="615"/>
      <c r="EIE50" s="615"/>
      <c r="EIF50" s="615"/>
      <c r="EIG50" s="615"/>
      <c r="EIH50" s="615"/>
      <c r="EII50" s="615"/>
      <c r="EIJ50" s="615"/>
      <c r="EIK50" s="615"/>
      <c r="EIL50" s="615"/>
      <c r="EIM50" s="615"/>
      <c r="EIN50" s="615"/>
      <c r="EIO50" s="615"/>
      <c r="EIP50" s="615"/>
      <c r="EIQ50" s="615"/>
      <c r="EIR50" s="615"/>
      <c r="EIS50" s="615"/>
      <c r="EIT50" s="615"/>
      <c r="EIU50" s="615"/>
      <c r="EIV50" s="615"/>
      <c r="EIW50" s="615"/>
      <c r="EIX50" s="615"/>
      <c r="EIY50" s="615"/>
      <c r="EIZ50" s="615"/>
      <c r="EJA50" s="615"/>
      <c r="EJB50" s="615"/>
      <c r="EJC50" s="615"/>
      <c r="EJD50" s="615"/>
      <c r="EJE50" s="615"/>
      <c r="EJF50" s="615"/>
      <c r="EJG50" s="615"/>
      <c r="EJH50" s="615"/>
      <c r="EJI50" s="615"/>
      <c r="EJJ50" s="615"/>
      <c r="EJK50" s="615"/>
      <c r="EJL50" s="615"/>
      <c r="EJM50" s="615"/>
      <c r="EJN50" s="615"/>
      <c r="EJO50" s="615"/>
      <c r="EJP50" s="615"/>
      <c r="EJQ50" s="615"/>
      <c r="EJR50" s="615"/>
      <c r="EJS50" s="615"/>
      <c r="EJT50" s="615"/>
      <c r="EJU50" s="615"/>
      <c r="EJV50" s="615"/>
      <c r="EJW50" s="615"/>
      <c r="EJX50" s="615"/>
      <c r="EJY50" s="615"/>
      <c r="EJZ50" s="615"/>
      <c r="EKA50" s="615"/>
      <c r="EKB50" s="615"/>
      <c r="EKC50" s="615"/>
      <c r="EKD50" s="615"/>
      <c r="EKE50" s="615"/>
      <c r="EKF50" s="615"/>
      <c r="EKG50" s="615"/>
      <c r="EKH50" s="615"/>
      <c r="EKI50" s="615"/>
      <c r="EKJ50" s="615"/>
      <c r="EKK50" s="615"/>
      <c r="EKL50" s="615"/>
      <c r="EKM50" s="615"/>
      <c r="EKN50" s="615"/>
      <c r="EKO50" s="615"/>
      <c r="EKP50" s="615"/>
      <c r="EKQ50" s="615"/>
      <c r="EKR50" s="615"/>
      <c r="EKS50" s="615"/>
      <c r="EKT50" s="615"/>
      <c r="EKU50" s="615"/>
      <c r="EKV50" s="615"/>
      <c r="EKW50" s="615"/>
      <c r="EKX50" s="615"/>
      <c r="EKY50" s="615"/>
      <c r="EKZ50" s="615"/>
      <c r="ELA50" s="615"/>
      <c r="ELB50" s="615"/>
      <c r="ELC50" s="615"/>
      <c r="ELD50" s="615"/>
      <c r="ELE50" s="615"/>
      <c r="ELF50" s="615"/>
      <c r="ELG50" s="615"/>
      <c r="ELH50" s="615"/>
      <c r="ELI50" s="615"/>
      <c r="ELJ50" s="615"/>
      <c r="ELK50" s="615"/>
      <c r="ELL50" s="615"/>
      <c r="ELM50" s="615"/>
      <c r="ELN50" s="615"/>
      <c r="ELO50" s="615"/>
      <c r="ELP50" s="615"/>
      <c r="ELQ50" s="615"/>
      <c r="ELR50" s="615"/>
      <c r="ELS50" s="615"/>
      <c r="ELT50" s="615"/>
      <c r="ELU50" s="615"/>
      <c r="ELV50" s="615"/>
      <c r="ELW50" s="615"/>
      <c r="ELX50" s="615"/>
      <c r="ELY50" s="615"/>
      <c r="ELZ50" s="615"/>
      <c r="EMA50" s="615"/>
      <c r="EMB50" s="615"/>
      <c r="EMC50" s="615"/>
      <c r="EMD50" s="615"/>
      <c r="EME50" s="615"/>
      <c r="EMF50" s="615"/>
      <c r="EMG50" s="615"/>
      <c r="EMH50" s="615"/>
      <c r="EMI50" s="615"/>
      <c r="EMJ50" s="615"/>
      <c r="EMK50" s="615"/>
      <c r="EML50" s="615"/>
      <c r="EMM50" s="615"/>
      <c r="EMN50" s="615"/>
      <c r="EMO50" s="615"/>
      <c r="EMP50" s="615"/>
      <c r="EMQ50" s="615"/>
      <c r="EMR50" s="615"/>
      <c r="EMS50" s="615"/>
      <c r="EMT50" s="615"/>
      <c r="EMU50" s="615"/>
      <c r="EMV50" s="615"/>
      <c r="EMW50" s="615"/>
      <c r="EMX50" s="615"/>
      <c r="EMY50" s="615"/>
      <c r="EMZ50" s="615"/>
      <c r="ENA50" s="615"/>
      <c r="ENB50" s="615"/>
      <c r="ENC50" s="615"/>
      <c r="END50" s="615"/>
      <c r="ENE50" s="615"/>
      <c r="ENF50" s="615"/>
      <c r="ENG50" s="615"/>
      <c r="ENH50" s="615"/>
      <c r="ENI50" s="615"/>
      <c r="ENJ50" s="615"/>
      <c r="ENK50" s="615"/>
      <c r="ENL50" s="615"/>
      <c r="ENM50" s="615"/>
      <c r="ENN50" s="615"/>
      <c r="ENO50" s="615"/>
      <c r="ENP50" s="615"/>
      <c r="ENQ50" s="615"/>
      <c r="ENR50" s="615"/>
      <c r="ENS50" s="615"/>
      <c r="ENT50" s="615"/>
      <c r="ENU50" s="615"/>
      <c r="ENV50" s="615"/>
      <c r="ENW50" s="615"/>
      <c r="ENX50" s="615"/>
      <c r="ENY50" s="615"/>
      <c r="ENZ50" s="615"/>
      <c r="EOA50" s="615"/>
      <c r="EOB50" s="615"/>
      <c r="EOC50" s="615"/>
      <c r="EOD50" s="615"/>
      <c r="EOE50" s="615"/>
      <c r="EOF50" s="615"/>
      <c r="EOG50" s="615"/>
      <c r="EOH50" s="615"/>
      <c r="EOI50" s="615"/>
      <c r="EOJ50" s="615"/>
      <c r="EOK50" s="615"/>
      <c r="EOL50" s="615"/>
      <c r="EOM50" s="615"/>
      <c r="EON50" s="615"/>
      <c r="EOO50" s="615"/>
      <c r="EOP50" s="615"/>
      <c r="EOQ50" s="615"/>
      <c r="EOR50" s="615"/>
      <c r="EOS50" s="615"/>
      <c r="EOT50" s="615"/>
      <c r="EOU50" s="615"/>
      <c r="EOV50" s="615"/>
      <c r="EOW50" s="615"/>
      <c r="EOX50" s="615"/>
      <c r="EOY50" s="615"/>
      <c r="EOZ50" s="615"/>
      <c r="EPA50" s="615"/>
      <c r="EPB50" s="615"/>
      <c r="EPC50" s="615"/>
      <c r="EPD50" s="615"/>
      <c r="EPE50" s="615"/>
      <c r="EPF50" s="615"/>
      <c r="EPG50" s="615"/>
      <c r="EPH50" s="615"/>
      <c r="EPI50" s="615"/>
      <c r="EPJ50" s="615"/>
      <c r="EPK50" s="615"/>
      <c r="EPL50" s="615"/>
      <c r="EPM50" s="615"/>
      <c r="EPN50" s="615"/>
      <c r="EPO50" s="615"/>
      <c r="EPP50" s="615"/>
      <c r="EPQ50" s="615"/>
      <c r="EPR50" s="615"/>
      <c r="EPS50" s="615"/>
      <c r="EPT50" s="615"/>
      <c r="EPU50" s="615"/>
      <c r="EPV50" s="615"/>
      <c r="EPW50" s="615"/>
      <c r="EPX50" s="615"/>
      <c r="EPY50" s="615"/>
      <c r="EPZ50" s="615"/>
      <c r="EQA50" s="615"/>
      <c r="EQB50" s="615"/>
      <c r="EQC50" s="615"/>
      <c r="EQD50" s="615"/>
      <c r="EQE50" s="615"/>
      <c r="EQF50" s="615"/>
      <c r="EQG50" s="615"/>
      <c r="EQH50" s="615"/>
      <c r="EQI50" s="615"/>
      <c r="EQJ50" s="615"/>
      <c r="EQK50" s="615"/>
      <c r="EQL50" s="615"/>
      <c r="EQM50" s="615"/>
      <c r="EQN50" s="615"/>
      <c r="EQO50" s="615"/>
      <c r="EQP50" s="615"/>
      <c r="EQQ50" s="615"/>
      <c r="EQR50" s="615"/>
      <c r="EQS50" s="615"/>
      <c r="EQT50" s="615"/>
      <c r="EQU50" s="615"/>
      <c r="EQV50" s="615"/>
      <c r="EQW50" s="615"/>
      <c r="EQX50" s="615"/>
      <c r="EQY50" s="615"/>
      <c r="EQZ50" s="615"/>
      <c r="ERA50" s="615"/>
      <c r="ERB50" s="615"/>
      <c r="ERC50" s="615"/>
      <c r="ERD50" s="615"/>
      <c r="ERE50" s="615"/>
      <c r="ERF50" s="615"/>
      <c r="ERG50" s="615"/>
      <c r="ERH50" s="615"/>
      <c r="ERI50" s="615"/>
      <c r="ERJ50" s="615"/>
      <c r="ERK50" s="615"/>
      <c r="ERL50" s="615"/>
      <c r="ERM50" s="615"/>
      <c r="ERN50" s="615"/>
      <c r="ERO50" s="615"/>
      <c r="ERP50" s="615"/>
      <c r="ERQ50" s="615"/>
      <c r="ERR50" s="615"/>
      <c r="ERS50" s="615"/>
      <c r="ERT50" s="615"/>
      <c r="ERU50" s="615"/>
      <c r="ERV50" s="615"/>
      <c r="ERW50" s="615"/>
      <c r="ERX50" s="615"/>
      <c r="ERY50" s="615"/>
      <c r="ERZ50" s="615"/>
      <c r="ESA50" s="615"/>
      <c r="ESB50" s="615"/>
      <c r="ESC50" s="615"/>
      <c r="ESD50" s="615"/>
      <c r="ESE50" s="615"/>
      <c r="ESF50" s="615"/>
      <c r="ESG50" s="615"/>
      <c r="ESH50" s="615"/>
      <c r="ESI50" s="615"/>
      <c r="ESJ50" s="615"/>
      <c r="ESK50" s="615"/>
      <c r="ESL50" s="615"/>
      <c r="ESM50" s="615"/>
      <c r="ESN50" s="615"/>
      <c r="ESO50" s="615"/>
      <c r="ESP50" s="615"/>
      <c r="ESQ50" s="615"/>
      <c r="ESR50" s="615"/>
      <c r="ESS50" s="615"/>
      <c r="EST50" s="615"/>
      <c r="ESU50" s="615"/>
      <c r="ESV50" s="615"/>
      <c r="ESW50" s="615"/>
      <c r="ESX50" s="615"/>
      <c r="ESY50" s="615"/>
      <c r="ESZ50" s="615"/>
      <c r="ETA50" s="615"/>
      <c r="ETB50" s="615"/>
      <c r="ETC50" s="615"/>
      <c r="ETD50" s="615"/>
      <c r="ETE50" s="615"/>
      <c r="ETF50" s="615"/>
      <c r="ETG50" s="615"/>
      <c r="ETH50" s="615"/>
      <c r="ETI50" s="615"/>
      <c r="ETJ50" s="615"/>
      <c r="ETK50" s="615"/>
      <c r="ETL50" s="615"/>
      <c r="ETM50" s="615"/>
      <c r="ETN50" s="615"/>
      <c r="ETO50" s="615"/>
      <c r="ETP50" s="615"/>
      <c r="ETQ50" s="615"/>
      <c r="ETR50" s="615"/>
      <c r="ETS50" s="615"/>
      <c r="ETT50" s="615"/>
      <c r="ETU50" s="615"/>
      <c r="ETV50" s="615"/>
      <c r="ETW50" s="615"/>
      <c r="ETX50" s="615"/>
      <c r="ETY50" s="615"/>
      <c r="ETZ50" s="615"/>
      <c r="EUA50" s="615"/>
      <c r="EUB50" s="615"/>
      <c r="EUC50" s="615"/>
      <c r="EUD50" s="615"/>
      <c r="EUE50" s="615"/>
      <c r="EUF50" s="615"/>
      <c r="EUG50" s="615"/>
      <c r="EUH50" s="615"/>
      <c r="EUI50" s="615"/>
      <c r="EUJ50" s="615"/>
      <c r="EUK50" s="615"/>
      <c r="EUL50" s="615"/>
      <c r="EUM50" s="615"/>
      <c r="EUN50" s="615"/>
      <c r="EUO50" s="615"/>
      <c r="EUP50" s="615"/>
      <c r="EUQ50" s="615"/>
      <c r="EUR50" s="615"/>
      <c r="EUS50" s="615"/>
      <c r="EUT50" s="615"/>
      <c r="EUU50" s="615"/>
      <c r="EUV50" s="615"/>
      <c r="EUW50" s="615"/>
      <c r="EUX50" s="615"/>
      <c r="EUY50" s="615"/>
      <c r="EUZ50" s="615"/>
      <c r="EVA50" s="615"/>
      <c r="EVB50" s="615"/>
      <c r="EVC50" s="615"/>
      <c r="EVD50" s="615"/>
      <c r="EVE50" s="615"/>
      <c r="EVF50" s="615"/>
      <c r="EVG50" s="615"/>
      <c r="EVH50" s="615"/>
      <c r="EVI50" s="615"/>
      <c r="EVJ50" s="615"/>
      <c r="EVK50" s="615"/>
      <c r="EVL50" s="615"/>
      <c r="EVM50" s="615"/>
      <c r="EVN50" s="615"/>
      <c r="EVO50" s="615"/>
      <c r="EVP50" s="615"/>
      <c r="EVQ50" s="615"/>
      <c r="EVR50" s="615"/>
      <c r="EVS50" s="615"/>
      <c r="EVT50" s="615"/>
      <c r="EVU50" s="615"/>
      <c r="EVV50" s="615"/>
      <c r="EVW50" s="615"/>
      <c r="EVX50" s="615"/>
      <c r="EVY50" s="615"/>
      <c r="EVZ50" s="615"/>
      <c r="EWA50" s="615"/>
      <c r="EWB50" s="615"/>
      <c r="EWC50" s="615"/>
      <c r="EWD50" s="615"/>
      <c r="EWE50" s="615"/>
      <c r="EWF50" s="615"/>
      <c r="EWG50" s="615"/>
      <c r="EWH50" s="615"/>
      <c r="EWI50" s="615"/>
      <c r="EWJ50" s="615"/>
      <c r="EWK50" s="615"/>
      <c r="EWL50" s="615"/>
      <c r="EWM50" s="615"/>
      <c r="EWN50" s="615"/>
      <c r="EWO50" s="615"/>
      <c r="EWP50" s="615"/>
      <c r="EWQ50" s="615"/>
      <c r="EWR50" s="615"/>
      <c r="EWS50" s="615"/>
      <c r="EWT50" s="615"/>
      <c r="EWU50" s="615"/>
      <c r="EWV50" s="615"/>
      <c r="EWW50" s="615"/>
      <c r="EWX50" s="615"/>
      <c r="EWY50" s="615"/>
      <c r="EWZ50" s="615"/>
      <c r="EXA50" s="615"/>
      <c r="EXB50" s="615"/>
      <c r="EXC50" s="615"/>
      <c r="EXD50" s="615"/>
      <c r="EXE50" s="615"/>
      <c r="EXF50" s="615"/>
      <c r="EXG50" s="615"/>
      <c r="EXH50" s="615"/>
      <c r="EXI50" s="615"/>
      <c r="EXJ50" s="615"/>
      <c r="EXK50" s="615"/>
      <c r="EXL50" s="615"/>
      <c r="EXM50" s="615"/>
      <c r="EXN50" s="615"/>
      <c r="EXO50" s="615"/>
      <c r="EXP50" s="615"/>
      <c r="EXQ50" s="615"/>
      <c r="EXR50" s="615"/>
      <c r="EXS50" s="615"/>
      <c r="EXT50" s="615"/>
      <c r="EXU50" s="615"/>
      <c r="EXV50" s="615"/>
      <c r="EXW50" s="615"/>
      <c r="EXX50" s="615"/>
      <c r="EXY50" s="615"/>
      <c r="EXZ50" s="615"/>
      <c r="EYA50" s="615"/>
      <c r="EYB50" s="615"/>
      <c r="EYC50" s="615"/>
      <c r="EYD50" s="615"/>
      <c r="EYE50" s="615"/>
      <c r="EYF50" s="615"/>
      <c r="EYG50" s="615"/>
      <c r="EYH50" s="615"/>
      <c r="EYI50" s="615"/>
      <c r="EYJ50" s="615"/>
      <c r="EYK50" s="615"/>
      <c r="EYL50" s="615"/>
      <c r="EYM50" s="615"/>
      <c r="EYN50" s="615"/>
      <c r="EYO50" s="615"/>
      <c r="EYP50" s="615"/>
      <c r="EYQ50" s="615"/>
      <c r="EYR50" s="615"/>
      <c r="EYS50" s="615"/>
      <c r="EYT50" s="615"/>
      <c r="EYU50" s="615"/>
      <c r="EYV50" s="615"/>
      <c r="EYW50" s="615"/>
      <c r="EYX50" s="615"/>
      <c r="EYY50" s="615"/>
      <c r="EYZ50" s="615"/>
      <c r="EZA50" s="615"/>
      <c r="EZB50" s="615"/>
      <c r="EZC50" s="615"/>
      <c r="EZD50" s="615"/>
      <c r="EZE50" s="615"/>
      <c r="EZF50" s="615"/>
      <c r="EZG50" s="615"/>
      <c r="EZH50" s="615"/>
      <c r="EZI50" s="615"/>
      <c r="EZJ50" s="615"/>
      <c r="EZK50" s="615"/>
      <c r="EZL50" s="615"/>
      <c r="EZM50" s="615"/>
      <c r="EZN50" s="615"/>
      <c r="EZO50" s="615"/>
      <c r="EZP50" s="615"/>
      <c r="EZQ50" s="615"/>
      <c r="EZR50" s="615"/>
      <c r="EZS50" s="615"/>
      <c r="EZT50" s="615"/>
      <c r="EZU50" s="615"/>
      <c r="EZV50" s="615"/>
      <c r="EZW50" s="615"/>
      <c r="EZX50" s="615"/>
      <c r="EZY50" s="615"/>
      <c r="EZZ50" s="615"/>
      <c r="FAA50" s="615"/>
      <c r="FAB50" s="615"/>
      <c r="FAC50" s="615"/>
      <c r="FAD50" s="615"/>
      <c r="FAE50" s="615"/>
      <c r="FAF50" s="615"/>
      <c r="FAG50" s="615"/>
      <c r="FAH50" s="615"/>
      <c r="FAI50" s="615"/>
      <c r="FAJ50" s="615"/>
      <c r="FAK50" s="615"/>
      <c r="FAL50" s="615"/>
      <c r="FAM50" s="615"/>
      <c r="FAN50" s="615"/>
      <c r="FAO50" s="615"/>
      <c r="FAP50" s="615"/>
      <c r="FAQ50" s="615"/>
      <c r="FAR50" s="615"/>
      <c r="FAS50" s="615"/>
      <c r="FAT50" s="615"/>
      <c r="FAU50" s="615"/>
      <c r="FAV50" s="615"/>
      <c r="FAW50" s="615"/>
      <c r="FAX50" s="615"/>
      <c r="FAY50" s="615"/>
      <c r="FAZ50" s="615"/>
      <c r="FBA50" s="615"/>
      <c r="FBB50" s="615"/>
      <c r="FBC50" s="615"/>
      <c r="FBD50" s="615"/>
      <c r="FBE50" s="615"/>
      <c r="FBF50" s="615"/>
      <c r="FBG50" s="615"/>
      <c r="FBH50" s="615"/>
      <c r="FBI50" s="615"/>
      <c r="FBJ50" s="615"/>
      <c r="FBK50" s="615"/>
      <c r="FBL50" s="615"/>
      <c r="FBM50" s="615"/>
      <c r="FBN50" s="615"/>
      <c r="FBO50" s="615"/>
      <c r="FBP50" s="615"/>
      <c r="FBQ50" s="615"/>
      <c r="FBR50" s="615"/>
      <c r="FBS50" s="615"/>
      <c r="FBT50" s="615"/>
      <c r="FBU50" s="615"/>
      <c r="FBV50" s="615"/>
      <c r="FBW50" s="615"/>
      <c r="FBX50" s="615"/>
      <c r="FBY50" s="615"/>
      <c r="FBZ50" s="615"/>
      <c r="FCA50" s="615"/>
      <c r="FCB50" s="615"/>
      <c r="FCC50" s="615"/>
      <c r="FCD50" s="615"/>
      <c r="FCE50" s="615"/>
      <c r="FCF50" s="615"/>
      <c r="FCG50" s="615"/>
      <c r="FCH50" s="615"/>
      <c r="FCI50" s="615"/>
      <c r="FCJ50" s="615"/>
      <c r="FCK50" s="615"/>
      <c r="FCL50" s="615"/>
      <c r="FCM50" s="615"/>
      <c r="FCN50" s="615"/>
      <c r="FCO50" s="615"/>
      <c r="FCP50" s="615"/>
      <c r="FCQ50" s="615"/>
      <c r="FCR50" s="615"/>
      <c r="FCS50" s="615"/>
      <c r="FCT50" s="615"/>
      <c r="FCU50" s="615"/>
      <c r="FCV50" s="615"/>
      <c r="FCW50" s="615"/>
      <c r="FCX50" s="615"/>
      <c r="FCY50" s="615"/>
      <c r="FCZ50" s="615"/>
      <c r="FDA50" s="615"/>
      <c r="FDB50" s="615"/>
      <c r="FDC50" s="615"/>
      <c r="FDD50" s="615"/>
      <c r="FDE50" s="615"/>
      <c r="FDF50" s="615"/>
      <c r="FDG50" s="615"/>
      <c r="FDH50" s="615"/>
      <c r="FDI50" s="615"/>
      <c r="FDJ50" s="615"/>
      <c r="FDK50" s="615"/>
      <c r="FDL50" s="615"/>
      <c r="FDM50" s="615"/>
      <c r="FDN50" s="615"/>
      <c r="FDO50" s="615"/>
      <c r="FDP50" s="615"/>
      <c r="FDQ50" s="615"/>
      <c r="FDR50" s="615"/>
      <c r="FDS50" s="615"/>
      <c r="FDT50" s="615"/>
      <c r="FDU50" s="615"/>
      <c r="FDV50" s="615"/>
      <c r="FDW50" s="615"/>
      <c r="FDX50" s="615"/>
      <c r="FDY50" s="615"/>
      <c r="FDZ50" s="615"/>
      <c r="FEA50" s="615"/>
      <c r="FEB50" s="615"/>
      <c r="FEC50" s="615"/>
      <c r="FED50" s="615"/>
      <c r="FEE50" s="615"/>
      <c r="FEF50" s="615"/>
      <c r="FEG50" s="615"/>
      <c r="FEH50" s="615"/>
      <c r="FEI50" s="615"/>
      <c r="FEJ50" s="615"/>
      <c r="FEK50" s="615"/>
      <c r="FEL50" s="615"/>
      <c r="FEM50" s="615"/>
      <c r="FEN50" s="615"/>
      <c r="FEO50" s="615"/>
      <c r="FEP50" s="615"/>
      <c r="FEQ50" s="615"/>
      <c r="FER50" s="615"/>
      <c r="FES50" s="615"/>
      <c r="FET50" s="615"/>
      <c r="FEU50" s="615"/>
      <c r="FEV50" s="615"/>
      <c r="FEW50" s="615"/>
      <c r="FEX50" s="615"/>
      <c r="FEY50" s="615"/>
      <c r="FEZ50" s="615"/>
      <c r="FFA50" s="615"/>
      <c r="FFB50" s="615"/>
      <c r="FFC50" s="615"/>
      <c r="FFD50" s="615"/>
      <c r="FFE50" s="615"/>
      <c r="FFF50" s="615"/>
      <c r="FFG50" s="615"/>
      <c r="FFH50" s="615"/>
      <c r="FFI50" s="615"/>
      <c r="FFJ50" s="615"/>
      <c r="FFK50" s="615"/>
      <c r="FFL50" s="615"/>
      <c r="FFM50" s="615"/>
      <c r="FFN50" s="615"/>
      <c r="FFO50" s="615"/>
      <c r="FFP50" s="615"/>
      <c r="FFQ50" s="615"/>
      <c r="FFR50" s="615"/>
      <c r="FFS50" s="615"/>
      <c r="FFT50" s="615"/>
      <c r="FFU50" s="615"/>
      <c r="FFV50" s="615"/>
      <c r="FFW50" s="615"/>
      <c r="FFX50" s="615"/>
      <c r="FFY50" s="615"/>
      <c r="FFZ50" s="615"/>
      <c r="FGA50" s="615"/>
      <c r="FGB50" s="615"/>
      <c r="FGC50" s="615"/>
      <c r="FGD50" s="615"/>
      <c r="FGE50" s="615"/>
      <c r="FGF50" s="615"/>
      <c r="FGG50" s="615"/>
      <c r="FGH50" s="615"/>
      <c r="FGI50" s="615"/>
      <c r="FGJ50" s="615"/>
      <c r="FGK50" s="615"/>
      <c r="FGL50" s="615"/>
      <c r="FGM50" s="615"/>
      <c r="FGN50" s="615"/>
      <c r="FGO50" s="615"/>
      <c r="FGP50" s="615"/>
      <c r="FGQ50" s="615"/>
      <c r="FGR50" s="615"/>
      <c r="FGS50" s="615"/>
      <c r="FGT50" s="615"/>
      <c r="FGU50" s="615"/>
      <c r="FGV50" s="615"/>
      <c r="FGW50" s="615"/>
      <c r="FGX50" s="615"/>
      <c r="FGY50" s="615"/>
      <c r="FGZ50" s="615"/>
      <c r="FHA50" s="615"/>
      <c r="FHB50" s="615"/>
      <c r="FHC50" s="615"/>
      <c r="FHD50" s="615"/>
      <c r="FHE50" s="615"/>
      <c r="FHF50" s="615"/>
      <c r="FHG50" s="615"/>
      <c r="FHH50" s="615"/>
      <c r="FHI50" s="615"/>
      <c r="FHJ50" s="615"/>
      <c r="FHK50" s="615"/>
      <c r="FHL50" s="615"/>
      <c r="FHM50" s="615"/>
      <c r="FHN50" s="615"/>
      <c r="FHO50" s="615"/>
      <c r="FHP50" s="615"/>
      <c r="FHQ50" s="615"/>
      <c r="FHR50" s="615"/>
      <c r="FHS50" s="615"/>
      <c r="FHT50" s="615"/>
      <c r="FHU50" s="615"/>
      <c r="FHV50" s="615"/>
      <c r="FHW50" s="615"/>
      <c r="FHX50" s="615"/>
      <c r="FHY50" s="615"/>
      <c r="FHZ50" s="615"/>
      <c r="FIA50" s="615"/>
      <c r="FIB50" s="615"/>
      <c r="FIC50" s="615"/>
      <c r="FID50" s="615"/>
      <c r="FIE50" s="615"/>
      <c r="FIF50" s="615"/>
      <c r="FIG50" s="615"/>
      <c r="FIH50" s="615"/>
      <c r="FII50" s="615"/>
      <c r="FIJ50" s="615"/>
      <c r="FIK50" s="615"/>
      <c r="FIL50" s="615"/>
      <c r="FIM50" s="615"/>
      <c r="FIN50" s="615"/>
      <c r="FIO50" s="615"/>
      <c r="FIP50" s="615"/>
      <c r="FIQ50" s="615"/>
      <c r="FIR50" s="615"/>
      <c r="FIS50" s="615"/>
      <c r="FIT50" s="615"/>
      <c r="FIU50" s="615"/>
      <c r="FIV50" s="615"/>
      <c r="FIW50" s="615"/>
      <c r="FIX50" s="615"/>
      <c r="FIY50" s="615"/>
      <c r="FIZ50" s="615"/>
      <c r="FJA50" s="615"/>
      <c r="FJB50" s="615"/>
      <c r="FJC50" s="615"/>
      <c r="FJD50" s="615"/>
      <c r="FJE50" s="615"/>
      <c r="FJF50" s="615"/>
      <c r="FJG50" s="615"/>
      <c r="FJH50" s="615"/>
      <c r="FJI50" s="615"/>
      <c r="FJJ50" s="615"/>
      <c r="FJK50" s="615"/>
      <c r="FJL50" s="615"/>
      <c r="FJM50" s="615"/>
      <c r="FJN50" s="615"/>
      <c r="FJO50" s="615"/>
      <c r="FJP50" s="615"/>
      <c r="FJQ50" s="615"/>
      <c r="FJR50" s="615"/>
      <c r="FJS50" s="615"/>
      <c r="FJT50" s="615"/>
      <c r="FJU50" s="615"/>
      <c r="FJV50" s="615"/>
      <c r="FJW50" s="615"/>
      <c r="FJX50" s="615"/>
      <c r="FJY50" s="615"/>
      <c r="FJZ50" s="615"/>
      <c r="FKA50" s="615"/>
      <c r="FKB50" s="615"/>
      <c r="FKC50" s="615"/>
      <c r="FKD50" s="615"/>
      <c r="FKE50" s="615"/>
      <c r="FKF50" s="615"/>
      <c r="FKG50" s="615"/>
      <c r="FKH50" s="615"/>
      <c r="FKI50" s="615"/>
      <c r="FKJ50" s="615"/>
      <c r="FKK50" s="615"/>
      <c r="FKL50" s="615"/>
      <c r="FKM50" s="615"/>
      <c r="FKN50" s="615"/>
      <c r="FKO50" s="615"/>
      <c r="FKP50" s="615"/>
      <c r="FKQ50" s="615"/>
      <c r="FKR50" s="615"/>
      <c r="FKS50" s="615"/>
      <c r="FKT50" s="615"/>
      <c r="FKU50" s="615"/>
      <c r="FKV50" s="615"/>
      <c r="FKW50" s="615"/>
      <c r="FKX50" s="615"/>
      <c r="FKY50" s="615"/>
      <c r="FKZ50" s="615"/>
      <c r="FLA50" s="615"/>
      <c r="FLB50" s="615"/>
      <c r="FLC50" s="615"/>
      <c r="FLD50" s="615"/>
      <c r="FLE50" s="615"/>
      <c r="FLF50" s="615"/>
      <c r="FLG50" s="615"/>
      <c r="FLH50" s="615"/>
      <c r="FLI50" s="615"/>
      <c r="FLJ50" s="615"/>
      <c r="FLK50" s="615"/>
      <c r="FLL50" s="615"/>
      <c r="FLM50" s="615"/>
      <c r="FLN50" s="615"/>
      <c r="FLO50" s="615"/>
      <c r="FLP50" s="615"/>
      <c r="FLQ50" s="615"/>
      <c r="FLR50" s="615"/>
      <c r="FLS50" s="615"/>
      <c r="FLT50" s="615"/>
      <c r="FLU50" s="615"/>
      <c r="FLV50" s="615"/>
      <c r="FLW50" s="615"/>
      <c r="FLX50" s="615"/>
      <c r="FLY50" s="615"/>
      <c r="FLZ50" s="615"/>
      <c r="FMA50" s="615"/>
      <c r="FMB50" s="615"/>
      <c r="FMC50" s="615"/>
      <c r="FMD50" s="615"/>
      <c r="FME50" s="615"/>
      <c r="FMF50" s="615"/>
      <c r="FMG50" s="615"/>
      <c r="FMH50" s="615"/>
      <c r="FMI50" s="615"/>
      <c r="FMJ50" s="615"/>
      <c r="FMK50" s="615"/>
      <c r="FML50" s="615"/>
      <c r="FMM50" s="615"/>
      <c r="FMN50" s="615"/>
      <c r="FMO50" s="615"/>
      <c r="FMP50" s="615"/>
      <c r="FMQ50" s="615"/>
      <c r="FMR50" s="615"/>
      <c r="FMS50" s="615"/>
      <c r="FMT50" s="615"/>
      <c r="FMU50" s="615"/>
      <c r="FMV50" s="615"/>
      <c r="FMW50" s="615"/>
      <c r="FMX50" s="615"/>
      <c r="FMY50" s="615"/>
      <c r="FMZ50" s="615"/>
      <c r="FNA50" s="615"/>
      <c r="FNB50" s="615"/>
      <c r="FNC50" s="615"/>
      <c r="FND50" s="615"/>
      <c r="FNE50" s="615"/>
      <c r="FNF50" s="615"/>
      <c r="FNG50" s="615"/>
      <c r="FNH50" s="615"/>
      <c r="FNI50" s="615"/>
      <c r="FNJ50" s="615"/>
      <c r="FNK50" s="615"/>
      <c r="FNL50" s="615"/>
      <c r="FNM50" s="615"/>
      <c r="FNN50" s="615"/>
      <c r="FNO50" s="615"/>
      <c r="FNP50" s="615"/>
      <c r="FNQ50" s="615"/>
      <c r="FNR50" s="615"/>
      <c r="FNS50" s="615"/>
      <c r="FNT50" s="615"/>
      <c r="FNU50" s="615"/>
      <c r="FNV50" s="615"/>
      <c r="FNW50" s="615"/>
      <c r="FNX50" s="615"/>
      <c r="FNY50" s="615"/>
      <c r="FNZ50" s="615"/>
      <c r="FOA50" s="615"/>
      <c r="FOB50" s="615"/>
      <c r="FOC50" s="615"/>
      <c r="FOD50" s="615"/>
      <c r="FOE50" s="615"/>
      <c r="FOF50" s="615"/>
      <c r="FOG50" s="615"/>
      <c r="FOH50" s="615"/>
      <c r="FOI50" s="615"/>
      <c r="FOJ50" s="615"/>
      <c r="FOK50" s="615"/>
      <c r="FOL50" s="615"/>
      <c r="FOM50" s="615"/>
      <c r="FON50" s="615"/>
      <c r="FOO50" s="615"/>
      <c r="FOP50" s="615"/>
      <c r="FOQ50" s="615"/>
      <c r="FOR50" s="615"/>
      <c r="FOS50" s="615"/>
      <c r="FOT50" s="615"/>
      <c r="FOU50" s="615"/>
      <c r="FOV50" s="615"/>
      <c r="FOW50" s="615"/>
      <c r="FOX50" s="615"/>
      <c r="FOY50" s="615"/>
      <c r="FOZ50" s="615"/>
      <c r="FPA50" s="615"/>
      <c r="FPB50" s="615"/>
      <c r="FPC50" s="615"/>
      <c r="FPD50" s="615"/>
      <c r="FPE50" s="615"/>
      <c r="FPF50" s="615"/>
      <c r="FPG50" s="615"/>
      <c r="FPH50" s="615"/>
      <c r="FPI50" s="615"/>
      <c r="FPJ50" s="615"/>
      <c r="FPK50" s="615"/>
      <c r="FPL50" s="615"/>
      <c r="FPM50" s="615"/>
      <c r="FPN50" s="615"/>
      <c r="FPO50" s="615"/>
      <c r="FPP50" s="615"/>
      <c r="FPQ50" s="615"/>
      <c r="FPR50" s="615"/>
      <c r="FPS50" s="615"/>
      <c r="FPT50" s="615"/>
      <c r="FPU50" s="615"/>
      <c r="FPV50" s="615"/>
      <c r="FPW50" s="615"/>
      <c r="FPX50" s="615"/>
      <c r="FPY50" s="615"/>
      <c r="FPZ50" s="615"/>
      <c r="FQA50" s="615"/>
      <c r="FQB50" s="615"/>
      <c r="FQC50" s="615"/>
      <c r="FQD50" s="615"/>
      <c r="FQE50" s="615"/>
      <c r="FQF50" s="615"/>
      <c r="FQG50" s="615"/>
      <c r="FQH50" s="615"/>
      <c r="FQI50" s="615"/>
      <c r="FQJ50" s="615"/>
      <c r="FQK50" s="615"/>
      <c r="FQL50" s="615"/>
      <c r="FQM50" s="615"/>
      <c r="FQN50" s="615"/>
      <c r="FQO50" s="615"/>
      <c r="FQP50" s="615"/>
      <c r="FQQ50" s="615"/>
      <c r="FQR50" s="615"/>
      <c r="FQS50" s="615"/>
      <c r="FQT50" s="615"/>
      <c r="FQU50" s="615"/>
      <c r="FQV50" s="615"/>
      <c r="FQW50" s="615"/>
      <c r="FQX50" s="615"/>
      <c r="FQY50" s="615"/>
      <c r="FQZ50" s="615"/>
      <c r="FRA50" s="615"/>
      <c r="FRB50" s="615"/>
      <c r="FRC50" s="615"/>
      <c r="FRD50" s="615"/>
      <c r="FRE50" s="615"/>
      <c r="FRF50" s="615"/>
      <c r="FRG50" s="615"/>
      <c r="FRH50" s="615"/>
      <c r="FRI50" s="615"/>
      <c r="FRJ50" s="615"/>
      <c r="FRK50" s="615"/>
      <c r="FRL50" s="615"/>
      <c r="FRM50" s="615"/>
      <c r="FRN50" s="615"/>
      <c r="FRO50" s="615"/>
      <c r="FRP50" s="615"/>
      <c r="FRQ50" s="615"/>
      <c r="FRR50" s="615"/>
      <c r="FRS50" s="615"/>
      <c r="FRT50" s="615"/>
      <c r="FRU50" s="615"/>
      <c r="FRV50" s="615"/>
      <c r="FRW50" s="615"/>
      <c r="FRX50" s="615"/>
      <c r="FRY50" s="615"/>
      <c r="FRZ50" s="615"/>
      <c r="FSA50" s="615"/>
      <c r="FSB50" s="615"/>
      <c r="FSC50" s="615"/>
      <c r="FSD50" s="615"/>
      <c r="FSE50" s="615"/>
      <c r="FSF50" s="615"/>
      <c r="FSG50" s="615"/>
      <c r="FSH50" s="615"/>
      <c r="FSI50" s="615"/>
      <c r="FSJ50" s="615"/>
      <c r="FSK50" s="615"/>
      <c r="FSL50" s="615"/>
      <c r="FSM50" s="615"/>
      <c r="FSN50" s="615"/>
      <c r="FSO50" s="615"/>
      <c r="FSP50" s="615"/>
      <c r="FSQ50" s="615"/>
      <c r="FSR50" s="615"/>
      <c r="FSS50" s="615"/>
      <c r="FST50" s="615"/>
      <c r="FSU50" s="615"/>
      <c r="FSV50" s="615"/>
      <c r="FSW50" s="615"/>
      <c r="FSX50" s="615"/>
      <c r="FSY50" s="615"/>
      <c r="FSZ50" s="615"/>
      <c r="FTA50" s="615"/>
      <c r="FTB50" s="615"/>
      <c r="FTC50" s="615"/>
      <c r="FTD50" s="615"/>
      <c r="FTE50" s="615"/>
      <c r="FTF50" s="615"/>
      <c r="FTG50" s="615"/>
      <c r="FTH50" s="615"/>
      <c r="FTI50" s="615"/>
      <c r="FTJ50" s="615"/>
      <c r="FTK50" s="615"/>
      <c r="FTL50" s="615"/>
      <c r="FTM50" s="615"/>
      <c r="FTN50" s="615"/>
      <c r="FTO50" s="615"/>
      <c r="FTP50" s="615"/>
      <c r="FTQ50" s="615"/>
      <c r="FTR50" s="615"/>
      <c r="FTS50" s="615"/>
      <c r="FTT50" s="615"/>
      <c r="FTU50" s="615"/>
      <c r="FTV50" s="615"/>
      <c r="FTW50" s="615"/>
      <c r="FTX50" s="615"/>
      <c r="FTY50" s="615"/>
      <c r="FTZ50" s="615"/>
      <c r="FUA50" s="615"/>
      <c r="FUB50" s="615"/>
      <c r="FUC50" s="615"/>
      <c r="FUD50" s="615"/>
      <c r="FUE50" s="615"/>
      <c r="FUF50" s="615"/>
      <c r="FUG50" s="615"/>
      <c r="FUH50" s="615"/>
      <c r="FUI50" s="615"/>
      <c r="FUJ50" s="615"/>
      <c r="FUK50" s="615"/>
      <c r="FUL50" s="615"/>
      <c r="FUM50" s="615"/>
      <c r="FUN50" s="615"/>
      <c r="FUO50" s="615"/>
      <c r="FUP50" s="615"/>
      <c r="FUQ50" s="615"/>
      <c r="FUR50" s="615"/>
      <c r="FUS50" s="615"/>
      <c r="FUT50" s="615"/>
      <c r="FUU50" s="615"/>
      <c r="FUV50" s="615"/>
      <c r="FUW50" s="615"/>
      <c r="FUX50" s="615"/>
      <c r="FUY50" s="615"/>
      <c r="FUZ50" s="615"/>
      <c r="FVA50" s="615"/>
      <c r="FVB50" s="615"/>
      <c r="FVC50" s="615"/>
      <c r="FVD50" s="615"/>
      <c r="FVE50" s="615"/>
      <c r="FVF50" s="615"/>
      <c r="FVG50" s="615"/>
      <c r="FVH50" s="615"/>
      <c r="FVI50" s="615"/>
      <c r="FVJ50" s="615"/>
      <c r="FVK50" s="615"/>
      <c r="FVL50" s="615"/>
      <c r="FVM50" s="615"/>
      <c r="FVN50" s="615"/>
      <c r="FVO50" s="615"/>
      <c r="FVP50" s="615"/>
      <c r="FVQ50" s="615"/>
      <c r="FVR50" s="615"/>
      <c r="FVS50" s="615"/>
      <c r="FVT50" s="615"/>
      <c r="FVU50" s="615"/>
      <c r="FVV50" s="615"/>
      <c r="FVW50" s="615"/>
      <c r="FVX50" s="615"/>
      <c r="FVY50" s="615"/>
      <c r="FVZ50" s="615"/>
      <c r="FWA50" s="615"/>
      <c r="FWB50" s="615"/>
      <c r="FWC50" s="615"/>
      <c r="FWD50" s="615"/>
      <c r="FWE50" s="615"/>
      <c r="FWF50" s="615"/>
      <c r="FWG50" s="615"/>
      <c r="FWH50" s="615"/>
      <c r="FWI50" s="615"/>
      <c r="FWJ50" s="615"/>
      <c r="FWK50" s="615"/>
      <c r="FWL50" s="615"/>
      <c r="FWM50" s="615"/>
      <c r="FWN50" s="615"/>
      <c r="FWO50" s="615"/>
      <c r="FWP50" s="615"/>
      <c r="FWQ50" s="615"/>
      <c r="FWR50" s="615"/>
      <c r="FWS50" s="615"/>
      <c r="FWT50" s="615"/>
      <c r="FWU50" s="615"/>
      <c r="FWV50" s="615"/>
      <c r="FWW50" s="615"/>
      <c r="FWX50" s="615"/>
      <c r="FWY50" s="615"/>
      <c r="FWZ50" s="615"/>
      <c r="FXA50" s="615"/>
      <c r="FXB50" s="615"/>
      <c r="FXC50" s="615"/>
      <c r="FXD50" s="615"/>
      <c r="FXE50" s="615"/>
      <c r="FXF50" s="615"/>
      <c r="FXG50" s="615"/>
      <c r="FXH50" s="615"/>
      <c r="FXI50" s="615"/>
      <c r="FXJ50" s="615"/>
      <c r="FXK50" s="615"/>
      <c r="FXL50" s="615"/>
      <c r="FXM50" s="615"/>
      <c r="FXN50" s="615"/>
      <c r="FXO50" s="615"/>
      <c r="FXP50" s="615"/>
      <c r="FXQ50" s="615"/>
      <c r="FXR50" s="615"/>
      <c r="FXS50" s="615"/>
      <c r="FXT50" s="615"/>
      <c r="FXU50" s="615"/>
      <c r="FXV50" s="615"/>
      <c r="FXW50" s="615"/>
      <c r="FXX50" s="615"/>
      <c r="FXY50" s="615"/>
      <c r="FXZ50" s="615"/>
      <c r="FYA50" s="615"/>
      <c r="FYB50" s="615"/>
      <c r="FYC50" s="615"/>
      <c r="FYD50" s="615"/>
      <c r="FYE50" s="615"/>
      <c r="FYF50" s="615"/>
      <c r="FYG50" s="615"/>
      <c r="FYH50" s="615"/>
      <c r="FYI50" s="615"/>
      <c r="FYJ50" s="615"/>
      <c r="FYK50" s="615"/>
      <c r="FYL50" s="615"/>
      <c r="FYM50" s="615"/>
      <c r="FYN50" s="615"/>
      <c r="FYO50" s="615"/>
      <c r="FYP50" s="615"/>
      <c r="FYQ50" s="615"/>
      <c r="FYR50" s="615"/>
      <c r="FYS50" s="615"/>
      <c r="FYT50" s="615"/>
      <c r="FYU50" s="615"/>
      <c r="FYV50" s="615"/>
      <c r="FYW50" s="615"/>
      <c r="FYX50" s="615"/>
      <c r="FYY50" s="615"/>
      <c r="FYZ50" s="615"/>
      <c r="FZA50" s="615"/>
      <c r="FZB50" s="615"/>
      <c r="FZC50" s="615"/>
      <c r="FZD50" s="615"/>
      <c r="FZE50" s="615"/>
      <c r="FZF50" s="615"/>
      <c r="FZG50" s="615"/>
      <c r="FZH50" s="615"/>
      <c r="FZI50" s="615"/>
      <c r="FZJ50" s="615"/>
      <c r="FZK50" s="615"/>
      <c r="FZL50" s="615"/>
      <c r="FZM50" s="615"/>
      <c r="FZN50" s="615"/>
      <c r="FZO50" s="615"/>
      <c r="FZP50" s="615"/>
      <c r="FZQ50" s="615"/>
      <c r="FZR50" s="615"/>
      <c r="FZS50" s="615"/>
      <c r="FZT50" s="615"/>
      <c r="FZU50" s="615"/>
      <c r="FZV50" s="615"/>
      <c r="FZW50" s="615"/>
      <c r="FZX50" s="615"/>
      <c r="FZY50" s="615"/>
      <c r="FZZ50" s="615"/>
      <c r="GAA50" s="615"/>
      <c r="GAB50" s="615"/>
      <c r="GAC50" s="615"/>
      <c r="GAD50" s="615"/>
      <c r="GAE50" s="615"/>
      <c r="GAF50" s="615"/>
      <c r="GAG50" s="615"/>
      <c r="GAH50" s="615"/>
      <c r="GAI50" s="615"/>
      <c r="GAJ50" s="615"/>
      <c r="GAK50" s="615"/>
      <c r="GAL50" s="615"/>
      <c r="GAM50" s="615"/>
      <c r="GAN50" s="615"/>
      <c r="GAO50" s="615"/>
      <c r="GAP50" s="615"/>
      <c r="GAQ50" s="615"/>
      <c r="GAR50" s="615"/>
      <c r="GAS50" s="615"/>
      <c r="GAT50" s="615"/>
      <c r="GAU50" s="615"/>
      <c r="GAV50" s="615"/>
      <c r="GAW50" s="615"/>
      <c r="GAX50" s="615"/>
      <c r="GAY50" s="615"/>
      <c r="GAZ50" s="615"/>
      <c r="GBA50" s="615"/>
      <c r="GBB50" s="615"/>
      <c r="GBC50" s="615"/>
      <c r="GBD50" s="615"/>
      <c r="GBE50" s="615"/>
      <c r="GBF50" s="615"/>
      <c r="GBG50" s="615"/>
      <c r="GBH50" s="615"/>
      <c r="GBI50" s="615"/>
      <c r="GBJ50" s="615"/>
      <c r="GBK50" s="615"/>
      <c r="GBL50" s="615"/>
      <c r="GBM50" s="615"/>
      <c r="GBN50" s="615"/>
      <c r="GBO50" s="615"/>
      <c r="GBP50" s="615"/>
      <c r="GBQ50" s="615"/>
      <c r="GBR50" s="615"/>
      <c r="GBS50" s="615"/>
      <c r="GBT50" s="615"/>
      <c r="GBU50" s="615"/>
      <c r="GBV50" s="615"/>
      <c r="GBW50" s="615"/>
      <c r="GBX50" s="615"/>
      <c r="GBY50" s="615"/>
      <c r="GBZ50" s="615"/>
      <c r="GCA50" s="615"/>
      <c r="GCB50" s="615"/>
      <c r="GCC50" s="615"/>
      <c r="GCD50" s="615"/>
      <c r="GCE50" s="615"/>
      <c r="GCF50" s="615"/>
      <c r="GCG50" s="615"/>
      <c r="GCH50" s="615"/>
      <c r="GCI50" s="615"/>
      <c r="GCJ50" s="615"/>
      <c r="GCK50" s="615"/>
      <c r="GCL50" s="615"/>
      <c r="GCM50" s="615"/>
      <c r="GCN50" s="615"/>
      <c r="GCO50" s="615"/>
      <c r="GCP50" s="615"/>
      <c r="GCQ50" s="615"/>
      <c r="GCR50" s="615"/>
      <c r="GCS50" s="615"/>
      <c r="GCT50" s="615"/>
      <c r="GCU50" s="615"/>
      <c r="GCV50" s="615"/>
      <c r="GCW50" s="615"/>
      <c r="GCX50" s="615"/>
      <c r="GCY50" s="615"/>
      <c r="GCZ50" s="615"/>
      <c r="GDA50" s="615"/>
      <c r="GDB50" s="615"/>
      <c r="GDC50" s="615"/>
      <c r="GDD50" s="615"/>
      <c r="GDE50" s="615"/>
      <c r="GDF50" s="615"/>
      <c r="GDG50" s="615"/>
      <c r="GDH50" s="615"/>
      <c r="GDI50" s="615"/>
      <c r="GDJ50" s="615"/>
      <c r="GDK50" s="615"/>
      <c r="GDL50" s="615"/>
      <c r="GDM50" s="615"/>
      <c r="GDN50" s="615"/>
      <c r="GDO50" s="615"/>
      <c r="GDP50" s="615"/>
      <c r="GDQ50" s="615"/>
      <c r="GDR50" s="615"/>
      <c r="GDS50" s="615"/>
      <c r="GDT50" s="615"/>
      <c r="GDU50" s="615"/>
      <c r="GDV50" s="615"/>
      <c r="GDW50" s="615"/>
      <c r="GDX50" s="615"/>
      <c r="GDY50" s="615"/>
      <c r="GDZ50" s="615"/>
      <c r="GEA50" s="615"/>
      <c r="GEB50" s="615"/>
      <c r="GEC50" s="615"/>
      <c r="GED50" s="615"/>
      <c r="GEE50" s="615"/>
      <c r="GEF50" s="615"/>
      <c r="GEG50" s="615"/>
      <c r="GEH50" s="615"/>
      <c r="GEI50" s="615"/>
      <c r="GEJ50" s="615"/>
      <c r="GEK50" s="615"/>
      <c r="GEL50" s="615"/>
      <c r="GEM50" s="615"/>
      <c r="GEN50" s="615"/>
      <c r="GEO50" s="615"/>
      <c r="GEP50" s="615"/>
      <c r="GEQ50" s="615"/>
      <c r="GER50" s="615"/>
      <c r="GES50" s="615"/>
      <c r="GET50" s="615"/>
      <c r="GEU50" s="615"/>
      <c r="GEV50" s="615"/>
      <c r="GEW50" s="615"/>
      <c r="GEX50" s="615"/>
      <c r="GEY50" s="615"/>
      <c r="GEZ50" s="615"/>
      <c r="GFA50" s="615"/>
      <c r="GFB50" s="615"/>
      <c r="GFC50" s="615"/>
      <c r="GFD50" s="615"/>
      <c r="GFE50" s="615"/>
      <c r="GFF50" s="615"/>
      <c r="GFG50" s="615"/>
      <c r="GFH50" s="615"/>
      <c r="GFI50" s="615"/>
      <c r="GFJ50" s="615"/>
      <c r="GFK50" s="615"/>
      <c r="GFL50" s="615"/>
      <c r="GFM50" s="615"/>
      <c r="GFN50" s="615"/>
      <c r="GFO50" s="615"/>
      <c r="GFP50" s="615"/>
      <c r="GFQ50" s="615"/>
      <c r="GFR50" s="615"/>
      <c r="GFS50" s="615"/>
      <c r="GFT50" s="615"/>
      <c r="GFU50" s="615"/>
      <c r="GFV50" s="615"/>
      <c r="GFW50" s="615"/>
      <c r="GFX50" s="615"/>
      <c r="GFY50" s="615"/>
      <c r="GFZ50" s="615"/>
      <c r="GGA50" s="615"/>
      <c r="GGB50" s="615"/>
      <c r="GGC50" s="615"/>
      <c r="GGD50" s="615"/>
      <c r="GGE50" s="615"/>
      <c r="GGF50" s="615"/>
      <c r="GGG50" s="615"/>
      <c r="GGH50" s="615"/>
      <c r="GGI50" s="615"/>
      <c r="GGJ50" s="615"/>
      <c r="GGK50" s="615"/>
      <c r="GGL50" s="615"/>
      <c r="GGM50" s="615"/>
      <c r="GGN50" s="615"/>
      <c r="GGO50" s="615"/>
      <c r="GGP50" s="615"/>
      <c r="GGQ50" s="615"/>
      <c r="GGR50" s="615"/>
      <c r="GGS50" s="615"/>
      <c r="GGT50" s="615"/>
      <c r="GGU50" s="615"/>
      <c r="GGV50" s="615"/>
      <c r="GGW50" s="615"/>
      <c r="GGX50" s="615"/>
      <c r="GGY50" s="615"/>
      <c r="GGZ50" s="615"/>
      <c r="GHA50" s="615"/>
      <c r="GHB50" s="615"/>
      <c r="GHC50" s="615"/>
      <c r="GHD50" s="615"/>
      <c r="GHE50" s="615"/>
      <c r="GHF50" s="615"/>
      <c r="GHG50" s="615"/>
      <c r="GHH50" s="615"/>
      <c r="GHI50" s="615"/>
      <c r="GHJ50" s="615"/>
      <c r="GHK50" s="615"/>
      <c r="GHL50" s="615"/>
      <c r="GHM50" s="615"/>
      <c r="GHN50" s="615"/>
      <c r="GHO50" s="615"/>
      <c r="GHP50" s="615"/>
      <c r="GHQ50" s="615"/>
      <c r="GHR50" s="615"/>
      <c r="GHS50" s="615"/>
      <c r="GHT50" s="615"/>
      <c r="GHU50" s="615"/>
      <c r="GHV50" s="615"/>
      <c r="GHW50" s="615"/>
      <c r="GHX50" s="615"/>
      <c r="GHY50" s="615"/>
      <c r="GHZ50" s="615"/>
      <c r="GIA50" s="615"/>
      <c r="GIB50" s="615"/>
      <c r="GIC50" s="615"/>
      <c r="GID50" s="615"/>
      <c r="GIE50" s="615"/>
      <c r="GIF50" s="615"/>
      <c r="GIG50" s="615"/>
      <c r="GIH50" s="615"/>
      <c r="GII50" s="615"/>
      <c r="GIJ50" s="615"/>
      <c r="GIK50" s="615"/>
      <c r="GIL50" s="615"/>
      <c r="GIM50" s="615"/>
      <c r="GIN50" s="615"/>
      <c r="GIO50" s="615"/>
      <c r="GIP50" s="615"/>
      <c r="GIQ50" s="615"/>
      <c r="GIR50" s="615"/>
      <c r="GIS50" s="615"/>
      <c r="GIT50" s="615"/>
      <c r="GIU50" s="615"/>
      <c r="GIV50" s="615"/>
      <c r="GIW50" s="615"/>
      <c r="GIX50" s="615"/>
      <c r="GIY50" s="615"/>
      <c r="GIZ50" s="615"/>
      <c r="GJA50" s="615"/>
      <c r="GJB50" s="615"/>
      <c r="GJC50" s="615"/>
      <c r="GJD50" s="615"/>
      <c r="GJE50" s="615"/>
      <c r="GJF50" s="615"/>
      <c r="GJG50" s="615"/>
      <c r="GJH50" s="615"/>
      <c r="GJI50" s="615"/>
      <c r="GJJ50" s="615"/>
      <c r="GJK50" s="615"/>
      <c r="GJL50" s="615"/>
      <c r="GJM50" s="615"/>
      <c r="GJN50" s="615"/>
      <c r="GJO50" s="615"/>
      <c r="GJP50" s="615"/>
      <c r="GJQ50" s="615"/>
      <c r="GJR50" s="615"/>
      <c r="GJS50" s="615"/>
      <c r="GJT50" s="615"/>
      <c r="GJU50" s="615"/>
      <c r="GJV50" s="615"/>
      <c r="GJW50" s="615"/>
      <c r="GJX50" s="615"/>
      <c r="GJY50" s="615"/>
      <c r="GJZ50" s="615"/>
      <c r="GKA50" s="615"/>
      <c r="GKB50" s="615"/>
      <c r="GKC50" s="615"/>
      <c r="GKD50" s="615"/>
      <c r="GKE50" s="615"/>
      <c r="GKF50" s="615"/>
      <c r="GKG50" s="615"/>
      <c r="GKH50" s="615"/>
      <c r="GKI50" s="615"/>
      <c r="GKJ50" s="615"/>
      <c r="GKK50" s="615"/>
      <c r="GKL50" s="615"/>
      <c r="GKM50" s="615"/>
      <c r="GKN50" s="615"/>
      <c r="GKO50" s="615"/>
      <c r="GKP50" s="615"/>
      <c r="GKQ50" s="615"/>
      <c r="GKR50" s="615"/>
      <c r="GKS50" s="615"/>
      <c r="GKT50" s="615"/>
      <c r="GKU50" s="615"/>
      <c r="GKV50" s="615"/>
      <c r="GKW50" s="615"/>
      <c r="GKX50" s="615"/>
      <c r="GKY50" s="615"/>
      <c r="GKZ50" s="615"/>
      <c r="GLA50" s="615"/>
      <c r="GLB50" s="615"/>
      <c r="GLC50" s="615"/>
      <c r="GLD50" s="615"/>
      <c r="GLE50" s="615"/>
      <c r="GLF50" s="615"/>
      <c r="GLG50" s="615"/>
      <c r="GLH50" s="615"/>
      <c r="GLI50" s="615"/>
      <c r="GLJ50" s="615"/>
      <c r="GLK50" s="615"/>
      <c r="GLL50" s="615"/>
      <c r="GLM50" s="615"/>
      <c r="GLN50" s="615"/>
      <c r="GLO50" s="615"/>
      <c r="GLP50" s="615"/>
      <c r="GLQ50" s="615"/>
      <c r="GLR50" s="615"/>
      <c r="GLS50" s="615"/>
      <c r="GLT50" s="615"/>
      <c r="GLU50" s="615"/>
      <c r="GLV50" s="615"/>
      <c r="GLW50" s="615"/>
      <c r="GLX50" s="615"/>
      <c r="GLY50" s="615"/>
      <c r="GLZ50" s="615"/>
      <c r="GMA50" s="615"/>
      <c r="GMB50" s="615"/>
      <c r="GMC50" s="615"/>
      <c r="GMD50" s="615"/>
      <c r="GME50" s="615"/>
      <c r="GMF50" s="615"/>
      <c r="GMG50" s="615"/>
      <c r="GMH50" s="615"/>
      <c r="GMI50" s="615"/>
      <c r="GMJ50" s="615"/>
      <c r="GMK50" s="615"/>
      <c r="GML50" s="615"/>
      <c r="GMM50" s="615"/>
      <c r="GMN50" s="615"/>
      <c r="GMO50" s="615"/>
      <c r="GMP50" s="615"/>
      <c r="GMQ50" s="615"/>
      <c r="GMR50" s="615"/>
      <c r="GMS50" s="615"/>
      <c r="GMT50" s="615"/>
      <c r="GMU50" s="615"/>
      <c r="GMV50" s="615"/>
      <c r="GMW50" s="615"/>
      <c r="GMX50" s="615"/>
      <c r="GMY50" s="615"/>
      <c r="GMZ50" s="615"/>
      <c r="GNA50" s="615"/>
      <c r="GNB50" s="615"/>
      <c r="GNC50" s="615"/>
      <c r="GND50" s="615"/>
      <c r="GNE50" s="615"/>
      <c r="GNF50" s="615"/>
      <c r="GNG50" s="615"/>
      <c r="GNH50" s="615"/>
      <c r="GNI50" s="615"/>
      <c r="GNJ50" s="615"/>
      <c r="GNK50" s="615"/>
      <c r="GNL50" s="615"/>
      <c r="GNM50" s="615"/>
      <c r="GNN50" s="615"/>
      <c r="GNO50" s="615"/>
      <c r="GNP50" s="615"/>
      <c r="GNQ50" s="615"/>
      <c r="GNR50" s="615"/>
      <c r="GNS50" s="615"/>
      <c r="GNT50" s="615"/>
      <c r="GNU50" s="615"/>
      <c r="GNV50" s="615"/>
      <c r="GNW50" s="615"/>
      <c r="GNX50" s="615"/>
      <c r="GNY50" s="615"/>
      <c r="GNZ50" s="615"/>
      <c r="GOA50" s="615"/>
      <c r="GOB50" s="615"/>
      <c r="GOC50" s="615"/>
      <c r="GOD50" s="615"/>
      <c r="GOE50" s="615"/>
      <c r="GOF50" s="615"/>
      <c r="GOG50" s="615"/>
      <c r="GOH50" s="615"/>
      <c r="GOI50" s="615"/>
      <c r="GOJ50" s="615"/>
      <c r="GOK50" s="615"/>
      <c r="GOL50" s="615"/>
      <c r="GOM50" s="615"/>
      <c r="GON50" s="615"/>
      <c r="GOO50" s="615"/>
      <c r="GOP50" s="615"/>
      <c r="GOQ50" s="615"/>
      <c r="GOR50" s="615"/>
      <c r="GOS50" s="615"/>
      <c r="GOT50" s="615"/>
      <c r="GOU50" s="615"/>
      <c r="GOV50" s="615"/>
      <c r="GOW50" s="615"/>
      <c r="GOX50" s="615"/>
      <c r="GOY50" s="615"/>
      <c r="GOZ50" s="615"/>
      <c r="GPA50" s="615"/>
      <c r="GPB50" s="615"/>
      <c r="GPC50" s="615"/>
      <c r="GPD50" s="615"/>
      <c r="GPE50" s="615"/>
      <c r="GPF50" s="615"/>
      <c r="GPG50" s="615"/>
      <c r="GPH50" s="615"/>
      <c r="GPI50" s="615"/>
      <c r="GPJ50" s="615"/>
      <c r="GPK50" s="615"/>
      <c r="GPL50" s="615"/>
      <c r="GPM50" s="615"/>
      <c r="GPN50" s="615"/>
      <c r="GPO50" s="615"/>
      <c r="GPP50" s="615"/>
      <c r="GPQ50" s="615"/>
      <c r="GPR50" s="615"/>
      <c r="GPS50" s="615"/>
      <c r="GPT50" s="615"/>
      <c r="GPU50" s="615"/>
      <c r="GPV50" s="615"/>
      <c r="GPW50" s="615"/>
      <c r="GPX50" s="615"/>
      <c r="GPY50" s="615"/>
      <c r="GPZ50" s="615"/>
      <c r="GQA50" s="615"/>
      <c r="GQB50" s="615"/>
      <c r="GQC50" s="615"/>
      <c r="GQD50" s="615"/>
      <c r="GQE50" s="615"/>
      <c r="GQF50" s="615"/>
      <c r="GQG50" s="615"/>
      <c r="GQH50" s="615"/>
      <c r="GQI50" s="615"/>
      <c r="GQJ50" s="615"/>
      <c r="GQK50" s="615"/>
      <c r="GQL50" s="615"/>
      <c r="GQM50" s="615"/>
      <c r="GQN50" s="615"/>
      <c r="GQO50" s="615"/>
      <c r="GQP50" s="615"/>
      <c r="GQQ50" s="615"/>
      <c r="GQR50" s="615"/>
      <c r="GQS50" s="615"/>
      <c r="GQT50" s="615"/>
      <c r="GQU50" s="615"/>
      <c r="GQV50" s="615"/>
      <c r="GQW50" s="615"/>
      <c r="GQX50" s="615"/>
      <c r="GQY50" s="615"/>
      <c r="GQZ50" s="615"/>
      <c r="GRA50" s="615"/>
      <c r="GRB50" s="615"/>
      <c r="GRC50" s="615"/>
      <c r="GRD50" s="615"/>
      <c r="GRE50" s="615"/>
      <c r="GRF50" s="615"/>
      <c r="GRG50" s="615"/>
      <c r="GRH50" s="615"/>
      <c r="GRI50" s="615"/>
      <c r="GRJ50" s="615"/>
      <c r="GRK50" s="615"/>
      <c r="GRL50" s="615"/>
      <c r="GRM50" s="615"/>
      <c r="GRN50" s="615"/>
      <c r="GRO50" s="615"/>
      <c r="GRP50" s="615"/>
      <c r="GRQ50" s="615"/>
      <c r="GRR50" s="615"/>
      <c r="GRS50" s="615"/>
      <c r="GRT50" s="615"/>
      <c r="GRU50" s="615"/>
      <c r="GRV50" s="615"/>
      <c r="GRW50" s="615"/>
      <c r="GRX50" s="615"/>
      <c r="GRY50" s="615"/>
      <c r="GRZ50" s="615"/>
      <c r="GSA50" s="615"/>
      <c r="GSB50" s="615"/>
      <c r="GSC50" s="615"/>
      <c r="GSD50" s="615"/>
      <c r="GSE50" s="615"/>
      <c r="GSF50" s="615"/>
      <c r="GSG50" s="615"/>
      <c r="GSH50" s="615"/>
      <c r="GSI50" s="615"/>
      <c r="GSJ50" s="615"/>
      <c r="GSK50" s="615"/>
      <c r="GSL50" s="615"/>
      <c r="GSM50" s="615"/>
      <c r="GSN50" s="615"/>
      <c r="GSO50" s="615"/>
      <c r="GSP50" s="615"/>
      <c r="GSQ50" s="615"/>
      <c r="GSR50" s="615"/>
      <c r="GSS50" s="615"/>
      <c r="GST50" s="615"/>
      <c r="GSU50" s="615"/>
      <c r="GSV50" s="615"/>
      <c r="GSW50" s="615"/>
      <c r="GSX50" s="615"/>
      <c r="GSY50" s="615"/>
      <c r="GSZ50" s="615"/>
      <c r="GTA50" s="615"/>
      <c r="GTB50" s="615"/>
      <c r="GTC50" s="615"/>
      <c r="GTD50" s="615"/>
      <c r="GTE50" s="615"/>
      <c r="GTF50" s="615"/>
      <c r="GTG50" s="615"/>
      <c r="GTH50" s="615"/>
      <c r="GTI50" s="615"/>
      <c r="GTJ50" s="615"/>
      <c r="GTK50" s="615"/>
      <c r="GTL50" s="615"/>
      <c r="GTM50" s="615"/>
      <c r="GTN50" s="615"/>
      <c r="GTO50" s="615"/>
      <c r="GTP50" s="615"/>
      <c r="GTQ50" s="615"/>
      <c r="GTR50" s="615"/>
      <c r="GTS50" s="615"/>
      <c r="GTT50" s="615"/>
      <c r="GTU50" s="615"/>
      <c r="GTV50" s="615"/>
      <c r="GTW50" s="615"/>
      <c r="GTX50" s="615"/>
      <c r="GTY50" s="615"/>
      <c r="GTZ50" s="615"/>
      <c r="GUA50" s="615"/>
      <c r="GUB50" s="615"/>
      <c r="GUC50" s="615"/>
      <c r="GUD50" s="615"/>
      <c r="GUE50" s="615"/>
      <c r="GUF50" s="615"/>
      <c r="GUG50" s="615"/>
      <c r="GUH50" s="615"/>
      <c r="GUI50" s="615"/>
      <c r="GUJ50" s="615"/>
      <c r="GUK50" s="615"/>
      <c r="GUL50" s="615"/>
      <c r="GUM50" s="615"/>
      <c r="GUN50" s="615"/>
      <c r="GUO50" s="615"/>
      <c r="GUP50" s="615"/>
      <c r="GUQ50" s="615"/>
      <c r="GUR50" s="615"/>
      <c r="GUS50" s="615"/>
      <c r="GUT50" s="615"/>
      <c r="GUU50" s="615"/>
      <c r="GUV50" s="615"/>
      <c r="GUW50" s="615"/>
      <c r="GUX50" s="615"/>
      <c r="GUY50" s="615"/>
      <c r="GUZ50" s="615"/>
      <c r="GVA50" s="615"/>
      <c r="GVB50" s="615"/>
      <c r="GVC50" s="615"/>
      <c r="GVD50" s="615"/>
      <c r="GVE50" s="615"/>
      <c r="GVF50" s="615"/>
      <c r="GVG50" s="615"/>
      <c r="GVH50" s="615"/>
      <c r="GVI50" s="615"/>
      <c r="GVJ50" s="615"/>
      <c r="GVK50" s="615"/>
      <c r="GVL50" s="615"/>
      <c r="GVM50" s="615"/>
      <c r="GVN50" s="615"/>
      <c r="GVO50" s="615"/>
      <c r="GVP50" s="615"/>
      <c r="GVQ50" s="615"/>
      <c r="GVR50" s="615"/>
      <c r="GVS50" s="615"/>
      <c r="GVT50" s="615"/>
      <c r="GVU50" s="615"/>
      <c r="GVV50" s="615"/>
      <c r="GVW50" s="615"/>
      <c r="GVX50" s="615"/>
      <c r="GVY50" s="615"/>
      <c r="GVZ50" s="615"/>
      <c r="GWA50" s="615"/>
      <c r="GWB50" s="615"/>
      <c r="GWC50" s="615"/>
      <c r="GWD50" s="615"/>
      <c r="GWE50" s="615"/>
      <c r="GWF50" s="615"/>
      <c r="GWG50" s="615"/>
      <c r="GWH50" s="615"/>
      <c r="GWI50" s="615"/>
      <c r="GWJ50" s="615"/>
      <c r="GWK50" s="615"/>
      <c r="GWL50" s="615"/>
      <c r="GWM50" s="615"/>
      <c r="GWN50" s="615"/>
      <c r="GWO50" s="615"/>
      <c r="GWP50" s="615"/>
      <c r="GWQ50" s="615"/>
      <c r="GWR50" s="615"/>
      <c r="GWS50" s="615"/>
      <c r="GWT50" s="615"/>
      <c r="GWU50" s="615"/>
      <c r="GWV50" s="615"/>
      <c r="GWW50" s="615"/>
      <c r="GWX50" s="615"/>
      <c r="GWY50" s="615"/>
      <c r="GWZ50" s="615"/>
      <c r="GXA50" s="615"/>
      <c r="GXB50" s="615"/>
      <c r="GXC50" s="615"/>
      <c r="GXD50" s="615"/>
      <c r="GXE50" s="615"/>
      <c r="GXF50" s="615"/>
      <c r="GXG50" s="615"/>
      <c r="GXH50" s="615"/>
      <c r="GXI50" s="615"/>
      <c r="GXJ50" s="615"/>
      <c r="GXK50" s="615"/>
      <c r="GXL50" s="615"/>
      <c r="GXM50" s="615"/>
      <c r="GXN50" s="615"/>
      <c r="GXO50" s="615"/>
      <c r="GXP50" s="615"/>
      <c r="GXQ50" s="615"/>
      <c r="GXR50" s="615"/>
      <c r="GXS50" s="615"/>
      <c r="GXT50" s="615"/>
      <c r="GXU50" s="615"/>
      <c r="GXV50" s="615"/>
      <c r="GXW50" s="615"/>
      <c r="GXX50" s="615"/>
      <c r="GXY50" s="615"/>
      <c r="GXZ50" s="615"/>
      <c r="GYA50" s="615"/>
      <c r="GYB50" s="615"/>
      <c r="GYC50" s="615"/>
      <c r="GYD50" s="615"/>
      <c r="GYE50" s="615"/>
      <c r="GYF50" s="615"/>
      <c r="GYG50" s="615"/>
      <c r="GYH50" s="615"/>
      <c r="GYI50" s="615"/>
      <c r="GYJ50" s="615"/>
      <c r="GYK50" s="615"/>
      <c r="GYL50" s="615"/>
      <c r="GYM50" s="615"/>
      <c r="GYN50" s="615"/>
      <c r="GYO50" s="615"/>
      <c r="GYP50" s="615"/>
      <c r="GYQ50" s="615"/>
      <c r="GYR50" s="615"/>
      <c r="GYS50" s="615"/>
      <c r="GYT50" s="615"/>
      <c r="GYU50" s="615"/>
      <c r="GYV50" s="615"/>
      <c r="GYW50" s="615"/>
      <c r="GYX50" s="615"/>
      <c r="GYY50" s="615"/>
      <c r="GYZ50" s="615"/>
      <c r="GZA50" s="615"/>
      <c r="GZB50" s="615"/>
      <c r="GZC50" s="615"/>
      <c r="GZD50" s="615"/>
      <c r="GZE50" s="615"/>
      <c r="GZF50" s="615"/>
      <c r="GZG50" s="615"/>
      <c r="GZH50" s="615"/>
      <c r="GZI50" s="615"/>
      <c r="GZJ50" s="615"/>
      <c r="GZK50" s="615"/>
      <c r="GZL50" s="615"/>
      <c r="GZM50" s="615"/>
      <c r="GZN50" s="615"/>
      <c r="GZO50" s="615"/>
      <c r="GZP50" s="615"/>
      <c r="GZQ50" s="615"/>
      <c r="GZR50" s="615"/>
      <c r="GZS50" s="615"/>
      <c r="GZT50" s="615"/>
      <c r="GZU50" s="615"/>
      <c r="GZV50" s="615"/>
      <c r="GZW50" s="615"/>
      <c r="GZX50" s="615"/>
      <c r="GZY50" s="615"/>
      <c r="GZZ50" s="615"/>
      <c r="HAA50" s="615"/>
      <c r="HAB50" s="615"/>
      <c r="HAC50" s="615"/>
      <c r="HAD50" s="615"/>
      <c r="HAE50" s="615"/>
      <c r="HAF50" s="615"/>
      <c r="HAG50" s="615"/>
      <c r="HAH50" s="615"/>
      <c r="HAI50" s="615"/>
      <c r="HAJ50" s="615"/>
      <c r="HAK50" s="615"/>
      <c r="HAL50" s="615"/>
      <c r="HAM50" s="615"/>
      <c r="HAN50" s="615"/>
      <c r="HAO50" s="615"/>
      <c r="HAP50" s="615"/>
      <c r="HAQ50" s="615"/>
      <c r="HAR50" s="615"/>
      <c r="HAS50" s="615"/>
      <c r="HAT50" s="615"/>
      <c r="HAU50" s="615"/>
      <c r="HAV50" s="615"/>
      <c r="HAW50" s="615"/>
      <c r="HAX50" s="615"/>
      <c r="HAY50" s="615"/>
      <c r="HAZ50" s="615"/>
      <c r="HBA50" s="615"/>
      <c r="HBB50" s="615"/>
      <c r="HBC50" s="615"/>
      <c r="HBD50" s="615"/>
      <c r="HBE50" s="615"/>
      <c r="HBF50" s="615"/>
      <c r="HBG50" s="615"/>
      <c r="HBH50" s="615"/>
      <c r="HBI50" s="615"/>
      <c r="HBJ50" s="615"/>
      <c r="HBK50" s="615"/>
      <c r="HBL50" s="615"/>
      <c r="HBM50" s="615"/>
      <c r="HBN50" s="615"/>
      <c r="HBO50" s="615"/>
      <c r="HBP50" s="615"/>
      <c r="HBQ50" s="615"/>
      <c r="HBR50" s="615"/>
      <c r="HBS50" s="615"/>
      <c r="HBT50" s="615"/>
      <c r="HBU50" s="615"/>
      <c r="HBV50" s="615"/>
      <c r="HBW50" s="615"/>
      <c r="HBX50" s="615"/>
      <c r="HBY50" s="615"/>
      <c r="HBZ50" s="615"/>
      <c r="HCA50" s="615"/>
      <c r="HCB50" s="615"/>
      <c r="HCC50" s="615"/>
      <c r="HCD50" s="615"/>
      <c r="HCE50" s="615"/>
      <c r="HCF50" s="615"/>
      <c r="HCG50" s="615"/>
      <c r="HCH50" s="615"/>
      <c r="HCI50" s="615"/>
      <c r="HCJ50" s="615"/>
      <c r="HCK50" s="615"/>
      <c r="HCL50" s="615"/>
      <c r="HCM50" s="615"/>
      <c r="HCN50" s="615"/>
      <c r="HCO50" s="615"/>
      <c r="HCP50" s="615"/>
      <c r="HCQ50" s="615"/>
      <c r="HCR50" s="615"/>
      <c r="HCS50" s="615"/>
      <c r="HCT50" s="615"/>
      <c r="HCU50" s="615"/>
      <c r="HCV50" s="615"/>
      <c r="HCW50" s="615"/>
      <c r="HCX50" s="615"/>
      <c r="HCY50" s="615"/>
      <c r="HCZ50" s="615"/>
      <c r="HDA50" s="615"/>
      <c r="HDB50" s="615"/>
      <c r="HDC50" s="615"/>
      <c r="HDD50" s="615"/>
      <c r="HDE50" s="615"/>
      <c r="HDF50" s="615"/>
      <c r="HDG50" s="615"/>
      <c r="HDH50" s="615"/>
      <c r="HDI50" s="615"/>
      <c r="HDJ50" s="615"/>
      <c r="HDK50" s="615"/>
      <c r="HDL50" s="615"/>
      <c r="HDM50" s="615"/>
      <c r="HDN50" s="615"/>
      <c r="HDO50" s="615"/>
      <c r="HDP50" s="615"/>
      <c r="HDQ50" s="615"/>
      <c r="HDR50" s="615"/>
      <c r="HDS50" s="615"/>
      <c r="HDT50" s="615"/>
      <c r="HDU50" s="615"/>
      <c r="HDV50" s="615"/>
      <c r="HDW50" s="615"/>
      <c r="HDX50" s="615"/>
      <c r="HDY50" s="615"/>
      <c r="HDZ50" s="615"/>
      <c r="HEA50" s="615"/>
      <c r="HEB50" s="615"/>
      <c r="HEC50" s="615"/>
      <c r="HED50" s="615"/>
      <c r="HEE50" s="615"/>
      <c r="HEF50" s="615"/>
      <c r="HEG50" s="615"/>
      <c r="HEH50" s="615"/>
      <c r="HEI50" s="615"/>
      <c r="HEJ50" s="615"/>
      <c r="HEK50" s="615"/>
      <c r="HEL50" s="615"/>
      <c r="HEM50" s="615"/>
      <c r="HEN50" s="615"/>
      <c r="HEO50" s="615"/>
      <c r="HEP50" s="615"/>
      <c r="HEQ50" s="615"/>
      <c r="HER50" s="615"/>
      <c r="HES50" s="615"/>
      <c r="HET50" s="615"/>
      <c r="HEU50" s="615"/>
      <c r="HEV50" s="615"/>
      <c r="HEW50" s="615"/>
      <c r="HEX50" s="615"/>
      <c r="HEY50" s="615"/>
      <c r="HEZ50" s="615"/>
      <c r="HFA50" s="615"/>
      <c r="HFB50" s="615"/>
      <c r="HFC50" s="615"/>
      <c r="HFD50" s="615"/>
      <c r="HFE50" s="615"/>
      <c r="HFF50" s="615"/>
      <c r="HFG50" s="615"/>
      <c r="HFH50" s="615"/>
      <c r="HFI50" s="615"/>
      <c r="HFJ50" s="615"/>
      <c r="HFK50" s="615"/>
      <c r="HFL50" s="615"/>
      <c r="HFM50" s="615"/>
      <c r="HFN50" s="615"/>
      <c r="HFO50" s="615"/>
      <c r="HFP50" s="615"/>
      <c r="HFQ50" s="615"/>
      <c r="HFR50" s="615"/>
      <c r="HFS50" s="615"/>
      <c r="HFT50" s="615"/>
      <c r="HFU50" s="615"/>
      <c r="HFV50" s="615"/>
      <c r="HFW50" s="615"/>
      <c r="HFX50" s="615"/>
      <c r="HFY50" s="615"/>
      <c r="HFZ50" s="615"/>
      <c r="HGA50" s="615"/>
      <c r="HGB50" s="615"/>
      <c r="HGC50" s="615"/>
      <c r="HGD50" s="615"/>
      <c r="HGE50" s="615"/>
      <c r="HGF50" s="615"/>
      <c r="HGG50" s="615"/>
      <c r="HGH50" s="615"/>
      <c r="HGI50" s="615"/>
      <c r="HGJ50" s="615"/>
      <c r="HGK50" s="615"/>
      <c r="HGL50" s="615"/>
      <c r="HGM50" s="615"/>
      <c r="HGN50" s="615"/>
      <c r="HGO50" s="615"/>
      <c r="HGP50" s="615"/>
      <c r="HGQ50" s="615"/>
      <c r="HGR50" s="615"/>
      <c r="HGS50" s="615"/>
      <c r="HGT50" s="615"/>
      <c r="HGU50" s="615"/>
      <c r="HGV50" s="615"/>
      <c r="HGW50" s="615"/>
      <c r="HGX50" s="615"/>
      <c r="HGY50" s="615"/>
      <c r="HGZ50" s="615"/>
      <c r="HHA50" s="615"/>
      <c r="HHB50" s="615"/>
      <c r="HHC50" s="615"/>
      <c r="HHD50" s="615"/>
      <c r="HHE50" s="615"/>
      <c r="HHF50" s="615"/>
      <c r="HHG50" s="615"/>
      <c r="HHH50" s="615"/>
      <c r="HHI50" s="615"/>
      <c r="HHJ50" s="615"/>
      <c r="HHK50" s="615"/>
      <c r="HHL50" s="615"/>
      <c r="HHM50" s="615"/>
      <c r="HHN50" s="615"/>
      <c r="HHO50" s="615"/>
      <c r="HHP50" s="615"/>
      <c r="HHQ50" s="615"/>
      <c r="HHR50" s="615"/>
      <c r="HHS50" s="615"/>
      <c r="HHT50" s="615"/>
      <c r="HHU50" s="615"/>
      <c r="HHV50" s="615"/>
      <c r="HHW50" s="615"/>
      <c r="HHX50" s="615"/>
      <c r="HHY50" s="615"/>
      <c r="HHZ50" s="615"/>
      <c r="HIA50" s="615"/>
      <c r="HIB50" s="615"/>
      <c r="HIC50" s="615"/>
      <c r="HID50" s="615"/>
      <c r="HIE50" s="615"/>
      <c r="HIF50" s="615"/>
      <c r="HIG50" s="615"/>
      <c r="HIH50" s="615"/>
      <c r="HII50" s="615"/>
      <c r="HIJ50" s="615"/>
      <c r="HIK50" s="615"/>
      <c r="HIL50" s="615"/>
      <c r="HIM50" s="615"/>
      <c r="HIN50" s="615"/>
      <c r="HIO50" s="615"/>
      <c r="HIP50" s="615"/>
      <c r="HIQ50" s="615"/>
      <c r="HIR50" s="615"/>
      <c r="HIS50" s="615"/>
      <c r="HIT50" s="615"/>
      <c r="HIU50" s="615"/>
      <c r="HIV50" s="615"/>
      <c r="HIW50" s="615"/>
      <c r="HIX50" s="615"/>
      <c r="HIY50" s="615"/>
      <c r="HIZ50" s="615"/>
      <c r="HJA50" s="615"/>
      <c r="HJB50" s="615"/>
      <c r="HJC50" s="615"/>
      <c r="HJD50" s="615"/>
      <c r="HJE50" s="615"/>
      <c r="HJF50" s="615"/>
      <c r="HJG50" s="615"/>
      <c r="HJH50" s="615"/>
      <c r="HJI50" s="615"/>
      <c r="HJJ50" s="615"/>
      <c r="HJK50" s="615"/>
      <c r="HJL50" s="615"/>
      <c r="HJM50" s="615"/>
      <c r="HJN50" s="615"/>
      <c r="HJO50" s="615"/>
      <c r="HJP50" s="615"/>
      <c r="HJQ50" s="615"/>
      <c r="HJR50" s="615"/>
      <c r="HJS50" s="615"/>
      <c r="HJT50" s="615"/>
      <c r="HJU50" s="615"/>
      <c r="HJV50" s="615"/>
      <c r="HJW50" s="615"/>
      <c r="HJX50" s="615"/>
      <c r="HJY50" s="615"/>
      <c r="HJZ50" s="615"/>
      <c r="HKA50" s="615"/>
      <c r="HKB50" s="615"/>
      <c r="HKC50" s="615"/>
      <c r="HKD50" s="615"/>
      <c r="HKE50" s="615"/>
      <c r="HKF50" s="615"/>
      <c r="HKG50" s="615"/>
      <c r="HKH50" s="615"/>
      <c r="HKI50" s="615"/>
      <c r="HKJ50" s="615"/>
      <c r="HKK50" s="615"/>
      <c r="HKL50" s="615"/>
      <c r="HKM50" s="615"/>
      <c r="HKN50" s="615"/>
      <c r="HKO50" s="615"/>
      <c r="HKP50" s="615"/>
      <c r="HKQ50" s="615"/>
      <c r="HKR50" s="615"/>
      <c r="HKS50" s="615"/>
      <c r="HKT50" s="615"/>
      <c r="HKU50" s="615"/>
      <c r="HKV50" s="615"/>
      <c r="HKW50" s="615"/>
      <c r="HKX50" s="615"/>
      <c r="HKY50" s="615"/>
      <c r="HKZ50" s="615"/>
      <c r="HLA50" s="615"/>
      <c r="HLB50" s="615"/>
      <c r="HLC50" s="615"/>
      <c r="HLD50" s="615"/>
      <c r="HLE50" s="615"/>
      <c r="HLF50" s="615"/>
      <c r="HLG50" s="615"/>
      <c r="HLH50" s="615"/>
      <c r="HLI50" s="615"/>
      <c r="HLJ50" s="615"/>
      <c r="HLK50" s="615"/>
      <c r="HLL50" s="615"/>
      <c r="HLM50" s="615"/>
      <c r="HLN50" s="615"/>
      <c r="HLO50" s="615"/>
      <c r="HLP50" s="615"/>
      <c r="HLQ50" s="615"/>
      <c r="HLR50" s="615"/>
      <c r="HLS50" s="615"/>
      <c r="HLT50" s="615"/>
      <c r="HLU50" s="615"/>
      <c r="HLV50" s="615"/>
      <c r="HLW50" s="615"/>
      <c r="HLX50" s="615"/>
      <c r="HLY50" s="615"/>
      <c r="HLZ50" s="615"/>
      <c r="HMA50" s="615"/>
      <c r="HMB50" s="615"/>
      <c r="HMC50" s="615"/>
      <c r="HMD50" s="615"/>
      <c r="HME50" s="615"/>
      <c r="HMF50" s="615"/>
      <c r="HMG50" s="615"/>
      <c r="HMH50" s="615"/>
      <c r="HMI50" s="615"/>
      <c r="HMJ50" s="615"/>
      <c r="HMK50" s="615"/>
      <c r="HML50" s="615"/>
      <c r="HMM50" s="615"/>
      <c r="HMN50" s="615"/>
      <c r="HMO50" s="615"/>
      <c r="HMP50" s="615"/>
      <c r="HMQ50" s="615"/>
      <c r="HMR50" s="615"/>
      <c r="HMS50" s="615"/>
      <c r="HMT50" s="615"/>
      <c r="HMU50" s="615"/>
      <c r="HMV50" s="615"/>
      <c r="HMW50" s="615"/>
      <c r="HMX50" s="615"/>
      <c r="HMY50" s="615"/>
      <c r="HMZ50" s="615"/>
      <c r="HNA50" s="615"/>
      <c r="HNB50" s="615"/>
      <c r="HNC50" s="615"/>
      <c r="HND50" s="615"/>
      <c r="HNE50" s="615"/>
      <c r="HNF50" s="615"/>
      <c r="HNG50" s="615"/>
      <c r="HNH50" s="615"/>
      <c r="HNI50" s="615"/>
      <c r="HNJ50" s="615"/>
      <c r="HNK50" s="615"/>
      <c r="HNL50" s="615"/>
      <c r="HNM50" s="615"/>
      <c r="HNN50" s="615"/>
      <c r="HNO50" s="615"/>
      <c r="HNP50" s="615"/>
      <c r="HNQ50" s="615"/>
      <c r="HNR50" s="615"/>
      <c r="HNS50" s="615"/>
      <c r="HNT50" s="615"/>
      <c r="HNU50" s="615"/>
      <c r="HNV50" s="615"/>
      <c r="HNW50" s="615"/>
      <c r="HNX50" s="615"/>
      <c r="HNY50" s="615"/>
      <c r="HNZ50" s="615"/>
      <c r="HOA50" s="615"/>
      <c r="HOB50" s="615"/>
      <c r="HOC50" s="615"/>
      <c r="HOD50" s="615"/>
      <c r="HOE50" s="615"/>
      <c r="HOF50" s="615"/>
      <c r="HOG50" s="615"/>
      <c r="HOH50" s="615"/>
      <c r="HOI50" s="615"/>
      <c r="HOJ50" s="615"/>
      <c r="HOK50" s="615"/>
      <c r="HOL50" s="615"/>
      <c r="HOM50" s="615"/>
      <c r="HON50" s="615"/>
      <c r="HOO50" s="615"/>
      <c r="HOP50" s="615"/>
      <c r="HOQ50" s="615"/>
      <c r="HOR50" s="615"/>
      <c r="HOS50" s="615"/>
      <c r="HOT50" s="615"/>
      <c r="HOU50" s="615"/>
      <c r="HOV50" s="615"/>
      <c r="HOW50" s="615"/>
      <c r="HOX50" s="615"/>
      <c r="HOY50" s="615"/>
      <c r="HOZ50" s="615"/>
      <c r="HPA50" s="615"/>
      <c r="HPB50" s="615"/>
      <c r="HPC50" s="615"/>
      <c r="HPD50" s="615"/>
      <c r="HPE50" s="615"/>
      <c r="HPF50" s="615"/>
      <c r="HPG50" s="615"/>
      <c r="HPH50" s="615"/>
      <c r="HPI50" s="615"/>
      <c r="HPJ50" s="615"/>
      <c r="HPK50" s="615"/>
      <c r="HPL50" s="615"/>
      <c r="HPM50" s="615"/>
      <c r="HPN50" s="615"/>
      <c r="HPO50" s="615"/>
      <c r="HPP50" s="615"/>
      <c r="HPQ50" s="615"/>
      <c r="HPR50" s="615"/>
      <c r="HPS50" s="615"/>
      <c r="HPT50" s="615"/>
      <c r="HPU50" s="615"/>
      <c r="HPV50" s="615"/>
      <c r="HPW50" s="615"/>
      <c r="HPX50" s="615"/>
      <c r="HPY50" s="615"/>
      <c r="HPZ50" s="615"/>
      <c r="HQA50" s="615"/>
      <c r="HQB50" s="615"/>
      <c r="HQC50" s="615"/>
      <c r="HQD50" s="615"/>
      <c r="HQE50" s="615"/>
      <c r="HQF50" s="615"/>
      <c r="HQG50" s="615"/>
      <c r="HQH50" s="615"/>
      <c r="HQI50" s="615"/>
      <c r="HQJ50" s="615"/>
      <c r="HQK50" s="615"/>
      <c r="HQL50" s="615"/>
      <c r="HQM50" s="615"/>
      <c r="HQN50" s="615"/>
      <c r="HQO50" s="615"/>
      <c r="HQP50" s="615"/>
      <c r="HQQ50" s="615"/>
      <c r="HQR50" s="615"/>
      <c r="HQS50" s="615"/>
      <c r="HQT50" s="615"/>
      <c r="HQU50" s="615"/>
      <c r="HQV50" s="615"/>
      <c r="HQW50" s="615"/>
      <c r="HQX50" s="615"/>
      <c r="HQY50" s="615"/>
      <c r="HQZ50" s="615"/>
      <c r="HRA50" s="615"/>
      <c r="HRB50" s="615"/>
      <c r="HRC50" s="615"/>
      <c r="HRD50" s="615"/>
      <c r="HRE50" s="615"/>
      <c r="HRF50" s="615"/>
      <c r="HRG50" s="615"/>
      <c r="HRH50" s="615"/>
      <c r="HRI50" s="615"/>
      <c r="HRJ50" s="615"/>
      <c r="HRK50" s="615"/>
      <c r="HRL50" s="615"/>
      <c r="HRM50" s="615"/>
      <c r="HRN50" s="615"/>
      <c r="HRO50" s="615"/>
      <c r="HRP50" s="615"/>
      <c r="HRQ50" s="615"/>
      <c r="HRR50" s="615"/>
      <c r="HRS50" s="615"/>
      <c r="HRT50" s="615"/>
      <c r="HRU50" s="615"/>
      <c r="HRV50" s="615"/>
      <c r="HRW50" s="615"/>
      <c r="HRX50" s="615"/>
      <c r="HRY50" s="615"/>
      <c r="HRZ50" s="615"/>
      <c r="HSA50" s="615"/>
      <c r="HSB50" s="615"/>
      <c r="HSC50" s="615"/>
      <c r="HSD50" s="615"/>
      <c r="HSE50" s="615"/>
      <c r="HSF50" s="615"/>
      <c r="HSG50" s="615"/>
      <c r="HSH50" s="615"/>
      <c r="HSI50" s="615"/>
      <c r="HSJ50" s="615"/>
      <c r="HSK50" s="615"/>
      <c r="HSL50" s="615"/>
      <c r="HSM50" s="615"/>
      <c r="HSN50" s="615"/>
      <c r="HSO50" s="615"/>
      <c r="HSP50" s="615"/>
      <c r="HSQ50" s="615"/>
      <c r="HSR50" s="615"/>
      <c r="HSS50" s="615"/>
      <c r="HST50" s="615"/>
      <c r="HSU50" s="615"/>
      <c r="HSV50" s="615"/>
      <c r="HSW50" s="615"/>
      <c r="HSX50" s="615"/>
      <c r="HSY50" s="615"/>
      <c r="HSZ50" s="615"/>
      <c r="HTA50" s="615"/>
      <c r="HTB50" s="615"/>
      <c r="HTC50" s="615"/>
      <c r="HTD50" s="615"/>
      <c r="HTE50" s="615"/>
      <c r="HTF50" s="615"/>
      <c r="HTG50" s="615"/>
      <c r="HTH50" s="615"/>
      <c r="HTI50" s="615"/>
      <c r="HTJ50" s="615"/>
      <c r="HTK50" s="615"/>
      <c r="HTL50" s="615"/>
      <c r="HTM50" s="615"/>
      <c r="HTN50" s="615"/>
      <c r="HTO50" s="615"/>
      <c r="HTP50" s="615"/>
      <c r="HTQ50" s="615"/>
      <c r="HTR50" s="615"/>
      <c r="HTS50" s="615"/>
      <c r="HTT50" s="615"/>
      <c r="HTU50" s="615"/>
      <c r="HTV50" s="615"/>
      <c r="HTW50" s="615"/>
      <c r="HTX50" s="615"/>
      <c r="HTY50" s="615"/>
      <c r="HTZ50" s="615"/>
      <c r="HUA50" s="615"/>
      <c r="HUB50" s="615"/>
      <c r="HUC50" s="615"/>
      <c r="HUD50" s="615"/>
      <c r="HUE50" s="615"/>
      <c r="HUF50" s="615"/>
      <c r="HUG50" s="615"/>
      <c r="HUH50" s="615"/>
      <c r="HUI50" s="615"/>
      <c r="HUJ50" s="615"/>
      <c r="HUK50" s="615"/>
      <c r="HUL50" s="615"/>
      <c r="HUM50" s="615"/>
      <c r="HUN50" s="615"/>
      <c r="HUO50" s="615"/>
      <c r="HUP50" s="615"/>
      <c r="HUQ50" s="615"/>
      <c r="HUR50" s="615"/>
      <c r="HUS50" s="615"/>
      <c r="HUT50" s="615"/>
      <c r="HUU50" s="615"/>
      <c r="HUV50" s="615"/>
      <c r="HUW50" s="615"/>
      <c r="HUX50" s="615"/>
      <c r="HUY50" s="615"/>
      <c r="HUZ50" s="615"/>
      <c r="HVA50" s="615"/>
      <c r="HVB50" s="615"/>
      <c r="HVC50" s="615"/>
      <c r="HVD50" s="615"/>
      <c r="HVE50" s="615"/>
      <c r="HVF50" s="615"/>
      <c r="HVG50" s="615"/>
      <c r="HVH50" s="615"/>
      <c r="HVI50" s="615"/>
      <c r="HVJ50" s="615"/>
      <c r="HVK50" s="615"/>
      <c r="HVL50" s="615"/>
      <c r="HVM50" s="615"/>
      <c r="HVN50" s="615"/>
      <c r="HVO50" s="615"/>
      <c r="HVP50" s="615"/>
      <c r="HVQ50" s="615"/>
      <c r="HVR50" s="615"/>
      <c r="HVS50" s="615"/>
      <c r="HVT50" s="615"/>
      <c r="HVU50" s="615"/>
      <c r="HVV50" s="615"/>
      <c r="HVW50" s="615"/>
      <c r="HVX50" s="615"/>
      <c r="HVY50" s="615"/>
      <c r="HVZ50" s="615"/>
      <c r="HWA50" s="615"/>
      <c r="HWB50" s="615"/>
      <c r="HWC50" s="615"/>
      <c r="HWD50" s="615"/>
      <c r="HWE50" s="615"/>
      <c r="HWF50" s="615"/>
      <c r="HWG50" s="615"/>
      <c r="HWH50" s="615"/>
      <c r="HWI50" s="615"/>
      <c r="HWJ50" s="615"/>
      <c r="HWK50" s="615"/>
      <c r="HWL50" s="615"/>
      <c r="HWM50" s="615"/>
      <c r="HWN50" s="615"/>
      <c r="HWO50" s="615"/>
      <c r="HWP50" s="615"/>
      <c r="HWQ50" s="615"/>
      <c r="HWR50" s="615"/>
      <c r="HWS50" s="615"/>
      <c r="HWT50" s="615"/>
      <c r="HWU50" s="615"/>
      <c r="HWV50" s="615"/>
      <c r="HWW50" s="615"/>
      <c r="HWX50" s="615"/>
      <c r="HWY50" s="615"/>
      <c r="HWZ50" s="615"/>
      <c r="HXA50" s="615"/>
      <c r="HXB50" s="615"/>
      <c r="HXC50" s="615"/>
      <c r="HXD50" s="615"/>
      <c r="HXE50" s="615"/>
      <c r="HXF50" s="615"/>
      <c r="HXG50" s="615"/>
      <c r="HXH50" s="615"/>
      <c r="HXI50" s="615"/>
      <c r="HXJ50" s="615"/>
      <c r="HXK50" s="615"/>
      <c r="HXL50" s="615"/>
      <c r="HXM50" s="615"/>
      <c r="HXN50" s="615"/>
      <c r="HXO50" s="615"/>
      <c r="HXP50" s="615"/>
      <c r="HXQ50" s="615"/>
      <c r="HXR50" s="615"/>
      <c r="HXS50" s="615"/>
      <c r="HXT50" s="615"/>
      <c r="HXU50" s="615"/>
      <c r="HXV50" s="615"/>
      <c r="HXW50" s="615"/>
      <c r="HXX50" s="615"/>
      <c r="HXY50" s="615"/>
      <c r="HXZ50" s="615"/>
      <c r="HYA50" s="615"/>
      <c r="HYB50" s="615"/>
      <c r="HYC50" s="615"/>
      <c r="HYD50" s="615"/>
      <c r="HYE50" s="615"/>
      <c r="HYF50" s="615"/>
      <c r="HYG50" s="615"/>
      <c r="HYH50" s="615"/>
      <c r="HYI50" s="615"/>
      <c r="HYJ50" s="615"/>
      <c r="HYK50" s="615"/>
      <c r="HYL50" s="615"/>
      <c r="HYM50" s="615"/>
      <c r="HYN50" s="615"/>
      <c r="HYO50" s="615"/>
      <c r="HYP50" s="615"/>
      <c r="HYQ50" s="615"/>
      <c r="HYR50" s="615"/>
      <c r="HYS50" s="615"/>
      <c r="HYT50" s="615"/>
      <c r="HYU50" s="615"/>
      <c r="HYV50" s="615"/>
      <c r="HYW50" s="615"/>
      <c r="HYX50" s="615"/>
      <c r="HYY50" s="615"/>
      <c r="HYZ50" s="615"/>
      <c r="HZA50" s="615"/>
      <c r="HZB50" s="615"/>
      <c r="HZC50" s="615"/>
      <c r="HZD50" s="615"/>
      <c r="HZE50" s="615"/>
      <c r="HZF50" s="615"/>
      <c r="HZG50" s="615"/>
      <c r="HZH50" s="615"/>
      <c r="HZI50" s="615"/>
      <c r="HZJ50" s="615"/>
      <c r="HZK50" s="615"/>
      <c r="HZL50" s="615"/>
      <c r="HZM50" s="615"/>
      <c r="HZN50" s="615"/>
      <c r="HZO50" s="615"/>
      <c r="HZP50" s="615"/>
      <c r="HZQ50" s="615"/>
      <c r="HZR50" s="615"/>
      <c r="HZS50" s="615"/>
      <c r="HZT50" s="615"/>
      <c r="HZU50" s="615"/>
      <c r="HZV50" s="615"/>
      <c r="HZW50" s="615"/>
      <c r="HZX50" s="615"/>
      <c r="HZY50" s="615"/>
      <c r="HZZ50" s="615"/>
      <c r="IAA50" s="615"/>
      <c r="IAB50" s="615"/>
      <c r="IAC50" s="615"/>
      <c r="IAD50" s="615"/>
      <c r="IAE50" s="615"/>
      <c r="IAF50" s="615"/>
      <c r="IAG50" s="615"/>
      <c r="IAH50" s="615"/>
      <c r="IAI50" s="615"/>
      <c r="IAJ50" s="615"/>
      <c r="IAK50" s="615"/>
      <c r="IAL50" s="615"/>
      <c r="IAM50" s="615"/>
      <c r="IAN50" s="615"/>
      <c r="IAO50" s="615"/>
      <c r="IAP50" s="615"/>
      <c r="IAQ50" s="615"/>
      <c r="IAR50" s="615"/>
      <c r="IAS50" s="615"/>
      <c r="IAT50" s="615"/>
      <c r="IAU50" s="615"/>
      <c r="IAV50" s="615"/>
      <c r="IAW50" s="615"/>
      <c r="IAX50" s="615"/>
      <c r="IAY50" s="615"/>
      <c r="IAZ50" s="615"/>
      <c r="IBA50" s="615"/>
      <c r="IBB50" s="615"/>
      <c r="IBC50" s="615"/>
      <c r="IBD50" s="615"/>
      <c r="IBE50" s="615"/>
      <c r="IBF50" s="615"/>
      <c r="IBG50" s="615"/>
      <c r="IBH50" s="615"/>
      <c r="IBI50" s="615"/>
      <c r="IBJ50" s="615"/>
      <c r="IBK50" s="615"/>
      <c r="IBL50" s="615"/>
      <c r="IBM50" s="615"/>
      <c r="IBN50" s="615"/>
      <c r="IBO50" s="615"/>
      <c r="IBP50" s="615"/>
      <c r="IBQ50" s="615"/>
      <c r="IBR50" s="615"/>
      <c r="IBS50" s="615"/>
      <c r="IBT50" s="615"/>
      <c r="IBU50" s="615"/>
      <c r="IBV50" s="615"/>
      <c r="IBW50" s="615"/>
      <c r="IBX50" s="615"/>
      <c r="IBY50" s="615"/>
      <c r="IBZ50" s="615"/>
      <c r="ICA50" s="615"/>
      <c r="ICB50" s="615"/>
      <c r="ICC50" s="615"/>
      <c r="ICD50" s="615"/>
      <c r="ICE50" s="615"/>
      <c r="ICF50" s="615"/>
      <c r="ICG50" s="615"/>
      <c r="ICH50" s="615"/>
      <c r="ICI50" s="615"/>
      <c r="ICJ50" s="615"/>
      <c r="ICK50" s="615"/>
      <c r="ICL50" s="615"/>
      <c r="ICM50" s="615"/>
      <c r="ICN50" s="615"/>
      <c r="ICO50" s="615"/>
      <c r="ICP50" s="615"/>
      <c r="ICQ50" s="615"/>
      <c r="ICR50" s="615"/>
      <c r="ICS50" s="615"/>
      <c r="ICT50" s="615"/>
      <c r="ICU50" s="615"/>
      <c r="ICV50" s="615"/>
      <c r="ICW50" s="615"/>
      <c r="ICX50" s="615"/>
      <c r="ICY50" s="615"/>
      <c r="ICZ50" s="615"/>
      <c r="IDA50" s="615"/>
      <c r="IDB50" s="615"/>
      <c r="IDC50" s="615"/>
      <c r="IDD50" s="615"/>
      <c r="IDE50" s="615"/>
      <c r="IDF50" s="615"/>
      <c r="IDG50" s="615"/>
      <c r="IDH50" s="615"/>
      <c r="IDI50" s="615"/>
      <c r="IDJ50" s="615"/>
      <c r="IDK50" s="615"/>
      <c r="IDL50" s="615"/>
      <c r="IDM50" s="615"/>
      <c r="IDN50" s="615"/>
      <c r="IDO50" s="615"/>
      <c r="IDP50" s="615"/>
      <c r="IDQ50" s="615"/>
      <c r="IDR50" s="615"/>
      <c r="IDS50" s="615"/>
      <c r="IDT50" s="615"/>
      <c r="IDU50" s="615"/>
      <c r="IDV50" s="615"/>
      <c r="IDW50" s="615"/>
      <c r="IDX50" s="615"/>
      <c r="IDY50" s="615"/>
      <c r="IDZ50" s="615"/>
      <c r="IEA50" s="615"/>
      <c r="IEB50" s="615"/>
      <c r="IEC50" s="615"/>
      <c r="IED50" s="615"/>
      <c r="IEE50" s="615"/>
      <c r="IEF50" s="615"/>
      <c r="IEG50" s="615"/>
      <c r="IEH50" s="615"/>
      <c r="IEI50" s="615"/>
      <c r="IEJ50" s="615"/>
      <c r="IEK50" s="615"/>
      <c r="IEL50" s="615"/>
      <c r="IEM50" s="615"/>
      <c r="IEN50" s="615"/>
      <c r="IEO50" s="615"/>
      <c r="IEP50" s="615"/>
      <c r="IEQ50" s="615"/>
      <c r="IER50" s="615"/>
      <c r="IES50" s="615"/>
      <c r="IET50" s="615"/>
      <c r="IEU50" s="615"/>
      <c r="IEV50" s="615"/>
      <c r="IEW50" s="615"/>
      <c r="IEX50" s="615"/>
      <c r="IEY50" s="615"/>
      <c r="IEZ50" s="615"/>
      <c r="IFA50" s="615"/>
      <c r="IFB50" s="615"/>
      <c r="IFC50" s="615"/>
      <c r="IFD50" s="615"/>
      <c r="IFE50" s="615"/>
      <c r="IFF50" s="615"/>
      <c r="IFG50" s="615"/>
      <c r="IFH50" s="615"/>
      <c r="IFI50" s="615"/>
      <c r="IFJ50" s="615"/>
      <c r="IFK50" s="615"/>
      <c r="IFL50" s="615"/>
      <c r="IFM50" s="615"/>
      <c r="IFN50" s="615"/>
      <c r="IFO50" s="615"/>
      <c r="IFP50" s="615"/>
      <c r="IFQ50" s="615"/>
      <c r="IFR50" s="615"/>
      <c r="IFS50" s="615"/>
      <c r="IFT50" s="615"/>
      <c r="IFU50" s="615"/>
      <c r="IFV50" s="615"/>
      <c r="IFW50" s="615"/>
      <c r="IFX50" s="615"/>
      <c r="IFY50" s="615"/>
      <c r="IFZ50" s="615"/>
      <c r="IGA50" s="615"/>
      <c r="IGB50" s="615"/>
      <c r="IGC50" s="615"/>
      <c r="IGD50" s="615"/>
      <c r="IGE50" s="615"/>
      <c r="IGF50" s="615"/>
      <c r="IGG50" s="615"/>
      <c r="IGH50" s="615"/>
      <c r="IGI50" s="615"/>
      <c r="IGJ50" s="615"/>
      <c r="IGK50" s="615"/>
      <c r="IGL50" s="615"/>
      <c r="IGM50" s="615"/>
      <c r="IGN50" s="615"/>
      <c r="IGO50" s="615"/>
      <c r="IGP50" s="615"/>
      <c r="IGQ50" s="615"/>
      <c r="IGR50" s="615"/>
      <c r="IGS50" s="615"/>
      <c r="IGT50" s="615"/>
      <c r="IGU50" s="615"/>
      <c r="IGV50" s="615"/>
      <c r="IGW50" s="615"/>
      <c r="IGX50" s="615"/>
      <c r="IGY50" s="615"/>
      <c r="IGZ50" s="615"/>
      <c r="IHA50" s="615"/>
      <c r="IHB50" s="615"/>
      <c r="IHC50" s="615"/>
      <c r="IHD50" s="615"/>
      <c r="IHE50" s="615"/>
      <c r="IHF50" s="615"/>
      <c r="IHG50" s="615"/>
      <c r="IHH50" s="615"/>
      <c r="IHI50" s="615"/>
      <c r="IHJ50" s="615"/>
      <c r="IHK50" s="615"/>
      <c r="IHL50" s="615"/>
      <c r="IHM50" s="615"/>
      <c r="IHN50" s="615"/>
      <c r="IHO50" s="615"/>
      <c r="IHP50" s="615"/>
      <c r="IHQ50" s="615"/>
      <c r="IHR50" s="615"/>
      <c r="IHS50" s="615"/>
      <c r="IHT50" s="615"/>
      <c r="IHU50" s="615"/>
      <c r="IHV50" s="615"/>
      <c r="IHW50" s="615"/>
      <c r="IHX50" s="615"/>
      <c r="IHY50" s="615"/>
      <c r="IHZ50" s="615"/>
      <c r="IIA50" s="615"/>
      <c r="IIB50" s="615"/>
      <c r="IIC50" s="615"/>
      <c r="IID50" s="615"/>
      <c r="IIE50" s="615"/>
      <c r="IIF50" s="615"/>
      <c r="IIG50" s="615"/>
      <c r="IIH50" s="615"/>
      <c r="III50" s="615"/>
      <c r="IIJ50" s="615"/>
      <c r="IIK50" s="615"/>
      <c r="IIL50" s="615"/>
      <c r="IIM50" s="615"/>
      <c r="IIN50" s="615"/>
      <c r="IIO50" s="615"/>
      <c r="IIP50" s="615"/>
      <c r="IIQ50" s="615"/>
      <c r="IIR50" s="615"/>
      <c r="IIS50" s="615"/>
      <c r="IIT50" s="615"/>
      <c r="IIU50" s="615"/>
      <c r="IIV50" s="615"/>
      <c r="IIW50" s="615"/>
      <c r="IIX50" s="615"/>
      <c r="IIY50" s="615"/>
      <c r="IIZ50" s="615"/>
      <c r="IJA50" s="615"/>
      <c r="IJB50" s="615"/>
      <c r="IJC50" s="615"/>
      <c r="IJD50" s="615"/>
      <c r="IJE50" s="615"/>
      <c r="IJF50" s="615"/>
      <c r="IJG50" s="615"/>
      <c r="IJH50" s="615"/>
      <c r="IJI50" s="615"/>
      <c r="IJJ50" s="615"/>
      <c r="IJK50" s="615"/>
      <c r="IJL50" s="615"/>
      <c r="IJM50" s="615"/>
      <c r="IJN50" s="615"/>
      <c r="IJO50" s="615"/>
      <c r="IJP50" s="615"/>
      <c r="IJQ50" s="615"/>
      <c r="IJR50" s="615"/>
      <c r="IJS50" s="615"/>
      <c r="IJT50" s="615"/>
      <c r="IJU50" s="615"/>
      <c r="IJV50" s="615"/>
      <c r="IJW50" s="615"/>
      <c r="IJX50" s="615"/>
      <c r="IJY50" s="615"/>
      <c r="IJZ50" s="615"/>
      <c r="IKA50" s="615"/>
      <c r="IKB50" s="615"/>
      <c r="IKC50" s="615"/>
      <c r="IKD50" s="615"/>
      <c r="IKE50" s="615"/>
      <c r="IKF50" s="615"/>
      <c r="IKG50" s="615"/>
      <c r="IKH50" s="615"/>
      <c r="IKI50" s="615"/>
      <c r="IKJ50" s="615"/>
      <c r="IKK50" s="615"/>
      <c r="IKL50" s="615"/>
      <c r="IKM50" s="615"/>
      <c r="IKN50" s="615"/>
      <c r="IKO50" s="615"/>
      <c r="IKP50" s="615"/>
      <c r="IKQ50" s="615"/>
      <c r="IKR50" s="615"/>
      <c r="IKS50" s="615"/>
      <c r="IKT50" s="615"/>
      <c r="IKU50" s="615"/>
      <c r="IKV50" s="615"/>
      <c r="IKW50" s="615"/>
      <c r="IKX50" s="615"/>
      <c r="IKY50" s="615"/>
      <c r="IKZ50" s="615"/>
      <c r="ILA50" s="615"/>
      <c r="ILB50" s="615"/>
      <c r="ILC50" s="615"/>
      <c r="ILD50" s="615"/>
      <c r="ILE50" s="615"/>
      <c r="ILF50" s="615"/>
      <c r="ILG50" s="615"/>
      <c r="ILH50" s="615"/>
      <c r="ILI50" s="615"/>
      <c r="ILJ50" s="615"/>
      <c r="ILK50" s="615"/>
      <c r="ILL50" s="615"/>
      <c r="ILM50" s="615"/>
      <c r="ILN50" s="615"/>
      <c r="ILO50" s="615"/>
      <c r="ILP50" s="615"/>
      <c r="ILQ50" s="615"/>
      <c r="ILR50" s="615"/>
      <c r="ILS50" s="615"/>
      <c r="ILT50" s="615"/>
      <c r="ILU50" s="615"/>
      <c r="ILV50" s="615"/>
      <c r="ILW50" s="615"/>
      <c r="ILX50" s="615"/>
      <c r="ILY50" s="615"/>
      <c r="ILZ50" s="615"/>
      <c r="IMA50" s="615"/>
      <c r="IMB50" s="615"/>
      <c r="IMC50" s="615"/>
      <c r="IMD50" s="615"/>
      <c r="IME50" s="615"/>
      <c r="IMF50" s="615"/>
      <c r="IMG50" s="615"/>
      <c r="IMH50" s="615"/>
      <c r="IMI50" s="615"/>
      <c r="IMJ50" s="615"/>
      <c r="IMK50" s="615"/>
      <c r="IML50" s="615"/>
      <c r="IMM50" s="615"/>
      <c r="IMN50" s="615"/>
      <c r="IMO50" s="615"/>
      <c r="IMP50" s="615"/>
      <c r="IMQ50" s="615"/>
      <c r="IMR50" s="615"/>
      <c r="IMS50" s="615"/>
      <c r="IMT50" s="615"/>
      <c r="IMU50" s="615"/>
      <c r="IMV50" s="615"/>
      <c r="IMW50" s="615"/>
      <c r="IMX50" s="615"/>
      <c r="IMY50" s="615"/>
      <c r="IMZ50" s="615"/>
      <c r="INA50" s="615"/>
      <c r="INB50" s="615"/>
      <c r="INC50" s="615"/>
      <c r="IND50" s="615"/>
      <c r="INE50" s="615"/>
      <c r="INF50" s="615"/>
      <c r="ING50" s="615"/>
      <c r="INH50" s="615"/>
      <c r="INI50" s="615"/>
      <c r="INJ50" s="615"/>
      <c r="INK50" s="615"/>
      <c r="INL50" s="615"/>
      <c r="INM50" s="615"/>
      <c r="INN50" s="615"/>
      <c r="INO50" s="615"/>
      <c r="INP50" s="615"/>
      <c r="INQ50" s="615"/>
      <c r="INR50" s="615"/>
      <c r="INS50" s="615"/>
      <c r="INT50" s="615"/>
      <c r="INU50" s="615"/>
      <c r="INV50" s="615"/>
      <c r="INW50" s="615"/>
      <c r="INX50" s="615"/>
      <c r="INY50" s="615"/>
      <c r="INZ50" s="615"/>
      <c r="IOA50" s="615"/>
      <c r="IOB50" s="615"/>
      <c r="IOC50" s="615"/>
      <c r="IOD50" s="615"/>
      <c r="IOE50" s="615"/>
      <c r="IOF50" s="615"/>
      <c r="IOG50" s="615"/>
      <c r="IOH50" s="615"/>
      <c r="IOI50" s="615"/>
      <c r="IOJ50" s="615"/>
      <c r="IOK50" s="615"/>
      <c r="IOL50" s="615"/>
      <c r="IOM50" s="615"/>
      <c r="ION50" s="615"/>
      <c r="IOO50" s="615"/>
      <c r="IOP50" s="615"/>
      <c r="IOQ50" s="615"/>
      <c r="IOR50" s="615"/>
      <c r="IOS50" s="615"/>
      <c r="IOT50" s="615"/>
      <c r="IOU50" s="615"/>
      <c r="IOV50" s="615"/>
      <c r="IOW50" s="615"/>
      <c r="IOX50" s="615"/>
      <c r="IOY50" s="615"/>
      <c r="IOZ50" s="615"/>
      <c r="IPA50" s="615"/>
      <c r="IPB50" s="615"/>
      <c r="IPC50" s="615"/>
      <c r="IPD50" s="615"/>
      <c r="IPE50" s="615"/>
      <c r="IPF50" s="615"/>
      <c r="IPG50" s="615"/>
      <c r="IPH50" s="615"/>
      <c r="IPI50" s="615"/>
      <c r="IPJ50" s="615"/>
      <c r="IPK50" s="615"/>
      <c r="IPL50" s="615"/>
      <c r="IPM50" s="615"/>
      <c r="IPN50" s="615"/>
      <c r="IPO50" s="615"/>
      <c r="IPP50" s="615"/>
      <c r="IPQ50" s="615"/>
      <c r="IPR50" s="615"/>
      <c r="IPS50" s="615"/>
      <c r="IPT50" s="615"/>
      <c r="IPU50" s="615"/>
      <c r="IPV50" s="615"/>
      <c r="IPW50" s="615"/>
      <c r="IPX50" s="615"/>
      <c r="IPY50" s="615"/>
      <c r="IPZ50" s="615"/>
      <c r="IQA50" s="615"/>
      <c r="IQB50" s="615"/>
      <c r="IQC50" s="615"/>
      <c r="IQD50" s="615"/>
      <c r="IQE50" s="615"/>
      <c r="IQF50" s="615"/>
      <c r="IQG50" s="615"/>
      <c r="IQH50" s="615"/>
      <c r="IQI50" s="615"/>
      <c r="IQJ50" s="615"/>
      <c r="IQK50" s="615"/>
      <c r="IQL50" s="615"/>
      <c r="IQM50" s="615"/>
      <c r="IQN50" s="615"/>
      <c r="IQO50" s="615"/>
      <c r="IQP50" s="615"/>
      <c r="IQQ50" s="615"/>
      <c r="IQR50" s="615"/>
      <c r="IQS50" s="615"/>
      <c r="IQT50" s="615"/>
      <c r="IQU50" s="615"/>
      <c r="IQV50" s="615"/>
      <c r="IQW50" s="615"/>
      <c r="IQX50" s="615"/>
      <c r="IQY50" s="615"/>
      <c r="IQZ50" s="615"/>
      <c r="IRA50" s="615"/>
      <c r="IRB50" s="615"/>
      <c r="IRC50" s="615"/>
      <c r="IRD50" s="615"/>
      <c r="IRE50" s="615"/>
      <c r="IRF50" s="615"/>
      <c r="IRG50" s="615"/>
      <c r="IRH50" s="615"/>
      <c r="IRI50" s="615"/>
      <c r="IRJ50" s="615"/>
      <c r="IRK50" s="615"/>
      <c r="IRL50" s="615"/>
      <c r="IRM50" s="615"/>
      <c r="IRN50" s="615"/>
      <c r="IRO50" s="615"/>
      <c r="IRP50" s="615"/>
      <c r="IRQ50" s="615"/>
      <c r="IRR50" s="615"/>
      <c r="IRS50" s="615"/>
      <c r="IRT50" s="615"/>
      <c r="IRU50" s="615"/>
      <c r="IRV50" s="615"/>
      <c r="IRW50" s="615"/>
      <c r="IRX50" s="615"/>
      <c r="IRY50" s="615"/>
      <c r="IRZ50" s="615"/>
      <c r="ISA50" s="615"/>
      <c r="ISB50" s="615"/>
      <c r="ISC50" s="615"/>
      <c r="ISD50" s="615"/>
      <c r="ISE50" s="615"/>
      <c r="ISF50" s="615"/>
      <c r="ISG50" s="615"/>
      <c r="ISH50" s="615"/>
      <c r="ISI50" s="615"/>
      <c r="ISJ50" s="615"/>
      <c r="ISK50" s="615"/>
      <c r="ISL50" s="615"/>
      <c r="ISM50" s="615"/>
      <c r="ISN50" s="615"/>
      <c r="ISO50" s="615"/>
      <c r="ISP50" s="615"/>
      <c r="ISQ50" s="615"/>
      <c r="ISR50" s="615"/>
      <c r="ISS50" s="615"/>
      <c r="IST50" s="615"/>
      <c r="ISU50" s="615"/>
      <c r="ISV50" s="615"/>
      <c r="ISW50" s="615"/>
      <c r="ISX50" s="615"/>
      <c r="ISY50" s="615"/>
      <c r="ISZ50" s="615"/>
      <c r="ITA50" s="615"/>
      <c r="ITB50" s="615"/>
      <c r="ITC50" s="615"/>
      <c r="ITD50" s="615"/>
      <c r="ITE50" s="615"/>
      <c r="ITF50" s="615"/>
      <c r="ITG50" s="615"/>
      <c r="ITH50" s="615"/>
      <c r="ITI50" s="615"/>
      <c r="ITJ50" s="615"/>
      <c r="ITK50" s="615"/>
      <c r="ITL50" s="615"/>
      <c r="ITM50" s="615"/>
      <c r="ITN50" s="615"/>
      <c r="ITO50" s="615"/>
      <c r="ITP50" s="615"/>
      <c r="ITQ50" s="615"/>
      <c r="ITR50" s="615"/>
      <c r="ITS50" s="615"/>
      <c r="ITT50" s="615"/>
      <c r="ITU50" s="615"/>
      <c r="ITV50" s="615"/>
      <c r="ITW50" s="615"/>
      <c r="ITX50" s="615"/>
      <c r="ITY50" s="615"/>
      <c r="ITZ50" s="615"/>
      <c r="IUA50" s="615"/>
      <c r="IUB50" s="615"/>
      <c r="IUC50" s="615"/>
      <c r="IUD50" s="615"/>
      <c r="IUE50" s="615"/>
      <c r="IUF50" s="615"/>
      <c r="IUG50" s="615"/>
      <c r="IUH50" s="615"/>
      <c r="IUI50" s="615"/>
      <c r="IUJ50" s="615"/>
      <c r="IUK50" s="615"/>
      <c r="IUL50" s="615"/>
      <c r="IUM50" s="615"/>
      <c r="IUN50" s="615"/>
      <c r="IUO50" s="615"/>
      <c r="IUP50" s="615"/>
      <c r="IUQ50" s="615"/>
      <c r="IUR50" s="615"/>
      <c r="IUS50" s="615"/>
      <c r="IUT50" s="615"/>
      <c r="IUU50" s="615"/>
      <c r="IUV50" s="615"/>
      <c r="IUW50" s="615"/>
      <c r="IUX50" s="615"/>
      <c r="IUY50" s="615"/>
      <c r="IUZ50" s="615"/>
      <c r="IVA50" s="615"/>
      <c r="IVB50" s="615"/>
      <c r="IVC50" s="615"/>
      <c r="IVD50" s="615"/>
      <c r="IVE50" s="615"/>
      <c r="IVF50" s="615"/>
      <c r="IVG50" s="615"/>
      <c r="IVH50" s="615"/>
      <c r="IVI50" s="615"/>
      <c r="IVJ50" s="615"/>
      <c r="IVK50" s="615"/>
      <c r="IVL50" s="615"/>
      <c r="IVM50" s="615"/>
      <c r="IVN50" s="615"/>
      <c r="IVO50" s="615"/>
      <c r="IVP50" s="615"/>
      <c r="IVQ50" s="615"/>
      <c r="IVR50" s="615"/>
      <c r="IVS50" s="615"/>
      <c r="IVT50" s="615"/>
      <c r="IVU50" s="615"/>
      <c r="IVV50" s="615"/>
      <c r="IVW50" s="615"/>
      <c r="IVX50" s="615"/>
      <c r="IVY50" s="615"/>
      <c r="IVZ50" s="615"/>
      <c r="IWA50" s="615"/>
      <c r="IWB50" s="615"/>
      <c r="IWC50" s="615"/>
      <c r="IWD50" s="615"/>
      <c r="IWE50" s="615"/>
      <c r="IWF50" s="615"/>
      <c r="IWG50" s="615"/>
      <c r="IWH50" s="615"/>
      <c r="IWI50" s="615"/>
      <c r="IWJ50" s="615"/>
      <c r="IWK50" s="615"/>
      <c r="IWL50" s="615"/>
      <c r="IWM50" s="615"/>
      <c r="IWN50" s="615"/>
      <c r="IWO50" s="615"/>
      <c r="IWP50" s="615"/>
      <c r="IWQ50" s="615"/>
      <c r="IWR50" s="615"/>
      <c r="IWS50" s="615"/>
      <c r="IWT50" s="615"/>
      <c r="IWU50" s="615"/>
      <c r="IWV50" s="615"/>
      <c r="IWW50" s="615"/>
      <c r="IWX50" s="615"/>
      <c r="IWY50" s="615"/>
      <c r="IWZ50" s="615"/>
      <c r="IXA50" s="615"/>
      <c r="IXB50" s="615"/>
      <c r="IXC50" s="615"/>
      <c r="IXD50" s="615"/>
      <c r="IXE50" s="615"/>
      <c r="IXF50" s="615"/>
      <c r="IXG50" s="615"/>
      <c r="IXH50" s="615"/>
      <c r="IXI50" s="615"/>
      <c r="IXJ50" s="615"/>
      <c r="IXK50" s="615"/>
      <c r="IXL50" s="615"/>
      <c r="IXM50" s="615"/>
      <c r="IXN50" s="615"/>
      <c r="IXO50" s="615"/>
      <c r="IXP50" s="615"/>
      <c r="IXQ50" s="615"/>
      <c r="IXR50" s="615"/>
      <c r="IXS50" s="615"/>
      <c r="IXT50" s="615"/>
      <c r="IXU50" s="615"/>
      <c r="IXV50" s="615"/>
      <c r="IXW50" s="615"/>
      <c r="IXX50" s="615"/>
      <c r="IXY50" s="615"/>
      <c r="IXZ50" s="615"/>
      <c r="IYA50" s="615"/>
      <c r="IYB50" s="615"/>
      <c r="IYC50" s="615"/>
      <c r="IYD50" s="615"/>
      <c r="IYE50" s="615"/>
      <c r="IYF50" s="615"/>
      <c r="IYG50" s="615"/>
      <c r="IYH50" s="615"/>
      <c r="IYI50" s="615"/>
      <c r="IYJ50" s="615"/>
      <c r="IYK50" s="615"/>
      <c r="IYL50" s="615"/>
      <c r="IYM50" s="615"/>
      <c r="IYN50" s="615"/>
      <c r="IYO50" s="615"/>
      <c r="IYP50" s="615"/>
      <c r="IYQ50" s="615"/>
      <c r="IYR50" s="615"/>
      <c r="IYS50" s="615"/>
      <c r="IYT50" s="615"/>
      <c r="IYU50" s="615"/>
      <c r="IYV50" s="615"/>
      <c r="IYW50" s="615"/>
      <c r="IYX50" s="615"/>
      <c r="IYY50" s="615"/>
      <c r="IYZ50" s="615"/>
      <c r="IZA50" s="615"/>
      <c r="IZB50" s="615"/>
      <c r="IZC50" s="615"/>
      <c r="IZD50" s="615"/>
      <c r="IZE50" s="615"/>
      <c r="IZF50" s="615"/>
      <c r="IZG50" s="615"/>
      <c r="IZH50" s="615"/>
      <c r="IZI50" s="615"/>
      <c r="IZJ50" s="615"/>
      <c r="IZK50" s="615"/>
      <c r="IZL50" s="615"/>
      <c r="IZM50" s="615"/>
      <c r="IZN50" s="615"/>
      <c r="IZO50" s="615"/>
      <c r="IZP50" s="615"/>
      <c r="IZQ50" s="615"/>
      <c r="IZR50" s="615"/>
      <c r="IZS50" s="615"/>
      <c r="IZT50" s="615"/>
      <c r="IZU50" s="615"/>
      <c r="IZV50" s="615"/>
      <c r="IZW50" s="615"/>
      <c r="IZX50" s="615"/>
      <c r="IZY50" s="615"/>
      <c r="IZZ50" s="615"/>
      <c r="JAA50" s="615"/>
      <c r="JAB50" s="615"/>
      <c r="JAC50" s="615"/>
      <c r="JAD50" s="615"/>
      <c r="JAE50" s="615"/>
      <c r="JAF50" s="615"/>
      <c r="JAG50" s="615"/>
      <c r="JAH50" s="615"/>
      <c r="JAI50" s="615"/>
      <c r="JAJ50" s="615"/>
      <c r="JAK50" s="615"/>
      <c r="JAL50" s="615"/>
      <c r="JAM50" s="615"/>
      <c r="JAN50" s="615"/>
      <c r="JAO50" s="615"/>
      <c r="JAP50" s="615"/>
      <c r="JAQ50" s="615"/>
      <c r="JAR50" s="615"/>
      <c r="JAS50" s="615"/>
      <c r="JAT50" s="615"/>
      <c r="JAU50" s="615"/>
      <c r="JAV50" s="615"/>
      <c r="JAW50" s="615"/>
      <c r="JAX50" s="615"/>
      <c r="JAY50" s="615"/>
      <c r="JAZ50" s="615"/>
      <c r="JBA50" s="615"/>
      <c r="JBB50" s="615"/>
      <c r="JBC50" s="615"/>
      <c r="JBD50" s="615"/>
      <c r="JBE50" s="615"/>
      <c r="JBF50" s="615"/>
      <c r="JBG50" s="615"/>
      <c r="JBH50" s="615"/>
      <c r="JBI50" s="615"/>
      <c r="JBJ50" s="615"/>
      <c r="JBK50" s="615"/>
      <c r="JBL50" s="615"/>
      <c r="JBM50" s="615"/>
      <c r="JBN50" s="615"/>
      <c r="JBO50" s="615"/>
      <c r="JBP50" s="615"/>
      <c r="JBQ50" s="615"/>
      <c r="JBR50" s="615"/>
      <c r="JBS50" s="615"/>
      <c r="JBT50" s="615"/>
      <c r="JBU50" s="615"/>
      <c r="JBV50" s="615"/>
      <c r="JBW50" s="615"/>
      <c r="JBX50" s="615"/>
      <c r="JBY50" s="615"/>
      <c r="JBZ50" s="615"/>
      <c r="JCA50" s="615"/>
      <c r="JCB50" s="615"/>
      <c r="JCC50" s="615"/>
      <c r="JCD50" s="615"/>
      <c r="JCE50" s="615"/>
      <c r="JCF50" s="615"/>
      <c r="JCG50" s="615"/>
      <c r="JCH50" s="615"/>
      <c r="JCI50" s="615"/>
      <c r="JCJ50" s="615"/>
      <c r="JCK50" s="615"/>
      <c r="JCL50" s="615"/>
      <c r="JCM50" s="615"/>
      <c r="JCN50" s="615"/>
      <c r="JCO50" s="615"/>
      <c r="JCP50" s="615"/>
      <c r="JCQ50" s="615"/>
      <c r="JCR50" s="615"/>
      <c r="JCS50" s="615"/>
      <c r="JCT50" s="615"/>
      <c r="JCU50" s="615"/>
      <c r="JCV50" s="615"/>
      <c r="JCW50" s="615"/>
      <c r="JCX50" s="615"/>
      <c r="JCY50" s="615"/>
      <c r="JCZ50" s="615"/>
      <c r="JDA50" s="615"/>
      <c r="JDB50" s="615"/>
      <c r="JDC50" s="615"/>
      <c r="JDD50" s="615"/>
      <c r="JDE50" s="615"/>
      <c r="JDF50" s="615"/>
      <c r="JDG50" s="615"/>
      <c r="JDH50" s="615"/>
      <c r="JDI50" s="615"/>
      <c r="JDJ50" s="615"/>
      <c r="JDK50" s="615"/>
      <c r="JDL50" s="615"/>
      <c r="JDM50" s="615"/>
      <c r="JDN50" s="615"/>
      <c r="JDO50" s="615"/>
      <c r="JDP50" s="615"/>
      <c r="JDQ50" s="615"/>
      <c r="JDR50" s="615"/>
      <c r="JDS50" s="615"/>
      <c r="JDT50" s="615"/>
      <c r="JDU50" s="615"/>
      <c r="JDV50" s="615"/>
      <c r="JDW50" s="615"/>
      <c r="JDX50" s="615"/>
      <c r="JDY50" s="615"/>
      <c r="JDZ50" s="615"/>
      <c r="JEA50" s="615"/>
      <c r="JEB50" s="615"/>
      <c r="JEC50" s="615"/>
      <c r="JED50" s="615"/>
      <c r="JEE50" s="615"/>
      <c r="JEF50" s="615"/>
      <c r="JEG50" s="615"/>
      <c r="JEH50" s="615"/>
      <c r="JEI50" s="615"/>
      <c r="JEJ50" s="615"/>
      <c r="JEK50" s="615"/>
      <c r="JEL50" s="615"/>
      <c r="JEM50" s="615"/>
      <c r="JEN50" s="615"/>
      <c r="JEO50" s="615"/>
      <c r="JEP50" s="615"/>
      <c r="JEQ50" s="615"/>
      <c r="JER50" s="615"/>
      <c r="JES50" s="615"/>
      <c r="JET50" s="615"/>
      <c r="JEU50" s="615"/>
      <c r="JEV50" s="615"/>
      <c r="JEW50" s="615"/>
      <c r="JEX50" s="615"/>
      <c r="JEY50" s="615"/>
      <c r="JEZ50" s="615"/>
      <c r="JFA50" s="615"/>
      <c r="JFB50" s="615"/>
      <c r="JFC50" s="615"/>
      <c r="JFD50" s="615"/>
      <c r="JFE50" s="615"/>
      <c r="JFF50" s="615"/>
      <c r="JFG50" s="615"/>
      <c r="JFH50" s="615"/>
      <c r="JFI50" s="615"/>
      <c r="JFJ50" s="615"/>
      <c r="JFK50" s="615"/>
      <c r="JFL50" s="615"/>
      <c r="JFM50" s="615"/>
      <c r="JFN50" s="615"/>
      <c r="JFO50" s="615"/>
      <c r="JFP50" s="615"/>
      <c r="JFQ50" s="615"/>
      <c r="JFR50" s="615"/>
      <c r="JFS50" s="615"/>
      <c r="JFT50" s="615"/>
      <c r="JFU50" s="615"/>
      <c r="JFV50" s="615"/>
      <c r="JFW50" s="615"/>
      <c r="JFX50" s="615"/>
      <c r="JFY50" s="615"/>
      <c r="JFZ50" s="615"/>
      <c r="JGA50" s="615"/>
      <c r="JGB50" s="615"/>
      <c r="JGC50" s="615"/>
      <c r="JGD50" s="615"/>
      <c r="JGE50" s="615"/>
      <c r="JGF50" s="615"/>
      <c r="JGG50" s="615"/>
      <c r="JGH50" s="615"/>
      <c r="JGI50" s="615"/>
      <c r="JGJ50" s="615"/>
      <c r="JGK50" s="615"/>
      <c r="JGL50" s="615"/>
      <c r="JGM50" s="615"/>
      <c r="JGN50" s="615"/>
      <c r="JGO50" s="615"/>
      <c r="JGP50" s="615"/>
      <c r="JGQ50" s="615"/>
      <c r="JGR50" s="615"/>
      <c r="JGS50" s="615"/>
      <c r="JGT50" s="615"/>
      <c r="JGU50" s="615"/>
      <c r="JGV50" s="615"/>
      <c r="JGW50" s="615"/>
      <c r="JGX50" s="615"/>
      <c r="JGY50" s="615"/>
      <c r="JGZ50" s="615"/>
      <c r="JHA50" s="615"/>
      <c r="JHB50" s="615"/>
      <c r="JHC50" s="615"/>
      <c r="JHD50" s="615"/>
      <c r="JHE50" s="615"/>
      <c r="JHF50" s="615"/>
      <c r="JHG50" s="615"/>
      <c r="JHH50" s="615"/>
      <c r="JHI50" s="615"/>
      <c r="JHJ50" s="615"/>
      <c r="JHK50" s="615"/>
      <c r="JHL50" s="615"/>
      <c r="JHM50" s="615"/>
      <c r="JHN50" s="615"/>
      <c r="JHO50" s="615"/>
      <c r="JHP50" s="615"/>
      <c r="JHQ50" s="615"/>
      <c r="JHR50" s="615"/>
      <c r="JHS50" s="615"/>
      <c r="JHT50" s="615"/>
      <c r="JHU50" s="615"/>
      <c r="JHV50" s="615"/>
      <c r="JHW50" s="615"/>
      <c r="JHX50" s="615"/>
      <c r="JHY50" s="615"/>
      <c r="JHZ50" s="615"/>
      <c r="JIA50" s="615"/>
      <c r="JIB50" s="615"/>
      <c r="JIC50" s="615"/>
      <c r="JID50" s="615"/>
      <c r="JIE50" s="615"/>
      <c r="JIF50" s="615"/>
      <c r="JIG50" s="615"/>
      <c r="JIH50" s="615"/>
      <c r="JII50" s="615"/>
      <c r="JIJ50" s="615"/>
      <c r="JIK50" s="615"/>
      <c r="JIL50" s="615"/>
      <c r="JIM50" s="615"/>
      <c r="JIN50" s="615"/>
      <c r="JIO50" s="615"/>
      <c r="JIP50" s="615"/>
      <c r="JIQ50" s="615"/>
      <c r="JIR50" s="615"/>
      <c r="JIS50" s="615"/>
      <c r="JIT50" s="615"/>
      <c r="JIU50" s="615"/>
      <c r="JIV50" s="615"/>
      <c r="JIW50" s="615"/>
      <c r="JIX50" s="615"/>
      <c r="JIY50" s="615"/>
      <c r="JIZ50" s="615"/>
      <c r="JJA50" s="615"/>
      <c r="JJB50" s="615"/>
      <c r="JJC50" s="615"/>
      <c r="JJD50" s="615"/>
      <c r="JJE50" s="615"/>
      <c r="JJF50" s="615"/>
      <c r="JJG50" s="615"/>
      <c r="JJH50" s="615"/>
      <c r="JJI50" s="615"/>
      <c r="JJJ50" s="615"/>
      <c r="JJK50" s="615"/>
      <c r="JJL50" s="615"/>
      <c r="JJM50" s="615"/>
      <c r="JJN50" s="615"/>
      <c r="JJO50" s="615"/>
      <c r="JJP50" s="615"/>
      <c r="JJQ50" s="615"/>
      <c r="JJR50" s="615"/>
      <c r="JJS50" s="615"/>
      <c r="JJT50" s="615"/>
      <c r="JJU50" s="615"/>
      <c r="JJV50" s="615"/>
      <c r="JJW50" s="615"/>
      <c r="JJX50" s="615"/>
      <c r="JJY50" s="615"/>
      <c r="JJZ50" s="615"/>
      <c r="JKA50" s="615"/>
      <c r="JKB50" s="615"/>
      <c r="JKC50" s="615"/>
      <c r="JKD50" s="615"/>
      <c r="JKE50" s="615"/>
      <c r="JKF50" s="615"/>
      <c r="JKG50" s="615"/>
      <c r="JKH50" s="615"/>
      <c r="JKI50" s="615"/>
      <c r="JKJ50" s="615"/>
      <c r="JKK50" s="615"/>
      <c r="JKL50" s="615"/>
      <c r="JKM50" s="615"/>
      <c r="JKN50" s="615"/>
      <c r="JKO50" s="615"/>
      <c r="JKP50" s="615"/>
      <c r="JKQ50" s="615"/>
      <c r="JKR50" s="615"/>
      <c r="JKS50" s="615"/>
      <c r="JKT50" s="615"/>
      <c r="JKU50" s="615"/>
      <c r="JKV50" s="615"/>
      <c r="JKW50" s="615"/>
      <c r="JKX50" s="615"/>
      <c r="JKY50" s="615"/>
      <c r="JKZ50" s="615"/>
      <c r="JLA50" s="615"/>
      <c r="JLB50" s="615"/>
      <c r="JLC50" s="615"/>
      <c r="JLD50" s="615"/>
      <c r="JLE50" s="615"/>
      <c r="JLF50" s="615"/>
      <c r="JLG50" s="615"/>
      <c r="JLH50" s="615"/>
      <c r="JLI50" s="615"/>
      <c r="JLJ50" s="615"/>
      <c r="JLK50" s="615"/>
      <c r="JLL50" s="615"/>
      <c r="JLM50" s="615"/>
      <c r="JLN50" s="615"/>
      <c r="JLO50" s="615"/>
      <c r="JLP50" s="615"/>
      <c r="JLQ50" s="615"/>
      <c r="JLR50" s="615"/>
      <c r="JLS50" s="615"/>
      <c r="JLT50" s="615"/>
      <c r="JLU50" s="615"/>
      <c r="JLV50" s="615"/>
      <c r="JLW50" s="615"/>
      <c r="JLX50" s="615"/>
      <c r="JLY50" s="615"/>
      <c r="JLZ50" s="615"/>
      <c r="JMA50" s="615"/>
      <c r="JMB50" s="615"/>
      <c r="JMC50" s="615"/>
      <c r="JMD50" s="615"/>
      <c r="JME50" s="615"/>
      <c r="JMF50" s="615"/>
      <c r="JMG50" s="615"/>
      <c r="JMH50" s="615"/>
      <c r="JMI50" s="615"/>
      <c r="JMJ50" s="615"/>
      <c r="JMK50" s="615"/>
      <c r="JML50" s="615"/>
      <c r="JMM50" s="615"/>
      <c r="JMN50" s="615"/>
      <c r="JMO50" s="615"/>
      <c r="JMP50" s="615"/>
      <c r="JMQ50" s="615"/>
      <c r="JMR50" s="615"/>
      <c r="JMS50" s="615"/>
      <c r="JMT50" s="615"/>
      <c r="JMU50" s="615"/>
      <c r="JMV50" s="615"/>
      <c r="JMW50" s="615"/>
      <c r="JMX50" s="615"/>
      <c r="JMY50" s="615"/>
      <c r="JMZ50" s="615"/>
      <c r="JNA50" s="615"/>
      <c r="JNB50" s="615"/>
      <c r="JNC50" s="615"/>
      <c r="JND50" s="615"/>
      <c r="JNE50" s="615"/>
      <c r="JNF50" s="615"/>
      <c r="JNG50" s="615"/>
      <c r="JNH50" s="615"/>
      <c r="JNI50" s="615"/>
      <c r="JNJ50" s="615"/>
      <c r="JNK50" s="615"/>
      <c r="JNL50" s="615"/>
      <c r="JNM50" s="615"/>
      <c r="JNN50" s="615"/>
      <c r="JNO50" s="615"/>
      <c r="JNP50" s="615"/>
      <c r="JNQ50" s="615"/>
      <c r="JNR50" s="615"/>
      <c r="JNS50" s="615"/>
      <c r="JNT50" s="615"/>
      <c r="JNU50" s="615"/>
      <c r="JNV50" s="615"/>
      <c r="JNW50" s="615"/>
      <c r="JNX50" s="615"/>
      <c r="JNY50" s="615"/>
      <c r="JNZ50" s="615"/>
      <c r="JOA50" s="615"/>
      <c r="JOB50" s="615"/>
      <c r="JOC50" s="615"/>
      <c r="JOD50" s="615"/>
      <c r="JOE50" s="615"/>
      <c r="JOF50" s="615"/>
      <c r="JOG50" s="615"/>
      <c r="JOH50" s="615"/>
      <c r="JOI50" s="615"/>
      <c r="JOJ50" s="615"/>
      <c r="JOK50" s="615"/>
      <c r="JOL50" s="615"/>
      <c r="JOM50" s="615"/>
      <c r="JON50" s="615"/>
      <c r="JOO50" s="615"/>
      <c r="JOP50" s="615"/>
      <c r="JOQ50" s="615"/>
      <c r="JOR50" s="615"/>
      <c r="JOS50" s="615"/>
      <c r="JOT50" s="615"/>
      <c r="JOU50" s="615"/>
      <c r="JOV50" s="615"/>
      <c r="JOW50" s="615"/>
      <c r="JOX50" s="615"/>
      <c r="JOY50" s="615"/>
      <c r="JOZ50" s="615"/>
      <c r="JPA50" s="615"/>
      <c r="JPB50" s="615"/>
      <c r="JPC50" s="615"/>
      <c r="JPD50" s="615"/>
      <c r="JPE50" s="615"/>
      <c r="JPF50" s="615"/>
      <c r="JPG50" s="615"/>
      <c r="JPH50" s="615"/>
      <c r="JPI50" s="615"/>
      <c r="JPJ50" s="615"/>
      <c r="JPK50" s="615"/>
      <c r="JPL50" s="615"/>
      <c r="JPM50" s="615"/>
      <c r="JPN50" s="615"/>
      <c r="JPO50" s="615"/>
      <c r="JPP50" s="615"/>
      <c r="JPQ50" s="615"/>
      <c r="JPR50" s="615"/>
      <c r="JPS50" s="615"/>
      <c r="JPT50" s="615"/>
      <c r="JPU50" s="615"/>
      <c r="JPV50" s="615"/>
      <c r="JPW50" s="615"/>
      <c r="JPX50" s="615"/>
      <c r="JPY50" s="615"/>
      <c r="JPZ50" s="615"/>
      <c r="JQA50" s="615"/>
      <c r="JQB50" s="615"/>
      <c r="JQC50" s="615"/>
      <c r="JQD50" s="615"/>
      <c r="JQE50" s="615"/>
      <c r="JQF50" s="615"/>
      <c r="JQG50" s="615"/>
      <c r="JQH50" s="615"/>
      <c r="JQI50" s="615"/>
      <c r="JQJ50" s="615"/>
      <c r="JQK50" s="615"/>
      <c r="JQL50" s="615"/>
      <c r="JQM50" s="615"/>
      <c r="JQN50" s="615"/>
      <c r="JQO50" s="615"/>
      <c r="JQP50" s="615"/>
      <c r="JQQ50" s="615"/>
      <c r="JQR50" s="615"/>
      <c r="JQS50" s="615"/>
      <c r="JQT50" s="615"/>
      <c r="JQU50" s="615"/>
      <c r="JQV50" s="615"/>
      <c r="JQW50" s="615"/>
      <c r="JQX50" s="615"/>
      <c r="JQY50" s="615"/>
      <c r="JQZ50" s="615"/>
      <c r="JRA50" s="615"/>
      <c r="JRB50" s="615"/>
      <c r="JRC50" s="615"/>
      <c r="JRD50" s="615"/>
      <c r="JRE50" s="615"/>
      <c r="JRF50" s="615"/>
      <c r="JRG50" s="615"/>
      <c r="JRH50" s="615"/>
      <c r="JRI50" s="615"/>
      <c r="JRJ50" s="615"/>
      <c r="JRK50" s="615"/>
      <c r="JRL50" s="615"/>
      <c r="JRM50" s="615"/>
      <c r="JRN50" s="615"/>
      <c r="JRO50" s="615"/>
      <c r="JRP50" s="615"/>
      <c r="JRQ50" s="615"/>
      <c r="JRR50" s="615"/>
      <c r="JRS50" s="615"/>
      <c r="JRT50" s="615"/>
      <c r="JRU50" s="615"/>
      <c r="JRV50" s="615"/>
      <c r="JRW50" s="615"/>
      <c r="JRX50" s="615"/>
      <c r="JRY50" s="615"/>
      <c r="JRZ50" s="615"/>
      <c r="JSA50" s="615"/>
      <c r="JSB50" s="615"/>
      <c r="JSC50" s="615"/>
      <c r="JSD50" s="615"/>
      <c r="JSE50" s="615"/>
      <c r="JSF50" s="615"/>
      <c r="JSG50" s="615"/>
      <c r="JSH50" s="615"/>
      <c r="JSI50" s="615"/>
      <c r="JSJ50" s="615"/>
      <c r="JSK50" s="615"/>
      <c r="JSL50" s="615"/>
      <c r="JSM50" s="615"/>
      <c r="JSN50" s="615"/>
      <c r="JSO50" s="615"/>
      <c r="JSP50" s="615"/>
      <c r="JSQ50" s="615"/>
      <c r="JSR50" s="615"/>
      <c r="JSS50" s="615"/>
      <c r="JST50" s="615"/>
      <c r="JSU50" s="615"/>
      <c r="JSV50" s="615"/>
      <c r="JSW50" s="615"/>
      <c r="JSX50" s="615"/>
      <c r="JSY50" s="615"/>
      <c r="JSZ50" s="615"/>
      <c r="JTA50" s="615"/>
      <c r="JTB50" s="615"/>
      <c r="JTC50" s="615"/>
      <c r="JTD50" s="615"/>
      <c r="JTE50" s="615"/>
      <c r="JTF50" s="615"/>
      <c r="JTG50" s="615"/>
      <c r="JTH50" s="615"/>
      <c r="JTI50" s="615"/>
      <c r="JTJ50" s="615"/>
      <c r="JTK50" s="615"/>
      <c r="JTL50" s="615"/>
      <c r="JTM50" s="615"/>
      <c r="JTN50" s="615"/>
      <c r="JTO50" s="615"/>
      <c r="JTP50" s="615"/>
      <c r="JTQ50" s="615"/>
      <c r="JTR50" s="615"/>
      <c r="JTS50" s="615"/>
      <c r="JTT50" s="615"/>
      <c r="JTU50" s="615"/>
      <c r="JTV50" s="615"/>
      <c r="JTW50" s="615"/>
      <c r="JTX50" s="615"/>
      <c r="JTY50" s="615"/>
      <c r="JTZ50" s="615"/>
      <c r="JUA50" s="615"/>
      <c r="JUB50" s="615"/>
      <c r="JUC50" s="615"/>
      <c r="JUD50" s="615"/>
      <c r="JUE50" s="615"/>
      <c r="JUF50" s="615"/>
      <c r="JUG50" s="615"/>
      <c r="JUH50" s="615"/>
      <c r="JUI50" s="615"/>
      <c r="JUJ50" s="615"/>
      <c r="JUK50" s="615"/>
      <c r="JUL50" s="615"/>
      <c r="JUM50" s="615"/>
      <c r="JUN50" s="615"/>
      <c r="JUO50" s="615"/>
      <c r="JUP50" s="615"/>
      <c r="JUQ50" s="615"/>
      <c r="JUR50" s="615"/>
      <c r="JUS50" s="615"/>
      <c r="JUT50" s="615"/>
      <c r="JUU50" s="615"/>
      <c r="JUV50" s="615"/>
      <c r="JUW50" s="615"/>
      <c r="JUX50" s="615"/>
      <c r="JUY50" s="615"/>
      <c r="JUZ50" s="615"/>
      <c r="JVA50" s="615"/>
      <c r="JVB50" s="615"/>
      <c r="JVC50" s="615"/>
      <c r="JVD50" s="615"/>
      <c r="JVE50" s="615"/>
      <c r="JVF50" s="615"/>
      <c r="JVG50" s="615"/>
      <c r="JVH50" s="615"/>
      <c r="JVI50" s="615"/>
      <c r="JVJ50" s="615"/>
      <c r="JVK50" s="615"/>
      <c r="JVL50" s="615"/>
      <c r="JVM50" s="615"/>
      <c r="JVN50" s="615"/>
      <c r="JVO50" s="615"/>
      <c r="JVP50" s="615"/>
      <c r="JVQ50" s="615"/>
      <c r="JVR50" s="615"/>
      <c r="JVS50" s="615"/>
      <c r="JVT50" s="615"/>
      <c r="JVU50" s="615"/>
      <c r="JVV50" s="615"/>
      <c r="JVW50" s="615"/>
      <c r="JVX50" s="615"/>
      <c r="JVY50" s="615"/>
      <c r="JVZ50" s="615"/>
      <c r="JWA50" s="615"/>
      <c r="JWB50" s="615"/>
      <c r="JWC50" s="615"/>
      <c r="JWD50" s="615"/>
      <c r="JWE50" s="615"/>
      <c r="JWF50" s="615"/>
      <c r="JWG50" s="615"/>
      <c r="JWH50" s="615"/>
      <c r="JWI50" s="615"/>
      <c r="JWJ50" s="615"/>
      <c r="JWK50" s="615"/>
      <c r="JWL50" s="615"/>
      <c r="JWM50" s="615"/>
      <c r="JWN50" s="615"/>
      <c r="JWO50" s="615"/>
      <c r="JWP50" s="615"/>
      <c r="JWQ50" s="615"/>
      <c r="JWR50" s="615"/>
      <c r="JWS50" s="615"/>
      <c r="JWT50" s="615"/>
      <c r="JWU50" s="615"/>
      <c r="JWV50" s="615"/>
      <c r="JWW50" s="615"/>
      <c r="JWX50" s="615"/>
      <c r="JWY50" s="615"/>
      <c r="JWZ50" s="615"/>
      <c r="JXA50" s="615"/>
      <c r="JXB50" s="615"/>
      <c r="JXC50" s="615"/>
      <c r="JXD50" s="615"/>
      <c r="JXE50" s="615"/>
      <c r="JXF50" s="615"/>
      <c r="JXG50" s="615"/>
      <c r="JXH50" s="615"/>
      <c r="JXI50" s="615"/>
      <c r="JXJ50" s="615"/>
      <c r="JXK50" s="615"/>
      <c r="JXL50" s="615"/>
      <c r="JXM50" s="615"/>
      <c r="JXN50" s="615"/>
      <c r="JXO50" s="615"/>
      <c r="JXP50" s="615"/>
      <c r="JXQ50" s="615"/>
      <c r="JXR50" s="615"/>
      <c r="JXS50" s="615"/>
      <c r="JXT50" s="615"/>
      <c r="JXU50" s="615"/>
      <c r="JXV50" s="615"/>
      <c r="JXW50" s="615"/>
      <c r="JXX50" s="615"/>
      <c r="JXY50" s="615"/>
      <c r="JXZ50" s="615"/>
      <c r="JYA50" s="615"/>
      <c r="JYB50" s="615"/>
      <c r="JYC50" s="615"/>
      <c r="JYD50" s="615"/>
      <c r="JYE50" s="615"/>
      <c r="JYF50" s="615"/>
      <c r="JYG50" s="615"/>
      <c r="JYH50" s="615"/>
      <c r="JYI50" s="615"/>
      <c r="JYJ50" s="615"/>
      <c r="JYK50" s="615"/>
      <c r="JYL50" s="615"/>
      <c r="JYM50" s="615"/>
      <c r="JYN50" s="615"/>
      <c r="JYO50" s="615"/>
      <c r="JYP50" s="615"/>
      <c r="JYQ50" s="615"/>
      <c r="JYR50" s="615"/>
      <c r="JYS50" s="615"/>
      <c r="JYT50" s="615"/>
      <c r="JYU50" s="615"/>
      <c r="JYV50" s="615"/>
      <c r="JYW50" s="615"/>
      <c r="JYX50" s="615"/>
      <c r="JYY50" s="615"/>
      <c r="JYZ50" s="615"/>
      <c r="JZA50" s="615"/>
      <c r="JZB50" s="615"/>
      <c r="JZC50" s="615"/>
      <c r="JZD50" s="615"/>
      <c r="JZE50" s="615"/>
      <c r="JZF50" s="615"/>
      <c r="JZG50" s="615"/>
      <c r="JZH50" s="615"/>
      <c r="JZI50" s="615"/>
      <c r="JZJ50" s="615"/>
      <c r="JZK50" s="615"/>
      <c r="JZL50" s="615"/>
      <c r="JZM50" s="615"/>
      <c r="JZN50" s="615"/>
      <c r="JZO50" s="615"/>
      <c r="JZP50" s="615"/>
      <c r="JZQ50" s="615"/>
      <c r="JZR50" s="615"/>
      <c r="JZS50" s="615"/>
      <c r="JZT50" s="615"/>
      <c r="JZU50" s="615"/>
      <c r="JZV50" s="615"/>
      <c r="JZW50" s="615"/>
      <c r="JZX50" s="615"/>
      <c r="JZY50" s="615"/>
      <c r="JZZ50" s="615"/>
      <c r="KAA50" s="615"/>
      <c r="KAB50" s="615"/>
      <c r="KAC50" s="615"/>
      <c r="KAD50" s="615"/>
      <c r="KAE50" s="615"/>
      <c r="KAF50" s="615"/>
      <c r="KAG50" s="615"/>
      <c r="KAH50" s="615"/>
      <c r="KAI50" s="615"/>
      <c r="KAJ50" s="615"/>
      <c r="KAK50" s="615"/>
      <c r="KAL50" s="615"/>
      <c r="KAM50" s="615"/>
      <c r="KAN50" s="615"/>
      <c r="KAO50" s="615"/>
      <c r="KAP50" s="615"/>
      <c r="KAQ50" s="615"/>
      <c r="KAR50" s="615"/>
      <c r="KAS50" s="615"/>
      <c r="KAT50" s="615"/>
      <c r="KAU50" s="615"/>
      <c r="KAV50" s="615"/>
      <c r="KAW50" s="615"/>
      <c r="KAX50" s="615"/>
      <c r="KAY50" s="615"/>
      <c r="KAZ50" s="615"/>
      <c r="KBA50" s="615"/>
      <c r="KBB50" s="615"/>
      <c r="KBC50" s="615"/>
      <c r="KBD50" s="615"/>
      <c r="KBE50" s="615"/>
      <c r="KBF50" s="615"/>
      <c r="KBG50" s="615"/>
      <c r="KBH50" s="615"/>
      <c r="KBI50" s="615"/>
      <c r="KBJ50" s="615"/>
      <c r="KBK50" s="615"/>
      <c r="KBL50" s="615"/>
      <c r="KBM50" s="615"/>
      <c r="KBN50" s="615"/>
      <c r="KBO50" s="615"/>
      <c r="KBP50" s="615"/>
      <c r="KBQ50" s="615"/>
      <c r="KBR50" s="615"/>
      <c r="KBS50" s="615"/>
      <c r="KBT50" s="615"/>
      <c r="KBU50" s="615"/>
      <c r="KBV50" s="615"/>
      <c r="KBW50" s="615"/>
      <c r="KBX50" s="615"/>
      <c r="KBY50" s="615"/>
      <c r="KBZ50" s="615"/>
      <c r="KCA50" s="615"/>
      <c r="KCB50" s="615"/>
      <c r="KCC50" s="615"/>
      <c r="KCD50" s="615"/>
      <c r="KCE50" s="615"/>
      <c r="KCF50" s="615"/>
      <c r="KCG50" s="615"/>
      <c r="KCH50" s="615"/>
      <c r="KCI50" s="615"/>
      <c r="KCJ50" s="615"/>
      <c r="KCK50" s="615"/>
      <c r="KCL50" s="615"/>
      <c r="KCM50" s="615"/>
      <c r="KCN50" s="615"/>
      <c r="KCO50" s="615"/>
      <c r="KCP50" s="615"/>
      <c r="KCQ50" s="615"/>
      <c r="KCR50" s="615"/>
      <c r="KCS50" s="615"/>
      <c r="KCT50" s="615"/>
      <c r="KCU50" s="615"/>
      <c r="KCV50" s="615"/>
      <c r="KCW50" s="615"/>
      <c r="KCX50" s="615"/>
      <c r="KCY50" s="615"/>
      <c r="KCZ50" s="615"/>
      <c r="KDA50" s="615"/>
      <c r="KDB50" s="615"/>
      <c r="KDC50" s="615"/>
      <c r="KDD50" s="615"/>
      <c r="KDE50" s="615"/>
      <c r="KDF50" s="615"/>
      <c r="KDG50" s="615"/>
      <c r="KDH50" s="615"/>
      <c r="KDI50" s="615"/>
      <c r="KDJ50" s="615"/>
      <c r="KDK50" s="615"/>
      <c r="KDL50" s="615"/>
      <c r="KDM50" s="615"/>
      <c r="KDN50" s="615"/>
      <c r="KDO50" s="615"/>
      <c r="KDP50" s="615"/>
      <c r="KDQ50" s="615"/>
      <c r="KDR50" s="615"/>
      <c r="KDS50" s="615"/>
      <c r="KDT50" s="615"/>
      <c r="KDU50" s="615"/>
      <c r="KDV50" s="615"/>
      <c r="KDW50" s="615"/>
      <c r="KDX50" s="615"/>
      <c r="KDY50" s="615"/>
      <c r="KDZ50" s="615"/>
      <c r="KEA50" s="615"/>
      <c r="KEB50" s="615"/>
      <c r="KEC50" s="615"/>
      <c r="KED50" s="615"/>
      <c r="KEE50" s="615"/>
      <c r="KEF50" s="615"/>
      <c r="KEG50" s="615"/>
      <c r="KEH50" s="615"/>
      <c r="KEI50" s="615"/>
      <c r="KEJ50" s="615"/>
      <c r="KEK50" s="615"/>
      <c r="KEL50" s="615"/>
      <c r="KEM50" s="615"/>
      <c r="KEN50" s="615"/>
      <c r="KEO50" s="615"/>
      <c r="KEP50" s="615"/>
      <c r="KEQ50" s="615"/>
      <c r="KER50" s="615"/>
      <c r="KES50" s="615"/>
      <c r="KET50" s="615"/>
      <c r="KEU50" s="615"/>
      <c r="KEV50" s="615"/>
      <c r="KEW50" s="615"/>
      <c r="KEX50" s="615"/>
      <c r="KEY50" s="615"/>
      <c r="KEZ50" s="615"/>
      <c r="KFA50" s="615"/>
      <c r="KFB50" s="615"/>
      <c r="KFC50" s="615"/>
      <c r="KFD50" s="615"/>
      <c r="KFE50" s="615"/>
      <c r="KFF50" s="615"/>
      <c r="KFG50" s="615"/>
      <c r="KFH50" s="615"/>
      <c r="KFI50" s="615"/>
      <c r="KFJ50" s="615"/>
      <c r="KFK50" s="615"/>
      <c r="KFL50" s="615"/>
      <c r="KFM50" s="615"/>
      <c r="KFN50" s="615"/>
      <c r="KFO50" s="615"/>
      <c r="KFP50" s="615"/>
      <c r="KFQ50" s="615"/>
      <c r="KFR50" s="615"/>
      <c r="KFS50" s="615"/>
      <c r="KFT50" s="615"/>
      <c r="KFU50" s="615"/>
      <c r="KFV50" s="615"/>
      <c r="KFW50" s="615"/>
      <c r="KFX50" s="615"/>
      <c r="KFY50" s="615"/>
      <c r="KFZ50" s="615"/>
      <c r="KGA50" s="615"/>
      <c r="KGB50" s="615"/>
      <c r="KGC50" s="615"/>
      <c r="KGD50" s="615"/>
      <c r="KGE50" s="615"/>
      <c r="KGF50" s="615"/>
      <c r="KGG50" s="615"/>
      <c r="KGH50" s="615"/>
      <c r="KGI50" s="615"/>
      <c r="KGJ50" s="615"/>
      <c r="KGK50" s="615"/>
      <c r="KGL50" s="615"/>
      <c r="KGM50" s="615"/>
      <c r="KGN50" s="615"/>
      <c r="KGO50" s="615"/>
      <c r="KGP50" s="615"/>
      <c r="KGQ50" s="615"/>
      <c r="KGR50" s="615"/>
      <c r="KGS50" s="615"/>
      <c r="KGT50" s="615"/>
      <c r="KGU50" s="615"/>
      <c r="KGV50" s="615"/>
      <c r="KGW50" s="615"/>
      <c r="KGX50" s="615"/>
      <c r="KGY50" s="615"/>
      <c r="KGZ50" s="615"/>
      <c r="KHA50" s="615"/>
      <c r="KHB50" s="615"/>
      <c r="KHC50" s="615"/>
      <c r="KHD50" s="615"/>
      <c r="KHE50" s="615"/>
      <c r="KHF50" s="615"/>
      <c r="KHG50" s="615"/>
      <c r="KHH50" s="615"/>
      <c r="KHI50" s="615"/>
      <c r="KHJ50" s="615"/>
      <c r="KHK50" s="615"/>
      <c r="KHL50" s="615"/>
      <c r="KHM50" s="615"/>
      <c r="KHN50" s="615"/>
      <c r="KHO50" s="615"/>
      <c r="KHP50" s="615"/>
      <c r="KHQ50" s="615"/>
      <c r="KHR50" s="615"/>
      <c r="KHS50" s="615"/>
      <c r="KHT50" s="615"/>
      <c r="KHU50" s="615"/>
      <c r="KHV50" s="615"/>
      <c r="KHW50" s="615"/>
      <c r="KHX50" s="615"/>
      <c r="KHY50" s="615"/>
      <c r="KHZ50" s="615"/>
      <c r="KIA50" s="615"/>
      <c r="KIB50" s="615"/>
      <c r="KIC50" s="615"/>
      <c r="KID50" s="615"/>
      <c r="KIE50" s="615"/>
      <c r="KIF50" s="615"/>
      <c r="KIG50" s="615"/>
      <c r="KIH50" s="615"/>
      <c r="KII50" s="615"/>
      <c r="KIJ50" s="615"/>
      <c r="KIK50" s="615"/>
      <c r="KIL50" s="615"/>
      <c r="KIM50" s="615"/>
      <c r="KIN50" s="615"/>
      <c r="KIO50" s="615"/>
      <c r="KIP50" s="615"/>
      <c r="KIQ50" s="615"/>
      <c r="KIR50" s="615"/>
      <c r="KIS50" s="615"/>
      <c r="KIT50" s="615"/>
      <c r="KIU50" s="615"/>
      <c r="KIV50" s="615"/>
      <c r="KIW50" s="615"/>
      <c r="KIX50" s="615"/>
      <c r="KIY50" s="615"/>
      <c r="KIZ50" s="615"/>
      <c r="KJA50" s="615"/>
      <c r="KJB50" s="615"/>
      <c r="KJC50" s="615"/>
      <c r="KJD50" s="615"/>
      <c r="KJE50" s="615"/>
      <c r="KJF50" s="615"/>
      <c r="KJG50" s="615"/>
      <c r="KJH50" s="615"/>
      <c r="KJI50" s="615"/>
      <c r="KJJ50" s="615"/>
      <c r="KJK50" s="615"/>
      <c r="KJL50" s="615"/>
      <c r="KJM50" s="615"/>
      <c r="KJN50" s="615"/>
      <c r="KJO50" s="615"/>
      <c r="KJP50" s="615"/>
      <c r="KJQ50" s="615"/>
      <c r="KJR50" s="615"/>
      <c r="KJS50" s="615"/>
      <c r="KJT50" s="615"/>
      <c r="KJU50" s="615"/>
      <c r="KJV50" s="615"/>
      <c r="KJW50" s="615"/>
      <c r="KJX50" s="615"/>
      <c r="KJY50" s="615"/>
      <c r="KJZ50" s="615"/>
      <c r="KKA50" s="615"/>
      <c r="KKB50" s="615"/>
      <c r="KKC50" s="615"/>
      <c r="KKD50" s="615"/>
      <c r="KKE50" s="615"/>
      <c r="KKF50" s="615"/>
      <c r="KKG50" s="615"/>
      <c r="KKH50" s="615"/>
      <c r="KKI50" s="615"/>
      <c r="KKJ50" s="615"/>
      <c r="KKK50" s="615"/>
      <c r="KKL50" s="615"/>
      <c r="KKM50" s="615"/>
      <c r="KKN50" s="615"/>
      <c r="KKO50" s="615"/>
      <c r="KKP50" s="615"/>
      <c r="KKQ50" s="615"/>
      <c r="KKR50" s="615"/>
      <c r="KKS50" s="615"/>
      <c r="KKT50" s="615"/>
      <c r="KKU50" s="615"/>
      <c r="KKV50" s="615"/>
      <c r="KKW50" s="615"/>
      <c r="KKX50" s="615"/>
      <c r="KKY50" s="615"/>
      <c r="KKZ50" s="615"/>
      <c r="KLA50" s="615"/>
      <c r="KLB50" s="615"/>
      <c r="KLC50" s="615"/>
      <c r="KLD50" s="615"/>
      <c r="KLE50" s="615"/>
      <c r="KLF50" s="615"/>
      <c r="KLG50" s="615"/>
      <c r="KLH50" s="615"/>
      <c r="KLI50" s="615"/>
      <c r="KLJ50" s="615"/>
      <c r="KLK50" s="615"/>
      <c r="KLL50" s="615"/>
      <c r="KLM50" s="615"/>
      <c r="KLN50" s="615"/>
      <c r="KLO50" s="615"/>
      <c r="KLP50" s="615"/>
      <c r="KLQ50" s="615"/>
      <c r="KLR50" s="615"/>
      <c r="KLS50" s="615"/>
      <c r="KLT50" s="615"/>
      <c r="KLU50" s="615"/>
      <c r="KLV50" s="615"/>
      <c r="KLW50" s="615"/>
      <c r="KLX50" s="615"/>
      <c r="KLY50" s="615"/>
      <c r="KLZ50" s="615"/>
      <c r="KMA50" s="615"/>
      <c r="KMB50" s="615"/>
      <c r="KMC50" s="615"/>
      <c r="KMD50" s="615"/>
      <c r="KME50" s="615"/>
      <c r="KMF50" s="615"/>
      <c r="KMG50" s="615"/>
      <c r="KMH50" s="615"/>
      <c r="KMI50" s="615"/>
      <c r="KMJ50" s="615"/>
      <c r="KMK50" s="615"/>
      <c r="KML50" s="615"/>
      <c r="KMM50" s="615"/>
      <c r="KMN50" s="615"/>
      <c r="KMO50" s="615"/>
      <c r="KMP50" s="615"/>
      <c r="KMQ50" s="615"/>
      <c r="KMR50" s="615"/>
      <c r="KMS50" s="615"/>
      <c r="KMT50" s="615"/>
      <c r="KMU50" s="615"/>
      <c r="KMV50" s="615"/>
      <c r="KMW50" s="615"/>
      <c r="KMX50" s="615"/>
      <c r="KMY50" s="615"/>
      <c r="KMZ50" s="615"/>
      <c r="KNA50" s="615"/>
      <c r="KNB50" s="615"/>
      <c r="KNC50" s="615"/>
      <c r="KND50" s="615"/>
      <c r="KNE50" s="615"/>
      <c r="KNF50" s="615"/>
      <c r="KNG50" s="615"/>
      <c r="KNH50" s="615"/>
      <c r="KNI50" s="615"/>
      <c r="KNJ50" s="615"/>
      <c r="KNK50" s="615"/>
      <c r="KNL50" s="615"/>
      <c r="KNM50" s="615"/>
      <c r="KNN50" s="615"/>
      <c r="KNO50" s="615"/>
      <c r="KNP50" s="615"/>
      <c r="KNQ50" s="615"/>
      <c r="KNR50" s="615"/>
      <c r="KNS50" s="615"/>
      <c r="KNT50" s="615"/>
      <c r="KNU50" s="615"/>
      <c r="KNV50" s="615"/>
      <c r="KNW50" s="615"/>
      <c r="KNX50" s="615"/>
      <c r="KNY50" s="615"/>
      <c r="KNZ50" s="615"/>
      <c r="KOA50" s="615"/>
      <c r="KOB50" s="615"/>
      <c r="KOC50" s="615"/>
      <c r="KOD50" s="615"/>
      <c r="KOE50" s="615"/>
      <c r="KOF50" s="615"/>
      <c r="KOG50" s="615"/>
      <c r="KOH50" s="615"/>
      <c r="KOI50" s="615"/>
      <c r="KOJ50" s="615"/>
      <c r="KOK50" s="615"/>
      <c r="KOL50" s="615"/>
      <c r="KOM50" s="615"/>
      <c r="KON50" s="615"/>
      <c r="KOO50" s="615"/>
      <c r="KOP50" s="615"/>
      <c r="KOQ50" s="615"/>
      <c r="KOR50" s="615"/>
      <c r="KOS50" s="615"/>
      <c r="KOT50" s="615"/>
      <c r="KOU50" s="615"/>
      <c r="KOV50" s="615"/>
      <c r="KOW50" s="615"/>
      <c r="KOX50" s="615"/>
      <c r="KOY50" s="615"/>
      <c r="KOZ50" s="615"/>
      <c r="KPA50" s="615"/>
      <c r="KPB50" s="615"/>
      <c r="KPC50" s="615"/>
      <c r="KPD50" s="615"/>
      <c r="KPE50" s="615"/>
      <c r="KPF50" s="615"/>
      <c r="KPG50" s="615"/>
      <c r="KPH50" s="615"/>
      <c r="KPI50" s="615"/>
      <c r="KPJ50" s="615"/>
      <c r="KPK50" s="615"/>
      <c r="KPL50" s="615"/>
      <c r="KPM50" s="615"/>
      <c r="KPN50" s="615"/>
      <c r="KPO50" s="615"/>
      <c r="KPP50" s="615"/>
      <c r="KPQ50" s="615"/>
      <c r="KPR50" s="615"/>
      <c r="KPS50" s="615"/>
      <c r="KPT50" s="615"/>
      <c r="KPU50" s="615"/>
      <c r="KPV50" s="615"/>
      <c r="KPW50" s="615"/>
      <c r="KPX50" s="615"/>
      <c r="KPY50" s="615"/>
      <c r="KPZ50" s="615"/>
      <c r="KQA50" s="615"/>
      <c r="KQB50" s="615"/>
      <c r="KQC50" s="615"/>
      <c r="KQD50" s="615"/>
      <c r="KQE50" s="615"/>
      <c r="KQF50" s="615"/>
      <c r="KQG50" s="615"/>
      <c r="KQH50" s="615"/>
      <c r="KQI50" s="615"/>
      <c r="KQJ50" s="615"/>
      <c r="KQK50" s="615"/>
      <c r="KQL50" s="615"/>
      <c r="KQM50" s="615"/>
      <c r="KQN50" s="615"/>
      <c r="KQO50" s="615"/>
      <c r="KQP50" s="615"/>
      <c r="KQQ50" s="615"/>
      <c r="KQR50" s="615"/>
      <c r="KQS50" s="615"/>
      <c r="KQT50" s="615"/>
      <c r="KQU50" s="615"/>
      <c r="KQV50" s="615"/>
      <c r="KQW50" s="615"/>
      <c r="KQX50" s="615"/>
      <c r="KQY50" s="615"/>
      <c r="KQZ50" s="615"/>
      <c r="KRA50" s="615"/>
      <c r="KRB50" s="615"/>
      <c r="KRC50" s="615"/>
      <c r="KRD50" s="615"/>
      <c r="KRE50" s="615"/>
      <c r="KRF50" s="615"/>
      <c r="KRG50" s="615"/>
      <c r="KRH50" s="615"/>
      <c r="KRI50" s="615"/>
      <c r="KRJ50" s="615"/>
      <c r="KRK50" s="615"/>
      <c r="KRL50" s="615"/>
      <c r="KRM50" s="615"/>
      <c r="KRN50" s="615"/>
      <c r="KRO50" s="615"/>
      <c r="KRP50" s="615"/>
      <c r="KRQ50" s="615"/>
      <c r="KRR50" s="615"/>
      <c r="KRS50" s="615"/>
      <c r="KRT50" s="615"/>
      <c r="KRU50" s="615"/>
      <c r="KRV50" s="615"/>
      <c r="KRW50" s="615"/>
      <c r="KRX50" s="615"/>
      <c r="KRY50" s="615"/>
      <c r="KRZ50" s="615"/>
      <c r="KSA50" s="615"/>
      <c r="KSB50" s="615"/>
      <c r="KSC50" s="615"/>
      <c r="KSD50" s="615"/>
      <c r="KSE50" s="615"/>
      <c r="KSF50" s="615"/>
      <c r="KSG50" s="615"/>
      <c r="KSH50" s="615"/>
      <c r="KSI50" s="615"/>
      <c r="KSJ50" s="615"/>
      <c r="KSK50" s="615"/>
      <c r="KSL50" s="615"/>
      <c r="KSM50" s="615"/>
      <c r="KSN50" s="615"/>
      <c r="KSO50" s="615"/>
      <c r="KSP50" s="615"/>
      <c r="KSQ50" s="615"/>
      <c r="KSR50" s="615"/>
      <c r="KSS50" s="615"/>
      <c r="KST50" s="615"/>
      <c r="KSU50" s="615"/>
      <c r="KSV50" s="615"/>
      <c r="KSW50" s="615"/>
      <c r="KSX50" s="615"/>
      <c r="KSY50" s="615"/>
      <c r="KSZ50" s="615"/>
      <c r="KTA50" s="615"/>
      <c r="KTB50" s="615"/>
      <c r="KTC50" s="615"/>
      <c r="KTD50" s="615"/>
      <c r="KTE50" s="615"/>
      <c r="KTF50" s="615"/>
      <c r="KTG50" s="615"/>
      <c r="KTH50" s="615"/>
      <c r="KTI50" s="615"/>
      <c r="KTJ50" s="615"/>
      <c r="KTK50" s="615"/>
      <c r="KTL50" s="615"/>
      <c r="KTM50" s="615"/>
      <c r="KTN50" s="615"/>
      <c r="KTO50" s="615"/>
      <c r="KTP50" s="615"/>
      <c r="KTQ50" s="615"/>
      <c r="KTR50" s="615"/>
      <c r="KTS50" s="615"/>
      <c r="KTT50" s="615"/>
      <c r="KTU50" s="615"/>
      <c r="KTV50" s="615"/>
      <c r="KTW50" s="615"/>
      <c r="KTX50" s="615"/>
      <c r="KTY50" s="615"/>
      <c r="KTZ50" s="615"/>
      <c r="KUA50" s="615"/>
      <c r="KUB50" s="615"/>
      <c r="KUC50" s="615"/>
      <c r="KUD50" s="615"/>
      <c r="KUE50" s="615"/>
      <c r="KUF50" s="615"/>
      <c r="KUG50" s="615"/>
      <c r="KUH50" s="615"/>
      <c r="KUI50" s="615"/>
      <c r="KUJ50" s="615"/>
      <c r="KUK50" s="615"/>
      <c r="KUL50" s="615"/>
      <c r="KUM50" s="615"/>
      <c r="KUN50" s="615"/>
      <c r="KUO50" s="615"/>
      <c r="KUP50" s="615"/>
      <c r="KUQ50" s="615"/>
      <c r="KUR50" s="615"/>
      <c r="KUS50" s="615"/>
      <c r="KUT50" s="615"/>
      <c r="KUU50" s="615"/>
      <c r="KUV50" s="615"/>
      <c r="KUW50" s="615"/>
      <c r="KUX50" s="615"/>
      <c r="KUY50" s="615"/>
      <c r="KUZ50" s="615"/>
      <c r="KVA50" s="615"/>
      <c r="KVB50" s="615"/>
      <c r="KVC50" s="615"/>
      <c r="KVD50" s="615"/>
      <c r="KVE50" s="615"/>
      <c r="KVF50" s="615"/>
      <c r="KVG50" s="615"/>
      <c r="KVH50" s="615"/>
      <c r="KVI50" s="615"/>
      <c r="KVJ50" s="615"/>
      <c r="KVK50" s="615"/>
      <c r="KVL50" s="615"/>
      <c r="KVM50" s="615"/>
      <c r="KVN50" s="615"/>
      <c r="KVO50" s="615"/>
      <c r="KVP50" s="615"/>
      <c r="KVQ50" s="615"/>
      <c r="KVR50" s="615"/>
      <c r="KVS50" s="615"/>
      <c r="KVT50" s="615"/>
      <c r="KVU50" s="615"/>
      <c r="KVV50" s="615"/>
      <c r="KVW50" s="615"/>
      <c r="KVX50" s="615"/>
      <c r="KVY50" s="615"/>
      <c r="KVZ50" s="615"/>
      <c r="KWA50" s="615"/>
      <c r="KWB50" s="615"/>
      <c r="KWC50" s="615"/>
      <c r="KWD50" s="615"/>
      <c r="KWE50" s="615"/>
      <c r="KWF50" s="615"/>
      <c r="KWG50" s="615"/>
      <c r="KWH50" s="615"/>
      <c r="KWI50" s="615"/>
      <c r="KWJ50" s="615"/>
      <c r="KWK50" s="615"/>
      <c r="KWL50" s="615"/>
      <c r="KWM50" s="615"/>
      <c r="KWN50" s="615"/>
      <c r="KWO50" s="615"/>
      <c r="KWP50" s="615"/>
      <c r="KWQ50" s="615"/>
      <c r="KWR50" s="615"/>
      <c r="KWS50" s="615"/>
      <c r="KWT50" s="615"/>
      <c r="KWU50" s="615"/>
      <c r="KWV50" s="615"/>
      <c r="KWW50" s="615"/>
      <c r="KWX50" s="615"/>
      <c r="KWY50" s="615"/>
      <c r="KWZ50" s="615"/>
      <c r="KXA50" s="615"/>
      <c r="KXB50" s="615"/>
      <c r="KXC50" s="615"/>
      <c r="KXD50" s="615"/>
      <c r="KXE50" s="615"/>
      <c r="KXF50" s="615"/>
      <c r="KXG50" s="615"/>
      <c r="KXH50" s="615"/>
      <c r="KXI50" s="615"/>
      <c r="KXJ50" s="615"/>
      <c r="KXK50" s="615"/>
      <c r="KXL50" s="615"/>
      <c r="KXM50" s="615"/>
      <c r="KXN50" s="615"/>
      <c r="KXO50" s="615"/>
      <c r="KXP50" s="615"/>
      <c r="KXQ50" s="615"/>
      <c r="KXR50" s="615"/>
      <c r="KXS50" s="615"/>
      <c r="KXT50" s="615"/>
      <c r="KXU50" s="615"/>
      <c r="KXV50" s="615"/>
      <c r="KXW50" s="615"/>
      <c r="KXX50" s="615"/>
      <c r="KXY50" s="615"/>
      <c r="KXZ50" s="615"/>
      <c r="KYA50" s="615"/>
      <c r="KYB50" s="615"/>
      <c r="KYC50" s="615"/>
      <c r="KYD50" s="615"/>
      <c r="KYE50" s="615"/>
      <c r="KYF50" s="615"/>
      <c r="KYG50" s="615"/>
      <c r="KYH50" s="615"/>
      <c r="KYI50" s="615"/>
      <c r="KYJ50" s="615"/>
      <c r="KYK50" s="615"/>
      <c r="KYL50" s="615"/>
      <c r="KYM50" s="615"/>
      <c r="KYN50" s="615"/>
      <c r="KYO50" s="615"/>
      <c r="KYP50" s="615"/>
      <c r="KYQ50" s="615"/>
      <c r="KYR50" s="615"/>
      <c r="KYS50" s="615"/>
      <c r="KYT50" s="615"/>
      <c r="KYU50" s="615"/>
      <c r="KYV50" s="615"/>
      <c r="KYW50" s="615"/>
      <c r="KYX50" s="615"/>
      <c r="KYY50" s="615"/>
      <c r="KYZ50" s="615"/>
      <c r="KZA50" s="615"/>
      <c r="KZB50" s="615"/>
      <c r="KZC50" s="615"/>
      <c r="KZD50" s="615"/>
      <c r="KZE50" s="615"/>
      <c r="KZF50" s="615"/>
      <c r="KZG50" s="615"/>
      <c r="KZH50" s="615"/>
      <c r="KZI50" s="615"/>
      <c r="KZJ50" s="615"/>
      <c r="KZK50" s="615"/>
      <c r="KZL50" s="615"/>
      <c r="KZM50" s="615"/>
      <c r="KZN50" s="615"/>
      <c r="KZO50" s="615"/>
      <c r="KZP50" s="615"/>
      <c r="KZQ50" s="615"/>
      <c r="KZR50" s="615"/>
      <c r="KZS50" s="615"/>
      <c r="KZT50" s="615"/>
      <c r="KZU50" s="615"/>
      <c r="KZV50" s="615"/>
      <c r="KZW50" s="615"/>
      <c r="KZX50" s="615"/>
      <c r="KZY50" s="615"/>
      <c r="KZZ50" s="615"/>
      <c r="LAA50" s="615"/>
      <c r="LAB50" s="615"/>
      <c r="LAC50" s="615"/>
      <c r="LAD50" s="615"/>
      <c r="LAE50" s="615"/>
      <c r="LAF50" s="615"/>
      <c r="LAG50" s="615"/>
      <c r="LAH50" s="615"/>
      <c r="LAI50" s="615"/>
      <c r="LAJ50" s="615"/>
      <c r="LAK50" s="615"/>
      <c r="LAL50" s="615"/>
      <c r="LAM50" s="615"/>
      <c r="LAN50" s="615"/>
      <c r="LAO50" s="615"/>
      <c r="LAP50" s="615"/>
      <c r="LAQ50" s="615"/>
      <c r="LAR50" s="615"/>
      <c r="LAS50" s="615"/>
      <c r="LAT50" s="615"/>
      <c r="LAU50" s="615"/>
      <c r="LAV50" s="615"/>
      <c r="LAW50" s="615"/>
      <c r="LAX50" s="615"/>
      <c r="LAY50" s="615"/>
      <c r="LAZ50" s="615"/>
      <c r="LBA50" s="615"/>
      <c r="LBB50" s="615"/>
      <c r="LBC50" s="615"/>
      <c r="LBD50" s="615"/>
      <c r="LBE50" s="615"/>
      <c r="LBF50" s="615"/>
      <c r="LBG50" s="615"/>
      <c r="LBH50" s="615"/>
      <c r="LBI50" s="615"/>
      <c r="LBJ50" s="615"/>
      <c r="LBK50" s="615"/>
      <c r="LBL50" s="615"/>
      <c r="LBM50" s="615"/>
      <c r="LBN50" s="615"/>
      <c r="LBO50" s="615"/>
      <c r="LBP50" s="615"/>
      <c r="LBQ50" s="615"/>
      <c r="LBR50" s="615"/>
      <c r="LBS50" s="615"/>
      <c r="LBT50" s="615"/>
      <c r="LBU50" s="615"/>
      <c r="LBV50" s="615"/>
      <c r="LBW50" s="615"/>
      <c r="LBX50" s="615"/>
      <c r="LBY50" s="615"/>
      <c r="LBZ50" s="615"/>
      <c r="LCA50" s="615"/>
      <c r="LCB50" s="615"/>
      <c r="LCC50" s="615"/>
      <c r="LCD50" s="615"/>
      <c r="LCE50" s="615"/>
      <c r="LCF50" s="615"/>
      <c r="LCG50" s="615"/>
      <c r="LCH50" s="615"/>
      <c r="LCI50" s="615"/>
      <c r="LCJ50" s="615"/>
      <c r="LCK50" s="615"/>
      <c r="LCL50" s="615"/>
      <c r="LCM50" s="615"/>
      <c r="LCN50" s="615"/>
      <c r="LCO50" s="615"/>
      <c r="LCP50" s="615"/>
      <c r="LCQ50" s="615"/>
      <c r="LCR50" s="615"/>
      <c r="LCS50" s="615"/>
      <c r="LCT50" s="615"/>
      <c r="LCU50" s="615"/>
      <c r="LCV50" s="615"/>
      <c r="LCW50" s="615"/>
      <c r="LCX50" s="615"/>
      <c r="LCY50" s="615"/>
      <c r="LCZ50" s="615"/>
      <c r="LDA50" s="615"/>
      <c r="LDB50" s="615"/>
      <c r="LDC50" s="615"/>
      <c r="LDD50" s="615"/>
      <c r="LDE50" s="615"/>
      <c r="LDF50" s="615"/>
      <c r="LDG50" s="615"/>
      <c r="LDH50" s="615"/>
      <c r="LDI50" s="615"/>
      <c r="LDJ50" s="615"/>
      <c r="LDK50" s="615"/>
      <c r="LDL50" s="615"/>
      <c r="LDM50" s="615"/>
      <c r="LDN50" s="615"/>
      <c r="LDO50" s="615"/>
      <c r="LDP50" s="615"/>
      <c r="LDQ50" s="615"/>
      <c r="LDR50" s="615"/>
      <c r="LDS50" s="615"/>
      <c r="LDT50" s="615"/>
      <c r="LDU50" s="615"/>
      <c r="LDV50" s="615"/>
      <c r="LDW50" s="615"/>
      <c r="LDX50" s="615"/>
      <c r="LDY50" s="615"/>
      <c r="LDZ50" s="615"/>
      <c r="LEA50" s="615"/>
      <c r="LEB50" s="615"/>
      <c r="LEC50" s="615"/>
      <c r="LED50" s="615"/>
      <c r="LEE50" s="615"/>
      <c r="LEF50" s="615"/>
      <c r="LEG50" s="615"/>
      <c r="LEH50" s="615"/>
      <c r="LEI50" s="615"/>
      <c r="LEJ50" s="615"/>
      <c r="LEK50" s="615"/>
      <c r="LEL50" s="615"/>
      <c r="LEM50" s="615"/>
      <c r="LEN50" s="615"/>
      <c r="LEO50" s="615"/>
      <c r="LEP50" s="615"/>
      <c r="LEQ50" s="615"/>
      <c r="LER50" s="615"/>
      <c r="LES50" s="615"/>
      <c r="LET50" s="615"/>
      <c r="LEU50" s="615"/>
      <c r="LEV50" s="615"/>
      <c r="LEW50" s="615"/>
      <c r="LEX50" s="615"/>
      <c r="LEY50" s="615"/>
      <c r="LEZ50" s="615"/>
      <c r="LFA50" s="615"/>
      <c r="LFB50" s="615"/>
      <c r="LFC50" s="615"/>
      <c r="LFD50" s="615"/>
      <c r="LFE50" s="615"/>
      <c r="LFF50" s="615"/>
      <c r="LFG50" s="615"/>
      <c r="LFH50" s="615"/>
      <c r="LFI50" s="615"/>
      <c r="LFJ50" s="615"/>
      <c r="LFK50" s="615"/>
      <c r="LFL50" s="615"/>
      <c r="LFM50" s="615"/>
      <c r="LFN50" s="615"/>
      <c r="LFO50" s="615"/>
      <c r="LFP50" s="615"/>
      <c r="LFQ50" s="615"/>
      <c r="LFR50" s="615"/>
      <c r="LFS50" s="615"/>
      <c r="LFT50" s="615"/>
      <c r="LFU50" s="615"/>
      <c r="LFV50" s="615"/>
      <c r="LFW50" s="615"/>
      <c r="LFX50" s="615"/>
      <c r="LFY50" s="615"/>
      <c r="LFZ50" s="615"/>
      <c r="LGA50" s="615"/>
      <c r="LGB50" s="615"/>
      <c r="LGC50" s="615"/>
      <c r="LGD50" s="615"/>
      <c r="LGE50" s="615"/>
      <c r="LGF50" s="615"/>
      <c r="LGG50" s="615"/>
      <c r="LGH50" s="615"/>
      <c r="LGI50" s="615"/>
      <c r="LGJ50" s="615"/>
      <c r="LGK50" s="615"/>
      <c r="LGL50" s="615"/>
      <c r="LGM50" s="615"/>
      <c r="LGN50" s="615"/>
      <c r="LGO50" s="615"/>
      <c r="LGP50" s="615"/>
      <c r="LGQ50" s="615"/>
      <c r="LGR50" s="615"/>
      <c r="LGS50" s="615"/>
      <c r="LGT50" s="615"/>
      <c r="LGU50" s="615"/>
      <c r="LGV50" s="615"/>
      <c r="LGW50" s="615"/>
      <c r="LGX50" s="615"/>
      <c r="LGY50" s="615"/>
      <c r="LGZ50" s="615"/>
      <c r="LHA50" s="615"/>
      <c r="LHB50" s="615"/>
      <c r="LHC50" s="615"/>
      <c r="LHD50" s="615"/>
      <c r="LHE50" s="615"/>
      <c r="LHF50" s="615"/>
      <c r="LHG50" s="615"/>
      <c r="LHH50" s="615"/>
      <c r="LHI50" s="615"/>
      <c r="LHJ50" s="615"/>
      <c r="LHK50" s="615"/>
      <c r="LHL50" s="615"/>
      <c r="LHM50" s="615"/>
      <c r="LHN50" s="615"/>
      <c r="LHO50" s="615"/>
      <c r="LHP50" s="615"/>
      <c r="LHQ50" s="615"/>
      <c r="LHR50" s="615"/>
      <c r="LHS50" s="615"/>
      <c r="LHT50" s="615"/>
      <c r="LHU50" s="615"/>
      <c r="LHV50" s="615"/>
      <c r="LHW50" s="615"/>
      <c r="LHX50" s="615"/>
      <c r="LHY50" s="615"/>
      <c r="LHZ50" s="615"/>
      <c r="LIA50" s="615"/>
      <c r="LIB50" s="615"/>
      <c r="LIC50" s="615"/>
      <c r="LID50" s="615"/>
      <c r="LIE50" s="615"/>
      <c r="LIF50" s="615"/>
      <c r="LIG50" s="615"/>
      <c r="LIH50" s="615"/>
      <c r="LII50" s="615"/>
      <c r="LIJ50" s="615"/>
      <c r="LIK50" s="615"/>
      <c r="LIL50" s="615"/>
      <c r="LIM50" s="615"/>
      <c r="LIN50" s="615"/>
      <c r="LIO50" s="615"/>
      <c r="LIP50" s="615"/>
      <c r="LIQ50" s="615"/>
      <c r="LIR50" s="615"/>
      <c r="LIS50" s="615"/>
      <c r="LIT50" s="615"/>
      <c r="LIU50" s="615"/>
      <c r="LIV50" s="615"/>
      <c r="LIW50" s="615"/>
      <c r="LIX50" s="615"/>
      <c r="LIY50" s="615"/>
      <c r="LIZ50" s="615"/>
      <c r="LJA50" s="615"/>
      <c r="LJB50" s="615"/>
      <c r="LJC50" s="615"/>
      <c r="LJD50" s="615"/>
      <c r="LJE50" s="615"/>
      <c r="LJF50" s="615"/>
      <c r="LJG50" s="615"/>
      <c r="LJH50" s="615"/>
      <c r="LJI50" s="615"/>
      <c r="LJJ50" s="615"/>
      <c r="LJK50" s="615"/>
      <c r="LJL50" s="615"/>
      <c r="LJM50" s="615"/>
      <c r="LJN50" s="615"/>
      <c r="LJO50" s="615"/>
      <c r="LJP50" s="615"/>
      <c r="LJQ50" s="615"/>
      <c r="LJR50" s="615"/>
      <c r="LJS50" s="615"/>
      <c r="LJT50" s="615"/>
      <c r="LJU50" s="615"/>
      <c r="LJV50" s="615"/>
      <c r="LJW50" s="615"/>
      <c r="LJX50" s="615"/>
      <c r="LJY50" s="615"/>
      <c r="LJZ50" s="615"/>
      <c r="LKA50" s="615"/>
      <c r="LKB50" s="615"/>
      <c r="LKC50" s="615"/>
      <c r="LKD50" s="615"/>
      <c r="LKE50" s="615"/>
      <c r="LKF50" s="615"/>
      <c r="LKG50" s="615"/>
      <c r="LKH50" s="615"/>
      <c r="LKI50" s="615"/>
      <c r="LKJ50" s="615"/>
      <c r="LKK50" s="615"/>
      <c r="LKL50" s="615"/>
      <c r="LKM50" s="615"/>
      <c r="LKN50" s="615"/>
      <c r="LKO50" s="615"/>
      <c r="LKP50" s="615"/>
      <c r="LKQ50" s="615"/>
      <c r="LKR50" s="615"/>
      <c r="LKS50" s="615"/>
      <c r="LKT50" s="615"/>
      <c r="LKU50" s="615"/>
      <c r="LKV50" s="615"/>
      <c r="LKW50" s="615"/>
      <c r="LKX50" s="615"/>
      <c r="LKY50" s="615"/>
      <c r="LKZ50" s="615"/>
      <c r="LLA50" s="615"/>
      <c r="LLB50" s="615"/>
      <c r="LLC50" s="615"/>
      <c r="LLD50" s="615"/>
      <c r="LLE50" s="615"/>
      <c r="LLF50" s="615"/>
      <c r="LLG50" s="615"/>
      <c r="LLH50" s="615"/>
      <c r="LLI50" s="615"/>
      <c r="LLJ50" s="615"/>
      <c r="LLK50" s="615"/>
      <c r="LLL50" s="615"/>
      <c r="LLM50" s="615"/>
      <c r="LLN50" s="615"/>
      <c r="LLO50" s="615"/>
      <c r="LLP50" s="615"/>
      <c r="LLQ50" s="615"/>
      <c r="LLR50" s="615"/>
      <c r="LLS50" s="615"/>
      <c r="LLT50" s="615"/>
      <c r="LLU50" s="615"/>
      <c r="LLV50" s="615"/>
      <c r="LLW50" s="615"/>
      <c r="LLX50" s="615"/>
      <c r="LLY50" s="615"/>
      <c r="LLZ50" s="615"/>
      <c r="LMA50" s="615"/>
      <c r="LMB50" s="615"/>
      <c r="LMC50" s="615"/>
      <c r="LMD50" s="615"/>
      <c r="LME50" s="615"/>
      <c r="LMF50" s="615"/>
      <c r="LMG50" s="615"/>
      <c r="LMH50" s="615"/>
      <c r="LMI50" s="615"/>
      <c r="LMJ50" s="615"/>
      <c r="LMK50" s="615"/>
      <c r="LML50" s="615"/>
      <c r="LMM50" s="615"/>
      <c r="LMN50" s="615"/>
      <c r="LMO50" s="615"/>
      <c r="LMP50" s="615"/>
      <c r="LMQ50" s="615"/>
      <c r="LMR50" s="615"/>
      <c r="LMS50" s="615"/>
      <c r="LMT50" s="615"/>
      <c r="LMU50" s="615"/>
      <c r="LMV50" s="615"/>
      <c r="LMW50" s="615"/>
      <c r="LMX50" s="615"/>
      <c r="LMY50" s="615"/>
      <c r="LMZ50" s="615"/>
      <c r="LNA50" s="615"/>
      <c r="LNB50" s="615"/>
      <c r="LNC50" s="615"/>
      <c r="LND50" s="615"/>
      <c r="LNE50" s="615"/>
      <c r="LNF50" s="615"/>
      <c r="LNG50" s="615"/>
      <c r="LNH50" s="615"/>
      <c r="LNI50" s="615"/>
      <c r="LNJ50" s="615"/>
      <c r="LNK50" s="615"/>
      <c r="LNL50" s="615"/>
      <c r="LNM50" s="615"/>
      <c r="LNN50" s="615"/>
      <c r="LNO50" s="615"/>
      <c r="LNP50" s="615"/>
      <c r="LNQ50" s="615"/>
      <c r="LNR50" s="615"/>
      <c r="LNS50" s="615"/>
      <c r="LNT50" s="615"/>
      <c r="LNU50" s="615"/>
      <c r="LNV50" s="615"/>
      <c r="LNW50" s="615"/>
      <c r="LNX50" s="615"/>
      <c r="LNY50" s="615"/>
      <c r="LNZ50" s="615"/>
      <c r="LOA50" s="615"/>
      <c r="LOB50" s="615"/>
      <c r="LOC50" s="615"/>
      <c r="LOD50" s="615"/>
      <c r="LOE50" s="615"/>
      <c r="LOF50" s="615"/>
      <c r="LOG50" s="615"/>
      <c r="LOH50" s="615"/>
      <c r="LOI50" s="615"/>
      <c r="LOJ50" s="615"/>
      <c r="LOK50" s="615"/>
      <c r="LOL50" s="615"/>
      <c r="LOM50" s="615"/>
      <c r="LON50" s="615"/>
      <c r="LOO50" s="615"/>
      <c r="LOP50" s="615"/>
      <c r="LOQ50" s="615"/>
      <c r="LOR50" s="615"/>
      <c r="LOS50" s="615"/>
      <c r="LOT50" s="615"/>
      <c r="LOU50" s="615"/>
      <c r="LOV50" s="615"/>
      <c r="LOW50" s="615"/>
      <c r="LOX50" s="615"/>
      <c r="LOY50" s="615"/>
      <c r="LOZ50" s="615"/>
      <c r="LPA50" s="615"/>
      <c r="LPB50" s="615"/>
      <c r="LPC50" s="615"/>
      <c r="LPD50" s="615"/>
      <c r="LPE50" s="615"/>
      <c r="LPF50" s="615"/>
      <c r="LPG50" s="615"/>
      <c r="LPH50" s="615"/>
      <c r="LPI50" s="615"/>
      <c r="LPJ50" s="615"/>
      <c r="LPK50" s="615"/>
      <c r="LPL50" s="615"/>
      <c r="LPM50" s="615"/>
      <c r="LPN50" s="615"/>
      <c r="LPO50" s="615"/>
      <c r="LPP50" s="615"/>
      <c r="LPQ50" s="615"/>
      <c r="LPR50" s="615"/>
      <c r="LPS50" s="615"/>
      <c r="LPT50" s="615"/>
      <c r="LPU50" s="615"/>
      <c r="LPV50" s="615"/>
      <c r="LPW50" s="615"/>
      <c r="LPX50" s="615"/>
      <c r="LPY50" s="615"/>
      <c r="LPZ50" s="615"/>
      <c r="LQA50" s="615"/>
      <c r="LQB50" s="615"/>
      <c r="LQC50" s="615"/>
      <c r="LQD50" s="615"/>
      <c r="LQE50" s="615"/>
      <c r="LQF50" s="615"/>
      <c r="LQG50" s="615"/>
      <c r="LQH50" s="615"/>
      <c r="LQI50" s="615"/>
      <c r="LQJ50" s="615"/>
      <c r="LQK50" s="615"/>
      <c r="LQL50" s="615"/>
      <c r="LQM50" s="615"/>
      <c r="LQN50" s="615"/>
      <c r="LQO50" s="615"/>
      <c r="LQP50" s="615"/>
      <c r="LQQ50" s="615"/>
      <c r="LQR50" s="615"/>
      <c r="LQS50" s="615"/>
      <c r="LQT50" s="615"/>
      <c r="LQU50" s="615"/>
      <c r="LQV50" s="615"/>
      <c r="LQW50" s="615"/>
      <c r="LQX50" s="615"/>
      <c r="LQY50" s="615"/>
      <c r="LQZ50" s="615"/>
      <c r="LRA50" s="615"/>
      <c r="LRB50" s="615"/>
      <c r="LRC50" s="615"/>
      <c r="LRD50" s="615"/>
      <c r="LRE50" s="615"/>
      <c r="LRF50" s="615"/>
      <c r="LRG50" s="615"/>
      <c r="LRH50" s="615"/>
      <c r="LRI50" s="615"/>
      <c r="LRJ50" s="615"/>
      <c r="LRK50" s="615"/>
      <c r="LRL50" s="615"/>
      <c r="LRM50" s="615"/>
      <c r="LRN50" s="615"/>
      <c r="LRO50" s="615"/>
      <c r="LRP50" s="615"/>
      <c r="LRQ50" s="615"/>
      <c r="LRR50" s="615"/>
      <c r="LRS50" s="615"/>
      <c r="LRT50" s="615"/>
      <c r="LRU50" s="615"/>
      <c r="LRV50" s="615"/>
      <c r="LRW50" s="615"/>
      <c r="LRX50" s="615"/>
      <c r="LRY50" s="615"/>
      <c r="LRZ50" s="615"/>
      <c r="LSA50" s="615"/>
      <c r="LSB50" s="615"/>
      <c r="LSC50" s="615"/>
      <c r="LSD50" s="615"/>
      <c r="LSE50" s="615"/>
      <c r="LSF50" s="615"/>
      <c r="LSG50" s="615"/>
      <c r="LSH50" s="615"/>
      <c r="LSI50" s="615"/>
      <c r="LSJ50" s="615"/>
      <c r="LSK50" s="615"/>
      <c r="LSL50" s="615"/>
      <c r="LSM50" s="615"/>
      <c r="LSN50" s="615"/>
      <c r="LSO50" s="615"/>
      <c r="LSP50" s="615"/>
      <c r="LSQ50" s="615"/>
      <c r="LSR50" s="615"/>
      <c r="LSS50" s="615"/>
      <c r="LST50" s="615"/>
      <c r="LSU50" s="615"/>
      <c r="LSV50" s="615"/>
      <c r="LSW50" s="615"/>
      <c r="LSX50" s="615"/>
      <c r="LSY50" s="615"/>
      <c r="LSZ50" s="615"/>
      <c r="LTA50" s="615"/>
      <c r="LTB50" s="615"/>
      <c r="LTC50" s="615"/>
      <c r="LTD50" s="615"/>
      <c r="LTE50" s="615"/>
      <c r="LTF50" s="615"/>
      <c r="LTG50" s="615"/>
      <c r="LTH50" s="615"/>
      <c r="LTI50" s="615"/>
      <c r="LTJ50" s="615"/>
      <c r="LTK50" s="615"/>
      <c r="LTL50" s="615"/>
      <c r="LTM50" s="615"/>
      <c r="LTN50" s="615"/>
      <c r="LTO50" s="615"/>
      <c r="LTP50" s="615"/>
      <c r="LTQ50" s="615"/>
      <c r="LTR50" s="615"/>
      <c r="LTS50" s="615"/>
      <c r="LTT50" s="615"/>
      <c r="LTU50" s="615"/>
      <c r="LTV50" s="615"/>
      <c r="LTW50" s="615"/>
      <c r="LTX50" s="615"/>
      <c r="LTY50" s="615"/>
      <c r="LTZ50" s="615"/>
      <c r="LUA50" s="615"/>
      <c r="LUB50" s="615"/>
      <c r="LUC50" s="615"/>
      <c r="LUD50" s="615"/>
      <c r="LUE50" s="615"/>
      <c r="LUF50" s="615"/>
      <c r="LUG50" s="615"/>
      <c r="LUH50" s="615"/>
      <c r="LUI50" s="615"/>
      <c r="LUJ50" s="615"/>
      <c r="LUK50" s="615"/>
      <c r="LUL50" s="615"/>
      <c r="LUM50" s="615"/>
      <c r="LUN50" s="615"/>
      <c r="LUO50" s="615"/>
      <c r="LUP50" s="615"/>
      <c r="LUQ50" s="615"/>
      <c r="LUR50" s="615"/>
      <c r="LUS50" s="615"/>
      <c r="LUT50" s="615"/>
      <c r="LUU50" s="615"/>
      <c r="LUV50" s="615"/>
      <c r="LUW50" s="615"/>
      <c r="LUX50" s="615"/>
      <c r="LUY50" s="615"/>
      <c r="LUZ50" s="615"/>
      <c r="LVA50" s="615"/>
      <c r="LVB50" s="615"/>
      <c r="LVC50" s="615"/>
      <c r="LVD50" s="615"/>
      <c r="LVE50" s="615"/>
      <c r="LVF50" s="615"/>
      <c r="LVG50" s="615"/>
      <c r="LVH50" s="615"/>
      <c r="LVI50" s="615"/>
      <c r="LVJ50" s="615"/>
      <c r="LVK50" s="615"/>
      <c r="LVL50" s="615"/>
      <c r="LVM50" s="615"/>
      <c r="LVN50" s="615"/>
      <c r="LVO50" s="615"/>
      <c r="LVP50" s="615"/>
      <c r="LVQ50" s="615"/>
      <c r="LVR50" s="615"/>
      <c r="LVS50" s="615"/>
      <c r="LVT50" s="615"/>
      <c r="LVU50" s="615"/>
      <c r="LVV50" s="615"/>
      <c r="LVW50" s="615"/>
      <c r="LVX50" s="615"/>
      <c r="LVY50" s="615"/>
      <c r="LVZ50" s="615"/>
      <c r="LWA50" s="615"/>
      <c r="LWB50" s="615"/>
      <c r="LWC50" s="615"/>
      <c r="LWD50" s="615"/>
      <c r="LWE50" s="615"/>
      <c r="LWF50" s="615"/>
      <c r="LWG50" s="615"/>
      <c r="LWH50" s="615"/>
      <c r="LWI50" s="615"/>
      <c r="LWJ50" s="615"/>
      <c r="LWK50" s="615"/>
      <c r="LWL50" s="615"/>
      <c r="LWM50" s="615"/>
      <c r="LWN50" s="615"/>
      <c r="LWO50" s="615"/>
      <c r="LWP50" s="615"/>
      <c r="LWQ50" s="615"/>
      <c r="LWR50" s="615"/>
      <c r="LWS50" s="615"/>
      <c r="LWT50" s="615"/>
      <c r="LWU50" s="615"/>
      <c r="LWV50" s="615"/>
      <c r="LWW50" s="615"/>
      <c r="LWX50" s="615"/>
      <c r="LWY50" s="615"/>
      <c r="LWZ50" s="615"/>
      <c r="LXA50" s="615"/>
      <c r="LXB50" s="615"/>
      <c r="LXC50" s="615"/>
      <c r="LXD50" s="615"/>
      <c r="LXE50" s="615"/>
      <c r="LXF50" s="615"/>
      <c r="LXG50" s="615"/>
      <c r="LXH50" s="615"/>
      <c r="LXI50" s="615"/>
      <c r="LXJ50" s="615"/>
      <c r="LXK50" s="615"/>
      <c r="LXL50" s="615"/>
      <c r="LXM50" s="615"/>
      <c r="LXN50" s="615"/>
      <c r="LXO50" s="615"/>
      <c r="LXP50" s="615"/>
      <c r="LXQ50" s="615"/>
      <c r="LXR50" s="615"/>
      <c r="LXS50" s="615"/>
      <c r="LXT50" s="615"/>
      <c r="LXU50" s="615"/>
      <c r="LXV50" s="615"/>
      <c r="LXW50" s="615"/>
      <c r="LXX50" s="615"/>
      <c r="LXY50" s="615"/>
      <c r="LXZ50" s="615"/>
      <c r="LYA50" s="615"/>
      <c r="LYB50" s="615"/>
      <c r="LYC50" s="615"/>
      <c r="LYD50" s="615"/>
      <c r="LYE50" s="615"/>
      <c r="LYF50" s="615"/>
      <c r="LYG50" s="615"/>
      <c r="LYH50" s="615"/>
      <c r="LYI50" s="615"/>
      <c r="LYJ50" s="615"/>
      <c r="LYK50" s="615"/>
      <c r="LYL50" s="615"/>
      <c r="LYM50" s="615"/>
      <c r="LYN50" s="615"/>
      <c r="LYO50" s="615"/>
      <c r="LYP50" s="615"/>
      <c r="LYQ50" s="615"/>
      <c r="LYR50" s="615"/>
      <c r="LYS50" s="615"/>
      <c r="LYT50" s="615"/>
      <c r="LYU50" s="615"/>
      <c r="LYV50" s="615"/>
      <c r="LYW50" s="615"/>
      <c r="LYX50" s="615"/>
      <c r="LYY50" s="615"/>
      <c r="LYZ50" s="615"/>
      <c r="LZA50" s="615"/>
      <c r="LZB50" s="615"/>
      <c r="LZC50" s="615"/>
      <c r="LZD50" s="615"/>
      <c r="LZE50" s="615"/>
      <c r="LZF50" s="615"/>
      <c r="LZG50" s="615"/>
      <c r="LZH50" s="615"/>
      <c r="LZI50" s="615"/>
      <c r="LZJ50" s="615"/>
      <c r="LZK50" s="615"/>
      <c r="LZL50" s="615"/>
      <c r="LZM50" s="615"/>
      <c r="LZN50" s="615"/>
      <c r="LZO50" s="615"/>
      <c r="LZP50" s="615"/>
      <c r="LZQ50" s="615"/>
      <c r="LZR50" s="615"/>
      <c r="LZS50" s="615"/>
      <c r="LZT50" s="615"/>
      <c r="LZU50" s="615"/>
      <c r="LZV50" s="615"/>
      <c r="LZW50" s="615"/>
      <c r="LZX50" s="615"/>
      <c r="LZY50" s="615"/>
      <c r="LZZ50" s="615"/>
      <c r="MAA50" s="615"/>
      <c r="MAB50" s="615"/>
      <c r="MAC50" s="615"/>
      <c r="MAD50" s="615"/>
      <c r="MAE50" s="615"/>
      <c r="MAF50" s="615"/>
      <c r="MAG50" s="615"/>
      <c r="MAH50" s="615"/>
      <c r="MAI50" s="615"/>
      <c r="MAJ50" s="615"/>
      <c r="MAK50" s="615"/>
      <c r="MAL50" s="615"/>
      <c r="MAM50" s="615"/>
      <c r="MAN50" s="615"/>
      <c r="MAO50" s="615"/>
      <c r="MAP50" s="615"/>
      <c r="MAQ50" s="615"/>
      <c r="MAR50" s="615"/>
      <c r="MAS50" s="615"/>
      <c r="MAT50" s="615"/>
      <c r="MAU50" s="615"/>
      <c r="MAV50" s="615"/>
      <c r="MAW50" s="615"/>
      <c r="MAX50" s="615"/>
      <c r="MAY50" s="615"/>
      <c r="MAZ50" s="615"/>
      <c r="MBA50" s="615"/>
      <c r="MBB50" s="615"/>
      <c r="MBC50" s="615"/>
      <c r="MBD50" s="615"/>
      <c r="MBE50" s="615"/>
      <c r="MBF50" s="615"/>
      <c r="MBG50" s="615"/>
      <c r="MBH50" s="615"/>
      <c r="MBI50" s="615"/>
      <c r="MBJ50" s="615"/>
      <c r="MBK50" s="615"/>
      <c r="MBL50" s="615"/>
      <c r="MBM50" s="615"/>
      <c r="MBN50" s="615"/>
      <c r="MBO50" s="615"/>
      <c r="MBP50" s="615"/>
      <c r="MBQ50" s="615"/>
      <c r="MBR50" s="615"/>
      <c r="MBS50" s="615"/>
      <c r="MBT50" s="615"/>
      <c r="MBU50" s="615"/>
      <c r="MBV50" s="615"/>
      <c r="MBW50" s="615"/>
      <c r="MBX50" s="615"/>
      <c r="MBY50" s="615"/>
      <c r="MBZ50" s="615"/>
      <c r="MCA50" s="615"/>
      <c r="MCB50" s="615"/>
      <c r="MCC50" s="615"/>
      <c r="MCD50" s="615"/>
      <c r="MCE50" s="615"/>
      <c r="MCF50" s="615"/>
      <c r="MCG50" s="615"/>
      <c r="MCH50" s="615"/>
      <c r="MCI50" s="615"/>
      <c r="MCJ50" s="615"/>
      <c r="MCK50" s="615"/>
      <c r="MCL50" s="615"/>
      <c r="MCM50" s="615"/>
      <c r="MCN50" s="615"/>
      <c r="MCO50" s="615"/>
      <c r="MCP50" s="615"/>
      <c r="MCQ50" s="615"/>
      <c r="MCR50" s="615"/>
      <c r="MCS50" s="615"/>
      <c r="MCT50" s="615"/>
      <c r="MCU50" s="615"/>
      <c r="MCV50" s="615"/>
      <c r="MCW50" s="615"/>
      <c r="MCX50" s="615"/>
      <c r="MCY50" s="615"/>
      <c r="MCZ50" s="615"/>
      <c r="MDA50" s="615"/>
      <c r="MDB50" s="615"/>
      <c r="MDC50" s="615"/>
      <c r="MDD50" s="615"/>
      <c r="MDE50" s="615"/>
      <c r="MDF50" s="615"/>
      <c r="MDG50" s="615"/>
      <c r="MDH50" s="615"/>
      <c r="MDI50" s="615"/>
      <c r="MDJ50" s="615"/>
      <c r="MDK50" s="615"/>
      <c r="MDL50" s="615"/>
      <c r="MDM50" s="615"/>
      <c r="MDN50" s="615"/>
      <c r="MDO50" s="615"/>
      <c r="MDP50" s="615"/>
      <c r="MDQ50" s="615"/>
      <c r="MDR50" s="615"/>
      <c r="MDS50" s="615"/>
      <c r="MDT50" s="615"/>
      <c r="MDU50" s="615"/>
      <c r="MDV50" s="615"/>
      <c r="MDW50" s="615"/>
      <c r="MDX50" s="615"/>
      <c r="MDY50" s="615"/>
      <c r="MDZ50" s="615"/>
      <c r="MEA50" s="615"/>
      <c r="MEB50" s="615"/>
      <c r="MEC50" s="615"/>
      <c r="MED50" s="615"/>
      <c r="MEE50" s="615"/>
      <c r="MEF50" s="615"/>
      <c r="MEG50" s="615"/>
      <c r="MEH50" s="615"/>
      <c r="MEI50" s="615"/>
      <c r="MEJ50" s="615"/>
      <c r="MEK50" s="615"/>
      <c r="MEL50" s="615"/>
      <c r="MEM50" s="615"/>
      <c r="MEN50" s="615"/>
      <c r="MEO50" s="615"/>
      <c r="MEP50" s="615"/>
      <c r="MEQ50" s="615"/>
      <c r="MER50" s="615"/>
      <c r="MES50" s="615"/>
      <c r="MET50" s="615"/>
      <c r="MEU50" s="615"/>
      <c r="MEV50" s="615"/>
      <c r="MEW50" s="615"/>
      <c r="MEX50" s="615"/>
      <c r="MEY50" s="615"/>
      <c r="MEZ50" s="615"/>
      <c r="MFA50" s="615"/>
      <c r="MFB50" s="615"/>
      <c r="MFC50" s="615"/>
      <c r="MFD50" s="615"/>
      <c r="MFE50" s="615"/>
      <c r="MFF50" s="615"/>
      <c r="MFG50" s="615"/>
      <c r="MFH50" s="615"/>
      <c r="MFI50" s="615"/>
      <c r="MFJ50" s="615"/>
      <c r="MFK50" s="615"/>
      <c r="MFL50" s="615"/>
      <c r="MFM50" s="615"/>
      <c r="MFN50" s="615"/>
      <c r="MFO50" s="615"/>
      <c r="MFP50" s="615"/>
      <c r="MFQ50" s="615"/>
      <c r="MFR50" s="615"/>
      <c r="MFS50" s="615"/>
      <c r="MFT50" s="615"/>
      <c r="MFU50" s="615"/>
      <c r="MFV50" s="615"/>
      <c r="MFW50" s="615"/>
      <c r="MFX50" s="615"/>
      <c r="MFY50" s="615"/>
      <c r="MFZ50" s="615"/>
      <c r="MGA50" s="615"/>
      <c r="MGB50" s="615"/>
      <c r="MGC50" s="615"/>
      <c r="MGD50" s="615"/>
      <c r="MGE50" s="615"/>
      <c r="MGF50" s="615"/>
      <c r="MGG50" s="615"/>
      <c r="MGH50" s="615"/>
      <c r="MGI50" s="615"/>
      <c r="MGJ50" s="615"/>
      <c r="MGK50" s="615"/>
      <c r="MGL50" s="615"/>
      <c r="MGM50" s="615"/>
      <c r="MGN50" s="615"/>
      <c r="MGO50" s="615"/>
      <c r="MGP50" s="615"/>
      <c r="MGQ50" s="615"/>
      <c r="MGR50" s="615"/>
      <c r="MGS50" s="615"/>
      <c r="MGT50" s="615"/>
      <c r="MGU50" s="615"/>
      <c r="MGV50" s="615"/>
      <c r="MGW50" s="615"/>
      <c r="MGX50" s="615"/>
      <c r="MGY50" s="615"/>
      <c r="MGZ50" s="615"/>
      <c r="MHA50" s="615"/>
      <c r="MHB50" s="615"/>
      <c r="MHC50" s="615"/>
      <c r="MHD50" s="615"/>
      <c r="MHE50" s="615"/>
      <c r="MHF50" s="615"/>
      <c r="MHG50" s="615"/>
      <c r="MHH50" s="615"/>
      <c r="MHI50" s="615"/>
      <c r="MHJ50" s="615"/>
      <c r="MHK50" s="615"/>
      <c r="MHL50" s="615"/>
      <c r="MHM50" s="615"/>
      <c r="MHN50" s="615"/>
      <c r="MHO50" s="615"/>
      <c r="MHP50" s="615"/>
      <c r="MHQ50" s="615"/>
      <c r="MHR50" s="615"/>
      <c r="MHS50" s="615"/>
      <c r="MHT50" s="615"/>
      <c r="MHU50" s="615"/>
      <c r="MHV50" s="615"/>
      <c r="MHW50" s="615"/>
      <c r="MHX50" s="615"/>
      <c r="MHY50" s="615"/>
      <c r="MHZ50" s="615"/>
      <c r="MIA50" s="615"/>
      <c r="MIB50" s="615"/>
      <c r="MIC50" s="615"/>
      <c r="MID50" s="615"/>
      <c r="MIE50" s="615"/>
      <c r="MIF50" s="615"/>
      <c r="MIG50" s="615"/>
      <c r="MIH50" s="615"/>
      <c r="MII50" s="615"/>
      <c r="MIJ50" s="615"/>
      <c r="MIK50" s="615"/>
      <c r="MIL50" s="615"/>
      <c r="MIM50" s="615"/>
      <c r="MIN50" s="615"/>
      <c r="MIO50" s="615"/>
      <c r="MIP50" s="615"/>
      <c r="MIQ50" s="615"/>
      <c r="MIR50" s="615"/>
      <c r="MIS50" s="615"/>
      <c r="MIT50" s="615"/>
      <c r="MIU50" s="615"/>
      <c r="MIV50" s="615"/>
      <c r="MIW50" s="615"/>
      <c r="MIX50" s="615"/>
      <c r="MIY50" s="615"/>
      <c r="MIZ50" s="615"/>
      <c r="MJA50" s="615"/>
      <c r="MJB50" s="615"/>
      <c r="MJC50" s="615"/>
      <c r="MJD50" s="615"/>
      <c r="MJE50" s="615"/>
      <c r="MJF50" s="615"/>
      <c r="MJG50" s="615"/>
      <c r="MJH50" s="615"/>
      <c r="MJI50" s="615"/>
      <c r="MJJ50" s="615"/>
      <c r="MJK50" s="615"/>
      <c r="MJL50" s="615"/>
      <c r="MJM50" s="615"/>
      <c r="MJN50" s="615"/>
      <c r="MJO50" s="615"/>
      <c r="MJP50" s="615"/>
      <c r="MJQ50" s="615"/>
      <c r="MJR50" s="615"/>
      <c r="MJS50" s="615"/>
      <c r="MJT50" s="615"/>
      <c r="MJU50" s="615"/>
      <c r="MJV50" s="615"/>
      <c r="MJW50" s="615"/>
      <c r="MJX50" s="615"/>
      <c r="MJY50" s="615"/>
      <c r="MJZ50" s="615"/>
      <c r="MKA50" s="615"/>
      <c r="MKB50" s="615"/>
      <c r="MKC50" s="615"/>
      <c r="MKD50" s="615"/>
      <c r="MKE50" s="615"/>
      <c r="MKF50" s="615"/>
      <c r="MKG50" s="615"/>
      <c r="MKH50" s="615"/>
      <c r="MKI50" s="615"/>
      <c r="MKJ50" s="615"/>
      <c r="MKK50" s="615"/>
      <c r="MKL50" s="615"/>
      <c r="MKM50" s="615"/>
      <c r="MKN50" s="615"/>
      <c r="MKO50" s="615"/>
      <c r="MKP50" s="615"/>
      <c r="MKQ50" s="615"/>
      <c r="MKR50" s="615"/>
      <c r="MKS50" s="615"/>
      <c r="MKT50" s="615"/>
      <c r="MKU50" s="615"/>
      <c r="MKV50" s="615"/>
      <c r="MKW50" s="615"/>
      <c r="MKX50" s="615"/>
      <c r="MKY50" s="615"/>
      <c r="MKZ50" s="615"/>
      <c r="MLA50" s="615"/>
      <c r="MLB50" s="615"/>
      <c r="MLC50" s="615"/>
      <c r="MLD50" s="615"/>
      <c r="MLE50" s="615"/>
      <c r="MLF50" s="615"/>
      <c r="MLG50" s="615"/>
      <c r="MLH50" s="615"/>
      <c r="MLI50" s="615"/>
      <c r="MLJ50" s="615"/>
      <c r="MLK50" s="615"/>
      <c r="MLL50" s="615"/>
      <c r="MLM50" s="615"/>
      <c r="MLN50" s="615"/>
      <c r="MLO50" s="615"/>
      <c r="MLP50" s="615"/>
      <c r="MLQ50" s="615"/>
      <c r="MLR50" s="615"/>
      <c r="MLS50" s="615"/>
      <c r="MLT50" s="615"/>
      <c r="MLU50" s="615"/>
      <c r="MLV50" s="615"/>
      <c r="MLW50" s="615"/>
      <c r="MLX50" s="615"/>
      <c r="MLY50" s="615"/>
      <c r="MLZ50" s="615"/>
      <c r="MMA50" s="615"/>
      <c r="MMB50" s="615"/>
      <c r="MMC50" s="615"/>
      <c r="MMD50" s="615"/>
      <c r="MME50" s="615"/>
      <c r="MMF50" s="615"/>
      <c r="MMG50" s="615"/>
      <c r="MMH50" s="615"/>
      <c r="MMI50" s="615"/>
      <c r="MMJ50" s="615"/>
      <c r="MMK50" s="615"/>
      <c r="MML50" s="615"/>
      <c r="MMM50" s="615"/>
      <c r="MMN50" s="615"/>
      <c r="MMO50" s="615"/>
      <c r="MMP50" s="615"/>
      <c r="MMQ50" s="615"/>
      <c r="MMR50" s="615"/>
      <c r="MMS50" s="615"/>
      <c r="MMT50" s="615"/>
      <c r="MMU50" s="615"/>
      <c r="MMV50" s="615"/>
      <c r="MMW50" s="615"/>
      <c r="MMX50" s="615"/>
      <c r="MMY50" s="615"/>
      <c r="MMZ50" s="615"/>
      <c r="MNA50" s="615"/>
      <c r="MNB50" s="615"/>
      <c r="MNC50" s="615"/>
      <c r="MND50" s="615"/>
      <c r="MNE50" s="615"/>
      <c r="MNF50" s="615"/>
      <c r="MNG50" s="615"/>
      <c r="MNH50" s="615"/>
      <c r="MNI50" s="615"/>
      <c r="MNJ50" s="615"/>
      <c r="MNK50" s="615"/>
      <c r="MNL50" s="615"/>
      <c r="MNM50" s="615"/>
      <c r="MNN50" s="615"/>
      <c r="MNO50" s="615"/>
      <c r="MNP50" s="615"/>
      <c r="MNQ50" s="615"/>
      <c r="MNR50" s="615"/>
      <c r="MNS50" s="615"/>
      <c r="MNT50" s="615"/>
      <c r="MNU50" s="615"/>
      <c r="MNV50" s="615"/>
      <c r="MNW50" s="615"/>
      <c r="MNX50" s="615"/>
      <c r="MNY50" s="615"/>
      <c r="MNZ50" s="615"/>
      <c r="MOA50" s="615"/>
      <c r="MOB50" s="615"/>
      <c r="MOC50" s="615"/>
      <c r="MOD50" s="615"/>
      <c r="MOE50" s="615"/>
      <c r="MOF50" s="615"/>
      <c r="MOG50" s="615"/>
      <c r="MOH50" s="615"/>
      <c r="MOI50" s="615"/>
      <c r="MOJ50" s="615"/>
      <c r="MOK50" s="615"/>
      <c r="MOL50" s="615"/>
      <c r="MOM50" s="615"/>
      <c r="MON50" s="615"/>
      <c r="MOO50" s="615"/>
      <c r="MOP50" s="615"/>
      <c r="MOQ50" s="615"/>
      <c r="MOR50" s="615"/>
      <c r="MOS50" s="615"/>
      <c r="MOT50" s="615"/>
      <c r="MOU50" s="615"/>
      <c r="MOV50" s="615"/>
      <c r="MOW50" s="615"/>
      <c r="MOX50" s="615"/>
      <c r="MOY50" s="615"/>
      <c r="MOZ50" s="615"/>
      <c r="MPA50" s="615"/>
      <c r="MPB50" s="615"/>
      <c r="MPC50" s="615"/>
      <c r="MPD50" s="615"/>
      <c r="MPE50" s="615"/>
      <c r="MPF50" s="615"/>
      <c r="MPG50" s="615"/>
      <c r="MPH50" s="615"/>
      <c r="MPI50" s="615"/>
      <c r="MPJ50" s="615"/>
      <c r="MPK50" s="615"/>
      <c r="MPL50" s="615"/>
      <c r="MPM50" s="615"/>
      <c r="MPN50" s="615"/>
      <c r="MPO50" s="615"/>
      <c r="MPP50" s="615"/>
      <c r="MPQ50" s="615"/>
      <c r="MPR50" s="615"/>
      <c r="MPS50" s="615"/>
      <c r="MPT50" s="615"/>
      <c r="MPU50" s="615"/>
      <c r="MPV50" s="615"/>
      <c r="MPW50" s="615"/>
      <c r="MPX50" s="615"/>
      <c r="MPY50" s="615"/>
      <c r="MPZ50" s="615"/>
      <c r="MQA50" s="615"/>
      <c r="MQB50" s="615"/>
      <c r="MQC50" s="615"/>
      <c r="MQD50" s="615"/>
      <c r="MQE50" s="615"/>
      <c r="MQF50" s="615"/>
      <c r="MQG50" s="615"/>
      <c r="MQH50" s="615"/>
      <c r="MQI50" s="615"/>
      <c r="MQJ50" s="615"/>
      <c r="MQK50" s="615"/>
      <c r="MQL50" s="615"/>
      <c r="MQM50" s="615"/>
      <c r="MQN50" s="615"/>
      <c r="MQO50" s="615"/>
      <c r="MQP50" s="615"/>
      <c r="MQQ50" s="615"/>
      <c r="MQR50" s="615"/>
      <c r="MQS50" s="615"/>
      <c r="MQT50" s="615"/>
      <c r="MQU50" s="615"/>
      <c r="MQV50" s="615"/>
      <c r="MQW50" s="615"/>
      <c r="MQX50" s="615"/>
      <c r="MQY50" s="615"/>
      <c r="MQZ50" s="615"/>
      <c r="MRA50" s="615"/>
      <c r="MRB50" s="615"/>
      <c r="MRC50" s="615"/>
      <c r="MRD50" s="615"/>
      <c r="MRE50" s="615"/>
      <c r="MRF50" s="615"/>
      <c r="MRG50" s="615"/>
      <c r="MRH50" s="615"/>
      <c r="MRI50" s="615"/>
      <c r="MRJ50" s="615"/>
      <c r="MRK50" s="615"/>
      <c r="MRL50" s="615"/>
      <c r="MRM50" s="615"/>
      <c r="MRN50" s="615"/>
      <c r="MRO50" s="615"/>
      <c r="MRP50" s="615"/>
      <c r="MRQ50" s="615"/>
      <c r="MRR50" s="615"/>
      <c r="MRS50" s="615"/>
      <c r="MRT50" s="615"/>
      <c r="MRU50" s="615"/>
      <c r="MRV50" s="615"/>
      <c r="MRW50" s="615"/>
      <c r="MRX50" s="615"/>
      <c r="MRY50" s="615"/>
      <c r="MRZ50" s="615"/>
      <c r="MSA50" s="615"/>
      <c r="MSB50" s="615"/>
      <c r="MSC50" s="615"/>
      <c r="MSD50" s="615"/>
      <c r="MSE50" s="615"/>
      <c r="MSF50" s="615"/>
      <c r="MSG50" s="615"/>
      <c r="MSH50" s="615"/>
      <c r="MSI50" s="615"/>
      <c r="MSJ50" s="615"/>
      <c r="MSK50" s="615"/>
      <c r="MSL50" s="615"/>
      <c r="MSM50" s="615"/>
      <c r="MSN50" s="615"/>
      <c r="MSO50" s="615"/>
      <c r="MSP50" s="615"/>
      <c r="MSQ50" s="615"/>
      <c r="MSR50" s="615"/>
      <c r="MSS50" s="615"/>
      <c r="MST50" s="615"/>
      <c r="MSU50" s="615"/>
      <c r="MSV50" s="615"/>
      <c r="MSW50" s="615"/>
      <c r="MSX50" s="615"/>
      <c r="MSY50" s="615"/>
      <c r="MSZ50" s="615"/>
      <c r="MTA50" s="615"/>
      <c r="MTB50" s="615"/>
      <c r="MTC50" s="615"/>
      <c r="MTD50" s="615"/>
      <c r="MTE50" s="615"/>
      <c r="MTF50" s="615"/>
      <c r="MTG50" s="615"/>
      <c r="MTH50" s="615"/>
      <c r="MTI50" s="615"/>
      <c r="MTJ50" s="615"/>
      <c r="MTK50" s="615"/>
      <c r="MTL50" s="615"/>
      <c r="MTM50" s="615"/>
      <c r="MTN50" s="615"/>
      <c r="MTO50" s="615"/>
      <c r="MTP50" s="615"/>
      <c r="MTQ50" s="615"/>
      <c r="MTR50" s="615"/>
      <c r="MTS50" s="615"/>
      <c r="MTT50" s="615"/>
      <c r="MTU50" s="615"/>
      <c r="MTV50" s="615"/>
      <c r="MTW50" s="615"/>
      <c r="MTX50" s="615"/>
      <c r="MTY50" s="615"/>
      <c r="MTZ50" s="615"/>
      <c r="MUA50" s="615"/>
      <c r="MUB50" s="615"/>
      <c r="MUC50" s="615"/>
      <c r="MUD50" s="615"/>
      <c r="MUE50" s="615"/>
      <c r="MUF50" s="615"/>
      <c r="MUG50" s="615"/>
      <c r="MUH50" s="615"/>
      <c r="MUI50" s="615"/>
      <c r="MUJ50" s="615"/>
      <c r="MUK50" s="615"/>
      <c r="MUL50" s="615"/>
      <c r="MUM50" s="615"/>
      <c r="MUN50" s="615"/>
      <c r="MUO50" s="615"/>
      <c r="MUP50" s="615"/>
      <c r="MUQ50" s="615"/>
      <c r="MUR50" s="615"/>
      <c r="MUS50" s="615"/>
      <c r="MUT50" s="615"/>
      <c r="MUU50" s="615"/>
      <c r="MUV50" s="615"/>
      <c r="MUW50" s="615"/>
      <c r="MUX50" s="615"/>
      <c r="MUY50" s="615"/>
      <c r="MUZ50" s="615"/>
      <c r="MVA50" s="615"/>
      <c r="MVB50" s="615"/>
      <c r="MVC50" s="615"/>
      <c r="MVD50" s="615"/>
      <c r="MVE50" s="615"/>
      <c r="MVF50" s="615"/>
      <c r="MVG50" s="615"/>
      <c r="MVH50" s="615"/>
      <c r="MVI50" s="615"/>
      <c r="MVJ50" s="615"/>
      <c r="MVK50" s="615"/>
      <c r="MVL50" s="615"/>
      <c r="MVM50" s="615"/>
      <c r="MVN50" s="615"/>
      <c r="MVO50" s="615"/>
      <c r="MVP50" s="615"/>
      <c r="MVQ50" s="615"/>
      <c r="MVR50" s="615"/>
      <c r="MVS50" s="615"/>
      <c r="MVT50" s="615"/>
      <c r="MVU50" s="615"/>
      <c r="MVV50" s="615"/>
      <c r="MVW50" s="615"/>
      <c r="MVX50" s="615"/>
      <c r="MVY50" s="615"/>
      <c r="MVZ50" s="615"/>
      <c r="MWA50" s="615"/>
      <c r="MWB50" s="615"/>
      <c r="MWC50" s="615"/>
      <c r="MWD50" s="615"/>
      <c r="MWE50" s="615"/>
      <c r="MWF50" s="615"/>
      <c r="MWG50" s="615"/>
      <c r="MWH50" s="615"/>
      <c r="MWI50" s="615"/>
      <c r="MWJ50" s="615"/>
      <c r="MWK50" s="615"/>
      <c r="MWL50" s="615"/>
      <c r="MWM50" s="615"/>
      <c r="MWN50" s="615"/>
      <c r="MWO50" s="615"/>
      <c r="MWP50" s="615"/>
      <c r="MWQ50" s="615"/>
      <c r="MWR50" s="615"/>
      <c r="MWS50" s="615"/>
      <c r="MWT50" s="615"/>
      <c r="MWU50" s="615"/>
      <c r="MWV50" s="615"/>
      <c r="MWW50" s="615"/>
      <c r="MWX50" s="615"/>
      <c r="MWY50" s="615"/>
      <c r="MWZ50" s="615"/>
      <c r="MXA50" s="615"/>
      <c r="MXB50" s="615"/>
      <c r="MXC50" s="615"/>
      <c r="MXD50" s="615"/>
      <c r="MXE50" s="615"/>
      <c r="MXF50" s="615"/>
      <c r="MXG50" s="615"/>
      <c r="MXH50" s="615"/>
      <c r="MXI50" s="615"/>
      <c r="MXJ50" s="615"/>
      <c r="MXK50" s="615"/>
      <c r="MXL50" s="615"/>
      <c r="MXM50" s="615"/>
      <c r="MXN50" s="615"/>
      <c r="MXO50" s="615"/>
      <c r="MXP50" s="615"/>
      <c r="MXQ50" s="615"/>
      <c r="MXR50" s="615"/>
      <c r="MXS50" s="615"/>
      <c r="MXT50" s="615"/>
      <c r="MXU50" s="615"/>
      <c r="MXV50" s="615"/>
      <c r="MXW50" s="615"/>
      <c r="MXX50" s="615"/>
      <c r="MXY50" s="615"/>
      <c r="MXZ50" s="615"/>
      <c r="MYA50" s="615"/>
      <c r="MYB50" s="615"/>
      <c r="MYC50" s="615"/>
      <c r="MYD50" s="615"/>
      <c r="MYE50" s="615"/>
      <c r="MYF50" s="615"/>
      <c r="MYG50" s="615"/>
      <c r="MYH50" s="615"/>
      <c r="MYI50" s="615"/>
      <c r="MYJ50" s="615"/>
      <c r="MYK50" s="615"/>
      <c r="MYL50" s="615"/>
      <c r="MYM50" s="615"/>
      <c r="MYN50" s="615"/>
      <c r="MYO50" s="615"/>
      <c r="MYP50" s="615"/>
      <c r="MYQ50" s="615"/>
      <c r="MYR50" s="615"/>
      <c r="MYS50" s="615"/>
      <c r="MYT50" s="615"/>
      <c r="MYU50" s="615"/>
      <c r="MYV50" s="615"/>
      <c r="MYW50" s="615"/>
      <c r="MYX50" s="615"/>
      <c r="MYY50" s="615"/>
      <c r="MYZ50" s="615"/>
      <c r="MZA50" s="615"/>
      <c r="MZB50" s="615"/>
      <c r="MZC50" s="615"/>
      <c r="MZD50" s="615"/>
      <c r="MZE50" s="615"/>
      <c r="MZF50" s="615"/>
      <c r="MZG50" s="615"/>
      <c r="MZH50" s="615"/>
      <c r="MZI50" s="615"/>
      <c r="MZJ50" s="615"/>
      <c r="MZK50" s="615"/>
      <c r="MZL50" s="615"/>
      <c r="MZM50" s="615"/>
      <c r="MZN50" s="615"/>
      <c r="MZO50" s="615"/>
      <c r="MZP50" s="615"/>
      <c r="MZQ50" s="615"/>
      <c r="MZR50" s="615"/>
      <c r="MZS50" s="615"/>
      <c r="MZT50" s="615"/>
      <c r="MZU50" s="615"/>
      <c r="MZV50" s="615"/>
      <c r="MZW50" s="615"/>
      <c r="MZX50" s="615"/>
      <c r="MZY50" s="615"/>
      <c r="MZZ50" s="615"/>
      <c r="NAA50" s="615"/>
      <c r="NAB50" s="615"/>
      <c r="NAC50" s="615"/>
      <c r="NAD50" s="615"/>
      <c r="NAE50" s="615"/>
      <c r="NAF50" s="615"/>
      <c r="NAG50" s="615"/>
      <c r="NAH50" s="615"/>
      <c r="NAI50" s="615"/>
      <c r="NAJ50" s="615"/>
      <c r="NAK50" s="615"/>
      <c r="NAL50" s="615"/>
      <c r="NAM50" s="615"/>
      <c r="NAN50" s="615"/>
      <c r="NAO50" s="615"/>
      <c r="NAP50" s="615"/>
      <c r="NAQ50" s="615"/>
      <c r="NAR50" s="615"/>
      <c r="NAS50" s="615"/>
      <c r="NAT50" s="615"/>
      <c r="NAU50" s="615"/>
      <c r="NAV50" s="615"/>
      <c r="NAW50" s="615"/>
      <c r="NAX50" s="615"/>
      <c r="NAY50" s="615"/>
      <c r="NAZ50" s="615"/>
      <c r="NBA50" s="615"/>
      <c r="NBB50" s="615"/>
      <c r="NBC50" s="615"/>
      <c r="NBD50" s="615"/>
      <c r="NBE50" s="615"/>
      <c r="NBF50" s="615"/>
      <c r="NBG50" s="615"/>
      <c r="NBH50" s="615"/>
      <c r="NBI50" s="615"/>
      <c r="NBJ50" s="615"/>
      <c r="NBK50" s="615"/>
      <c r="NBL50" s="615"/>
      <c r="NBM50" s="615"/>
      <c r="NBN50" s="615"/>
      <c r="NBO50" s="615"/>
      <c r="NBP50" s="615"/>
      <c r="NBQ50" s="615"/>
      <c r="NBR50" s="615"/>
      <c r="NBS50" s="615"/>
      <c r="NBT50" s="615"/>
      <c r="NBU50" s="615"/>
      <c r="NBV50" s="615"/>
      <c r="NBW50" s="615"/>
      <c r="NBX50" s="615"/>
      <c r="NBY50" s="615"/>
      <c r="NBZ50" s="615"/>
      <c r="NCA50" s="615"/>
      <c r="NCB50" s="615"/>
      <c r="NCC50" s="615"/>
      <c r="NCD50" s="615"/>
      <c r="NCE50" s="615"/>
      <c r="NCF50" s="615"/>
      <c r="NCG50" s="615"/>
      <c r="NCH50" s="615"/>
      <c r="NCI50" s="615"/>
      <c r="NCJ50" s="615"/>
      <c r="NCK50" s="615"/>
      <c r="NCL50" s="615"/>
      <c r="NCM50" s="615"/>
      <c r="NCN50" s="615"/>
      <c r="NCO50" s="615"/>
      <c r="NCP50" s="615"/>
      <c r="NCQ50" s="615"/>
      <c r="NCR50" s="615"/>
      <c r="NCS50" s="615"/>
      <c r="NCT50" s="615"/>
      <c r="NCU50" s="615"/>
      <c r="NCV50" s="615"/>
      <c r="NCW50" s="615"/>
      <c r="NCX50" s="615"/>
      <c r="NCY50" s="615"/>
      <c r="NCZ50" s="615"/>
      <c r="NDA50" s="615"/>
      <c r="NDB50" s="615"/>
      <c r="NDC50" s="615"/>
      <c r="NDD50" s="615"/>
      <c r="NDE50" s="615"/>
      <c r="NDF50" s="615"/>
      <c r="NDG50" s="615"/>
      <c r="NDH50" s="615"/>
      <c r="NDI50" s="615"/>
      <c r="NDJ50" s="615"/>
      <c r="NDK50" s="615"/>
      <c r="NDL50" s="615"/>
      <c r="NDM50" s="615"/>
      <c r="NDN50" s="615"/>
      <c r="NDO50" s="615"/>
      <c r="NDP50" s="615"/>
      <c r="NDQ50" s="615"/>
      <c r="NDR50" s="615"/>
      <c r="NDS50" s="615"/>
      <c r="NDT50" s="615"/>
      <c r="NDU50" s="615"/>
      <c r="NDV50" s="615"/>
      <c r="NDW50" s="615"/>
      <c r="NDX50" s="615"/>
      <c r="NDY50" s="615"/>
      <c r="NDZ50" s="615"/>
      <c r="NEA50" s="615"/>
      <c r="NEB50" s="615"/>
      <c r="NEC50" s="615"/>
      <c r="NED50" s="615"/>
      <c r="NEE50" s="615"/>
      <c r="NEF50" s="615"/>
      <c r="NEG50" s="615"/>
      <c r="NEH50" s="615"/>
      <c r="NEI50" s="615"/>
      <c r="NEJ50" s="615"/>
      <c r="NEK50" s="615"/>
      <c r="NEL50" s="615"/>
      <c r="NEM50" s="615"/>
      <c r="NEN50" s="615"/>
      <c r="NEO50" s="615"/>
      <c r="NEP50" s="615"/>
      <c r="NEQ50" s="615"/>
      <c r="NER50" s="615"/>
      <c r="NES50" s="615"/>
      <c r="NET50" s="615"/>
      <c r="NEU50" s="615"/>
      <c r="NEV50" s="615"/>
      <c r="NEW50" s="615"/>
      <c r="NEX50" s="615"/>
      <c r="NEY50" s="615"/>
      <c r="NEZ50" s="615"/>
      <c r="NFA50" s="615"/>
      <c r="NFB50" s="615"/>
      <c r="NFC50" s="615"/>
      <c r="NFD50" s="615"/>
      <c r="NFE50" s="615"/>
      <c r="NFF50" s="615"/>
      <c r="NFG50" s="615"/>
      <c r="NFH50" s="615"/>
      <c r="NFI50" s="615"/>
      <c r="NFJ50" s="615"/>
      <c r="NFK50" s="615"/>
      <c r="NFL50" s="615"/>
      <c r="NFM50" s="615"/>
      <c r="NFN50" s="615"/>
      <c r="NFO50" s="615"/>
      <c r="NFP50" s="615"/>
      <c r="NFQ50" s="615"/>
      <c r="NFR50" s="615"/>
      <c r="NFS50" s="615"/>
      <c r="NFT50" s="615"/>
      <c r="NFU50" s="615"/>
      <c r="NFV50" s="615"/>
      <c r="NFW50" s="615"/>
      <c r="NFX50" s="615"/>
      <c r="NFY50" s="615"/>
      <c r="NFZ50" s="615"/>
      <c r="NGA50" s="615"/>
      <c r="NGB50" s="615"/>
      <c r="NGC50" s="615"/>
      <c r="NGD50" s="615"/>
      <c r="NGE50" s="615"/>
      <c r="NGF50" s="615"/>
      <c r="NGG50" s="615"/>
      <c r="NGH50" s="615"/>
      <c r="NGI50" s="615"/>
      <c r="NGJ50" s="615"/>
      <c r="NGK50" s="615"/>
      <c r="NGL50" s="615"/>
      <c r="NGM50" s="615"/>
      <c r="NGN50" s="615"/>
      <c r="NGO50" s="615"/>
      <c r="NGP50" s="615"/>
      <c r="NGQ50" s="615"/>
      <c r="NGR50" s="615"/>
      <c r="NGS50" s="615"/>
      <c r="NGT50" s="615"/>
      <c r="NGU50" s="615"/>
      <c r="NGV50" s="615"/>
      <c r="NGW50" s="615"/>
      <c r="NGX50" s="615"/>
      <c r="NGY50" s="615"/>
      <c r="NGZ50" s="615"/>
      <c r="NHA50" s="615"/>
      <c r="NHB50" s="615"/>
      <c r="NHC50" s="615"/>
      <c r="NHD50" s="615"/>
      <c r="NHE50" s="615"/>
      <c r="NHF50" s="615"/>
      <c r="NHG50" s="615"/>
      <c r="NHH50" s="615"/>
      <c r="NHI50" s="615"/>
      <c r="NHJ50" s="615"/>
      <c r="NHK50" s="615"/>
      <c r="NHL50" s="615"/>
      <c r="NHM50" s="615"/>
      <c r="NHN50" s="615"/>
      <c r="NHO50" s="615"/>
      <c r="NHP50" s="615"/>
      <c r="NHQ50" s="615"/>
      <c r="NHR50" s="615"/>
      <c r="NHS50" s="615"/>
      <c r="NHT50" s="615"/>
      <c r="NHU50" s="615"/>
      <c r="NHV50" s="615"/>
      <c r="NHW50" s="615"/>
      <c r="NHX50" s="615"/>
      <c r="NHY50" s="615"/>
      <c r="NHZ50" s="615"/>
      <c r="NIA50" s="615"/>
      <c r="NIB50" s="615"/>
      <c r="NIC50" s="615"/>
      <c r="NID50" s="615"/>
      <c r="NIE50" s="615"/>
      <c r="NIF50" s="615"/>
      <c r="NIG50" s="615"/>
      <c r="NIH50" s="615"/>
      <c r="NII50" s="615"/>
      <c r="NIJ50" s="615"/>
      <c r="NIK50" s="615"/>
      <c r="NIL50" s="615"/>
      <c r="NIM50" s="615"/>
      <c r="NIN50" s="615"/>
      <c r="NIO50" s="615"/>
      <c r="NIP50" s="615"/>
      <c r="NIQ50" s="615"/>
      <c r="NIR50" s="615"/>
      <c r="NIS50" s="615"/>
      <c r="NIT50" s="615"/>
      <c r="NIU50" s="615"/>
      <c r="NIV50" s="615"/>
      <c r="NIW50" s="615"/>
      <c r="NIX50" s="615"/>
      <c r="NIY50" s="615"/>
      <c r="NIZ50" s="615"/>
      <c r="NJA50" s="615"/>
      <c r="NJB50" s="615"/>
      <c r="NJC50" s="615"/>
      <c r="NJD50" s="615"/>
      <c r="NJE50" s="615"/>
      <c r="NJF50" s="615"/>
      <c r="NJG50" s="615"/>
      <c r="NJH50" s="615"/>
      <c r="NJI50" s="615"/>
      <c r="NJJ50" s="615"/>
      <c r="NJK50" s="615"/>
      <c r="NJL50" s="615"/>
      <c r="NJM50" s="615"/>
      <c r="NJN50" s="615"/>
      <c r="NJO50" s="615"/>
      <c r="NJP50" s="615"/>
      <c r="NJQ50" s="615"/>
      <c r="NJR50" s="615"/>
      <c r="NJS50" s="615"/>
      <c r="NJT50" s="615"/>
      <c r="NJU50" s="615"/>
      <c r="NJV50" s="615"/>
      <c r="NJW50" s="615"/>
      <c r="NJX50" s="615"/>
      <c r="NJY50" s="615"/>
      <c r="NJZ50" s="615"/>
      <c r="NKA50" s="615"/>
      <c r="NKB50" s="615"/>
      <c r="NKC50" s="615"/>
      <c r="NKD50" s="615"/>
      <c r="NKE50" s="615"/>
      <c r="NKF50" s="615"/>
      <c r="NKG50" s="615"/>
      <c r="NKH50" s="615"/>
      <c r="NKI50" s="615"/>
      <c r="NKJ50" s="615"/>
      <c r="NKK50" s="615"/>
      <c r="NKL50" s="615"/>
      <c r="NKM50" s="615"/>
      <c r="NKN50" s="615"/>
      <c r="NKO50" s="615"/>
      <c r="NKP50" s="615"/>
      <c r="NKQ50" s="615"/>
      <c r="NKR50" s="615"/>
      <c r="NKS50" s="615"/>
      <c r="NKT50" s="615"/>
      <c r="NKU50" s="615"/>
      <c r="NKV50" s="615"/>
      <c r="NKW50" s="615"/>
      <c r="NKX50" s="615"/>
      <c r="NKY50" s="615"/>
      <c r="NKZ50" s="615"/>
      <c r="NLA50" s="615"/>
      <c r="NLB50" s="615"/>
      <c r="NLC50" s="615"/>
      <c r="NLD50" s="615"/>
      <c r="NLE50" s="615"/>
      <c r="NLF50" s="615"/>
      <c r="NLG50" s="615"/>
      <c r="NLH50" s="615"/>
      <c r="NLI50" s="615"/>
      <c r="NLJ50" s="615"/>
      <c r="NLK50" s="615"/>
      <c r="NLL50" s="615"/>
      <c r="NLM50" s="615"/>
      <c r="NLN50" s="615"/>
      <c r="NLO50" s="615"/>
      <c r="NLP50" s="615"/>
      <c r="NLQ50" s="615"/>
      <c r="NLR50" s="615"/>
      <c r="NLS50" s="615"/>
      <c r="NLT50" s="615"/>
      <c r="NLU50" s="615"/>
      <c r="NLV50" s="615"/>
      <c r="NLW50" s="615"/>
      <c r="NLX50" s="615"/>
      <c r="NLY50" s="615"/>
      <c r="NLZ50" s="615"/>
      <c r="NMA50" s="615"/>
      <c r="NMB50" s="615"/>
      <c r="NMC50" s="615"/>
      <c r="NMD50" s="615"/>
      <c r="NME50" s="615"/>
      <c r="NMF50" s="615"/>
      <c r="NMG50" s="615"/>
      <c r="NMH50" s="615"/>
      <c r="NMI50" s="615"/>
      <c r="NMJ50" s="615"/>
      <c r="NMK50" s="615"/>
      <c r="NML50" s="615"/>
      <c r="NMM50" s="615"/>
      <c r="NMN50" s="615"/>
      <c r="NMO50" s="615"/>
      <c r="NMP50" s="615"/>
      <c r="NMQ50" s="615"/>
      <c r="NMR50" s="615"/>
      <c r="NMS50" s="615"/>
      <c r="NMT50" s="615"/>
      <c r="NMU50" s="615"/>
      <c r="NMV50" s="615"/>
      <c r="NMW50" s="615"/>
      <c r="NMX50" s="615"/>
      <c r="NMY50" s="615"/>
      <c r="NMZ50" s="615"/>
      <c r="NNA50" s="615"/>
      <c r="NNB50" s="615"/>
      <c r="NNC50" s="615"/>
      <c r="NND50" s="615"/>
      <c r="NNE50" s="615"/>
      <c r="NNF50" s="615"/>
      <c r="NNG50" s="615"/>
      <c r="NNH50" s="615"/>
      <c r="NNI50" s="615"/>
      <c r="NNJ50" s="615"/>
      <c r="NNK50" s="615"/>
      <c r="NNL50" s="615"/>
      <c r="NNM50" s="615"/>
      <c r="NNN50" s="615"/>
      <c r="NNO50" s="615"/>
      <c r="NNP50" s="615"/>
      <c r="NNQ50" s="615"/>
      <c r="NNR50" s="615"/>
      <c r="NNS50" s="615"/>
      <c r="NNT50" s="615"/>
      <c r="NNU50" s="615"/>
      <c r="NNV50" s="615"/>
      <c r="NNW50" s="615"/>
      <c r="NNX50" s="615"/>
      <c r="NNY50" s="615"/>
      <c r="NNZ50" s="615"/>
      <c r="NOA50" s="615"/>
      <c r="NOB50" s="615"/>
      <c r="NOC50" s="615"/>
      <c r="NOD50" s="615"/>
      <c r="NOE50" s="615"/>
      <c r="NOF50" s="615"/>
      <c r="NOG50" s="615"/>
      <c r="NOH50" s="615"/>
      <c r="NOI50" s="615"/>
      <c r="NOJ50" s="615"/>
      <c r="NOK50" s="615"/>
      <c r="NOL50" s="615"/>
      <c r="NOM50" s="615"/>
      <c r="NON50" s="615"/>
      <c r="NOO50" s="615"/>
      <c r="NOP50" s="615"/>
      <c r="NOQ50" s="615"/>
      <c r="NOR50" s="615"/>
      <c r="NOS50" s="615"/>
      <c r="NOT50" s="615"/>
      <c r="NOU50" s="615"/>
      <c r="NOV50" s="615"/>
      <c r="NOW50" s="615"/>
      <c r="NOX50" s="615"/>
      <c r="NOY50" s="615"/>
      <c r="NOZ50" s="615"/>
      <c r="NPA50" s="615"/>
      <c r="NPB50" s="615"/>
      <c r="NPC50" s="615"/>
      <c r="NPD50" s="615"/>
      <c r="NPE50" s="615"/>
      <c r="NPF50" s="615"/>
      <c r="NPG50" s="615"/>
      <c r="NPH50" s="615"/>
      <c r="NPI50" s="615"/>
      <c r="NPJ50" s="615"/>
      <c r="NPK50" s="615"/>
      <c r="NPL50" s="615"/>
      <c r="NPM50" s="615"/>
      <c r="NPN50" s="615"/>
      <c r="NPO50" s="615"/>
      <c r="NPP50" s="615"/>
      <c r="NPQ50" s="615"/>
      <c r="NPR50" s="615"/>
      <c r="NPS50" s="615"/>
      <c r="NPT50" s="615"/>
      <c r="NPU50" s="615"/>
      <c r="NPV50" s="615"/>
      <c r="NPW50" s="615"/>
      <c r="NPX50" s="615"/>
      <c r="NPY50" s="615"/>
      <c r="NPZ50" s="615"/>
      <c r="NQA50" s="615"/>
      <c r="NQB50" s="615"/>
      <c r="NQC50" s="615"/>
      <c r="NQD50" s="615"/>
      <c r="NQE50" s="615"/>
      <c r="NQF50" s="615"/>
      <c r="NQG50" s="615"/>
      <c r="NQH50" s="615"/>
      <c r="NQI50" s="615"/>
      <c r="NQJ50" s="615"/>
      <c r="NQK50" s="615"/>
      <c r="NQL50" s="615"/>
      <c r="NQM50" s="615"/>
      <c r="NQN50" s="615"/>
      <c r="NQO50" s="615"/>
      <c r="NQP50" s="615"/>
      <c r="NQQ50" s="615"/>
      <c r="NQR50" s="615"/>
      <c r="NQS50" s="615"/>
      <c r="NQT50" s="615"/>
      <c r="NQU50" s="615"/>
      <c r="NQV50" s="615"/>
      <c r="NQW50" s="615"/>
      <c r="NQX50" s="615"/>
      <c r="NQY50" s="615"/>
      <c r="NQZ50" s="615"/>
      <c r="NRA50" s="615"/>
      <c r="NRB50" s="615"/>
      <c r="NRC50" s="615"/>
      <c r="NRD50" s="615"/>
      <c r="NRE50" s="615"/>
      <c r="NRF50" s="615"/>
      <c r="NRG50" s="615"/>
      <c r="NRH50" s="615"/>
      <c r="NRI50" s="615"/>
      <c r="NRJ50" s="615"/>
      <c r="NRK50" s="615"/>
      <c r="NRL50" s="615"/>
      <c r="NRM50" s="615"/>
      <c r="NRN50" s="615"/>
      <c r="NRO50" s="615"/>
      <c r="NRP50" s="615"/>
      <c r="NRQ50" s="615"/>
      <c r="NRR50" s="615"/>
      <c r="NRS50" s="615"/>
      <c r="NRT50" s="615"/>
      <c r="NRU50" s="615"/>
      <c r="NRV50" s="615"/>
      <c r="NRW50" s="615"/>
      <c r="NRX50" s="615"/>
      <c r="NRY50" s="615"/>
      <c r="NRZ50" s="615"/>
      <c r="NSA50" s="615"/>
      <c r="NSB50" s="615"/>
      <c r="NSC50" s="615"/>
      <c r="NSD50" s="615"/>
      <c r="NSE50" s="615"/>
      <c r="NSF50" s="615"/>
      <c r="NSG50" s="615"/>
      <c r="NSH50" s="615"/>
      <c r="NSI50" s="615"/>
      <c r="NSJ50" s="615"/>
      <c r="NSK50" s="615"/>
      <c r="NSL50" s="615"/>
      <c r="NSM50" s="615"/>
      <c r="NSN50" s="615"/>
      <c r="NSO50" s="615"/>
      <c r="NSP50" s="615"/>
      <c r="NSQ50" s="615"/>
      <c r="NSR50" s="615"/>
      <c r="NSS50" s="615"/>
      <c r="NST50" s="615"/>
      <c r="NSU50" s="615"/>
      <c r="NSV50" s="615"/>
      <c r="NSW50" s="615"/>
      <c r="NSX50" s="615"/>
      <c r="NSY50" s="615"/>
      <c r="NSZ50" s="615"/>
      <c r="NTA50" s="615"/>
      <c r="NTB50" s="615"/>
      <c r="NTC50" s="615"/>
      <c r="NTD50" s="615"/>
      <c r="NTE50" s="615"/>
      <c r="NTF50" s="615"/>
      <c r="NTG50" s="615"/>
      <c r="NTH50" s="615"/>
      <c r="NTI50" s="615"/>
      <c r="NTJ50" s="615"/>
      <c r="NTK50" s="615"/>
      <c r="NTL50" s="615"/>
      <c r="NTM50" s="615"/>
      <c r="NTN50" s="615"/>
      <c r="NTO50" s="615"/>
      <c r="NTP50" s="615"/>
      <c r="NTQ50" s="615"/>
      <c r="NTR50" s="615"/>
      <c r="NTS50" s="615"/>
      <c r="NTT50" s="615"/>
      <c r="NTU50" s="615"/>
      <c r="NTV50" s="615"/>
      <c r="NTW50" s="615"/>
      <c r="NTX50" s="615"/>
      <c r="NTY50" s="615"/>
      <c r="NTZ50" s="615"/>
      <c r="NUA50" s="615"/>
      <c r="NUB50" s="615"/>
      <c r="NUC50" s="615"/>
      <c r="NUD50" s="615"/>
      <c r="NUE50" s="615"/>
      <c r="NUF50" s="615"/>
      <c r="NUG50" s="615"/>
      <c r="NUH50" s="615"/>
      <c r="NUI50" s="615"/>
      <c r="NUJ50" s="615"/>
      <c r="NUK50" s="615"/>
      <c r="NUL50" s="615"/>
      <c r="NUM50" s="615"/>
      <c r="NUN50" s="615"/>
      <c r="NUO50" s="615"/>
      <c r="NUP50" s="615"/>
      <c r="NUQ50" s="615"/>
      <c r="NUR50" s="615"/>
      <c r="NUS50" s="615"/>
      <c r="NUT50" s="615"/>
      <c r="NUU50" s="615"/>
      <c r="NUV50" s="615"/>
      <c r="NUW50" s="615"/>
      <c r="NUX50" s="615"/>
      <c r="NUY50" s="615"/>
      <c r="NUZ50" s="615"/>
      <c r="NVA50" s="615"/>
      <c r="NVB50" s="615"/>
      <c r="NVC50" s="615"/>
      <c r="NVD50" s="615"/>
      <c r="NVE50" s="615"/>
      <c r="NVF50" s="615"/>
      <c r="NVG50" s="615"/>
      <c r="NVH50" s="615"/>
      <c r="NVI50" s="615"/>
      <c r="NVJ50" s="615"/>
      <c r="NVK50" s="615"/>
      <c r="NVL50" s="615"/>
      <c r="NVM50" s="615"/>
      <c r="NVN50" s="615"/>
      <c r="NVO50" s="615"/>
      <c r="NVP50" s="615"/>
      <c r="NVQ50" s="615"/>
      <c r="NVR50" s="615"/>
      <c r="NVS50" s="615"/>
      <c r="NVT50" s="615"/>
      <c r="NVU50" s="615"/>
      <c r="NVV50" s="615"/>
      <c r="NVW50" s="615"/>
      <c r="NVX50" s="615"/>
      <c r="NVY50" s="615"/>
      <c r="NVZ50" s="615"/>
      <c r="NWA50" s="615"/>
      <c r="NWB50" s="615"/>
      <c r="NWC50" s="615"/>
      <c r="NWD50" s="615"/>
      <c r="NWE50" s="615"/>
      <c r="NWF50" s="615"/>
      <c r="NWG50" s="615"/>
      <c r="NWH50" s="615"/>
      <c r="NWI50" s="615"/>
      <c r="NWJ50" s="615"/>
      <c r="NWK50" s="615"/>
      <c r="NWL50" s="615"/>
      <c r="NWM50" s="615"/>
      <c r="NWN50" s="615"/>
      <c r="NWO50" s="615"/>
      <c r="NWP50" s="615"/>
      <c r="NWQ50" s="615"/>
      <c r="NWR50" s="615"/>
      <c r="NWS50" s="615"/>
      <c r="NWT50" s="615"/>
      <c r="NWU50" s="615"/>
      <c r="NWV50" s="615"/>
      <c r="NWW50" s="615"/>
      <c r="NWX50" s="615"/>
      <c r="NWY50" s="615"/>
      <c r="NWZ50" s="615"/>
      <c r="NXA50" s="615"/>
      <c r="NXB50" s="615"/>
      <c r="NXC50" s="615"/>
      <c r="NXD50" s="615"/>
      <c r="NXE50" s="615"/>
      <c r="NXF50" s="615"/>
      <c r="NXG50" s="615"/>
      <c r="NXH50" s="615"/>
      <c r="NXI50" s="615"/>
      <c r="NXJ50" s="615"/>
      <c r="NXK50" s="615"/>
      <c r="NXL50" s="615"/>
      <c r="NXM50" s="615"/>
      <c r="NXN50" s="615"/>
      <c r="NXO50" s="615"/>
      <c r="NXP50" s="615"/>
      <c r="NXQ50" s="615"/>
      <c r="NXR50" s="615"/>
      <c r="NXS50" s="615"/>
      <c r="NXT50" s="615"/>
      <c r="NXU50" s="615"/>
      <c r="NXV50" s="615"/>
      <c r="NXW50" s="615"/>
      <c r="NXX50" s="615"/>
      <c r="NXY50" s="615"/>
      <c r="NXZ50" s="615"/>
      <c r="NYA50" s="615"/>
      <c r="NYB50" s="615"/>
      <c r="NYC50" s="615"/>
      <c r="NYD50" s="615"/>
      <c r="NYE50" s="615"/>
      <c r="NYF50" s="615"/>
      <c r="NYG50" s="615"/>
      <c r="NYH50" s="615"/>
      <c r="NYI50" s="615"/>
      <c r="NYJ50" s="615"/>
      <c r="NYK50" s="615"/>
      <c r="NYL50" s="615"/>
      <c r="NYM50" s="615"/>
      <c r="NYN50" s="615"/>
      <c r="NYO50" s="615"/>
      <c r="NYP50" s="615"/>
      <c r="NYQ50" s="615"/>
      <c r="NYR50" s="615"/>
      <c r="NYS50" s="615"/>
      <c r="NYT50" s="615"/>
      <c r="NYU50" s="615"/>
      <c r="NYV50" s="615"/>
      <c r="NYW50" s="615"/>
      <c r="NYX50" s="615"/>
      <c r="NYY50" s="615"/>
      <c r="NYZ50" s="615"/>
      <c r="NZA50" s="615"/>
      <c r="NZB50" s="615"/>
      <c r="NZC50" s="615"/>
      <c r="NZD50" s="615"/>
      <c r="NZE50" s="615"/>
      <c r="NZF50" s="615"/>
      <c r="NZG50" s="615"/>
      <c r="NZH50" s="615"/>
      <c r="NZI50" s="615"/>
      <c r="NZJ50" s="615"/>
      <c r="NZK50" s="615"/>
      <c r="NZL50" s="615"/>
      <c r="NZM50" s="615"/>
      <c r="NZN50" s="615"/>
      <c r="NZO50" s="615"/>
      <c r="NZP50" s="615"/>
      <c r="NZQ50" s="615"/>
      <c r="NZR50" s="615"/>
      <c r="NZS50" s="615"/>
      <c r="NZT50" s="615"/>
      <c r="NZU50" s="615"/>
      <c r="NZV50" s="615"/>
      <c r="NZW50" s="615"/>
      <c r="NZX50" s="615"/>
      <c r="NZY50" s="615"/>
      <c r="NZZ50" s="615"/>
      <c r="OAA50" s="615"/>
      <c r="OAB50" s="615"/>
      <c r="OAC50" s="615"/>
      <c r="OAD50" s="615"/>
      <c r="OAE50" s="615"/>
      <c r="OAF50" s="615"/>
      <c r="OAG50" s="615"/>
      <c r="OAH50" s="615"/>
      <c r="OAI50" s="615"/>
      <c r="OAJ50" s="615"/>
      <c r="OAK50" s="615"/>
      <c r="OAL50" s="615"/>
      <c r="OAM50" s="615"/>
      <c r="OAN50" s="615"/>
      <c r="OAO50" s="615"/>
      <c r="OAP50" s="615"/>
      <c r="OAQ50" s="615"/>
      <c r="OAR50" s="615"/>
      <c r="OAS50" s="615"/>
      <c r="OAT50" s="615"/>
      <c r="OAU50" s="615"/>
      <c r="OAV50" s="615"/>
      <c r="OAW50" s="615"/>
      <c r="OAX50" s="615"/>
      <c r="OAY50" s="615"/>
      <c r="OAZ50" s="615"/>
      <c r="OBA50" s="615"/>
      <c r="OBB50" s="615"/>
      <c r="OBC50" s="615"/>
      <c r="OBD50" s="615"/>
      <c r="OBE50" s="615"/>
      <c r="OBF50" s="615"/>
      <c r="OBG50" s="615"/>
      <c r="OBH50" s="615"/>
      <c r="OBI50" s="615"/>
      <c r="OBJ50" s="615"/>
      <c r="OBK50" s="615"/>
      <c r="OBL50" s="615"/>
      <c r="OBM50" s="615"/>
      <c r="OBN50" s="615"/>
      <c r="OBO50" s="615"/>
      <c r="OBP50" s="615"/>
      <c r="OBQ50" s="615"/>
      <c r="OBR50" s="615"/>
      <c r="OBS50" s="615"/>
      <c r="OBT50" s="615"/>
      <c r="OBU50" s="615"/>
      <c r="OBV50" s="615"/>
      <c r="OBW50" s="615"/>
      <c r="OBX50" s="615"/>
      <c r="OBY50" s="615"/>
      <c r="OBZ50" s="615"/>
      <c r="OCA50" s="615"/>
      <c r="OCB50" s="615"/>
      <c r="OCC50" s="615"/>
      <c r="OCD50" s="615"/>
      <c r="OCE50" s="615"/>
      <c r="OCF50" s="615"/>
      <c r="OCG50" s="615"/>
      <c r="OCH50" s="615"/>
      <c r="OCI50" s="615"/>
      <c r="OCJ50" s="615"/>
      <c r="OCK50" s="615"/>
      <c r="OCL50" s="615"/>
      <c r="OCM50" s="615"/>
      <c r="OCN50" s="615"/>
      <c r="OCO50" s="615"/>
      <c r="OCP50" s="615"/>
      <c r="OCQ50" s="615"/>
      <c r="OCR50" s="615"/>
      <c r="OCS50" s="615"/>
      <c r="OCT50" s="615"/>
      <c r="OCU50" s="615"/>
      <c r="OCV50" s="615"/>
      <c r="OCW50" s="615"/>
      <c r="OCX50" s="615"/>
      <c r="OCY50" s="615"/>
      <c r="OCZ50" s="615"/>
      <c r="ODA50" s="615"/>
      <c r="ODB50" s="615"/>
      <c r="ODC50" s="615"/>
      <c r="ODD50" s="615"/>
      <c r="ODE50" s="615"/>
      <c r="ODF50" s="615"/>
      <c r="ODG50" s="615"/>
      <c r="ODH50" s="615"/>
      <c r="ODI50" s="615"/>
      <c r="ODJ50" s="615"/>
      <c r="ODK50" s="615"/>
      <c r="ODL50" s="615"/>
      <c r="ODM50" s="615"/>
      <c r="ODN50" s="615"/>
      <c r="ODO50" s="615"/>
      <c r="ODP50" s="615"/>
      <c r="ODQ50" s="615"/>
      <c r="ODR50" s="615"/>
      <c r="ODS50" s="615"/>
      <c r="ODT50" s="615"/>
      <c r="ODU50" s="615"/>
      <c r="ODV50" s="615"/>
      <c r="ODW50" s="615"/>
      <c r="ODX50" s="615"/>
      <c r="ODY50" s="615"/>
      <c r="ODZ50" s="615"/>
      <c r="OEA50" s="615"/>
      <c r="OEB50" s="615"/>
      <c r="OEC50" s="615"/>
      <c r="OED50" s="615"/>
      <c r="OEE50" s="615"/>
      <c r="OEF50" s="615"/>
      <c r="OEG50" s="615"/>
      <c r="OEH50" s="615"/>
      <c r="OEI50" s="615"/>
      <c r="OEJ50" s="615"/>
      <c r="OEK50" s="615"/>
      <c r="OEL50" s="615"/>
      <c r="OEM50" s="615"/>
      <c r="OEN50" s="615"/>
      <c r="OEO50" s="615"/>
      <c r="OEP50" s="615"/>
      <c r="OEQ50" s="615"/>
      <c r="OER50" s="615"/>
      <c r="OES50" s="615"/>
      <c r="OET50" s="615"/>
      <c r="OEU50" s="615"/>
      <c r="OEV50" s="615"/>
      <c r="OEW50" s="615"/>
      <c r="OEX50" s="615"/>
      <c r="OEY50" s="615"/>
      <c r="OEZ50" s="615"/>
      <c r="OFA50" s="615"/>
      <c r="OFB50" s="615"/>
      <c r="OFC50" s="615"/>
      <c r="OFD50" s="615"/>
      <c r="OFE50" s="615"/>
      <c r="OFF50" s="615"/>
      <c r="OFG50" s="615"/>
      <c r="OFH50" s="615"/>
      <c r="OFI50" s="615"/>
      <c r="OFJ50" s="615"/>
      <c r="OFK50" s="615"/>
      <c r="OFL50" s="615"/>
      <c r="OFM50" s="615"/>
      <c r="OFN50" s="615"/>
      <c r="OFO50" s="615"/>
      <c r="OFP50" s="615"/>
      <c r="OFQ50" s="615"/>
      <c r="OFR50" s="615"/>
      <c r="OFS50" s="615"/>
      <c r="OFT50" s="615"/>
      <c r="OFU50" s="615"/>
      <c r="OFV50" s="615"/>
      <c r="OFW50" s="615"/>
      <c r="OFX50" s="615"/>
      <c r="OFY50" s="615"/>
      <c r="OFZ50" s="615"/>
      <c r="OGA50" s="615"/>
      <c r="OGB50" s="615"/>
      <c r="OGC50" s="615"/>
      <c r="OGD50" s="615"/>
      <c r="OGE50" s="615"/>
      <c r="OGF50" s="615"/>
      <c r="OGG50" s="615"/>
      <c r="OGH50" s="615"/>
      <c r="OGI50" s="615"/>
      <c r="OGJ50" s="615"/>
      <c r="OGK50" s="615"/>
      <c r="OGL50" s="615"/>
      <c r="OGM50" s="615"/>
      <c r="OGN50" s="615"/>
      <c r="OGO50" s="615"/>
      <c r="OGP50" s="615"/>
      <c r="OGQ50" s="615"/>
      <c r="OGR50" s="615"/>
      <c r="OGS50" s="615"/>
      <c r="OGT50" s="615"/>
      <c r="OGU50" s="615"/>
      <c r="OGV50" s="615"/>
      <c r="OGW50" s="615"/>
      <c r="OGX50" s="615"/>
      <c r="OGY50" s="615"/>
      <c r="OGZ50" s="615"/>
      <c r="OHA50" s="615"/>
      <c r="OHB50" s="615"/>
      <c r="OHC50" s="615"/>
      <c r="OHD50" s="615"/>
      <c r="OHE50" s="615"/>
      <c r="OHF50" s="615"/>
      <c r="OHG50" s="615"/>
      <c r="OHH50" s="615"/>
      <c r="OHI50" s="615"/>
      <c r="OHJ50" s="615"/>
      <c r="OHK50" s="615"/>
      <c r="OHL50" s="615"/>
      <c r="OHM50" s="615"/>
      <c r="OHN50" s="615"/>
      <c r="OHO50" s="615"/>
      <c r="OHP50" s="615"/>
      <c r="OHQ50" s="615"/>
      <c r="OHR50" s="615"/>
      <c r="OHS50" s="615"/>
      <c r="OHT50" s="615"/>
      <c r="OHU50" s="615"/>
      <c r="OHV50" s="615"/>
      <c r="OHW50" s="615"/>
      <c r="OHX50" s="615"/>
      <c r="OHY50" s="615"/>
      <c r="OHZ50" s="615"/>
      <c r="OIA50" s="615"/>
      <c r="OIB50" s="615"/>
      <c r="OIC50" s="615"/>
      <c r="OID50" s="615"/>
      <c r="OIE50" s="615"/>
      <c r="OIF50" s="615"/>
      <c r="OIG50" s="615"/>
      <c r="OIH50" s="615"/>
      <c r="OII50" s="615"/>
      <c r="OIJ50" s="615"/>
      <c r="OIK50" s="615"/>
      <c r="OIL50" s="615"/>
      <c r="OIM50" s="615"/>
      <c r="OIN50" s="615"/>
      <c r="OIO50" s="615"/>
      <c r="OIP50" s="615"/>
      <c r="OIQ50" s="615"/>
      <c r="OIR50" s="615"/>
      <c r="OIS50" s="615"/>
      <c r="OIT50" s="615"/>
      <c r="OIU50" s="615"/>
      <c r="OIV50" s="615"/>
      <c r="OIW50" s="615"/>
      <c r="OIX50" s="615"/>
      <c r="OIY50" s="615"/>
      <c r="OIZ50" s="615"/>
      <c r="OJA50" s="615"/>
      <c r="OJB50" s="615"/>
      <c r="OJC50" s="615"/>
      <c r="OJD50" s="615"/>
      <c r="OJE50" s="615"/>
      <c r="OJF50" s="615"/>
      <c r="OJG50" s="615"/>
      <c r="OJH50" s="615"/>
      <c r="OJI50" s="615"/>
      <c r="OJJ50" s="615"/>
      <c r="OJK50" s="615"/>
      <c r="OJL50" s="615"/>
      <c r="OJM50" s="615"/>
      <c r="OJN50" s="615"/>
      <c r="OJO50" s="615"/>
      <c r="OJP50" s="615"/>
      <c r="OJQ50" s="615"/>
      <c r="OJR50" s="615"/>
      <c r="OJS50" s="615"/>
      <c r="OJT50" s="615"/>
      <c r="OJU50" s="615"/>
      <c r="OJV50" s="615"/>
      <c r="OJW50" s="615"/>
      <c r="OJX50" s="615"/>
      <c r="OJY50" s="615"/>
      <c r="OJZ50" s="615"/>
      <c r="OKA50" s="615"/>
      <c r="OKB50" s="615"/>
      <c r="OKC50" s="615"/>
      <c r="OKD50" s="615"/>
      <c r="OKE50" s="615"/>
      <c r="OKF50" s="615"/>
      <c r="OKG50" s="615"/>
      <c r="OKH50" s="615"/>
      <c r="OKI50" s="615"/>
      <c r="OKJ50" s="615"/>
      <c r="OKK50" s="615"/>
      <c r="OKL50" s="615"/>
      <c r="OKM50" s="615"/>
      <c r="OKN50" s="615"/>
      <c r="OKO50" s="615"/>
      <c r="OKP50" s="615"/>
      <c r="OKQ50" s="615"/>
      <c r="OKR50" s="615"/>
      <c r="OKS50" s="615"/>
      <c r="OKT50" s="615"/>
      <c r="OKU50" s="615"/>
      <c r="OKV50" s="615"/>
      <c r="OKW50" s="615"/>
      <c r="OKX50" s="615"/>
      <c r="OKY50" s="615"/>
      <c r="OKZ50" s="615"/>
      <c r="OLA50" s="615"/>
      <c r="OLB50" s="615"/>
      <c r="OLC50" s="615"/>
      <c r="OLD50" s="615"/>
      <c r="OLE50" s="615"/>
      <c r="OLF50" s="615"/>
      <c r="OLG50" s="615"/>
      <c r="OLH50" s="615"/>
      <c r="OLI50" s="615"/>
      <c r="OLJ50" s="615"/>
      <c r="OLK50" s="615"/>
      <c r="OLL50" s="615"/>
      <c r="OLM50" s="615"/>
      <c r="OLN50" s="615"/>
      <c r="OLO50" s="615"/>
      <c r="OLP50" s="615"/>
      <c r="OLQ50" s="615"/>
      <c r="OLR50" s="615"/>
      <c r="OLS50" s="615"/>
      <c r="OLT50" s="615"/>
      <c r="OLU50" s="615"/>
      <c r="OLV50" s="615"/>
      <c r="OLW50" s="615"/>
      <c r="OLX50" s="615"/>
      <c r="OLY50" s="615"/>
      <c r="OLZ50" s="615"/>
      <c r="OMA50" s="615"/>
      <c r="OMB50" s="615"/>
      <c r="OMC50" s="615"/>
      <c r="OMD50" s="615"/>
      <c r="OME50" s="615"/>
      <c r="OMF50" s="615"/>
      <c r="OMG50" s="615"/>
      <c r="OMH50" s="615"/>
      <c r="OMI50" s="615"/>
      <c r="OMJ50" s="615"/>
      <c r="OMK50" s="615"/>
      <c r="OML50" s="615"/>
      <c r="OMM50" s="615"/>
      <c r="OMN50" s="615"/>
      <c r="OMO50" s="615"/>
      <c r="OMP50" s="615"/>
      <c r="OMQ50" s="615"/>
      <c r="OMR50" s="615"/>
      <c r="OMS50" s="615"/>
      <c r="OMT50" s="615"/>
      <c r="OMU50" s="615"/>
      <c r="OMV50" s="615"/>
      <c r="OMW50" s="615"/>
      <c r="OMX50" s="615"/>
      <c r="OMY50" s="615"/>
      <c r="OMZ50" s="615"/>
      <c r="ONA50" s="615"/>
      <c r="ONB50" s="615"/>
      <c r="ONC50" s="615"/>
      <c r="OND50" s="615"/>
      <c r="ONE50" s="615"/>
      <c r="ONF50" s="615"/>
      <c r="ONG50" s="615"/>
      <c r="ONH50" s="615"/>
      <c r="ONI50" s="615"/>
      <c r="ONJ50" s="615"/>
      <c r="ONK50" s="615"/>
      <c r="ONL50" s="615"/>
      <c r="ONM50" s="615"/>
      <c r="ONN50" s="615"/>
      <c r="ONO50" s="615"/>
      <c r="ONP50" s="615"/>
      <c r="ONQ50" s="615"/>
      <c r="ONR50" s="615"/>
      <c r="ONS50" s="615"/>
      <c r="ONT50" s="615"/>
      <c r="ONU50" s="615"/>
      <c r="ONV50" s="615"/>
      <c r="ONW50" s="615"/>
      <c r="ONX50" s="615"/>
      <c r="ONY50" s="615"/>
      <c r="ONZ50" s="615"/>
      <c r="OOA50" s="615"/>
      <c r="OOB50" s="615"/>
      <c r="OOC50" s="615"/>
      <c r="OOD50" s="615"/>
      <c r="OOE50" s="615"/>
      <c r="OOF50" s="615"/>
      <c r="OOG50" s="615"/>
      <c r="OOH50" s="615"/>
      <c r="OOI50" s="615"/>
      <c r="OOJ50" s="615"/>
      <c r="OOK50" s="615"/>
      <c r="OOL50" s="615"/>
      <c r="OOM50" s="615"/>
      <c r="OON50" s="615"/>
      <c r="OOO50" s="615"/>
      <c r="OOP50" s="615"/>
      <c r="OOQ50" s="615"/>
      <c r="OOR50" s="615"/>
      <c r="OOS50" s="615"/>
      <c r="OOT50" s="615"/>
      <c r="OOU50" s="615"/>
      <c r="OOV50" s="615"/>
      <c r="OOW50" s="615"/>
      <c r="OOX50" s="615"/>
      <c r="OOY50" s="615"/>
      <c r="OOZ50" s="615"/>
      <c r="OPA50" s="615"/>
      <c r="OPB50" s="615"/>
      <c r="OPC50" s="615"/>
      <c r="OPD50" s="615"/>
      <c r="OPE50" s="615"/>
      <c r="OPF50" s="615"/>
      <c r="OPG50" s="615"/>
      <c r="OPH50" s="615"/>
      <c r="OPI50" s="615"/>
      <c r="OPJ50" s="615"/>
      <c r="OPK50" s="615"/>
      <c r="OPL50" s="615"/>
      <c r="OPM50" s="615"/>
      <c r="OPN50" s="615"/>
      <c r="OPO50" s="615"/>
      <c r="OPP50" s="615"/>
      <c r="OPQ50" s="615"/>
      <c r="OPR50" s="615"/>
      <c r="OPS50" s="615"/>
      <c r="OPT50" s="615"/>
      <c r="OPU50" s="615"/>
      <c r="OPV50" s="615"/>
      <c r="OPW50" s="615"/>
      <c r="OPX50" s="615"/>
      <c r="OPY50" s="615"/>
      <c r="OPZ50" s="615"/>
      <c r="OQA50" s="615"/>
      <c r="OQB50" s="615"/>
      <c r="OQC50" s="615"/>
      <c r="OQD50" s="615"/>
      <c r="OQE50" s="615"/>
      <c r="OQF50" s="615"/>
      <c r="OQG50" s="615"/>
      <c r="OQH50" s="615"/>
      <c r="OQI50" s="615"/>
      <c r="OQJ50" s="615"/>
      <c r="OQK50" s="615"/>
      <c r="OQL50" s="615"/>
      <c r="OQM50" s="615"/>
      <c r="OQN50" s="615"/>
      <c r="OQO50" s="615"/>
      <c r="OQP50" s="615"/>
      <c r="OQQ50" s="615"/>
      <c r="OQR50" s="615"/>
      <c r="OQS50" s="615"/>
      <c r="OQT50" s="615"/>
      <c r="OQU50" s="615"/>
      <c r="OQV50" s="615"/>
      <c r="OQW50" s="615"/>
      <c r="OQX50" s="615"/>
      <c r="OQY50" s="615"/>
      <c r="OQZ50" s="615"/>
      <c r="ORA50" s="615"/>
      <c r="ORB50" s="615"/>
      <c r="ORC50" s="615"/>
      <c r="ORD50" s="615"/>
      <c r="ORE50" s="615"/>
      <c r="ORF50" s="615"/>
      <c r="ORG50" s="615"/>
      <c r="ORH50" s="615"/>
      <c r="ORI50" s="615"/>
      <c r="ORJ50" s="615"/>
      <c r="ORK50" s="615"/>
      <c r="ORL50" s="615"/>
      <c r="ORM50" s="615"/>
      <c r="ORN50" s="615"/>
      <c r="ORO50" s="615"/>
      <c r="ORP50" s="615"/>
      <c r="ORQ50" s="615"/>
      <c r="ORR50" s="615"/>
      <c r="ORS50" s="615"/>
      <c r="ORT50" s="615"/>
      <c r="ORU50" s="615"/>
      <c r="ORV50" s="615"/>
      <c r="ORW50" s="615"/>
      <c r="ORX50" s="615"/>
      <c r="ORY50" s="615"/>
      <c r="ORZ50" s="615"/>
      <c r="OSA50" s="615"/>
      <c r="OSB50" s="615"/>
      <c r="OSC50" s="615"/>
      <c r="OSD50" s="615"/>
      <c r="OSE50" s="615"/>
      <c r="OSF50" s="615"/>
      <c r="OSG50" s="615"/>
      <c r="OSH50" s="615"/>
      <c r="OSI50" s="615"/>
      <c r="OSJ50" s="615"/>
      <c r="OSK50" s="615"/>
      <c r="OSL50" s="615"/>
      <c r="OSM50" s="615"/>
      <c r="OSN50" s="615"/>
      <c r="OSO50" s="615"/>
      <c r="OSP50" s="615"/>
      <c r="OSQ50" s="615"/>
      <c r="OSR50" s="615"/>
      <c r="OSS50" s="615"/>
      <c r="OST50" s="615"/>
      <c r="OSU50" s="615"/>
      <c r="OSV50" s="615"/>
      <c r="OSW50" s="615"/>
      <c r="OSX50" s="615"/>
      <c r="OSY50" s="615"/>
      <c r="OSZ50" s="615"/>
      <c r="OTA50" s="615"/>
      <c r="OTB50" s="615"/>
      <c r="OTC50" s="615"/>
      <c r="OTD50" s="615"/>
      <c r="OTE50" s="615"/>
      <c r="OTF50" s="615"/>
      <c r="OTG50" s="615"/>
      <c r="OTH50" s="615"/>
      <c r="OTI50" s="615"/>
      <c r="OTJ50" s="615"/>
      <c r="OTK50" s="615"/>
      <c r="OTL50" s="615"/>
      <c r="OTM50" s="615"/>
      <c r="OTN50" s="615"/>
      <c r="OTO50" s="615"/>
      <c r="OTP50" s="615"/>
      <c r="OTQ50" s="615"/>
      <c r="OTR50" s="615"/>
      <c r="OTS50" s="615"/>
      <c r="OTT50" s="615"/>
      <c r="OTU50" s="615"/>
      <c r="OTV50" s="615"/>
      <c r="OTW50" s="615"/>
      <c r="OTX50" s="615"/>
      <c r="OTY50" s="615"/>
      <c r="OTZ50" s="615"/>
      <c r="OUA50" s="615"/>
      <c r="OUB50" s="615"/>
      <c r="OUC50" s="615"/>
      <c r="OUD50" s="615"/>
      <c r="OUE50" s="615"/>
      <c r="OUF50" s="615"/>
      <c r="OUG50" s="615"/>
      <c r="OUH50" s="615"/>
      <c r="OUI50" s="615"/>
      <c r="OUJ50" s="615"/>
      <c r="OUK50" s="615"/>
      <c r="OUL50" s="615"/>
      <c r="OUM50" s="615"/>
      <c r="OUN50" s="615"/>
      <c r="OUO50" s="615"/>
      <c r="OUP50" s="615"/>
      <c r="OUQ50" s="615"/>
      <c r="OUR50" s="615"/>
      <c r="OUS50" s="615"/>
      <c r="OUT50" s="615"/>
      <c r="OUU50" s="615"/>
      <c r="OUV50" s="615"/>
      <c r="OUW50" s="615"/>
      <c r="OUX50" s="615"/>
      <c r="OUY50" s="615"/>
      <c r="OUZ50" s="615"/>
      <c r="OVA50" s="615"/>
      <c r="OVB50" s="615"/>
      <c r="OVC50" s="615"/>
      <c r="OVD50" s="615"/>
      <c r="OVE50" s="615"/>
      <c r="OVF50" s="615"/>
      <c r="OVG50" s="615"/>
      <c r="OVH50" s="615"/>
      <c r="OVI50" s="615"/>
      <c r="OVJ50" s="615"/>
      <c r="OVK50" s="615"/>
      <c r="OVL50" s="615"/>
      <c r="OVM50" s="615"/>
      <c r="OVN50" s="615"/>
      <c r="OVO50" s="615"/>
      <c r="OVP50" s="615"/>
      <c r="OVQ50" s="615"/>
      <c r="OVR50" s="615"/>
      <c r="OVS50" s="615"/>
      <c r="OVT50" s="615"/>
      <c r="OVU50" s="615"/>
      <c r="OVV50" s="615"/>
      <c r="OVW50" s="615"/>
      <c r="OVX50" s="615"/>
      <c r="OVY50" s="615"/>
      <c r="OVZ50" s="615"/>
      <c r="OWA50" s="615"/>
      <c r="OWB50" s="615"/>
      <c r="OWC50" s="615"/>
      <c r="OWD50" s="615"/>
      <c r="OWE50" s="615"/>
      <c r="OWF50" s="615"/>
      <c r="OWG50" s="615"/>
      <c r="OWH50" s="615"/>
      <c r="OWI50" s="615"/>
      <c r="OWJ50" s="615"/>
      <c r="OWK50" s="615"/>
      <c r="OWL50" s="615"/>
      <c r="OWM50" s="615"/>
      <c r="OWN50" s="615"/>
      <c r="OWO50" s="615"/>
      <c r="OWP50" s="615"/>
      <c r="OWQ50" s="615"/>
      <c r="OWR50" s="615"/>
      <c r="OWS50" s="615"/>
      <c r="OWT50" s="615"/>
      <c r="OWU50" s="615"/>
      <c r="OWV50" s="615"/>
      <c r="OWW50" s="615"/>
      <c r="OWX50" s="615"/>
      <c r="OWY50" s="615"/>
      <c r="OWZ50" s="615"/>
      <c r="OXA50" s="615"/>
      <c r="OXB50" s="615"/>
      <c r="OXC50" s="615"/>
      <c r="OXD50" s="615"/>
      <c r="OXE50" s="615"/>
      <c r="OXF50" s="615"/>
      <c r="OXG50" s="615"/>
      <c r="OXH50" s="615"/>
      <c r="OXI50" s="615"/>
      <c r="OXJ50" s="615"/>
      <c r="OXK50" s="615"/>
      <c r="OXL50" s="615"/>
      <c r="OXM50" s="615"/>
      <c r="OXN50" s="615"/>
      <c r="OXO50" s="615"/>
      <c r="OXP50" s="615"/>
      <c r="OXQ50" s="615"/>
      <c r="OXR50" s="615"/>
      <c r="OXS50" s="615"/>
      <c r="OXT50" s="615"/>
      <c r="OXU50" s="615"/>
      <c r="OXV50" s="615"/>
      <c r="OXW50" s="615"/>
      <c r="OXX50" s="615"/>
      <c r="OXY50" s="615"/>
      <c r="OXZ50" s="615"/>
      <c r="OYA50" s="615"/>
      <c r="OYB50" s="615"/>
      <c r="OYC50" s="615"/>
      <c r="OYD50" s="615"/>
      <c r="OYE50" s="615"/>
      <c r="OYF50" s="615"/>
      <c r="OYG50" s="615"/>
      <c r="OYH50" s="615"/>
      <c r="OYI50" s="615"/>
      <c r="OYJ50" s="615"/>
      <c r="OYK50" s="615"/>
      <c r="OYL50" s="615"/>
      <c r="OYM50" s="615"/>
      <c r="OYN50" s="615"/>
      <c r="OYO50" s="615"/>
      <c r="OYP50" s="615"/>
      <c r="OYQ50" s="615"/>
      <c r="OYR50" s="615"/>
      <c r="OYS50" s="615"/>
      <c r="OYT50" s="615"/>
      <c r="OYU50" s="615"/>
      <c r="OYV50" s="615"/>
      <c r="OYW50" s="615"/>
      <c r="OYX50" s="615"/>
      <c r="OYY50" s="615"/>
      <c r="OYZ50" s="615"/>
      <c r="OZA50" s="615"/>
      <c r="OZB50" s="615"/>
      <c r="OZC50" s="615"/>
      <c r="OZD50" s="615"/>
      <c r="OZE50" s="615"/>
      <c r="OZF50" s="615"/>
      <c r="OZG50" s="615"/>
      <c r="OZH50" s="615"/>
      <c r="OZI50" s="615"/>
      <c r="OZJ50" s="615"/>
      <c r="OZK50" s="615"/>
      <c r="OZL50" s="615"/>
      <c r="OZM50" s="615"/>
      <c r="OZN50" s="615"/>
      <c r="OZO50" s="615"/>
      <c r="OZP50" s="615"/>
      <c r="OZQ50" s="615"/>
      <c r="OZR50" s="615"/>
      <c r="OZS50" s="615"/>
      <c r="OZT50" s="615"/>
      <c r="OZU50" s="615"/>
      <c r="OZV50" s="615"/>
      <c r="OZW50" s="615"/>
      <c r="OZX50" s="615"/>
      <c r="OZY50" s="615"/>
      <c r="OZZ50" s="615"/>
      <c r="PAA50" s="615"/>
      <c r="PAB50" s="615"/>
      <c r="PAC50" s="615"/>
      <c r="PAD50" s="615"/>
      <c r="PAE50" s="615"/>
      <c r="PAF50" s="615"/>
      <c r="PAG50" s="615"/>
      <c r="PAH50" s="615"/>
      <c r="PAI50" s="615"/>
      <c r="PAJ50" s="615"/>
      <c r="PAK50" s="615"/>
      <c r="PAL50" s="615"/>
      <c r="PAM50" s="615"/>
      <c r="PAN50" s="615"/>
      <c r="PAO50" s="615"/>
      <c r="PAP50" s="615"/>
      <c r="PAQ50" s="615"/>
      <c r="PAR50" s="615"/>
      <c r="PAS50" s="615"/>
      <c r="PAT50" s="615"/>
      <c r="PAU50" s="615"/>
      <c r="PAV50" s="615"/>
      <c r="PAW50" s="615"/>
      <c r="PAX50" s="615"/>
      <c r="PAY50" s="615"/>
      <c r="PAZ50" s="615"/>
      <c r="PBA50" s="615"/>
      <c r="PBB50" s="615"/>
      <c r="PBC50" s="615"/>
      <c r="PBD50" s="615"/>
      <c r="PBE50" s="615"/>
      <c r="PBF50" s="615"/>
      <c r="PBG50" s="615"/>
      <c r="PBH50" s="615"/>
      <c r="PBI50" s="615"/>
      <c r="PBJ50" s="615"/>
      <c r="PBK50" s="615"/>
      <c r="PBL50" s="615"/>
      <c r="PBM50" s="615"/>
      <c r="PBN50" s="615"/>
      <c r="PBO50" s="615"/>
      <c r="PBP50" s="615"/>
      <c r="PBQ50" s="615"/>
      <c r="PBR50" s="615"/>
      <c r="PBS50" s="615"/>
      <c r="PBT50" s="615"/>
      <c r="PBU50" s="615"/>
      <c r="PBV50" s="615"/>
      <c r="PBW50" s="615"/>
      <c r="PBX50" s="615"/>
      <c r="PBY50" s="615"/>
      <c r="PBZ50" s="615"/>
      <c r="PCA50" s="615"/>
      <c r="PCB50" s="615"/>
      <c r="PCC50" s="615"/>
      <c r="PCD50" s="615"/>
      <c r="PCE50" s="615"/>
      <c r="PCF50" s="615"/>
      <c r="PCG50" s="615"/>
      <c r="PCH50" s="615"/>
      <c r="PCI50" s="615"/>
      <c r="PCJ50" s="615"/>
      <c r="PCK50" s="615"/>
      <c r="PCL50" s="615"/>
      <c r="PCM50" s="615"/>
      <c r="PCN50" s="615"/>
      <c r="PCO50" s="615"/>
      <c r="PCP50" s="615"/>
      <c r="PCQ50" s="615"/>
      <c r="PCR50" s="615"/>
      <c r="PCS50" s="615"/>
      <c r="PCT50" s="615"/>
      <c r="PCU50" s="615"/>
      <c r="PCV50" s="615"/>
      <c r="PCW50" s="615"/>
      <c r="PCX50" s="615"/>
      <c r="PCY50" s="615"/>
      <c r="PCZ50" s="615"/>
      <c r="PDA50" s="615"/>
      <c r="PDB50" s="615"/>
      <c r="PDC50" s="615"/>
      <c r="PDD50" s="615"/>
      <c r="PDE50" s="615"/>
      <c r="PDF50" s="615"/>
      <c r="PDG50" s="615"/>
      <c r="PDH50" s="615"/>
      <c r="PDI50" s="615"/>
      <c r="PDJ50" s="615"/>
      <c r="PDK50" s="615"/>
      <c r="PDL50" s="615"/>
      <c r="PDM50" s="615"/>
      <c r="PDN50" s="615"/>
      <c r="PDO50" s="615"/>
      <c r="PDP50" s="615"/>
      <c r="PDQ50" s="615"/>
      <c r="PDR50" s="615"/>
      <c r="PDS50" s="615"/>
      <c r="PDT50" s="615"/>
      <c r="PDU50" s="615"/>
      <c r="PDV50" s="615"/>
      <c r="PDW50" s="615"/>
      <c r="PDX50" s="615"/>
      <c r="PDY50" s="615"/>
      <c r="PDZ50" s="615"/>
      <c r="PEA50" s="615"/>
      <c r="PEB50" s="615"/>
      <c r="PEC50" s="615"/>
      <c r="PED50" s="615"/>
      <c r="PEE50" s="615"/>
      <c r="PEF50" s="615"/>
      <c r="PEG50" s="615"/>
      <c r="PEH50" s="615"/>
      <c r="PEI50" s="615"/>
      <c r="PEJ50" s="615"/>
      <c r="PEK50" s="615"/>
      <c r="PEL50" s="615"/>
      <c r="PEM50" s="615"/>
      <c r="PEN50" s="615"/>
      <c r="PEO50" s="615"/>
      <c r="PEP50" s="615"/>
      <c r="PEQ50" s="615"/>
      <c r="PER50" s="615"/>
      <c r="PES50" s="615"/>
      <c r="PET50" s="615"/>
      <c r="PEU50" s="615"/>
      <c r="PEV50" s="615"/>
      <c r="PEW50" s="615"/>
      <c r="PEX50" s="615"/>
      <c r="PEY50" s="615"/>
      <c r="PEZ50" s="615"/>
      <c r="PFA50" s="615"/>
      <c r="PFB50" s="615"/>
      <c r="PFC50" s="615"/>
      <c r="PFD50" s="615"/>
      <c r="PFE50" s="615"/>
      <c r="PFF50" s="615"/>
      <c r="PFG50" s="615"/>
      <c r="PFH50" s="615"/>
      <c r="PFI50" s="615"/>
      <c r="PFJ50" s="615"/>
      <c r="PFK50" s="615"/>
      <c r="PFL50" s="615"/>
      <c r="PFM50" s="615"/>
      <c r="PFN50" s="615"/>
      <c r="PFO50" s="615"/>
      <c r="PFP50" s="615"/>
      <c r="PFQ50" s="615"/>
      <c r="PFR50" s="615"/>
      <c r="PFS50" s="615"/>
      <c r="PFT50" s="615"/>
      <c r="PFU50" s="615"/>
      <c r="PFV50" s="615"/>
      <c r="PFW50" s="615"/>
      <c r="PFX50" s="615"/>
      <c r="PFY50" s="615"/>
      <c r="PFZ50" s="615"/>
      <c r="PGA50" s="615"/>
      <c r="PGB50" s="615"/>
      <c r="PGC50" s="615"/>
      <c r="PGD50" s="615"/>
      <c r="PGE50" s="615"/>
      <c r="PGF50" s="615"/>
      <c r="PGG50" s="615"/>
      <c r="PGH50" s="615"/>
      <c r="PGI50" s="615"/>
      <c r="PGJ50" s="615"/>
      <c r="PGK50" s="615"/>
      <c r="PGL50" s="615"/>
      <c r="PGM50" s="615"/>
      <c r="PGN50" s="615"/>
      <c r="PGO50" s="615"/>
      <c r="PGP50" s="615"/>
      <c r="PGQ50" s="615"/>
      <c r="PGR50" s="615"/>
      <c r="PGS50" s="615"/>
      <c r="PGT50" s="615"/>
      <c r="PGU50" s="615"/>
      <c r="PGV50" s="615"/>
      <c r="PGW50" s="615"/>
      <c r="PGX50" s="615"/>
      <c r="PGY50" s="615"/>
      <c r="PGZ50" s="615"/>
      <c r="PHA50" s="615"/>
      <c r="PHB50" s="615"/>
      <c r="PHC50" s="615"/>
      <c r="PHD50" s="615"/>
      <c r="PHE50" s="615"/>
      <c r="PHF50" s="615"/>
      <c r="PHG50" s="615"/>
      <c r="PHH50" s="615"/>
      <c r="PHI50" s="615"/>
      <c r="PHJ50" s="615"/>
      <c r="PHK50" s="615"/>
      <c r="PHL50" s="615"/>
      <c r="PHM50" s="615"/>
      <c r="PHN50" s="615"/>
      <c r="PHO50" s="615"/>
      <c r="PHP50" s="615"/>
      <c r="PHQ50" s="615"/>
      <c r="PHR50" s="615"/>
      <c r="PHS50" s="615"/>
      <c r="PHT50" s="615"/>
      <c r="PHU50" s="615"/>
      <c r="PHV50" s="615"/>
      <c r="PHW50" s="615"/>
      <c r="PHX50" s="615"/>
      <c r="PHY50" s="615"/>
      <c r="PHZ50" s="615"/>
      <c r="PIA50" s="615"/>
      <c r="PIB50" s="615"/>
      <c r="PIC50" s="615"/>
      <c r="PID50" s="615"/>
      <c r="PIE50" s="615"/>
      <c r="PIF50" s="615"/>
      <c r="PIG50" s="615"/>
      <c r="PIH50" s="615"/>
      <c r="PII50" s="615"/>
      <c r="PIJ50" s="615"/>
      <c r="PIK50" s="615"/>
      <c r="PIL50" s="615"/>
      <c r="PIM50" s="615"/>
      <c r="PIN50" s="615"/>
      <c r="PIO50" s="615"/>
      <c r="PIP50" s="615"/>
      <c r="PIQ50" s="615"/>
      <c r="PIR50" s="615"/>
      <c r="PIS50" s="615"/>
      <c r="PIT50" s="615"/>
      <c r="PIU50" s="615"/>
      <c r="PIV50" s="615"/>
      <c r="PIW50" s="615"/>
      <c r="PIX50" s="615"/>
      <c r="PIY50" s="615"/>
      <c r="PIZ50" s="615"/>
      <c r="PJA50" s="615"/>
      <c r="PJB50" s="615"/>
      <c r="PJC50" s="615"/>
      <c r="PJD50" s="615"/>
      <c r="PJE50" s="615"/>
      <c r="PJF50" s="615"/>
      <c r="PJG50" s="615"/>
      <c r="PJH50" s="615"/>
      <c r="PJI50" s="615"/>
      <c r="PJJ50" s="615"/>
      <c r="PJK50" s="615"/>
      <c r="PJL50" s="615"/>
      <c r="PJM50" s="615"/>
      <c r="PJN50" s="615"/>
      <c r="PJO50" s="615"/>
      <c r="PJP50" s="615"/>
      <c r="PJQ50" s="615"/>
      <c r="PJR50" s="615"/>
      <c r="PJS50" s="615"/>
      <c r="PJT50" s="615"/>
      <c r="PJU50" s="615"/>
      <c r="PJV50" s="615"/>
      <c r="PJW50" s="615"/>
      <c r="PJX50" s="615"/>
      <c r="PJY50" s="615"/>
      <c r="PJZ50" s="615"/>
      <c r="PKA50" s="615"/>
      <c r="PKB50" s="615"/>
      <c r="PKC50" s="615"/>
      <c r="PKD50" s="615"/>
      <c r="PKE50" s="615"/>
      <c r="PKF50" s="615"/>
      <c r="PKG50" s="615"/>
      <c r="PKH50" s="615"/>
      <c r="PKI50" s="615"/>
      <c r="PKJ50" s="615"/>
      <c r="PKK50" s="615"/>
      <c r="PKL50" s="615"/>
      <c r="PKM50" s="615"/>
      <c r="PKN50" s="615"/>
      <c r="PKO50" s="615"/>
      <c r="PKP50" s="615"/>
      <c r="PKQ50" s="615"/>
      <c r="PKR50" s="615"/>
      <c r="PKS50" s="615"/>
      <c r="PKT50" s="615"/>
      <c r="PKU50" s="615"/>
      <c r="PKV50" s="615"/>
      <c r="PKW50" s="615"/>
      <c r="PKX50" s="615"/>
      <c r="PKY50" s="615"/>
      <c r="PKZ50" s="615"/>
      <c r="PLA50" s="615"/>
      <c r="PLB50" s="615"/>
      <c r="PLC50" s="615"/>
      <c r="PLD50" s="615"/>
      <c r="PLE50" s="615"/>
      <c r="PLF50" s="615"/>
      <c r="PLG50" s="615"/>
      <c r="PLH50" s="615"/>
      <c r="PLI50" s="615"/>
      <c r="PLJ50" s="615"/>
      <c r="PLK50" s="615"/>
      <c r="PLL50" s="615"/>
      <c r="PLM50" s="615"/>
      <c r="PLN50" s="615"/>
      <c r="PLO50" s="615"/>
      <c r="PLP50" s="615"/>
      <c r="PLQ50" s="615"/>
      <c r="PLR50" s="615"/>
      <c r="PLS50" s="615"/>
      <c r="PLT50" s="615"/>
      <c r="PLU50" s="615"/>
      <c r="PLV50" s="615"/>
      <c r="PLW50" s="615"/>
      <c r="PLX50" s="615"/>
      <c r="PLY50" s="615"/>
      <c r="PLZ50" s="615"/>
      <c r="PMA50" s="615"/>
      <c r="PMB50" s="615"/>
      <c r="PMC50" s="615"/>
      <c r="PMD50" s="615"/>
      <c r="PME50" s="615"/>
      <c r="PMF50" s="615"/>
      <c r="PMG50" s="615"/>
      <c r="PMH50" s="615"/>
      <c r="PMI50" s="615"/>
      <c r="PMJ50" s="615"/>
      <c r="PMK50" s="615"/>
      <c r="PML50" s="615"/>
      <c r="PMM50" s="615"/>
      <c r="PMN50" s="615"/>
      <c r="PMO50" s="615"/>
      <c r="PMP50" s="615"/>
      <c r="PMQ50" s="615"/>
      <c r="PMR50" s="615"/>
      <c r="PMS50" s="615"/>
      <c r="PMT50" s="615"/>
      <c r="PMU50" s="615"/>
      <c r="PMV50" s="615"/>
      <c r="PMW50" s="615"/>
      <c r="PMX50" s="615"/>
      <c r="PMY50" s="615"/>
      <c r="PMZ50" s="615"/>
      <c r="PNA50" s="615"/>
      <c r="PNB50" s="615"/>
      <c r="PNC50" s="615"/>
      <c r="PND50" s="615"/>
      <c r="PNE50" s="615"/>
      <c r="PNF50" s="615"/>
      <c r="PNG50" s="615"/>
      <c r="PNH50" s="615"/>
      <c r="PNI50" s="615"/>
      <c r="PNJ50" s="615"/>
      <c r="PNK50" s="615"/>
      <c r="PNL50" s="615"/>
      <c r="PNM50" s="615"/>
      <c r="PNN50" s="615"/>
      <c r="PNO50" s="615"/>
      <c r="PNP50" s="615"/>
      <c r="PNQ50" s="615"/>
      <c r="PNR50" s="615"/>
      <c r="PNS50" s="615"/>
      <c r="PNT50" s="615"/>
      <c r="PNU50" s="615"/>
      <c r="PNV50" s="615"/>
      <c r="PNW50" s="615"/>
      <c r="PNX50" s="615"/>
      <c r="PNY50" s="615"/>
      <c r="PNZ50" s="615"/>
      <c r="POA50" s="615"/>
      <c r="POB50" s="615"/>
      <c r="POC50" s="615"/>
      <c r="POD50" s="615"/>
      <c r="POE50" s="615"/>
      <c r="POF50" s="615"/>
      <c r="POG50" s="615"/>
      <c r="POH50" s="615"/>
      <c r="POI50" s="615"/>
      <c r="POJ50" s="615"/>
      <c r="POK50" s="615"/>
      <c r="POL50" s="615"/>
      <c r="POM50" s="615"/>
      <c r="PON50" s="615"/>
      <c r="POO50" s="615"/>
      <c r="POP50" s="615"/>
      <c r="POQ50" s="615"/>
      <c r="POR50" s="615"/>
      <c r="POS50" s="615"/>
      <c r="POT50" s="615"/>
      <c r="POU50" s="615"/>
      <c r="POV50" s="615"/>
      <c r="POW50" s="615"/>
      <c r="POX50" s="615"/>
      <c r="POY50" s="615"/>
      <c r="POZ50" s="615"/>
      <c r="PPA50" s="615"/>
      <c r="PPB50" s="615"/>
      <c r="PPC50" s="615"/>
      <c r="PPD50" s="615"/>
      <c r="PPE50" s="615"/>
      <c r="PPF50" s="615"/>
      <c r="PPG50" s="615"/>
      <c r="PPH50" s="615"/>
      <c r="PPI50" s="615"/>
      <c r="PPJ50" s="615"/>
      <c r="PPK50" s="615"/>
      <c r="PPL50" s="615"/>
      <c r="PPM50" s="615"/>
      <c r="PPN50" s="615"/>
      <c r="PPO50" s="615"/>
      <c r="PPP50" s="615"/>
      <c r="PPQ50" s="615"/>
      <c r="PPR50" s="615"/>
      <c r="PPS50" s="615"/>
      <c r="PPT50" s="615"/>
      <c r="PPU50" s="615"/>
      <c r="PPV50" s="615"/>
      <c r="PPW50" s="615"/>
      <c r="PPX50" s="615"/>
      <c r="PPY50" s="615"/>
      <c r="PPZ50" s="615"/>
      <c r="PQA50" s="615"/>
      <c r="PQB50" s="615"/>
      <c r="PQC50" s="615"/>
      <c r="PQD50" s="615"/>
      <c r="PQE50" s="615"/>
      <c r="PQF50" s="615"/>
      <c r="PQG50" s="615"/>
      <c r="PQH50" s="615"/>
      <c r="PQI50" s="615"/>
      <c r="PQJ50" s="615"/>
      <c r="PQK50" s="615"/>
      <c r="PQL50" s="615"/>
      <c r="PQM50" s="615"/>
      <c r="PQN50" s="615"/>
      <c r="PQO50" s="615"/>
      <c r="PQP50" s="615"/>
      <c r="PQQ50" s="615"/>
      <c r="PQR50" s="615"/>
      <c r="PQS50" s="615"/>
      <c r="PQT50" s="615"/>
      <c r="PQU50" s="615"/>
      <c r="PQV50" s="615"/>
      <c r="PQW50" s="615"/>
      <c r="PQX50" s="615"/>
      <c r="PQY50" s="615"/>
      <c r="PQZ50" s="615"/>
      <c r="PRA50" s="615"/>
      <c r="PRB50" s="615"/>
      <c r="PRC50" s="615"/>
      <c r="PRD50" s="615"/>
      <c r="PRE50" s="615"/>
      <c r="PRF50" s="615"/>
      <c r="PRG50" s="615"/>
      <c r="PRH50" s="615"/>
      <c r="PRI50" s="615"/>
      <c r="PRJ50" s="615"/>
      <c r="PRK50" s="615"/>
      <c r="PRL50" s="615"/>
      <c r="PRM50" s="615"/>
      <c r="PRN50" s="615"/>
      <c r="PRO50" s="615"/>
      <c r="PRP50" s="615"/>
      <c r="PRQ50" s="615"/>
      <c r="PRR50" s="615"/>
      <c r="PRS50" s="615"/>
      <c r="PRT50" s="615"/>
      <c r="PRU50" s="615"/>
      <c r="PRV50" s="615"/>
      <c r="PRW50" s="615"/>
      <c r="PRX50" s="615"/>
      <c r="PRY50" s="615"/>
      <c r="PRZ50" s="615"/>
      <c r="PSA50" s="615"/>
      <c r="PSB50" s="615"/>
      <c r="PSC50" s="615"/>
      <c r="PSD50" s="615"/>
      <c r="PSE50" s="615"/>
      <c r="PSF50" s="615"/>
      <c r="PSG50" s="615"/>
      <c r="PSH50" s="615"/>
      <c r="PSI50" s="615"/>
      <c r="PSJ50" s="615"/>
      <c r="PSK50" s="615"/>
      <c r="PSL50" s="615"/>
      <c r="PSM50" s="615"/>
      <c r="PSN50" s="615"/>
      <c r="PSO50" s="615"/>
      <c r="PSP50" s="615"/>
      <c r="PSQ50" s="615"/>
      <c r="PSR50" s="615"/>
      <c r="PSS50" s="615"/>
      <c r="PST50" s="615"/>
      <c r="PSU50" s="615"/>
      <c r="PSV50" s="615"/>
      <c r="PSW50" s="615"/>
      <c r="PSX50" s="615"/>
      <c r="PSY50" s="615"/>
      <c r="PSZ50" s="615"/>
      <c r="PTA50" s="615"/>
      <c r="PTB50" s="615"/>
      <c r="PTC50" s="615"/>
      <c r="PTD50" s="615"/>
      <c r="PTE50" s="615"/>
      <c r="PTF50" s="615"/>
      <c r="PTG50" s="615"/>
      <c r="PTH50" s="615"/>
      <c r="PTI50" s="615"/>
      <c r="PTJ50" s="615"/>
      <c r="PTK50" s="615"/>
      <c r="PTL50" s="615"/>
      <c r="PTM50" s="615"/>
      <c r="PTN50" s="615"/>
      <c r="PTO50" s="615"/>
      <c r="PTP50" s="615"/>
      <c r="PTQ50" s="615"/>
      <c r="PTR50" s="615"/>
      <c r="PTS50" s="615"/>
      <c r="PTT50" s="615"/>
      <c r="PTU50" s="615"/>
      <c r="PTV50" s="615"/>
      <c r="PTW50" s="615"/>
      <c r="PTX50" s="615"/>
      <c r="PTY50" s="615"/>
      <c r="PTZ50" s="615"/>
      <c r="PUA50" s="615"/>
      <c r="PUB50" s="615"/>
      <c r="PUC50" s="615"/>
      <c r="PUD50" s="615"/>
      <c r="PUE50" s="615"/>
      <c r="PUF50" s="615"/>
      <c r="PUG50" s="615"/>
      <c r="PUH50" s="615"/>
      <c r="PUI50" s="615"/>
      <c r="PUJ50" s="615"/>
      <c r="PUK50" s="615"/>
      <c r="PUL50" s="615"/>
      <c r="PUM50" s="615"/>
      <c r="PUN50" s="615"/>
      <c r="PUO50" s="615"/>
      <c r="PUP50" s="615"/>
      <c r="PUQ50" s="615"/>
      <c r="PUR50" s="615"/>
      <c r="PUS50" s="615"/>
      <c r="PUT50" s="615"/>
      <c r="PUU50" s="615"/>
      <c r="PUV50" s="615"/>
      <c r="PUW50" s="615"/>
      <c r="PUX50" s="615"/>
      <c r="PUY50" s="615"/>
      <c r="PUZ50" s="615"/>
      <c r="PVA50" s="615"/>
      <c r="PVB50" s="615"/>
      <c r="PVC50" s="615"/>
      <c r="PVD50" s="615"/>
      <c r="PVE50" s="615"/>
      <c r="PVF50" s="615"/>
      <c r="PVG50" s="615"/>
      <c r="PVH50" s="615"/>
      <c r="PVI50" s="615"/>
      <c r="PVJ50" s="615"/>
      <c r="PVK50" s="615"/>
      <c r="PVL50" s="615"/>
      <c r="PVM50" s="615"/>
      <c r="PVN50" s="615"/>
      <c r="PVO50" s="615"/>
      <c r="PVP50" s="615"/>
      <c r="PVQ50" s="615"/>
      <c r="PVR50" s="615"/>
      <c r="PVS50" s="615"/>
      <c r="PVT50" s="615"/>
      <c r="PVU50" s="615"/>
      <c r="PVV50" s="615"/>
      <c r="PVW50" s="615"/>
      <c r="PVX50" s="615"/>
      <c r="PVY50" s="615"/>
      <c r="PVZ50" s="615"/>
      <c r="PWA50" s="615"/>
      <c r="PWB50" s="615"/>
      <c r="PWC50" s="615"/>
      <c r="PWD50" s="615"/>
      <c r="PWE50" s="615"/>
      <c r="PWF50" s="615"/>
      <c r="PWG50" s="615"/>
      <c r="PWH50" s="615"/>
      <c r="PWI50" s="615"/>
      <c r="PWJ50" s="615"/>
      <c r="PWK50" s="615"/>
      <c r="PWL50" s="615"/>
      <c r="PWM50" s="615"/>
      <c r="PWN50" s="615"/>
      <c r="PWO50" s="615"/>
      <c r="PWP50" s="615"/>
      <c r="PWQ50" s="615"/>
      <c r="PWR50" s="615"/>
      <c r="PWS50" s="615"/>
      <c r="PWT50" s="615"/>
      <c r="PWU50" s="615"/>
      <c r="PWV50" s="615"/>
      <c r="PWW50" s="615"/>
      <c r="PWX50" s="615"/>
      <c r="PWY50" s="615"/>
      <c r="PWZ50" s="615"/>
      <c r="PXA50" s="615"/>
      <c r="PXB50" s="615"/>
      <c r="PXC50" s="615"/>
      <c r="PXD50" s="615"/>
      <c r="PXE50" s="615"/>
      <c r="PXF50" s="615"/>
      <c r="PXG50" s="615"/>
      <c r="PXH50" s="615"/>
      <c r="PXI50" s="615"/>
      <c r="PXJ50" s="615"/>
      <c r="PXK50" s="615"/>
      <c r="PXL50" s="615"/>
      <c r="PXM50" s="615"/>
      <c r="PXN50" s="615"/>
      <c r="PXO50" s="615"/>
      <c r="PXP50" s="615"/>
      <c r="PXQ50" s="615"/>
      <c r="PXR50" s="615"/>
      <c r="PXS50" s="615"/>
      <c r="PXT50" s="615"/>
      <c r="PXU50" s="615"/>
      <c r="PXV50" s="615"/>
      <c r="PXW50" s="615"/>
      <c r="PXX50" s="615"/>
      <c r="PXY50" s="615"/>
      <c r="PXZ50" s="615"/>
      <c r="PYA50" s="615"/>
      <c r="PYB50" s="615"/>
      <c r="PYC50" s="615"/>
      <c r="PYD50" s="615"/>
      <c r="PYE50" s="615"/>
      <c r="PYF50" s="615"/>
      <c r="PYG50" s="615"/>
      <c r="PYH50" s="615"/>
      <c r="PYI50" s="615"/>
      <c r="PYJ50" s="615"/>
      <c r="PYK50" s="615"/>
      <c r="PYL50" s="615"/>
      <c r="PYM50" s="615"/>
      <c r="PYN50" s="615"/>
      <c r="PYO50" s="615"/>
      <c r="PYP50" s="615"/>
      <c r="PYQ50" s="615"/>
      <c r="PYR50" s="615"/>
      <c r="PYS50" s="615"/>
      <c r="PYT50" s="615"/>
      <c r="PYU50" s="615"/>
      <c r="PYV50" s="615"/>
      <c r="PYW50" s="615"/>
      <c r="PYX50" s="615"/>
      <c r="PYY50" s="615"/>
      <c r="PYZ50" s="615"/>
      <c r="PZA50" s="615"/>
      <c r="PZB50" s="615"/>
      <c r="PZC50" s="615"/>
      <c r="PZD50" s="615"/>
      <c r="PZE50" s="615"/>
      <c r="PZF50" s="615"/>
      <c r="PZG50" s="615"/>
      <c r="PZH50" s="615"/>
      <c r="PZI50" s="615"/>
      <c r="PZJ50" s="615"/>
      <c r="PZK50" s="615"/>
      <c r="PZL50" s="615"/>
      <c r="PZM50" s="615"/>
      <c r="PZN50" s="615"/>
      <c r="PZO50" s="615"/>
      <c r="PZP50" s="615"/>
      <c r="PZQ50" s="615"/>
      <c r="PZR50" s="615"/>
      <c r="PZS50" s="615"/>
      <c r="PZT50" s="615"/>
      <c r="PZU50" s="615"/>
      <c r="PZV50" s="615"/>
      <c r="PZW50" s="615"/>
      <c r="PZX50" s="615"/>
      <c r="PZY50" s="615"/>
      <c r="PZZ50" s="615"/>
      <c r="QAA50" s="615"/>
      <c r="QAB50" s="615"/>
      <c r="QAC50" s="615"/>
      <c r="QAD50" s="615"/>
      <c r="QAE50" s="615"/>
      <c r="QAF50" s="615"/>
      <c r="QAG50" s="615"/>
      <c r="QAH50" s="615"/>
      <c r="QAI50" s="615"/>
      <c r="QAJ50" s="615"/>
      <c r="QAK50" s="615"/>
      <c r="QAL50" s="615"/>
      <c r="QAM50" s="615"/>
      <c r="QAN50" s="615"/>
      <c r="QAO50" s="615"/>
      <c r="QAP50" s="615"/>
      <c r="QAQ50" s="615"/>
      <c r="QAR50" s="615"/>
      <c r="QAS50" s="615"/>
      <c r="QAT50" s="615"/>
      <c r="QAU50" s="615"/>
      <c r="QAV50" s="615"/>
      <c r="QAW50" s="615"/>
      <c r="QAX50" s="615"/>
      <c r="QAY50" s="615"/>
      <c r="QAZ50" s="615"/>
      <c r="QBA50" s="615"/>
      <c r="QBB50" s="615"/>
      <c r="QBC50" s="615"/>
      <c r="QBD50" s="615"/>
      <c r="QBE50" s="615"/>
      <c r="QBF50" s="615"/>
      <c r="QBG50" s="615"/>
      <c r="QBH50" s="615"/>
      <c r="QBI50" s="615"/>
      <c r="QBJ50" s="615"/>
      <c r="QBK50" s="615"/>
      <c r="QBL50" s="615"/>
      <c r="QBM50" s="615"/>
      <c r="QBN50" s="615"/>
      <c r="QBO50" s="615"/>
      <c r="QBP50" s="615"/>
      <c r="QBQ50" s="615"/>
      <c r="QBR50" s="615"/>
      <c r="QBS50" s="615"/>
      <c r="QBT50" s="615"/>
      <c r="QBU50" s="615"/>
      <c r="QBV50" s="615"/>
      <c r="QBW50" s="615"/>
      <c r="QBX50" s="615"/>
      <c r="QBY50" s="615"/>
      <c r="QBZ50" s="615"/>
      <c r="QCA50" s="615"/>
      <c r="QCB50" s="615"/>
      <c r="QCC50" s="615"/>
      <c r="QCD50" s="615"/>
      <c r="QCE50" s="615"/>
      <c r="QCF50" s="615"/>
      <c r="QCG50" s="615"/>
      <c r="QCH50" s="615"/>
      <c r="QCI50" s="615"/>
      <c r="QCJ50" s="615"/>
      <c r="QCK50" s="615"/>
      <c r="QCL50" s="615"/>
      <c r="QCM50" s="615"/>
      <c r="QCN50" s="615"/>
      <c r="QCO50" s="615"/>
      <c r="QCP50" s="615"/>
      <c r="QCQ50" s="615"/>
      <c r="QCR50" s="615"/>
      <c r="QCS50" s="615"/>
      <c r="QCT50" s="615"/>
      <c r="QCU50" s="615"/>
      <c r="QCV50" s="615"/>
      <c r="QCW50" s="615"/>
      <c r="QCX50" s="615"/>
      <c r="QCY50" s="615"/>
      <c r="QCZ50" s="615"/>
      <c r="QDA50" s="615"/>
      <c r="QDB50" s="615"/>
      <c r="QDC50" s="615"/>
      <c r="QDD50" s="615"/>
      <c r="QDE50" s="615"/>
      <c r="QDF50" s="615"/>
      <c r="QDG50" s="615"/>
      <c r="QDH50" s="615"/>
      <c r="QDI50" s="615"/>
      <c r="QDJ50" s="615"/>
      <c r="QDK50" s="615"/>
      <c r="QDL50" s="615"/>
      <c r="QDM50" s="615"/>
      <c r="QDN50" s="615"/>
      <c r="QDO50" s="615"/>
      <c r="QDP50" s="615"/>
      <c r="QDQ50" s="615"/>
      <c r="QDR50" s="615"/>
      <c r="QDS50" s="615"/>
      <c r="QDT50" s="615"/>
      <c r="QDU50" s="615"/>
      <c r="QDV50" s="615"/>
      <c r="QDW50" s="615"/>
      <c r="QDX50" s="615"/>
      <c r="QDY50" s="615"/>
      <c r="QDZ50" s="615"/>
      <c r="QEA50" s="615"/>
      <c r="QEB50" s="615"/>
      <c r="QEC50" s="615"/>
      <c r="QED50" s="615"/>
      <c r="QEE50" s="615"/>
      <c r="QEF50" s="615"/>
      <c r="QEG50" s="615"/>
      <c r="QEH50" s="615"/>
      <c r="QEI50" s="615"/>
      <c r="QEJ50" s="615"/>
      <c r="QEK50" s="615"/>
      <c r="QEL50" s="615"/>
      <c r="QEM50" s="615"/>
      <c r="QEN50" s="615"/>
      <c r="QEO50" s="615"/>
      <c r="QEP50" s="615"/>
      <c r="QEQ50" s="615"/>
      <c r="QER50" s="615"/>
      <c r="QES50" s="615"/>
      <c r="QET50" s="615"/>
      <c r="QEU50" s="615"/>
      <c r="QEV50" s="615"/>
      <c r="QEW50" s="615"/>
      <c r="QEX50" s="615"/>
      <c r="QEY50" s="615"/>
      <c r="QEZ50" s="615"/>
      <c r="QFA50" s="615"/>
      <c r="QFB50" s="615"/>
      <c r="QFC50" s="615"/>
      <c r="QFD50" s="615"/>
      <c r="QFE50" s="615"/>
      <c r="QFF50" s="615"/>
      <c r="QFG50" s="615"/>
      <c r="QFH50" s="615"/>
      <c r="QFI50" s="615"/>
      <c r="QFJ50" s="615"/>
      <c r="QFK50" s="615"/>
      <c r="QFL50" s="615"/>
      <c r="QFM50" s="615"/>
      <c r="QFN50" s="615"/>
      <c r="QFO50" s="615"/>
      <c r="QFP50" s="615"/>
      <c r="QFQ50" s="615"/>
      <c r="QFR50" s="615"/>
      <c r="QFS50" s="615"/>
      <c r="QFT50" s="615"/>
      <c r="QFU50" s="615"/>
      <c r="QFV50" s="615"/>
      <c r="QFW50" s="615"/>
      <c r="QFX50" s="615"/>
      <c r="QFY50" s="615"/>
      <c r="QFZ50" s="615"/>
      <c r="QGA50" s="615"/>
      <c r="QGB50" s="615"/>
      <c r="QGC50" s="615"/>
      <c r="QGD50" s="615"/>
      <c r="QGE50" s="615"/>
      <c r="QGF50" s="615"/>
      <c r="QGG50" s="615"/>
      <c r="QGH50" s="615"/>
      <c r="QGI50" s="615"/>
      <c r="QGJ50" s="615"/>
      <c r="QGK50" s="615"/>
      <c r="QGL50" s="615"/>
      <c r="QGM50" s="615"/>
      <c r="QGN50" s="615"/>
      <c r="QGO50" s="615"/>
      <c r="QGP50" s="615"/>
      <c r="QGQ50" s="615"/>
      <c r="QGR50" s="615"/>
      <c r="QGS50" s="615"/>
      <c r="QGT50" s="615"/>
      <c r="QGU50" s="615"/>
      <c r="QGV50" s="615"/>
      <c r="QGW50" s="615"/>
      <c r="QGX50" s="615"/>
      <c r="QGY50" s="615"/>
      <c r="QGZ50" s="615"/>
      <c r="QHA50" s="615"/>
      <c r="QHB50" s="615"/>
      <c r="QHC50" s="615"/>
      <c r="QHD50" s="615"/>
      <c r="QHE50" s="615"/>
      <c r="QHF50" s="615"/>
      <c r="QHG50" s="615"/>
      <c r="QHH50" s="615"/>
      <c r="QHI50" s="615"/>
      <c r="QHJ50" s="615"/>
      <c r="QHK50" s="615"/>
      <c r="QHL50" s="615"/>
      <c r="QHM50" s="615"/>
      <c r="QHN50" s="615"/>
      <c r="QHO50" s="615"/>
      <c r="QHP50" s="615"/>
      <c r="QHQ50" s="615"/>
      <c r="QHR50" s="615"/>
      <c r="QHS50" s="615"/>
      <c r="QHT50" s="615"/>
      <c r="QHU50" s="615"/>
      <c r="QHV50" s="615"/>
      <c r="QHW50" s="615"/>
      <c r="QHX50" s="615"/>
      <c r="QHY50" s="615"/>
      <c r="QHZ50" s="615"/>
      <c r="QIA50" s="615"/>
      <c r="QIB50" s="615"/>
      <c r="QIC50" s="615"/>
      <c r="QID50" s="615"/>
      <c r="QIE50" s="615"/>
      <c r="QIF50" s="615"/>
      <c r="QIG50" s="615"/>
      <c r="QIH50" s="615"/>
      <c r="QII50" s="615"/>
      <c r="QIJ50" s="615"/>
      <c r="QIK50" s="615"/>
      <c r="QIL50" s="615"/>
      <c r="QIM50" s="615"/>
      <c r="QIN50" s="615"/>
      <c r="QIO50" s="615"/>
      <c r="QIP50" s="615"/>
      <c r="QIQ50" s="615"/>
      <c r="QIR50" s="615"/>
      <c r="QIS50" s="615"/>
      <c r="QIT50" s="615"/>
      <c r="QIU50" s="615"/>
      <c r="QIV50" s="615"/>
      <c r="QIW50" s="615"/>
      <c r="QIX50" s="615"/>
      <c r="QIY50" s="615"/>
      <c r="QIZ50" s="615"/>
      <c r="QJA50" s="615"/>
      <c r="QJB50" s="615"/>
      <c r="QJC50" s="615"/>
      <c r="QJD50" s="615"/>
      <c r="QJE50" s="615"/>
      <c r="QJF50" s="615"/>
      <c r="QJG50" s="615"/>
      <c r="QJH50" s="615"/>
      <c r="QJI50" s="615"/>
      <c r="QJJ50" s="615"/>
      <c r="QJK50" s="615"/>
      <c r="QJL50" s="615"/>
      <c r="QJM50" s="615"/>
      <c r="QJN50" s="615"/>
      <c r="QJO50" s="615"/>
      <c r="QJP50" s="615"/>
      <c r="QJQ50" s="615"/>
      <c r="QJR50" s="615"/>
      <c r="QJS50" s="615"/>
      <c r="QJT50" s="615"/>
      <c r="QJU50" s="615"/>
      <c r="QJV50" s="615"/>
      <c r="QJW50" s="615"/>
      <c r="QJX50" s="615"/>
      <c r="QJY50" s="615"/>
      <c r="QJZ50" s="615"/>
      <c r="QKA50" s="615"/>
      <c r="QKB50" s="615"/>
      <c r="QKC50" s="615"/>
      <c r="QKD50" s="615"/>
      <c r="QKE50" s="615"/>
      <c r="QKF50" s="615"/>
      <c r="QKG50" s="615"/>
      <c r="QKH50" s="615"/>
      <c r="QKI50" s="615"/>
      <c r="QKJ50" s="615"/>
      <c r="QKK50" s="615"/>
      <c r="QKL50" s="615"/>
      <c r="QKM50" s="615"/>
      <c r="QKN50" s="615"/>
      <c r="QKO50" s="615"/>
      <c r="QKP50" s="615"/>
      <c r="QKQ50" s="615"/>
      <c r="QKR50" s="615"/>
      <c r="QKS50" s="615"/>
      <c r="QKT50" s="615"/>
      <c r="QKU50" s="615"/>
      <c r="QKV50" s="615"/>
      <c r="QKW50" s="615"/>
      <c r="QKX50" s="615"/>
      <c r="QKY50" s="615"/>
      <c r="QKZ50" s="615"/>
      <c r="QLA50" s="615"/>
      <c r="QLB50" s="615"/>
      <c r="QLC50" s="615"/>
      <c r="QLD50" s="615"/>
      <c r="QLE50" s="615"/>
      <c r="QLF50" s="615"/>
      <c r="QLG50" s="615"/>
      <c r="QLH50" s="615"/>
      <c r="QLI50" s="615"/>
      <c r="QLJ50" s="615"/>
      <c r="QLK50" s="615"/>
      <c r="QLL50" s="615"/>
      <c r="QLM50" s="615"/>
      <c r="QLN50" s="615"/>
      <c r="QLO50" s="615"/>
      <c r="QLP50" s="615"/>
      <c r="QLQ50" s="615"/>
      <c r="QLR50" s="615"/>
      <c r="QLS50" s="615"/>
      <c r="QLT50" s="615"/>
      <c r="QLU50" s="615"/>
      <c r="QLV50" s="615"/>
      <c r="QLW50" s="615"/>
      <c r="QLX50" s="615"/>
      <c r="QLY50" s="615"/>
      <c r="QLZ50" s="615"/>
      <c r="QMA50" s="615"/>
      <c r="QMB50" s="615"/>
      <c r="QMC50" s="615"/>
      <c r="QMD50" s="615"/>
      <c r="QME50" s="615"/>
      <c r="QMF50" s="615"/>
      <c r="QMG50" s="615"/>
      <c r="QMH50" s="615"/>
      <c r="QMI50" s="615"/>
      <c r="QMJ50" s="615"/>
      <c r="QMK50" s="615"/>
      <c r="QML50" s="615"/>
      <c r="QMM50" s="615"/>
      <c r="QMN50" s="615"/>
      <c r="QMO50" s="615"/>
      <c r="QMP50" s="615"/>
      <c r="QMQ50" s="615"/>
      <c r="QMR50" s="615"/>
      <c r="QMS50" s="615"/>
      <c r="QMT50" s="615"/>
      <c r="QMU50" s="615"/>
      <c r="QMV50" s="615"/>
      <c r="QMW50" s="615"/>
      <c r="QMX50" s="615"/>
      <c r="QMY50" s="615"/>
      <c r="QMZ50" s="615"/>
      <c r="QNA50" s="615"/>
      <c r="QNB50" s="615"/>
      <c r="QNC50" s="615"/>
      <c r="QND50" s="615"/>
      <c r="QNE50" s="615"/>
      <c r="QNF50" s="615"/>
      <c r="QNG50" s="615"/>
      <c r="QNH50" s="615"/>
      <c r="QNI50" s="615"/>
      <c r="QNJ50" s="615"/>
      <c r="QNK50" s="615"/>
      <c r="QNL50" s="615"/>
      <c r="QNM50" s="615"/>
      <c r="QNN50" s="615"/>
      <c r="QNO50" s="615"/>
      <c r="QNP50" s="615"/>
      <c r="QNQ50" s="615"/>
      <c r="QNR50" s="615"/>
      <c r="QNS50" s="615"/>
      <c r="QNT50" s="615"/>
      <c r="QNU50" s="615"/>
      <c r="QNV50" s="615"/>
      <c r="QNW50" s="615"/>
      <c r="QNX50" s="615"/>
      <c r="QNY50" s="615"/>
      <c r="QNZ50" s="615"/>
      <c r="QOA50" s="615"/>
      <c r="QOB50" s="615"/>
      <c r="QOC50" s="615"/>
      <c r="QOD50" s="615"/>
      <c r="QOE50" s="615"/>
      <c r="QOF50" s="615"/>
      <c r="QOG50" s="615"/>
      <c r="QOH50" s="615"/>
      <c r="QOI50" s="615"/>
      <c r="QOJ50" s="615"/>
      <c r="QOK50" s="615"/>
      <c r="QOL50" s="615"/>
      <c r="QOM50" s="615"/>
      <c r="QON50" s="615"/>
      <c r="QOO50" s="615"/>
      <c r="QOP50" s="615"/>
      <c r="QOQ50" s="615"/>
      <c r="QOR50" s="615"/>
      <c r="QOS50" s="615"/>
      <c r="QOT50" s="615"/>
      <c r="QOU50" s="615"/>
      <c r="QOV50" s="615"/>
      <c r="QOW50" s="615"/>
      <c r="QOX50" s="615"/>
      <c r="QOY50" s="615"/>
      <c r="QOZ50" s="615"/>
      <c r="QPA50" s="615"/>
      <c r="QPB50" s="615"/>
      <c r="QPC50" s="615"/>
      <c r="QPD50" s="615"/>
      <c r="QPE50" s="615"/>
      <c r="QPF50" s="615"/>
      <c r="QPG50" s="615"/>
      <c r="QPH50" s="615"/>
      <c r="QPI50" s="615"/>
      <c r="QPJ50" s="615"/>
      <c r="QPK50" s="615"/>
      <c r="QPL50" s="615"/>
      <c r="QPM50" s="615"/>
      <c r="QPN50" s="615"/>
      <c r="QPO50" s="615"/>
      <c r="QPP50" s="615"/>
      <c r="QPQ50" s="615"/>
      <c r="QPR50" s="615"/>
      <c r="QPS50" s="615"/>
      <c r="QPT50" s="615"/>
      <c r="QPU50" s="615"/>
      <c r="QPV50" s="615"/>
      <c r="QPW50" s="615"/>
      <c r="QPX50" s="615"/>
      <c r="QPY50" s="615"/>
      <c r="QPZ50" s="615"/>
      <c r="QQA50" s="615"/>
      <c r="QQB50" s="615"/>
      <c r="QQC50" s="615"/>
      <c r="QQD50" s="615"/>
      <c r="QQE50" s="615"/>
      <c r="QQF50" s="615"/>
      <c r="QQG50" s="615"/>
      <c r="QQH50" s="615"/>
      <c r="QQI50" s="615"/>
      <c r="QQJ50" s="615"/>
      <c r="QQK50" s="615"/>
      <c r="QQL50" s="615"/>
      <c r="QQM50" s="615"/>
      <c r="QQN50" s="615"/>
      <c r="QQO50" s="615"/>
      <c r="QQP50" s="615"/>
      <c r="QQQ50" s="615"/>
      <c r="QQR50" s="615"/>
      <c r="QQS50" s="615"/>
      <c r="QQT50" s="615"/>
      <c r="QQU50" s="615"/>
      <c r="QQV50" s="615"/>
      <c r="QQW50" s="615"/>
      <c r="QQX50" s="615"/>
      <c r="QQY50" s="615"/>
      <c r="QQZ50" s="615"/>
      <c r="QRA50" s="615"/>
      <c r="QRB50" s="615"/>
      <c r="QRC50" s="615"/>
      <c r="QRD50" s="615"/>
      <c r="QRE50" s="615"/>
      <c r="QRF50" s="615"/>
      <c r="QRG50" s="615"/>
      <c r="QRH50" s="615"/>
      <c r="QRI50" s="615"/>
      <c r="QRJ50" s="615"/>
      <c r="QRK50" s="615"/>
      <c r="QRL50" s="615"/>
      <c r="QRM50" s="615"/>
      <c r="QRN50" s="615"/>
      <c r="QRO50" s="615"/>
      <c r="QRP50" s="615"/>
      <c r="QRQ50" s="615"/>
      <c r="QRR50" s="615"/>
      <c r="QRS50" s="615"/>
      <c r="QRT50" s="615"/>
      <c r="QRU50" s="615"/>
      <c r="QRV50" s="615"/>
      <c r="QRW50" s="615"/>
      <c r="QRX50" s="615"/>
      <c r="QRY50" s="615"/>
      <c r="QRZ50" s="615"/>
      <c r="QSA50" s="615"/>
      <c r="QSB50" s="615"/>
      <c r="QSC50" s="615"/>
      <c r="QSD50" s="615"/>
      <c r="QSE50" s="615"/>
      <c r="QSF50" s="615"/>
      <c r="QSG50" s="615"/>
      <c r="QSH50" s="615"/>
      <c r="QSI50" s="615"/>
      <c r="QSJ50" s="615"/>
      <c r="QSK50" s="615"/>
      <c r="QSL50" s="615"/>
      <c r="QSM50" s="615"/>
      <c r="QSN50" s="615"/>
      <c r="QSO50" s="615"/>
      <c r="QSP50" s="615"/>
      <c r="QSQ50" s="615"/>
      <c r="QSR50" s="615"/>
      <c r="QSS50" s="615"/>
      <c r="QST50" s="615"/>
      <c r="QSU50" s="615"/>
      <c r="QSV50" s="615"/>
      <c r="QSW50" s="615"/>
      <c r="QSX50" s="615"/>
      <c r="QSY50" s="615"/>
      <c r="QSZ50" s="615"/>
      <c r="QTA50" s="615"/>
      <c r="QTB50" s="615"/>
      <c r="QTC50" s="615"/>
      <c r="QTD50" s="615"/>
      <c r="QTE50" s="615"/>
      <c r="QTF50" s="615"/>
      <c r="QTG50" s="615"/>
      <c r="QTH50" s="615"/>
      <c r="QTI50" s="615"/>
      <c r="QTJ50" s="615"/>
      <c r="QTK50" s="615"/>
      <c r="QTL50" s="615"/>
      <c r="QTM50" s="615"/>
      <c r="QTN50" s="615"/>
      <c r="QTO50" s="615"/>
      <c r="QTP50" s="615"/>
      <c r="QTQ50" s="615"/>
      <c r="QTR50" s="615"/>
      <c r="QTS50" s="615"/>
      <c r="QTT50" s="615"/>
      <c r="QTU50" s="615"/>
      <c r="QTV50" s="615"/>
      <c r="QTW50" s="615"/>
      <c r="QTX50" s="615"/>
      <c r="QTY50" s="615"/>
      <c r="QTZ50" s="615"/>
      <c r="QUA50" s="615"/>
      <c r="QUB50" s="615"/>
      <c r="QUC50" s="615"/>
      <c r="QUD50" s="615"/>
      <c r="QUE50" s="615"/>
      <c r="QUF50" s="615"/>
      <c r="QUG50" s="615"/>
      <c r="QUH50" s="615"/>
      <c r="QUI50" s="615"/>
      <c r="QUJ50" s="615"/>
      <c r="QUK50" s="615"/>
      <c r="QUL50" s="615"/>
      <c r="QUM50" s="615"/>
      <c r="QUN50" s="615"/>
      <c r="QUO50" s="615"/>
      <c r="QUP50" s="615"/>
      <c r="QUQ50" s="615"/>
      <c r="QUR50" s="615"/>
      <c r="QUS50" s="615"/>
      <c r="QUT50" s="615"/>
      <c r="QUU50" s="615"/>
      <c r="QUV50" s="615"/>
      <c r="QUW50" s="615"/>
      <c r="QUX50" s="615"/>
      <c r="QUY50" s="615"/>
      <c r="QUZ50" s="615"/>
      <c r="QVA50" s="615"/>
      <c r="QVB50" s="615"/>
      <c r="QVC50" s="615"/>
      <c r="QVD50" s="615"/>
      <c r="QVE50" s="615"/>
      <c r="QVF50" s="615"/>
      <c r="QVG50" s="615"/>
      <c r="QVH50" s="615"/>
      <c r="QVI50" s="615"/>
      <c r="QVJ50" s="615"/>
      <c r="QVK50" s="615"/>
      <c r="QVL50" s="615"/>
      <c r="QVM50" s="615"/>
      <c r="QVN50" s="615"/>
      <c r="QVO50" s="615"/>
      <c r="QVP50" s="615"/>
      <c r="QVQ50" s="615"/>
      <c r="QVR50" s="615"/>
      <c r="QVS50" s="615"/>
      <c r="QVT50" s="615"/>
      <c r="QVU50" s="615"/>
      <c r="QVV50" s="615"/>
      <c r="QVW50" s="615"/>
      <c r="QVX50" s="615"/>
      <c r="QVY50" s="615"/>
      <c r="QVZ50" s="615"/>
      <c r="QWA50" s="615"/>
      <c r="QWB50" s="615"/>
      <c r="QWC50" s="615"/>
      <c r="QWD50" s="615"/>
      <c r="QWE50" s="615"/>
      <c r="QWF50" s="615"/>
      <c r="QWG50" s="615"/>
      <c r="QWH50" s="615"/>
      <c r="QWI50" s="615"/>
      <c r="QWJ50" s="615"/>
      <c r="QWK50" s="615"/>
      <c r="QWL50" s="615"/>
      <c r="QWM50" s="615"/>
      <c r="QWN50" s="615"/>
      <c r="QWO50" s="615"/>
      <c r="QWP50" s="615"/>
      <c r="QWQ50" s="615"/>
      <c r="QWR50" s="615"/>
      <c r="QWS50" s="615"/>
      <c r="QWT50" s="615"/>
      <c r="QWU50" s="615"/>
      <c r="QWV50" s="615"/>
      <c r="QWW50" s="615"/>
      <c r="QWX50" s="615"/>
      <c r="QWY50" s="615"/>
      <c r="QWZ50" s="615"/>
      <c r="QXA50" s="615"/>
      <c r="QXB50" s="615"/>
      <c r="QXC50" s="615"/>
      <c r="QXD50" s="615"/>
      <c r="QXE50" s="615"/>
      <c r="QXF50" s="615"/>
      <c r="QXG50" s="615"/>
      <c r="QXH50" s="615"/>
      <c r="QXI50" s="615"/>
      <c r="QXJ50" s="615"/>
      <c r="QXK50" s="615"/>
      <c r="QXL50" s="615"/>
      <c r="QXM50" s="615"/>
      <c r="QXN50" s="615"/>
      <c r="QXO50" s="615"/>
      <c r="QXP50" s="615"/>
      <c r="QXQ50" s="615"/>
      <c r="QXR50" s="615"/>
      <c r="QXS50" s="615"/>
      <c r="QXT50" s="615"/>
      <c r="QXU50" s="615"/>
      <c r="QXV50" s="615"/>
      <c r="QXW50" s="615"/>
      <c r="QXX50" s="615"/>
      <c r="QXY50" s="615"/>
      <c r="QXZ50" s="615"/>
      <c r="QYA50" s="615"/>
      <c r="QYB50" s="615"/>
      <c r="QYC50" s="615"/>
      <c r="QYD50" s="615"/>
      <c r="QYE50" s="615"/>
      <c r="QYF50" s="615"/>
      <c r="QYG50" s="615"/>
      <c r="QYH50" s="615"/>
      <c r="QYI50" s="615"/>
      <c r="QYJ50" s="615"/>
      <c r="QYK50" s="615"/>
      <c r="QYL50" s="615"/>
      <c r="QYM50" s="615"/>
      <c r="QYN50" s="615"/>
      <c r="QYO50" s="615"/>
      <c r="QYP50" s="615"/>
      <c r="QYQ50" s="615"/>
      <c r="QYR50" s="615"/>
      <c r="QYS50" s="615"/>
      <c r="QYT50" s="615"/>
      <c r="QYU50" s="615"/>
      <c r="QYV50" s="615"/>
      <c r="QYW50" s="615"/>
      <c r="QYX50" s="615"/>
      <c r="QYY50" s="615"/>
      <c r="QYZ50" s="615"/>
      <c r="QZA50" s="615"/>
      <c r="QZB50" s="615"/>
      <c r="QZC50" s="615"/>
      <c r="QZD50" s="615"/>
      <c r="QZE50" s="615"/>
      <c r="QZF50" s="615"/>
      <c r="QZG50" s="615"/>
      <c r="QZH50" s="615"/>
      <c r="QZI50" s="615"/>
      <c r="QZJ50" s="615"/>
      <c r="QZK50" s="615"/>
      <c r="QZL50" s="615"/>
      <c r="QZM50" s="615"/>
      <c r="QZN50" s="615"/>
      <c r="QZO50" s="615"/>
      <c r="QZP50" s="615"/>
      <c r="QZQ50" s="615"/>
      <c r="QZR50" s="615"/>
      <c r="QZS50" s="615"/>
      <c r="QZT50" s="615"/>
      <c r="QZU50" s="615"/>
      <c r="QZV50" s="615"/>
      <c r="QZW50" s="615"/>
      <c r="QZX50" s="615"/>
      <c r="QZY50" s="615"/>
      <c r="QZZ50" s="615"/>
      <c r="RAA50" s="615"/>
      <c r="RAB50" s="615"/>
      <c r="RAC50" s="615"/>
      <c r="RAD50" s="615"/>
      <c r="RAE50" s="615"/>
      <c r="RAF50" s="615"/>
      <c r="RAG50" s="615"/>
      <c r="RAH50" s="615"/>
      <c r="RAI50" s="615"/>
      <c r="RAJ50" s="615"/>
      <c r="RAK50" s="615"/>
      <c r="RAL50" s="615"/>
      <c r="RAM50" s="615"/>
      <c r="RAN50" s="615"/>
      <c r="RAO50" s="615"/>
      <c r="RAP50" s="615"/>
      <c r="RAQ50" s="615"/>
      <c r="RAR50" s="615"/>
      <c r="RAS50" s="615"/>
      <c r="RAT50" s="615"/>
      <c r="RAU50" s="615"/>
      <c r="RAV50" s="615"/>
      <c r="RAW50" s="615"/>
      <c r="RAX50" s="615"/>
      <c r="RAY50" s="615"/>
      <c r="RAZ50" s="615"/>
      <c r="RBA50" s="615"/>
      <c r="RBB50" s="615"/>
      <c r="RBC50" s="615"/>
      <c r="RBD50" s="615"/>
      <c r="RBE50" s="615"/>
      <c r="RBF50" s="615"/>
      <c r="RBG50" s="615"/>
      <c r="RBH50" s="615"/>
      <c r="RBI50" s="615"/>
      <c r="RBJ50" s="615"/>
      <c r="RBK50" s="615"/>
      <c r="RBL50" s="615"/>
      <c r="RBM50" s="615"/>
      <c r="RBN50" s="615"/>
      <c r="RBO50" s="615"/>
      <c r="RBP50" s="615"/>
      <c r="RBQ50" s="615"/>
      <c r="RBR50" s="615"/>
      <c r="RBS50" s="615"/>
      <c r="RBT50" s="615"/>
      <c r="RBU50" s="615"/>
      <c r="RBV50" s="615"/>
      <c r="RBW50" s="615"/>
      <c r="RBX50" s="615"/>
      <c r="RBY50" s="615"/>
      <c r="RBZ50" s="615"/>
      <c r="RCA50" s="615"/>
      <c r="RCB50" s="615"/>
      <c r="RCC50" s="615"/>
      <c r="RCD50" s="615"/>
      <c r="RCE50" s="615"/>
      <c r="RCF50" s="615"/>
      <c r="RCG50" s="615"/>
      <c r="RCH50" s="615"/>
      <c r="RCI50" s="615"/>
      <c r="RCJ50" s="615"/>
      <c r="RCK50" s="615"/>
      <c r="RCL50" s="615"/>
      <c r="RCM50" s="615"/>
      <c r="RCN50" s="615"/>
      <c r="RCO50" s="615"/>
      <c r="RCP50" s="615"/>
      <c r="RCQ50" s="615"/>
      <c r="RCR50" s="615"/>
      <c r="RCS50" s="615"/>
      <c r="RCT50" s="615"/>
      <c r="RCU50" s="615"/>
      <c r="RCV50" s="615"/>
      <c r="RCW50" s="615"/>
      <c r="RCX50" s="615"/>
      <c r="RCY50" s="615"/>
      <c r="RCZ50" s="615"/>
      <c r="RDA50" s="615"/>
      <c r="RDB50" s="615"/>
      <c r="RDC50" s="615"/>
      <c r="RDD50" s="615"/>
      <c r="RDE50" s="615"/>
      <c r="RDF50" s="615"/>
      <c r="RDG50" s="615"/>
      <c r="RDH50" s="615"/>
      <c r="RDI50" s="615"/>
      <c r="RDJ50" s="615"/>
      <c r="RDK50" s="615"/>
      <c r="RDL50" s="615"/>
      <c r="RDM50" s="615"/>
      <c r="RDN50" s="615"/>
      <c r="RDO50" s="615"/>
      <c r="RDP50" s="615"/>
      <c r="RDQ50" s="615"/>
      <c r="RDR50" s="615"/>
      <c r="RDS50" s="615"/>
      <c r="RDT50" s="615"/>
      <c r="RDU50" s="615"/>
      <c r="RDV50" s="615"/>
      <c r="RDW50" s="615"/>
      <c r="RDX50" s="615"/>
      <c r="RDY50" s="615"/>
      <c r="RDZ50" s="615"/>
      <c r="REA50" s="615"/>
      <c r="REB50" s="615"/>
      <c r="REC50" s="615"/>
      <c r="RED50" s="615"/>
      <c r="REE50" s="615"/>
      <c r="REF50" s="615"/>
      <c r="REG50" s="615"/>
      <c r="REH50" s="615"/>
      <c r="REI50" s="615"/>
      <c r="REJ50" s="615"/>
      <c r="REK50" s="615"/>
      <c r="REL50" s="615"/>
      <c r="REM50" s="615"/>
      <c r="REN50" s="615"/>
      <c r="REO50" s="615"/>
      <c r="REP50" s="615"/>
      <c r="REQ50" s="615"/>
      <c r="RER50" s="615"/>
      <c r="RES50" s="615"/>
      <c r="RET50" s="615"/>
      <c r="REU50" s="615"/>
      <c r="REV50" s="615"/>
      <c r="REW50" s="615"/>
      <c r="REX50" s="615"/>
      <c r="REY50" s="615"/>
      <c r="REZ50" s="615"/>
      <c r="RFA50" s="615"/>
      <c r="RFB50" s="615"/>
      <c r="RFC50" s="615"/>
      <c r="RFD50" s="615"/>
      <c r="RFE50" s="615"/>
      <c r="RFF50" s="615"/>
      <c r="RFG50" s="615"/>
      <c r="RFH50" s="615"/>
      <c r="RFI50" s="615"/>
      <c r="RFJ50" s="615"/>
      <c r="RFK50" s="615"/>
      <c r="RFL50" s="615"/>
      <c r="RFM50" s="615"/>
      <c r="RFN50" s="615"/>
      <c r="RFO50" s="615"/>
      <c r="RFP50" s="615"/>
      <c r="RFQ50" s="615"/>
      <c r="RFR50" s="615"/>
      <c r="RFS50" s="615"/>
      <c r="RFT50" s="615"/>
      <c r="RFU50" s="615"/>
      <c r="RFV50" s="615"/>
      <c r="RFW50" s="615"/>
      <c r="RFX50" s="615"/>
      <c r="RFY50" s="615"/>
      <c r="RFZ50" s="615"/>
      <c r="RGA50" s="615"/>
      <c r="RGB50" s="615"/>
      <c r="RGC50" s="615"/>
      <c r="RGD50" s="615"/>
      <c r="RGE50" s="615"/>
      <c r="RGF50" s="615"/>
      <c r="RGG50" s="615"/>
      <c r="RGH50" s="615"/>
      <c r="RGI50" s="615"/>
      <c r="RGJ50" s="615"/>
      <c r="RGK50" s="615"/>
      <c r="RGL50" s="615"/>
      <c r="RGM50" s="615"/>
      <c r="RGN50" s="615"/>
      <c r="RGO50" s="615"/>
      <c r="RGP50" s="615"/>
      <c r="RGQ50" s="615"/>
      <c r="RGR50" s="615"/>
      <c r="RGS50" s="615"/>
      <c r="RGT50" s="615"/>
      <c r="RGU50" s="615"/>
      <c r="RGV50" s="615"/>
      <c r="RGW50" s="615"/>
      <c r="RGX50" s="615"/>
      <c r="RGY50" s="615"/>
      <c r="RGZ50" s="615"/>
      <c r="RHA50" s="615"/>
      <c r="RHB50" s="615"/>
      <c r="RHC50" s="615"/>
      <c r="RHD50" s="615"/>
      <c r="RHE50" s="615"/>
      <c r="RHF50" s="615"/>
      <c r="RHG50" s="615"/>
      <c r="RHH50" s="615"/>
      <c r="RHI50" s="615"/>
      <c r="RHJ50" s="615"/>
      <c r="RHK50" s="615"/>
      <c r="RHL50" s="615"/>
      <c r="RHM50" s="615"/>
      <c r="RHN50" s="615"/>
      <c r="RHO50" s="615"/>
      <c r="RHP50" s="615"/>
      <c r="RHQ50" s="615"/>
      <c r="RHR50" s="615"/>
      <c r="RHS50" s="615"/>
      <c r="RHT50" s="615"/>
      <c r="RHU50" s="615"/>
      <c r="RHV50" s="615"/>
      <c r="RHW50" s="615"/>
      <c r="RHX50" s="615"/>
      <c r="RHY50" s="615"/>
      <c r="RHZ50" s="615"/>
      <c r="RIA50" s="615"/>
      <c r="RIB50" s="615"/>
      <c r="RIC50" s="615"/>
      <c r="RID50" s="615"/>
      <c r="RIE50" s="615"/>
      <c r="RIF50" s="615"/>
      <c r="RIG50" s="615"/>
      <c r="RIH50" s="615"/>
      <c r="RII50" s="615"/>
      <c r="RIJ50" s="615"/>
      <c r="RIK50" s="615"/>
      <c r="RIL50" s="615"/>
      <c r="RIM50" s="615"/>
      <c r="RIN50" s="615"/>
      <c r="RIO50" s="615"/>
      <c r="RIP50" s="615"/>
      <c r="RIQ50" s="615"/>
      <c r="RIR50" s="615"/>
      <c r="RIS50" s="615"/>
      <c r="RIT50" s="615"/>
      <c r="RIU50" s="615"/>
      <c r="RIV50" s="615"/>
      <c r="RIW50" s="615"/>
      <c r="RIX50" s="615"/>
      <c r="RIY50" s="615"/>
      <c r="RIZ50" s="615"/>
      <c r="RJA50" s="615"/>
      <c r="RJB50" s="615"/>
      <c r="RJC50" s="615"/>
      <c r="RJD50" s="615"/>
      <c r="RJE50" s="615"/>
      <c r="RJF50" s="615"/>
      <c r="RJG50" s="615"/>
      <c r="RJH50" s="615"/>
      <c r="RJI50" s="615"/>
      <c r="RJJ50" s="615"/>
      <c r="RJK50" s="615"/>
      <c r="RJL50" s="615"/>
      <c r="RJM50" s="615"/>
      <c r="RJN50" s="615"/>
      <c r="RJO50" s="615"/>
      <c r="RJP50" s="615"/>
      <c r="RJQ50" s="615"/>
      <c r="RJR50" s="615"/>
      <c r="RJS50" s="615"/>
      <c r="RJT50" s="615"/>
      <c r="RJU50" s="615"/>
      <c r="RJV50" s="615"/>
      <c r="RJW50" s="615"/>
      <c r="RJX50" s="615"/>
      <c r="RJY50" s="615"/>
      <c r="RJZ50" s="615"/>
      <c r="RKA50" s="615"/>
      <c r="RKB50" s="615"/>
      <c r="RKC50" s="615"/>
      <c r="RKD50" s="615"/>
      <c r="RKE50" s="615"/>
      <c r="RKF50" s="615"/>
      <c r="RKG50" s="615"/>
      <c r="RKH50" s="615"/>
      <c r="RKI50" s="615"/>
      <c r="RKJ50" s="615"/>
      <c r="RKK50" s="615"/>
      <c r="RKL50" s="615"/>
      <c r="RKM50" s="615"/>
      <c r="RKN50" s="615"/>
      <c r="RKO50" s="615"/>
      <c r="RKP50" s="615"/>
      <c r="RKQ50" s="615"/>
      <c r="RKR50" s="615"/>
      <c r="RKS50" s="615"/>
      <c r="RKT50" s="615"/>
      <c r="RKU50" s="615"/>
      <c r="RKV50" s="615"/>
      <c r="RKW50" s="615"/>
      <c r="RKX50" s="615"/>
      <c r="RKY50" s="615"/>
      <c r="RKZ50" s="615"/>
      <c r="RLA50" s="615"/>
      <c r="RLB50" s="615"/>
      <c r="RLC50" s="615"/>
      <c r="RLD50" s="615"/>
      <c r="RLE50" s="615"/>
      <c r="RLF50" s="615"/>
      <c r="RLG50" s="615"/>
      <c r="RLH50" s="615"/>
      <c r="RLI50" s="615"/>
      <c r="RLJ50" s="615"/>
      <c r="RLK50" s="615"/>
      <c r="RLL50" s="615"/>
      <c r="RLM50" s="615"/>
      <c r="RLN50" s="615"/>
      <c r="RLO50" s="615"/>
      <c r="RLP50" s="615"/>
      <c r="RLQ50" s="615"/>
      <c r="RLR50" s="615"/>
      <c r="RLS50" s="615"/>
      <c r="RLT50" s="615"/>
      <c r="RLU50" s="615"/>
      <c r="RLV50" s="615"/>
      <c r="RLW50" s="615"/>
      <c r="RLX50" s="615"/>
      <c r="RLY50" s="615"/>
      <c r="RLZ50" s="615"/>
      <c r="RMA50" s="615"/>
      <c r="RMB50" s="615"/>
      <c r="RMC50" s="615"/>
      <c r="RMD50" s="615"/>
      <c r="RME50" s="615"/>
      <c r="RMF50" s="615"/>
      <c r="RMG50" s="615"/>
      <c r="RMH50" s="615"/>
      <c r="RMI50" s="615"/>
      <c r="RMJ50" s="615"/>
      <c r="RMK50" s="615"/>
      <c r="RML50" s="615"/>
      <c r="RMM50" s="615"/>
      <c r="RMN50" s="615"/>
      <c r="RMO50" s="615"/>
      <c r="RMP50" s="615"/>
      <c r="RMQ50" s="615"/>
      <c r="RMR50" s="615"/>
      <c r="RMS50" s="615"/>
      <c r="RMT50" s="615"/>
      <c r="RMU50" s="615"/>
      <c r="RMV50" s="615"/>
      <c r="RMW50" s="615"/>
      <c r="RMX50" s="615"/>
      <c r="RMY50" s="615"/>
      <c r="RMZ50" s="615"/>
      <c r="RNA50" s="615"/>
      <c r="RNB50" s="615"/>
      <c r="RNC50" s="615"/>
      <c r="RND50" s="615"/>
      <c r="RNE50" s="615"/>
      <c r="RNF50" s="615"/>
      <c r="RNG50" s="615"/>
      <c r="RNH50" s="615"/>
      <c r="RNI50" s="615"/>
      <c r="RNJ50" s="615"/>
      <c r="RNK50" s="615"/>
      <c r="RNL50" s="615"/>
      <c r="RNM50" s="615"/>
      <c r="RNN50" s="615"/>
      <c r="RNO50" s="615"/>
      <c r="RNP50" s="615"/>
      <c r="RNQ50" s="615"/>
      <c r="RNR50" s="615"/>
      <c r="RNS50" s="615"/>
      <c r="RNT50" s="615"/>
      <c r="RNU50" s="615"/>
      <c r="RNV50" s="615"/>
      <c r="RNW50" s="615"/>
      <c r="RNX50" s="615"/>
      <c r="RNY50" s="615"/>
      <c r="RNZ50" s="615"/>
      <c r="ROA50" s="615"/>
      <c r="ROB50" s="615"/>
      <c r="ROC50" s="615"/>
      <c r="ROD50" s="615"/>
      <c r="ROE50" s="615"/>
      <c r="ROF50" s="615"/>
      <c r="ROG50" s="615"/>
      <c r="ROH50" s="615"/>
      <c r="ROI50" s="615"/>
      <c r="ROJ50" s="615"/>
      <c r="ROK50" s="615"/>
      <c r="ROL50" s="615"/>
      <c r="ROM50" s="615"/>
      <c r="RON50" s="615"/>
      <c r="ROO50" s="615"/>
      <c r="ROP50" s="615"/>
      <c r="ROQ50" s="615"/>
      <c r="ROR50" s="615"/>
      <c r="ROS50" s="615"/>
      <c r="ROT50" s="615"/>
      <c r="ROU50" s="615"/>
      <c r="ROV50" s="615"/>
      <c r="ROW50" s="615"/>
      <c r="ROX50" s="615"/>
      <c r="ROY50" s="615"/>
      <c r="ROZ50" s="615"/>
      <c r="RPA50" s="615"/>
      <c r="RPB50" s="615"/>
      <c r="RPC50" s="615"/>
      <c r="RPD50" s="615"/>
      <c r="RPE50" s="615"/>
      <c r="RPF50" s="615"/>
      <c r="RPG50" s="615"/>
      <c r="RPH50" s="615"/>
      <c r="RPI50" s="615"/>
      <c r="RPJ50" s="615"/>
      <c r="RPK50" s="615"/>
      <c r="RPL50" s="615"/>
      <c r="RPM50" s="615"/>
      <c r="RPN50" s="615"/>
      <c r="RPO50" s="615"/>
      <c r="RPP50" s="615"/>
      <c r="RPQ50" s="615"/>
      <c r="RPR50" s="615"/>
      <c r="RPS50" s="615"/>
      <c r="RPT50" s="615"/>
      <c r="RPU50" s="615"/>
      <c r="RPV50" s="615"/>
      <c r="RPW50" s="615"/>
      <c r="RPX50" s="615"/>
      <c r="RPY50" s="615"/>
      <c r="RPZ50" s="615"/>
      <c r="RQA50" s="615"/>
      <c r="RQB50" s="615"/>
      <c r="RQC50" s="615"/>
      <c r="RQD50" s="615"/>
      <c r="RQE50" s="615"/>
      <c r="RQF50" s="615"/>
      <c r="RQG50" s="615"/>
      <c r="RQH50" s="615"/>
      <c r="RQI50" s="615"/>
      <c r="RQJ50" s="615"/>
      <c r="RQK50" s="615"/>
      <c r="RQL50" s="615"/>
      <c r="RQM50" s="615"/>
      <c r="RQN50" s="615"/>
      <c r="RQO50" s="615"/>
      <c r="RQP50" s="615"/>
      <c r="RQQ50" s="615"/>
      <c r="RQR50" s="615"/>
      <c r="RQS50" s="615"/>
      <c r="RQT50" s="615"/>
      <c r="RQU50" s="615"/>
      <c r="RQV50" s="615"/>
      <c r="RQW50" s="615"/>
      <c r="RQX50" s="615"/>
      <c r="RQY50" s="615"/>
      <c r="RQZ50" s="615"/>
      <c r="RRA50" s="615"/>
      <c r="RRB50" s="615"/>
      <c r="RRC50" s="615"/>
      <c r="RRD50" s="615"/>
      <c r="RRE50" s="615"/>
      <c r="RRF50" s="615"/>
      <c r="RRG50" s="615"/>
      <c r="RRH50" s="615"/>
      <c r="RRI50" s="615"/>
      <c r="RRJ50" s="615"/>
      <c r="RRK50" s="615"/>
      <c r="RRL50" s="615"/>
      <c r="RRM50" s="615"/>
      <c r="RRN50" s="615"/>
      <c r="RRO50" s="615"/>
      <c r="RRP50" s="615"/>
      <c r="RRQ50" s="615"/>
      <c r="RRR50" s="615"/>
      <c r="RRS50" s="615"/>
      <c r="RRT50" s="615"/>
      <c r="RRU50" s="615"/>
      <c r="RRV50" s="615"/>
      <c r="RRW50" s="615"/>
      <c r="RRX50" s="615"/>
      <c r="RRY50" s="615"/>
      <c r="RRZ50" s="615"/>
      <c r="RSA50" s="615"/>
      <c r="RSB50" s="615"/>
      <c r="RSC50" s="615"/>
      <c r="RSD50" s="615"/>
      <c r="RSE50" s="615"/>
      <c r="RSF50" s="615"/>
      <c r="RSG50" s="615"/>
      <c r="RSH50" s="615"/>
      <c r="RSI50" s="615"/>
      <c r="RSJ50" s="615"/>
      <c r="RSK50" s="615"/>
      <c r="RSL50" s="615"/>
      <c r="RSM50" s="615"/>
      <c r="RSN50" s="615"/>
      <c r="RSO50" s="615"/>
      <c r="RSP50" s="615"/>
      <c r="RSQ50" s="615"/>
      <c r="RSR50" s="615"/>
      <c r="RSS50" s="615"/>
      <c r="RST50" s="615"/>
      <c r="RSU50" s="615"/>
      <c r="RSV50" s="615"/>
      <c r="RSW50" s="615"/>
      <c r="RSX50" s="615"/>
      <c r="RSY50" s="615"/>
      <c r="RSZ50" s="615"/>
      <c r="RTA50" s="615"/>
      <c r="RTB50" s="615"/>
      <c r="RTC50" s="615"/>
      <c r="RTD50" s="615"/>
      <c r="RTE50" s="615"/>
      <c r="RTF50" s="615"/>
      <c r="RTG50" s="615"/>
      <c r="RTH50" s="615"/>
      <c r="RTI50" s="615"/>
      <c r="RTJ50" s="615"/>
      <c r="RTK50" s="615"/>
      <c r="RTL50" s="615"/>
      <c r="RTM50" s="615"/>
      <c r="RTN50" s="615"/>
      <c r="RTO50" s="615"/>
      <c r="RTP50" s="615"/>
      <c r="RTQ50" s="615"/>
      <c r="RTR50" s="615"/>
      <c r="RTS50" s="615"/>
      <c r="RTT50" s="615"/>
      <c r="RTU50" s="615"/>
      <c r="RTV50" s="615"/>
      <c r="RTW50" s="615"/>
      <c r="RTX50" s="615"/>
      <c r="RTY50" s="615"/>
      <c r="RTZ50" s="615"/>
      <c r="RUA50" s="615"/>
      <c r="RUB50" s="615"/>
      <c r="RUC50" s="615"/>
      <c r="RUD50" s="615"/>
      <c r="RUE50" s="615"/>
      <c r="RUF50" s="615"/>
      <c r="RUG50" s="615"/>
      <c r="RUH50" s="615"/>
      <c r="RUI50" s="615"/>
      <c r="RUJ50" s="615"/>
      <c r="RUK50" s="615"/>
      <c r="RUL50" s="615"/>
      <c r="RUM50" s="615"/>
      <c r="RUN50" s="615"/>
      <c r="RUO50" s="615"/>
      <c r="RUP50" s="615"/>
      <c r="RUQ50" s="615"/>
      <c r="RUR50" s="615"/>
      <c r="RUS50" s="615"/>
      <c r="RUT50" s="615"/>
      <c r="RUU50" s="615"/>
      <c r="RUV50" s="615"/>
      <c r="RUW50" s="615"/>
      <c r="RUX50" s="615"/>
      <c r="RUY50" s="615"/>
      <c r="RUZ50" s="615"/>
      <c r="RVA50" s="615"/>
      <c r="RVB50" s="615"/>
      <c r="RVC50" s="615"/>
      <c r="RVD50" s="615"/>
      <c r="RVE50" s="615"/>
      <c r="RVF50" s="615"/>
      <c r="RVG50" s="615"/>
      <c r="RVH50" s="615"/>
      <c r="RVI50" s="615"/>
      <c r="RVJ50" s="615"/>
      <c r="RVK50" s="615"/>
      <c r="RVL50" s="615"/>
      <c r="RVM50" s="615"/>
      <c r="RVN50" s="615"/>
      <c r="RVO50" s="615"/>
      <c r="RVP50" s="615"/>
      <c r="RVQ50" s="615"/>
      <c r="RVR50" s="615"/>
      <c r="RVS50" s="615"/>
      <c r="RVT50" s="615"/>
      <c r="RVU50" s="615"/>
      <c r="RVV50" s="615"/>
      <c r="RVW50" s="615"/>
      <c r="RVX50" s="615"/>
      <c r="RVY50" s="615"/>
      <c r="RVZ50" s="615"/>
      <c r="RWA50" s="615"/>
      <c r="RWB50" s="615"/>
      <c r="RWC50" s="615"/>
      <c r="RWD50" s="615"/>
      <c r="RWE50" s="615"/>
      <c r="RWF50" s="615"/>
      <c r="RWG50" s="615"/>
      <c r="RWH50" s="615"/>
      <c r="RWI50" s="615"/>
      <c r="RWJ50" s="615"/>
      <c r="RWK50" s="615"/>
      <c r="RWL50" s="615"/>
      <c r="RWM50" s="615"/>
      <c r="RWN50" s="615"/>
      <c r="RWO50" s="615"/>
      <c r="RWP50" s="615"/>
      <c r="RWQ50" s="615"/>
      <c r="RWR50" s="615"/>
      <c r="RWS50" s="615"/>
      <c r="RWT50" s="615"/>
      <c r="RWU50" s="615"/>
      <c r="RWV50" s="615"/>
      <c r="RWW50" s="615"/>
      <c r="RWX50" s="615"/>
      <c r="RWY50" s="615"/>
      <c r="RWZ50" s="615"/>
      <c r="RXA50" s="615"/>
      <c r="RXB50" s="615"/>
      <c r="RXC50" s="615"/>
      <c r="RXD50" s="615"/>
      <c r="RXE50" s="615"/>
      <c r="RXF50" s="615"/>
      <c r="RXG50" s="615"/>
      <c r="RXH50" s="615"/>
      <c r="RXI50" s="615"/>
      <c r="RXJ50" s="615"/>
      <c r="RXK50" s="615"/>
      <c r="RXL50" s="615"/>
      <c r="RXM50" s="615"/>
      <c r="RXN50" s="615"/>
      <c r="RXO50" s="615"/>
      <c r="RXP50" s="615"/>
      <c r="RXQ50" s="615"/>
      <c r="RXR50" s="615"/>
      <c r="RXS50" s="615"/>
      <c r="RXT50" s="615"/>
      <c r="RXU50" s="615"/>
      <c r="RXV50" s="615"/>
      <c r="RXW50" s="615"/>
      <c r="RXX50" s="615"/>
      <c r="RXY50" s="615"/>
      <c r="RXZ50" s="615"/>
      <c r="RYA50" s="615"/>
      <c r="RYB50" s="615"/>
      <c r="RYC50" s="615"/>
      <c r="RYD50" s="615"/>
      <c r="RYE50" s="615"/>
      <c r="RYF50" s="615"/>
      <c r="RYG50" s="615"/>
      <c r="RYH50" s="615"/>
      <c r="RYI50" s="615"/>
      <c r="RYJ50" s="615"/>
      <c r="RYK50" s="615"/>
      <c r="RYL50" s="615"/>
      <c r="RYM50" s="615"/>
      <c r="RYN50" s="615"/>
      <c r="RYO50" s="615"/>
      <c r="RYP50" s="615"/>
      <c r="RYQ50" s="615"/>
      <c r="RYR50" s="615"/>
      <c r="RYS50" s="615"/>
      <c r="RYT50" s="615"/>
      <c r="RYU50" s="615"/>
      <c r="RYV50" s="615"/>
      <c r="RYW50" s="615"/>
      <c r="RYX50" s="615"/>
      <c r="RYY50" s="615"/>
      <c r="RYZ50" s="615"/>
      <c r="RZA50" s="615"/>
      <c r="RZB50" s="615"/>
      <c r="RZC50" s="615"/>
      <c r="RZD50" s="615"/>
      <c r="RZE50" s="615"/>
      <c r="RZF50" s="615"/>
      <c r="RZG50" s="615"/>
      <c r="RZH50" s="615"/>
      <c r="RZI50" s="615"/>
      <c r="RZJ50" s="615"/>
      <c r="RZK50" s="615"/>
      <c r="RZL50" s="615"/>
      <c r="RZM50" s="615"/>
      <c r="RZN50" s="615"/>
      <c r="RZO50" s="615"/>
      <c r="RZP50" s="615"/>
      <c r="RZQ50" s="615"/>
      <c r="RZR50" s="615"/>
      <c r="RZS50" s="615"/>
      <c r="RZT50" s="615"/>
      <c r="RZU50" s="615"/>
      <c r="RZV50" s="615"/>
      <c r="RZW50" s="615"/>
      <c r="RZX50" s="615"/>
      <c r="RZY50" s="615"/>
      <c r="RZZ50" s="615"/>
      <c r="SAA50" s="615"/>
      <c r="SAB50" s="615"/>
      <c r="SAC50" s="615"/>
      <c r="SAD50" s="615"/>
      <c r="SAE50" s="615"/>
      <c r="SAF50" s="615"/>
      <c r="SAG50" s="615"/>
      <c r="SAH50" s="615"/>
      <c r="SAI50" s="615"/>
      <c r="SAJ50" s="615"/>
      <c r="SAK50" s="615"/>
      <c r="SAL50" s="615"/>
      <c r="SAM50" s="615"/>
      <c r="SAN50" s="615"/>
      <c r="SAO50" s="615"/>
      <c r="SAP50" s="615"/>
      <c r="SAQ50" s="615"/>
      <c r="SAR50" s="615"/>
      <c r="SAS50" s="615"/>
      <c r="SAT50" s="615"/>
      <c r="SAU50" s="615"/>
      <c r="SAV50" s="615"/>
      <c r="SAW50" s="615"/>
      <c r="SAX50" s="615"/>
      <c r="SAY50" s="615"/>
      <c r="SAZ50" s="615"/>
      <c r="SBA50" s="615"/>
      <c r="SBB50" s="615"/>
      <c r="SBC50" s="615"/>
      <c r="SBD50" s="615"/>
      <c r="SBE50" s="615"/>
      <c r="SBF50" s="615"/>
      <c r="SBG50" s="615"/>
      <c r="SBH50" s="615"/>
      <c r="SBI50" s="615"/>
      <c r="SBJ50" s="615"/>
      <c r="SBK50" s="615"/>
      <c r="SBL50" s="615"/>
      <c r="SBM50" s="615"/>
      <c r="SBN50" s="615"/>
      <c r="SBO50" s="615"/>
      <c r="SBP50" s="615"/>
      <c r="SBQ50" s="615"/>
      <c r="SBR50" s="615"/>
      <c r="SBS50" s="615"/>
      <c r="SBT50" s="615"/>
      <c r="SBU50" s="615"/>
      <c r="SBV50" s="615"/>
      <c r="SBW50" s="615"/>
      <c r="SBX50" s="615"/>
      <c r="SBY50" s="615"/>
      <c r="SBZ50" s="615"/>
      <c r="SCA50" s="615"/>
      <c r="SCB50" s="615"/>
      <c r="SCC50" s="615"/>
      <c r="SCD50" s="615"/>
      <c r="SCE50" s="615"/>
      <c r="SCF50" s="615"/>
      <c r="SCG50" s="615"/>
      <c r="SCH50" s="615"/>
      <c r="SCI50" s="615"/>
      <c r="SCJ50" s="615"/>
      <c r="SCK50" s="615"/>
      <c r="SCL50" s="615"/>
      <c r="SCM50" s="615"/>
      <c r="SCN50" s="615"/>
      <c r="SCO50" s="615"/>
      <c r="SCP50" s="615"/>
      <c r="SCQ50" s="615"/>
      <c r="SCR50" s="615"/>
      <c r="SCS50" s="615"/>
      <c r="SCT50" s="615"/>
      <c r="SCU50" s="615"/>
      <c r="SCV50" s="615"/>
      <c r="SCW50" s="615"/>
      <c r="SCX50" s="615"/>
      <c r="SCY50" s="615"/>
      <c r="SCZ50" s="615"/>
      <c r="SDA50" s="615"/>
      <c r="SDB50" s="615"/>
      <c r="SDC50" s="615"/>
      <c r="SDD50" s="615"/>
      <c r="SDE50" s="615"/>
      <c r="SDF50" s="615"/>
      <c r="SDG50" s="615"/>
      <c r="SDH50" s="615"/>
      <c r="SDI50" s="615"/>
      <c r="SDJ50" s="615"/>
      <c r="SDK50" s="615"/>
      <c r="SDL50" s="615"/>
      <c r="SDM50" s="615"/>
      <c r="SDN50" s="615"/>
      <c r="SDO50" s="615"/>
      <c r="SDP50" s="615"/>
      <c r="SDQ50" s="615"/>
      <c r="SDR50" s="615"/>
      <c r="SDS50" s="615"/>
      <c r="SDT50" s="615"/>
      <c r="SDU50" s="615"/>
      <c r="SDV50" s="615"/>
      <c r="SDW50" s="615"/>
      <c r="SDX50" s="615"/>
      <c r="SDY50" s="615"/>
      <c r="SDZ50" s="615"/>
      <c r="SEA50" s="615"/>
      <c r="SEB50" s="615"/>
      <c r="SEC50" s="615"/>
      <c r="SED50" s="615"/>
      <c r="SEE50" s="615"/>
      <c r="SEF50" s="615"/>
      <c r="SEG50" s="615"/>
      <c r="SEH50" s="615"/>
      <c r="SEI50" s="615"/>
      <c r="SEJ50" s="615"/>
      <c r="SEK50" s="615"/>
      <c r="SEL50" s="615"/>
      <c r="SEM50" s="615"/>
      <c r="SEN50" s="615"/>
      <c r="SEO50" s="615"/>
      <c r="SEP50" s="615"/>
      <c r="SEQ50" s="615"/>
      <c r="SER50" s="615"/>
      <c r="SES50" s="615"/>
      <c r="SET50" s="615"/>
      <c r="SEU50" s="615"/>
      <c r="SEV50" s="615"/>
      <c r="SEW50" s="615"/>
      <c r="SEX50" s="615"/>
      <c r="SEY50" s="615"/>
      <c r="SEZ50" s="615"/>
      <c r="SFA50" s="615"/>
      <c r="SFB50" s="615"/>
      <c r="SFC50" s="615"/>
      <c r="SFD50" s="615"/>
      <c r="SFE50" s="615"/>
      <c r="SFF50" s="615"/>
      <c r="SFG50" s="615"/>
      <c r="SFH50" s="615"/>
      <c r="SFI50" s="615"/>
      <c r="SFJ50" s="615"/>
      <c r="SFK50" s="615"/>
      <c r="SFL50" s="615"/>
      <c r="SFM50" s="615"/>
      <c r="SFN50" s="615"/>
      <c r="SFO50" s="615"/>
      <c r="SFP50" s="615"/>
      <c r="SFQ50" s="615"/>
      <c r="SFR50" s="615"/>
      <c r="SFS50" s="615"/>
      <c r="SFT50" s="615"/>
      <c r="SFU50" s="615"/>
      <c r="SFV50" s="615"/>
      <c r="SFW50" s="615"/>
      <c r="SFX50" s="615"/>
      <c r="SFY50" s="615"/>
      <c r="SFZ50" s="615"/>
      <c r="SGA50" s="615"/>
      <c r="SGB50" s="615"/>
      <c r="SGC50" s="615"/>
      <c r="SGD50" s="615"/>
      <c r="SGE50" s="615"/>
      <c r="SGF50" s="615"/>
      <c r="SGG50" s="615"/>
      <c r="SGH50" s="615"/>
      <c r="SGI50" s="615"/>
      <c r="SGJ50" s="615"/>
      <c r="SGK50" s="615"/>
      <c r="SGL50" s="615"/>
      <c r="SGM50" s="615"/>
      <c r="SGN50" s="615"/>
      <c r="SGO50" s="615"/>
      <c r="SGP50" s="615"/>
      <c r="SGQ50" s="615"/>
      <c r="SGR50" s="615"/>
      <c r="SGS50" s="615"/>
      <c r="SGT50" s="615"/>
      <c r="SGU50" s="615"/>
      <c r="SGV50" s="615"/>
      <c r="SGW50" s="615"/>
      <c r="SGX50" s="615"/>
      <c r="SGY50" s="615"/>
      <c r="SGZ50" s="615"/>
      <c r="SHA50" s="615"/>
      <c r="SHB50" s="615"/>
      <c r="SHC50" s="615"/>
      <c r="SHD50" s="615"/>
      <c r="SHE50" s="615"/>
      <c r="SHF50" s="615"/>
      <c r="SHG50" s="615"/>
      <c r="SHH50" s="615"/>
      <c r="SHI50" s="615"/>
      <c r="SHJ50" s="615"/>
      <c r="SHK50" s="615"/>
      <c r="SHL50" s="615"/>
      <c r="SHM50" s="615"/>
      <c r="SHN50" s="615"/>
      <c r="SHO50" s="615"/>
      <c r="SHP50" s="615"/>
      <c r="SHQ50" s="615"/>
      <c r="SHR50" s="615"/>
      <c r="SHS50" s="615"/>
      <c r="SHT50" s="615"/>
      <c r="SHU50" s="615"/>
      <c r="SHV50" s="615"/>
      <c r="SHW50" s="615"/>
      <c r="SHX50" s="615"/>
      <c r="SHY50" s="615"/>
      <c r="SHZ50" s="615"/>
      <c r="SIA50" s="615"/>
      <c r="SIB50" s="615"/>
      <c r="SIC50" s="615"/>
      <c r="SID50" s="615"/>
      <c r="SIE50" s="615"/>
      <c r="SIF50" s="615"/>
      <c r="SIG50" s="615"/>
      <c r="SIH50" s="615"/>
      <c r="SII50" s="615"/>
      <c r="SIJ50" s="615"/>
      <c r="SIK50" s="615"/>
      <c r="SIL50" s="615"/>
      <c r="SIM50" s="615"/>
      <c r="SIN50" s="615"/>
      <c r="SIO50" s="615"/>
      <c r="SIP50" s="615"/>
      <c r="SIQ50" s="615"/>
      <c r="SIR50" s="615"/>
      <c r="SIS50" s="615"/>
      <c r="SIT50" s="615"/>
      <c r="SIU50" s="615"/>
      <c r="SIV50" s="615"/>
      <c r="SIW50" s="615"/>
      <c r="SIX50" s="615"/>
      <c r="SIY50" s="615"/>
      <c r="SIZ50" s="615"/>
      <c r="SJA50" s="615"/>
      <c r="SJB50" s="615"/>
      <c r="SJC50" s="615"/>
      <c r="SJD50" s="615"/>
      <c r="SJE50" s="615"/>
      <c r="SJF50" s="615"/>
      <c r="SJG50" s="615"/>
      <c r="SJH50" s="615"/>
      <c r="SJI50" s="615"/>
      <c r="SJJ50" s="615"/>
      <c r="SJK50" s="615"/>
      <c r="SJL50" s="615"/>
      <c r="SJM50" s="615"/>
      <c r="SJN50" s="615"/>
      <c r="SJO50" s="615"/>
      <c r="SJP50" s="615"/>
      <c r="SJQ50" s="615"/>
      <c r="SJR50" s="615"/>
      <c r="SJS50" s="615"/>
      <c r="SJT50" s="615"/>
      <c r="SJU50" s="615"/>
      <c r="SJV50" s="615"/>
      <c r="SJW50" s="615"/>
      <c r="SJX50" s="615"/>
      <c r="SJY50" s="615"/>
      <c r="SJZ50" s="615"/>
      <c r="SKA50" s="615"/>
      <c r="SKB50" s="615"/>
      <c r="SKC50" s="615"/>
      <c r="SKD50" s="615"/>
      <c r="SKE50" s="615"/>
      <c r="SKF50" s="615"/>
      <c r="SKG50" s="615"/>
      <c r="SKH50" s="615"/>
      <c r="SKI50" s="615"/>
      <c r="SKJ50" s="615"/>
      <c r="SKK50" s="615"/>
      <c r="SKL50" s="615"/>
      <c r="SKM50" s="615"/>
      <c r="SKN50" s="615"/>
      <c r="SKO50" s="615"/>
      <c r="SKP50" s="615"/>
      <c r="SKQ50" s="615"/>
      <c r="SKR50" s="615"/>
      <c r="SKS50" s="615"/>
      <c r="SKT50" s="615"/>
      <c r="SKU50" s="615"/>
      <c r="SKV50" s="615"/>
      <c r="SKW50" s="615"/>
      <c r="SKX50" s="615"/>
      <c r="SKY50" s="615"/>
      <c r="SKZ50" s="615"/>
      <c r="SLA50" s="615"/>
      <c r="SLB50" s="615"/>
      <c r="SLC50" s="615"/>
      <c r="SLD50" s="615"/>
      <c r="SLE50" s="615"/>
      <c r="SLF50" s="615"/>
      <c r="SLG50" s="615"/>
      <c r="SLH50" s="615"/>
      <c r="SLI50" s="615"/>
      <c r="SLJ50" s="615"/>
      <c r="SLK50" s="615"/>
      <c r="SLL50" s="615"/>
      <c r="SLM50" s="615"/>
      <c r="SLN50" s="615"/>
      <c r="SLO50" s="615"/>
      <c r="SLP50" s="615"/>
      <c r="SLQ50" s="615"/>
      <c r="SLR50" s="615"/>
      <c r="SLS50" s="615"/>
      <c r="SLT50" s="615"/>
      <c r="SLU50" s="615"/>
      <c r="SLV50" s="615"/>
      <c r="SLW50" s="615"/>
      <c r="SLX50" s="615"/>
      <c r="SLY50" s="615"/>
      <c r="SLZ50" s="615"/>
      <c r="SMA50" s="615"/>
      <c r="SMB50" s="615"/>
      <c r="SMC50" s="615"/>
      <c r="SMD50" s="615"/>
      <c r="SME50" s="615"/>
      <c r="SMF50" s="615"/>
      <c r="SMG50" s="615"/>
      <c r="SMH50" s="615"/>
      <c r="SMI50" s="615"/>
      <c r="SMJ50" s="615"/>
      <c r="SMK50" s="615"/>
      <c r="SML50" s="615"/>
      <c r="SMM50" s="615"/>
      <c r="SMN50" s="615"/>
      <c r="SMO50" s="615"/>
      <c r="SMP50" s="615"/>
      <c r="SMQ50" s="615"/>
      <c r="SMR50" s="615"/>
      <c r="SMS50" s="615"/>
      <c r="SMT50" s="615"/>
      <c r="SMU50" s="615"/>
      <c r="SMV50" s="615"/>
      <c r="SMW50" s="615"/>
      <c r="SMX50" s="615"/>
      <c r="SMY50" s="615"/>
      <c r="SMZ50" s="615"/>
      <c r="SNA50" s="615"/>
      <c r="SNB50" s="615"/>
      <c r="SNC50" s="615"/>
      <c r="SND50" s="615"/>
      <c r="SNE50" s="615"/>
      <c r="SNF50" s="615"/>
      <c r="SNG50" s="615"/>
      <c r="SNH50" s="615"/>
      <c r="SNI50" s="615"/>
      <c r="SNJ50" s="615"/>
      <c r="SNK50" s="615"/>
      <c r="SNL50" s="615"/>
      <c r="SNM50" s="615"/>
      <c r="SNN50" s="615"/>
      <c r="SNO50" s="615"/>
      <c r="SNP50" s="615"/>
      <c r="SNQ50" s="615"/>
      <c r="SNR50" s="615"/>
      <c r="SNS50" s="615"/>
      <c r="SNT50" s="615"/>
      <c r="SNU50" s="615"/>
      <c r="SNV50" s="615"/>
      <c r="SNW50" s="615"/>
      <c r="SNX50" s="615"/>
      <c r="SNY50" s="615"/>
      <c r="SNZ50" s="615"/>
      <c r="SOA50" s="615"/>
      <c r="SOB50" s="615"/>
      <c r="SOC50" s="615"/>
      <c r="SOD50" s="615"/>
      <c r="SOE50" s="615"/>
      <c r="SOF50" s="615"/>
      <c r="SOG50" s="615"/>
      <c r="SOH50" s="615"/>
      <c r="SOI50" s="615"/>
      <c r="SOJ50" s="615"/>
      <c r="SOK50" s="615"/>
      <c r="SOL50" s="615"/>
      <c r="SOM50" s="615"/>
      <c r="SON50" s="615"/>
      <c r="SOO50" s="615"/>
      <c r="SOP50" s="615"/>
      <c r="SOQ50" s="615"/>
      <c r="SOR50" s="615"/>
      <c r="SOS50" s="615"/>
      <c r="SOT50" s="615"/>
      <c r="SOU50" s="615"/>
      <c r="SOV50" s="615"/>
      <c r="SOW50" s="615"/>
      <c r="SOX50" s="615"/>
      <c r="SOY50" s="615"/>
      <c r="SOZ50" s="615"/>
      <c r="SPA50" s="615"/>
      <c r="SPB50" s="615"/>
      <c r="SPC50" s="615"/>
      <c r="SPD50" s="615"/>
      <c r="SPE50" s="615"/>
      <c r="SPF50" s="615"/>
      <c r="SPG50" s="615"/>
      <c r="SPH50" s="615"/>
      <c r="SPI50" s="615"/>
      <c r="SPJ50" s="615"/>
      <c r="SPK50" s="615"/>
      <c r="SPL50" s="615"/>
      <c r="SPM50" s="615"/>
      <c r="SPN50" s="615"/>
      <c r="SPO50" s="615"/>
      <c r="SPP50" s="615"/>
      <c r="SPQ50" s="615"/>
      <c r="SPR50" s="615"/>
      <c r="SPS50" s="615"/>
      <c r="SPT50" s="615"/>
      <c r="SPU50" s="615"/>
      <c r="SPV50" s="615"/>
      <c r="SPW50" s="615"/>
      <c r="SPX50" s="615"/>
      <c r="SPY50" s="615"/>
      <c r="SPZ50" s="615"/>
      <c r="SQA50" s="615"/>
      <c r="SQB50" s="615"/>
      <c r="SQC50" s="615"/>
      <c r="SQD50" s="615"/>
      <c r="SQE50" s="615"/>
      <c r="SQF50" s="615"/>
      <c r="SQG50" s="615"/>
      <c r="SQH50" s="615"/>
      <c r="SQI50" s="615"/>
      <c r="SQJ50" s="615"/>
      <c r="SQK50" s="615"/>
      <c r="SQL50" s="615"/>
      <c r="SQM50" s="615"/>
      <c r="SQN50" s="615"/>
      <c r="SQO50" s="615"/>
      <c r="SQP50" s="615"/>
      <c r="SQQ50" s="615"/>
      <c r="SQR50" s="615"/>
      <c r="SQS50" s="615"/>
      <c r="SQT50" s="615"/>
      <c r="SQU50" s="615"/>
      <c r="SQV50" s="615"/>
      <c r="SQW50" s="615"/>
      <c r="SQX50" s="615"/>
      <c r="SQY50" s="615"/>
      <c r="SQZ50" s="615"/>
      <c r="SRA50" s="615"/>
      <c r="SRB50" s="615"/>
      <c r="SRC50" s="615"/>
      <c r="SRD50" s="615"/>
      <c r="SRE50" s="615"/>
      <c r="SRF50" s="615"/>
      <c r="SRG50" s="615"/>
      <c r="SRH50" s="615"/>
      <c r="SRI50" s="615"/>
      <c r="SRJ50" s="615"/>
      <c r="SRK50" s="615"/>
      <c r="SRL50" s="615"/>
      <c r="SRM50" s="615"/>
      <c r="SRN50" s="615"/>
      <c r="SRO50" s="615"/>
      <c r="SRP50" s="615"/>
      <c r="SRQ50" s="615"/>
      <c r="SRR50" s="615"/>
      <c r="SRS50" s="615"/>
      <c r="SRT50" s="615"/>
      <c r="SRU50" s="615"/>
      <c r="SRV50" s="615"/>
      <c r="SRW50" s="615"/>
      <c r="SRX50" s="615"/>
      <c r="SRY50" s="615"/>
      <c r="SRZ50" s="615"/>
      <c r="SSA50" s="615"/>
      <c r="SSB50" s="615"/>
      <c r="SSC50" s="615"/>
      <c r="SSD50" s="615"/>
      <c r="SSE50" s="615"/>
      <c r="SSF50" s="615"/>
      <c r="SSG50" s="615"/>
      <c r="SSH50" s="615"/>
      <c r="SSI50" s="615"/>
      <c r="SSJ50" s="615"/>
      <c r="SSK50" s="615"/>
      <c r="SSL50" s="615"/>
      <c r="SSM50" s="615"/>
      <c r="SSN50" s="615"/>
      <c r="SSO50" s="615"/>
      <c r="SSP50" s="615"/>
      <c r="SSQ50" s="615"/>
      <c r="SSR50" s="615"/>
      <c r="SSS50" s="615"/>
      <c r="SST50" s="615"/>
      <c r="SSU50" s="615"/>
      <c r="SSV50" s="615"/>
      <c r="SSW50" s="615"/>
      <c r="SSX50" s="615"/>
      <c r="SSY50" s="615"/>
      <c r="SSZ50" s="615"/>
      <c r="STA50" s="615"/>
      <c r="STB50" s="615"/>
      <c r="STC50" s="615"/>
      <c r="STD50" s="615"/>
      <c r="STE50" s="615"/>
      <c r="STF50" s="615"/>
      <c r="STG50" s="615"/>
      <c r="STH50" s="615"/>
      <c r="STI50" s="615"/>
      <c r="STJ50" s="615"/>
      <c r="STK50" s="615"/>
      <c r="STL50" s="615"/>
      <c r="STM50" s="615"/>
      <c r="STN50" s="615"/>
      <c r="STO50" s="615"/>
      <c r="STP50" s="615"/>
      <c r="STQ50" s="615"/>
      <c r="STR50" s="615"/>
      <c r="STS50" s="615"/>
      <c r="STT50" s="615"/>
      <c r="STU50" s="615"/>
      <c r="STV50" s="615"/>
      <c r="STW50" s="615"/>
      <c r="STX50" s="615"/>
      <c r="STY50" s="615"/>
      <c r="STZ50" s="615"/>
      <c r="SUA50" s="615"/>
      <c r="SUB50" s="615"/>
      <c r="SUC50" s="615"/>
      <c r="SUD50" s="615"/>
      <c r="SUE50" s="615"/>
      <c r="SUF50" s="615"/>
      <c r="SUG50" s="615"/>
      <c r="SUH50" s="615"/>
      <c r="SUI50" s="615"/>
      <c r="SUJ50" s="615"/>
      <c r="SUK50" s="615"/>
      <c r="SUL50" s="615"/>
      <c r="SUM50" s="615"/>
      <c r="SUN50" s="615"/>
      <c r="SUO50" s="615"/>
      <c r="SUP50" s="615"/>
      <c r="SUQ50" s="615"/>
      <c r="SUR50" s="615"/>
      <c r="SUS50" s="615"/>
      <c r="SUT50" s="615"/>
      <c r="SUU50" s="615"/>
      <c r="SUV50" s="615"/>
      <c r="SUW50" s="615"/>
      <c r="SUX50" s="615"/>
      <c r="SUY50" s="615"/>
      <c r="SUZ50" s="615"/>
      <c r="SVA50" s="615"/>
      <c r="SVB50" s="615"/>
      <c r="SVC50" s="615"/>
      <c r="SVD50" s="615"/>
      <c r="SVE50" s="615"/>
      <c r="SVF50" s="615"/>
      <c r="SVG50" s="615"/>
      <c r="SVH50" s="615"/>
      <c r="SVI50" s="615"/>
      <c r="SVJ50" s="615"/>
      <c r="SVK50" s="615"/>
      <c r="SVL50" s="615"/>
      <c r="SVM50" s="615"/>
      <c r="SVN50" s="615"/>
      <c r="SVO50" s="615"/>
      <c r="SVP50" s="615"/>
      <c r="SVQ50" s="615"/>
      <c r="SVR50" s="615"/>
      <c r="SVS50" s="615"/>
      <c r="SVT50" s="615"/>
      <c r="SVU50" s="615"/>
      <c r="SVV50" s="615"/>
      <c r="SVW50" s="615"/>
      <c r="SVX50" s="615"/>
      <c r="SVY50" s="615"/>
      <c r="SVZ50" s="615"/>
      <c r="SWA50" s="615"/>
      <c r="SWB50" s="615"/>
      <c r="SWC50" s="615"/>
      <c r="SWD50" s="615"/>
      <c r="SWE50" s="615"/>
      <c r="SWF50" s="615"/>
      <c r="SWG50" s="615"/>
      <c r="SWH50" s="615"/>
      <c r="SWI50" s="615"/>
      <c r="SWJ50" s="615"/>
      <c r="SWK50" s="615"/>
      <c r="SWL50" s="615"/>
      <c r="SWM50" s="615"/>
      <c r="SWN50" s="615"/>
      <c r="SWO50" s="615"/>
      <c r="SWP50" s="615"/>
      <c r="SWQ50" s="615"/>
      <c r="SWR50" s="615"/>
      <c r="SWS50" s="615"/>
      <c r="SWT50" s="615"/>
      <c r="SWU50" s="615"/>
      <c r="SWV50" s="615"/>
      <c r="SWW50" s="615"/>
      <c r="SWX50" s="615"/>
      <c r="SWY50" s="615"/>
      <c r="SWZ50" s="615"/>
      <c r="SXA50" s="615"/>
      <c r="SXB50" s="615"/>
      <c r="SXC50" s="615"/>
      <c r="SXD50" s="615"/>
      <c r="SXE50" s="615"/>
      <c r="SXF50" s="615"/>
      <c r="SXG50" s="615"/>
      <c r="SXH50" s="615"/>
      <c r="SXI50" s="615"/>
      <c r="SXJ50" s="615"/>
      <c r="SXK50" s="615"/>
      <c r="SXL50" s="615"/>
      <c r="SXM50" s="615"/>
      <c r="SXN50" s="615"/>
      <c r="SXO50" s="615"/>
      <c r="SXP50" s="615"/>
      <c r="SXQ50" s="615"/>
      <c r="SXR50" s="615"/>
      <c r="SXS50" s="615"/>
      <c r="SXT50" s="615"/>
      <c r="SXU50" s="615"/>
      <c r="SXV50" s="615"/>
      <c r="SXW50" s="615"/>
      <c r="SXX50" s="615"/>
      <c r="SXY50" s="615"/>
      <c r="SXZ50" s="615"/>
      <c r="SYA50" s="615"/>
      <c r="SYB50" s="615"/>
      <c r="SYC50" s="615"/>
      <c r="SYD50" s="615"/>
      <c r="SYE50" s="615"/>
      <c r="SYF50" s="615"/>
      <c r="SYG50" s="615"/>
      <c r="SYH50" s="615"/>
      <c r="SYI50" s="615"/>
      <c r="SYJ50" s="615"/>
      <c r="SYK50" s="615"/>
      <c r="SYL50" s="615"/>
      <c r="SYM50" s="615"/>
      <c r="SYN50" s="615"/>
      <c r="SYO50" s="615"/>
      <c r="SYP50" s="615"/>
      <c r="SYQ50" s="615"/>
      <c r="SYR50" s="615"/>
      <c r="SYS50" s="615"/>
      <c r="SYT50" s="615"/>
      <c r="SYU50" s="615"/>
      <c r="SYV50" s="615"/>
      <c r="SYW50" s="615"/>
      <c r="SYX50" s="615"/>
      <c r="SYY50" s="615"/>
      <c r="SYZ50" s="615"/>
      <c r="SZA50" s="615"/>
      <c r="SZB50" s="615"/>
      <c r="SZC50" s="615"/>
      <c r="SZD50" s="615"/>
      <c r="SZE50" s="615"/>
      <c r="SZF50" s="615"/>
      <c r="SZG50" s="615"/>
      <c r="SZH50" s="615"/>
      <c r="SZI50" s="615"/>
      <c r="SZJ50" s="615"/>
      <c r="SZK50" s="615"/>
      <c r="SZL50" s="615"/>
      <c r="SZM50" s="615"/>
      <c r="SZN50" s="615"/>
      <c r="SZO50" s="615"/>
      <c r="SZP50" s="615"/>
      <c r="SZQ50" s="615"/>
      <c r="SZR50" s="615"/>
      <c r="SZS50" s="615"/>
      <c r="SZT50" s="615"/>
      <c r="SZU50" s="615"/>
      <c r="SZV50" s="615"/>
      <c r="SZW50" s="615"/>
      <c r="SZX50" s="615"/>
      <c r="SZY50" s="615"/>
      <c r="SZZ50" s="615"/>
      <c r="TAA50" s="615"/>
      <c r="TAB50" s="615"/>
      <c r="TAC50" s="615"/>
      <c r="TAD50" s="615"/>
      <c r="TAE50" s="615"/>
      <c r="TAF50" s="615"/>
      <c r="TAG50" s="615"/>
      <c r="TAH50" s="615"/>
      <c r="TAI50" s="615"/>
      <c r="TAJ50" s="615"/>
      <c r="TAK50" s="615"/>
      <c r="TAL50" s="615"/>
      <c r="TAM50" s="615"/>
      <c r="TAN50" s="615"/>
      <c r="TAO50" s="615"/>
      <c r="TAP50" s="615"/>
      <c r="TAQ50" s="615"/>
      <c r="TAR50" s="615"/>
      <c r="TAS50" s="615"/>
      <c r="TAT50" s="615"/>
      <c r="TAU50" s="615"/>
      <c r="TAV50" s="615"/>
      <c r="TAW50" s="615"/>
      <c r="TAX50" s="615"/>
      <c r="TAY50" s="615"/>
      <c r="TAZ50" s="615"/>
      <c r="TBA50" s="615"/>
      <c r="TBB50" s="615"/>
      <c r="TBC50" s="615"/>
      <c r="TBD50" s="615"/>
      <c r="TBE50" s="615"/>
      <c r="TBF50" s="615"/>
      <c r="TBG50" s="615"/>
      <c r="TBH50" s="615"/>
      <c r="TBI50" s="615"/>
      <c r="TBJ50" s="615"/>
      <c r="TBK50" s="615"/>
      <c r="TBL50" s="615"/>
      <c r="TBM50" s="615"/>
      <c r="TBN50" s="615"/>
      <c r="TBO50" s="615"/>
      <c r="TBP50" s="615"/>
      <c r="TBQ50" s="615"/>
      <c r="TBR50" s="615"/>
      <c r="TBS50" s="615"/>
      <c r="TBT50" s="615"/>
      <c r="TBU50" s="615"/>
      <c r="TBV50" s="615"/>
      <c r="TBW50" s="615"/>
      <c r="TBX50" s="615"/>
      <c r="TBY50" s="615"/>
      <c r="TBZ50" s="615"/>
      <c r="TCA50" s="615"/>
      <c r="TCB50" s="615"/>
      <c r="TCC50" s="615"/>
      <c r="TCD50" s="615"/>
      <c r="TCE50" s="615"/>
      <c r="TCF50" s="615"/>
      <c r="TCG50" s="615"/>
      <c r="TCH50" s="615"/>
      <c r="TCI50" s="615"/>
      <c r="TCJ50" s="615"/>
      <c r="TCK50" s="615"/>
      <c r="TCL50" s="615"/>
      <c r="TCM50" s="615"/>
      <c r="TCN50" s="615"/>
      <c r="TCO50" s="615"/>
      <c r="TCP50" s="615"/>
      <c r="TCQ50" s="615"/>
      <c r="TCR50" s="615"/>
      <c r="TCS50" s="615"/>
      <c r="TCT50" s="615"/>
      <c r="TCU50" s="615"/>
      <c r="TCV50" s="615"/>
      <c r="TCW50" s="615"/>
      <c r="TCX50" s="615"/>
      <c r="TCY50" s="615"/>
      <c r="TCZ50" s="615"/>
      <c r="TDA50" s="615"/>
      <c r="TDB50" s="615"/>
      <c r="TDC50" s="615"/>
      <c r="TDD50" s="615"/>
      <c r="TDE50" s="615"/>
      <c r="TDF50" s="615"/>
      <c r="TDG50" s="615"/>
      <c r="TDH50" s="615"/>
      <c r="TDI50" s="615"/>
      <c r="TDJ50" s="615"/>
      <c r="TDK50" s="615"/>
      <c r="TDL50" s="615"/>
      <c r="TDM50" s="615"/>
      <c r="TDN50" s="615"/>
      <c r="TDO50" s="615"/>
      <c r="TDP50" s="615"/>
      <c r="TDQ50" s="615"/>
      <c r="TDR50" s="615"/>
      <c r="TDS50" s="615"/>
      <c r="TDT50" s="615"/>
      <c r="TDU50" s="615"/>
      <c r="TDV50" s="615"/>
      <c r="TDW50" s="615"/>
      <c r="TDX50" s="615"/>
      <c r="TDY50" s="615"/>
      <c r="TDZ50" s="615"/>
      <c r="TEA50" s="615"/>
      <c r="TEB50" s="615"/>
      <c r="TEC50" s="615"/>
      <c r="TED50" s="615"/>
      <c r="TEE50" s="615"/>
      <c r="TEF50" s="615"/>
      <c r="TEG50" s="615"/>
      <c r="TEH50" s="615"/>
      <c r="TEI50" s="615"/>
      <c r="TEJ50" s="615"/>
      <c r="TEK50" s="615"/>
      <c r="TEL50" s="615"/>
      <c r="TEM50" s="615"/>
      <c r="TEN50" s="615"/>
      <c r="TEO50" s="615"/>
      <c r="TEP50" s="615"/>
      <c r="TEQ50" s="615"/>
      <c r="TER50" s="615"/>
      <c r="TES50" s="615"/>
      <c r="TET50" s="615"/>
      <c r="TEU50" s="615"/>
      <c r="TEV50" s="615"/>
      <c r="TEW50" s="615"/>
      <c r="TEX50" s="615"/>
      <c r="TEY50" s="615"/>
      <c r="TEZ50" s="615"/>
      <c r="TFA50" s="615"/>
      <c r="TFB50" s="615"/>
      <c r="TFC50" s="615"/>
      <c r="TFD50" s="615"/>
      <c r="TFE50" s="615"/>
      <c r="TFF50" s="615"/>
      <c r="TFG50" s="615"/>
      <c r="TFH50" s="615"/>
      <c r="TFI50" s="615"/>
      <c r="TFJ50" s="615"/>
      <c r="TFK50" s="615"/>
      <c r="TFL50" s="615"/>
      <c r="TFM50" s="615"/>
      <c r="TFN50" s="615"/>
      <c r="TFO50" s="615"/>
      <c r="TFP50" s="615"/>
      <c r="TFQ50" s="615"/>
      <c r="TFR50" s="615"/>
      <c r="TFS50" s="615"/>
      <c r="TFT50" s="615"/>
      <c r="TFU50" s="615"/>
      <c r="TFV50" s="615"/>
      <c r="TFW50" s="615"/>
      <c r="TFX50" s="615"/>
      <c r="TFY50" s="615"/>
      <c r="TFZ50" s="615"/>
      <c r="TGA50" s="615"/>
      <c r="TGB50" s="615"/>
      <c r="TGC50" s="615"/>
      <c r="TGD50" s="615"/>
      <c r="TGE50" s="615"/>
      <c r="TGF50" s="615"/>
      <c r="TGG50" s="615"/>
      <c r="TGH50" s="615"/>
      <c r="TGI50" s="615"/>
      <c r="TGJ50" s="615"/>
      <c r="TGK50" s="615"/>
      <c r="TGL50" s="615"/>
      <c r="TGM50" s="615"/>
      <c r="TGN50" s="615"/>
      <c r="TGO50" s="615"/>
      <c r="TGP50" s="615"/>
      <c r="TGQ50" s="615"/>
      <c r="TGR50" s="615"/>
      <c r="TGS50" s="615"/>
      <c r="TGT50" s="615"/>
      <c r="TGU50" s="615"/>
      <c r="TGV50" s="615"/>
      <c r="TGW50" s="615"/>
      <c r="TGX50" s="615"/>
      <c r="TGY50" s="615"/>
      <c r="TGZ50" s="615"/>
      <c r="THA50" s="615"/>
      <c r="THB50" s="615"/>
      <c r="THC50" s="615"/>
      <c r="THD50" s="615"/>
      <c r="THE50" s="615"/>
      <c r="THF50" s="615"/>
      <c r="THG50" s="615"/>
      <c r="THH50" s="615"/>
      <c r="THI50" s="615"/>
      <c r="THJ50" s="615"/>
      <c r="THK50" s="615"/>
      <c r="THL50" s="615"/>
      <c r="THM50" s="615"/>
      <c r="THN50" s="615"/>
      <c r="THO50" s="615"/>
      <c r="THP50" s="615"/>
      <c r="THQ50" s="615"/>
      <c r="THR50" s="615"/>
      <c r="THS50" s="615"/>
      <c r="THT50" s="615"/>
      <c r="THU50" s="615"/>
      <c r="THV50" s="615"/>
      <c r="THW50" s="615"/>
      <c r="THX50" s="615"/>
      <c r="THY50" s="615"/>
      <c r="THZ50" s="615"/>
      <c r="TIA50" s="615"/>
      <c r="TIB50" s="615"/>
      <c r="TIC50" s="615"/>
      <c r="TID50" s="615"/>
      <c r="TIE50" s="615"/>
      <c r="TIF50" s="615"/>
      <c r="TIG50" s="615"/>
      <c r="TIH50" s="615"/>
      <c r="TII50" s="615"/>
      <c r="TIJ50" s="615"/>
      <c r="TIK50" s="615"/>
      <c r="TIL50" s="615"/>
      <c r="TIM50" s="615"/>
      <c r="TIN50" s="615"/>
      <c r="TIO50" s="615"/>
      <c r="TIP50" s="615"/>
      <c r="TIQ50" s="615"/>
      <c r="TIR50" s="615"/>
      <c r="TIS50" s="615"/>
      <c r="TIT50" s="615"/>
      <c r="TIU50" s="615"/>
      <c r="TIV50" s="615"/>
      <c r="TIW50" s="615"/>
      <c r="TIX50" s="615"/>
      <c r="TIY50" s="615"/>
      <c r="TIZ50" s="615"/>
      <c r="TJA50" s="615"/>
      <c r="TJB50" s="615"/>
      <c r="TJC50" s="615"/>
      <c r="TJD50" s="615"/>
      <c r="TJE50" s="615"/>
      <c r="TJF50" s="615"/>
      <c r="TJG50" s="615"/>
      <c r="TJH50" s="615"/>
      <c r="TJI50" s="615"/>
      <c r="TJJ50" s="615"/>
      <c r="TJK50" s="615"/>
      <c r="TJL50" s="615"/>
      <c r="TJM50" s="615"/>
      <c r="TJN50" s="615"/>
      <c r="TJO50" s="615"/>
      <c r="TJP50" s="615"/>
      <c r="TJQ50" s="615"/>
      <c r="TJR50" s="615"/>
      <c r="TJS50" s="615"/>
      <c r="TJT50" s="615"/>
      <c r="TJU50" s="615"/>
      <c r="TJV50" s="615"/>
      <c r="TJW50" s="615"/>
      <c r="TJX50" s="615"/>
      <c r="TJY50" s="615"/>
      <c r="TJZ50" s="615"/>
      <c r="TKA50" s="615"/>
      <c r="TKB50" s="615"/>
      <c r="TKC50" s="615"/>
      <c r="TKD50" s="615"/>
      <c r="TKE50" s="615"/>
      <c r="TKF50" s="615"/>
      <c r="TKG50" s="615"/>
      <c r="TKH50" s="615"/>
      <c r="TKI50" s="615"/>
      <c r="TKJ50" s="615"/>
      <c r="TKK50" s="615"/>
      <c r="TKL50" s="615"/>
      <c r="TKM50" s="615"/>
      <c r="TKN50" s="615"/>
      <c r="TKO50" s="615"/>
      <c r="TKP50" s="615"/>
      <c r="TKQ50" s="615"/>
      <c r="TKR50" s="615"/>
      <c r="TKS50" s="615"/>
      <c r="TKT50" s="615"/>
      <c r="TKU50" s="615"/>
      <c r="TKV50" s="615"/>
      <c r="TKW50" s="615"/>
      <c r="TKX50" s="615"/>
      <c r="TKY50" s="615"/>
      <c r="TKZ50" s="615"/>
      <c r="TLA50" s="615"/>
      <c r="TLB50" s="615"/>
      <c r="TLC50" s="615"/>
      <c r="TLD50" s="615"/>
      <c r="TLE50" s="615"/>
      <c r="TLF50" s="615"/>
      <c r="TLG50" s="615"/>
      <c r="TLH50" s="615"/>
      <c r="TLI50" s="615"/>
      <c r="TLJ50" s="615"/>
      <c r="TLK50" s="615"/>
      <c r="TLL50" s="615"/>
      <c r="TLM50" s="615"/>
      <c r="TLN50" s="615"/>
      <c r="TLO50" s="615"/>
      <c r="TLP50" s="615"/>
      <c r="TLQ50" s="615"/>
      <c r="TLR50" s="615"/>
      <c r="TLS50" s="615"/>
      <c r="TLT50" s="615"/>
      <c r="TLU50" s="615"/>
      <c r="TLV50" s="615"/>
      <c r="TLW50" s="615"/>
      <c r="TLX50" s="615"/>
      <c r="TLY50" s="615"/>
      <c r="TLZ50" s="615"/>
      <c r="TMA50" s="615"/>
      <c r="TMB50" s="615"/>
      <c r="TMC50" s="615"/>
      <c r="TMD50" s="615"/>
      <c r="TME50" s="615"/>
      <c r="TMF50" s="615"/>
      <c r="TMG50" s="615"/>
      <c r="TMH50" s="615"/>
      <c r="TMI50" s="615"/>
      <c r="TMJ50" s="615"/>
      <c r="TMK50" s="615"/>
      <c r="TML50" s="615"/>
      <c r="TMM50" s="615"/>
      <c r="TMN50" s="615"/>
      <c r="TMO50" s="615"/>
      <c r="TMP50" s="615"/>
      <c r="TMQ50" s="615"/>
      <c r="TMR50" s="615"/>
      <c r="TMS50" s="615"/>
      <c r="TMT50" s="615"/>
      <c r="TMU50" s="615"/>
      <c r="TMV50" s="615"/>
      <c r="TMW50" s="615"/>
      <c r="TMX50" s="615"/>
      <c r="TMY50" s="615"/>
      <c r="TMZ50" s="615"/>
      <c r="TNA50" s="615"/>
      <c r="TNB50" s="615"/>
      <c r="TNC50" s="615"/>
      <c r="TND50" s="615"/>
      <c r="TNE50" s="615"/>
      <c r="TNF50" s="615"/>
      <c r="TNG50" s="615"/>
      <c r="TNH50" s="615"/>
      <c r="TNI50" s="615"/>
      <c r="TNJ50" s="615"/>
      <c r="TNK50" s="615"/>
      <c r="TNL50" s="615"/>
      <c r="TNM50" s="615"/>
      <c r="TNN50" s="615"/>
      <c r="TNO50" s="615"/>
      <c r="TNP50" s="615"/>
      <c r="TNQ50" s="615"/>
      <c r="TNR50" s="615"/>
      <c r="TNS50" s="615"/>
      <c r="TNT50" s="615"/>
      <c r="TNU50" s="615"/>
      <c r="TNV50" s="615"/>
      <c r="TNW50" s="615"/>
      <c r="TNX50" s="615"/>
      <c r="TNY50" s="615"/>
      <c r="TNZ50" s="615"/>
      <c r="TOA50" s="615"/>
      <c r="TOB50" s="615"/>
      <c r="TOC50" s="615"/>
      <c r="TOD50" s="615"/>
      <c r="TOE50" s="615"/>
      <c r="TOF50" s="615"/>
      <c r="TOG50" s="615"/>
      <c r="TOH50" s="615"/>
      <c r="TOI50" s="615"/>
      <c r="TOJ50" s="615"/>
      <c r="TOK50" s="615"/>
      <c r="TOL50" s="615"/>
      <c r="TOM50" s="615"/>
      <c r="TON50" s="615"/>
      <c r="TOO50" s="615"/>
      <c r="TOP50" s="615"/>
      <c r="TOQ50" s="615"/>
      <c r="TOR50" s="615"/>
      <c r="TOS50" s="615"/>
      <c r="TOT50" s="615"/>
      <c r="TOU50" s="615"/>
      <c r="TOV50" s="615"/>
      <c r="TOW50" s="615"/>
      <c r="TOX50" s="615"/>
      <c r="TOY50" s="615"/>
      <c r="TOZ50" s="615"/>
      <c r="TPA50" s="615"/>
      <c r="TPB50" s="615"/>
      <c r="TPC50" s="615"/>
      <c r="TPD50" s="615"/>
      <c r="TPE50" s="615"/>
      <c r="TPF50" s="615"/>
      <c r="TPG50" s="615"/>
      <c r="TPH50" s="615"/>
      <c r="TPI50" s="615"/>
      <c r="TPJ50" s="615"/>
      <c r="TPK50" s="615"/>
      <c r="TPL50" s="615"/>
      <c r="TPM50" s="615"/>
      <c r="TPN50" s="615"/>
      <c r="TPO50" s="615"/>
      <c r="TPP50" s="615"/>
      <c r="TPQ50" s="615"/>
      <c r="TPR50" s="615"/>
      <c r="TPS50" s="615"/>
      <c r="TPT50" s="615"/>
      <c r="TPU50" s="615"/>
      <c r="TPV50" s="615"/>
      <c r="TPW50" s="615"/>
      <c r="TPX50" s="615"/>
      <c r="TPY50" s="615"/>
      <c r="TPZ50" s="615"/>
      <c r="TQA50" s="615"/>
      <c r="TQB50" s="615"/>
      <c r="TQC50" s="615"/>
      <c r="TQD50" s="615"/>
      <c r="TQE50" s="615"/>
      <c r="TQF50" s="615"/>
      <c r="TQG50" s="615"/>
      <c r="TQH50" s="615"/>
      <c r="TQI50" s="615"/>
      <c r="TQJ50" s="615"/>
      <c r="TQK50" s="615"/>
      <c r="TQL50" s="615"/>
      <c r="TQM50" s="615"/>
      <c r="TQN50" s="615"/>
      <c r="TQO50" s="615"/>
      <c r="TQP50" s="615"/>
      <c r="TQQ50" s="615"/>
      <c r="TQR50" s="615"/>
      <c r="TQS50" s="615"/>
      <c r="TQT50" s="615"/>
      <c r="TQU50" s="615"/>
      <c r="TQV50" s="615"/>
      <c r="TQW50" s="615"/>
      <c r="TQX50" s="615"/>
      <c r="TQY50" s="615"/>
      <c r="TQZ50" s="615"/>
      <c r="TRA50" s="615"/>
      <c r="TRB50" s="615"/>
      <c r="TRC50" s="615"/>
      <c r="TRD50" s="615"/>
      <c r="TRE50" s="615"/>
      <c r="TRF50" s="615"/>
      <c r="TRG50" s="615"/>
      <c r="TRH50" s="615"/>
      <c r="TRI50" s="615"/>
      <c r="TRJ50" s="615"/>
      <c r="TRK50" s="615"/>
      <c r="TRL50" s="615"/>
      <c r="TRM50" s="615"/>
      <c r="TRN50" s="615"/>
      <c r="TRO50" s="615"/>
      <c r="TRP50" s="615"/>
      <c r="TRQ50" s="615"/>
      <c r="TRR50" s="615"/>
      <c r="TRS50" s="615"/>
      <c r="TRT50" s="615"/>
      <c r="TRU50" s="615"/>
      <c r="TRV50" s="615"/>
      <c r="TRW50" s="615"/>
      <c r="TRX50" s="615"/>
      <c r="TRY50" s="615"/>
      <c r="TRZ50" s="615"/>
      <c r="TSA50" s="615"/>
      <c r="TSB50" s="615"/>
      <c r="TSC50" s="615"/>
      <c r="TSD50" s="615"/>
      <c r="TSE50" s="615"/>
      <c r="TSF50" s="615"/>
      <c r="TSG50" s="615"/>
      <c r="TSH50" s="615"/>
      <c r="TSI50" s="615"/>
      <c r="TSJ50" s="615"/>
      <c r="TSK50" s="615"/>
      <c r="TSL50" s="615"/>
      <c r="TSM50" s="615"/>
      <c r="TSN50" s="615"/>
      <c r="TSO50" s="615"/>
      <c r="TSP50" s="615"/>
      <c r="TSQ50" s="615"/>
      <c r="TSR50" s="615"/>
      <c r="TSS50" s="615"/>
      <c r="TST50" s="615"/>
      <c r="TSU50" s="615"/>
      <c r="TSV50" s="615"/>
      <c r="TSW50" s="615"/>
      <c r="TSX50" s="615"/>
      <c r="TSY50" s="615"/>
      <c r="TSZ50" s="615"/>
      <c r="TTA50" s="615"/>
      <c r="TTB50" s="615"/>
      <c r="TTC50" s="615"/>
      <c r="TTD50" s="615"/>
      <c r="TTE50" s="615"/>
      <c r="TTF50" s="615"/>
      <c r="TTG50" s="615"/>
      <c r="TTH50" s="615"/>
      <c r="TTI50" s="615"/>
      <c r="TTJ50" s="615"/>
      <c r="TTK50" s="615"/>
      <c r="TTL50" s="615"/>
      <c r="TTM50" s="615"/>
      <c r="TTN50" s="615"/>
      <c r="TTO50" s="615"/>
      <c r="TTP50" s="615"/>
      <c r="TTQ50" s="615"/>
      <c r="TTR50" s="615"/>
      <c r="TTS50" s="615"/>
      <c r="TTT50" s="615"/>
      <c r="TTU50" s="615"/>
      <c r="TTV50" s="615"/>
      <c r="TTW50" s="615"/>
      <c r="TTX50" s="615"/>
      <c r="TTY50" s="615"/>
      <c r="TTZ50" s="615"/>
      <c r="TUA50" s="615"/>
      <c r="TUB50" s="615"/>
      <c r="TUC50" s="615"/>
      <c r="TUD50" s="615"/>
      <c r="TUE50" s="615"/>
      <c r="TUF50" s="615"/>
      <c r="TUG50" s="615"/>
      <c r="TUH50" s="615"/>
      <c r="TUI50" s="615"/>
      <c r="TUJ50" s="615"/>
      <c r="TUK50" s="615"/>
      <c r="TUL50" s="615"/>
      <c r="TUM50" s="615"/>
      <c r="TUN50" s="615"/>
      <c r="TUO50" s="615"/>
      <c r="TUP50" s="615"/>
      <c r="TUQ50" s="615"/>
      <c r="TUR50" s="615"/>
      <c r="TUS50" s="615"/>
      <c r="TUT50" s="615"/>
      <c r="TUU50" s="615"/>
      <c r="TUV50" s="615"/>
      <c r="TUW50" s="615"/>
      <c r="TUX50" s="615"/>
      <c r="TUY50" s="615"/>
      <c r="TUZ50" s="615"/>
      <c r="TVA50" s="615"/>
      <c r="TVB50" s="615"/>
      <c r="TVC50" s="615"/>
      <c r="TVD50" s="615"/>
      <c r="TVE50" s="615"/>
      <c r="TVF50" s="615"/>
      <c r="TVG50" s="615"/>
      <c r="TVH50" s="615"/>
      <c r="TVI50" s="615"/>
      <c r="TVJ50" s="615"/>
      <c r="TVK50" s="615"/>
      <c r="TVL50" s="615"/>
      <c r="TVM50" s="615"/>
      <c r="TVN50" s="615"/>
      <c r="TVO50" s="615"/>
      <c r="TVP50" s="615"/>
      <c r="TVQ50" s="615"/>
      <c r="TVR50" s="615"/>
      <c r="TVS50" s="615"/>
      <c r="TVT50" s="615"/>
      <c r="TVU50" s="615"/>
      <c r="TVV50" s="615"/>
      <c r="TVW50" s="615"/>
      <c r="TVX50" s="615"/>
      <c r="TVY50" s="615"/>
      <c r="TVZ50" s="615"/>
      <c r="TWA50" s="615"/>
      <c r="TWB50" s="615"/>
      <c r="TWC50" s="615"/>
      <c r="TWD50" s="615"/>
      <c r="TWE50" s="615"/>
      <c r="TWF50" s="615"/>
      <c r="TWG50" s="615"/>
      <c r="TWH50" s="615"/>
      <c r="TWI50" s="615"/>
      <c r="TWJ50" s="615"/>
      <c r="TWK50" s="615"/>
      <c r="TWL50" s="615"/>
      <c r="TWM50" s="615"/>
      <c r="TWN50" s="615"/>
      <c r="TWO50" s="615"/>
      <c r="TWP50" s="615"/>
      <c r="TWQ50" s="615"/>
      <c r="TWR50" s="615"/>
      <c r="TWS50" s="615"/>
      <c r="TWT50" s="615"/>
      <c r="TWU50" s="615"/>
      <c r="TWV50" s="615"/>
      <c r="TWW50" s="615"/>
      <c r="TWX50" s="615"/>
      <c r="TWY50" s="615"/>
      <c r="TWZ50" s="615"/>
      <c r="TXA50" s="615"/>
      <c r="TXB50" s="615"/>
      <c r="TXC50" s="615"/>
      <c r="TXD50" s="615"/>
      <c r="TXE50" s="615"/>
      <c r="TXF50" s="615"/>
      <c r="TXG50" s="615"/>
      <c r="TXH50" s="615"/>
      <c r="TXI50" s="615"/>
      <c r="TXJ50" s="615"/>
      <c r="TXK50" s="615"/>
      <c r="TXL50" s="615"/>
      <c r="TXM50" s="615"/>
      <c r="TXN50" s="615"/>
      <c r="TXO50" s="615"/>
      <c r="TXP50" s="615"/>
      <c r="TXQ50" s="615"/>
      <c r="TXR50" s="615"/>
      <c r="TXS50" s="615"/>
      <c r="TXT50" s="615"/>
      <c r="TXU50" s="615"/>
      <c r="TXV50" s="615"/>
      <c r="TXW50" s="615"/>
      <c r="TXX50" s="615"/>
      <c r="TXY50" s="615"/>
      <c r="TXZ50" s="615"/>
      <c r="TYA50" s="615"/>
      <c r="TYB50" s="615"/>
      <c r="TYC50" s="615"/>
      <c r="TYD50" s="615"/>
      <c r="TYE50" s="615"/>
      <c r="TYF50" s="615"/>
      <c r="TYG50" s="615"/>
      <c r="TYH50" s="615"/>
      <c r="TYI50" s="615"/>
      <c r="TYJ50" s="615"/>
      <c r="TYK50" s="615"/>
      <c r="TYL50" s="615"/>
      <c r="TYM50" s="615"/>
      <c r="TYN50" s="615"/>
      <c r="TYO50" s="615"/>
      <c r="TYP50" s="615"/>
      <c r="TYQ50" s="615"/>
      <c r="TYR50" s="615"/>
      <c r="TYS50" s="615"/>
      <c r="TYT50" s="615"/>
      <c r="TYU50" s="615"/>
      <c r="TYV50" s="615"/>
      <c r="TYW50" s="615"/>
      <c r="TYX50" s="615"/>
      <c r="TYY50" s="615"/>
      <c r="TYZ50" s="615"/>
      <c r="TZA50" s="615"/>
      <c r="TZB50" s="615"/>
      <c r="TZC50" s="615"/>
      <c r="TZD50" s="615"/>
      <c r="TZE50" s="615"/>
      <c r="TZF50" s="615"/>
      <c r="TZG50" s="615"/>
      <c r="TZH50" s="615"/>
      <c r="TZI50" s="615"/>
      <c r="TZJ50" s="615"/>
      <c r="TZK50" s="615"/>
      <c r="TZL50" s="615"/>
      <c r="TZM50" s="615"/>
      <c r="TZN50" s="615"/>
      <c r="TZO50" s="615"/>
      <c r="TZP50" s="615"/>
      <c r="TZQ50" s="615"/>
      <c r="TZR50" s="615"/>
      <c r="TZS50" s="615"/>
      <c r="TZT50" s="615"/>
      <c r="TZU50" s="615"/>
      <c r="TZV50" s="615"/>
      <c r="TZW50" s="615"/>
      <c r="TZX50" s="615"/>
      <c r="TZY50" s="615"/>
      <c r="TZZ50" s="615"/>
      <c r="UAA50" s="615"/>
      <c r="UAB50" s="615"/>
      <c r="UAC50" s="615"/>
      <c r="UAD50" s="615"/>
      <c r="UAE50" s="615"/>
      <c r="UAF50" s="615"/>
      <c r="UAG50" s="615"/>
      <c r="UAH50" s="615"/>
      <c r="UAI50" s="615"/>
      <c r="UAJ50" s="615"/>
      <c r="UAK50" s="615"/>
      <c r="UAL50" s="615"/>
      <c r="UAM50" s="615"/>
      <c r="UAN50" s="615"/>
      <c r="UAO50" s="615"/>
      <c r="UAP50" s="615"/>
      <c r="UAQ50" s="615"/>
      <c r="UAR50" s="615"/>
      <c r="UAS50" s="615"/>
      <c r="UAT50" s="615"/>
      <c r="UAU50" s="615"/>
      <c r="UAV50" s="615"/>
      <c r="UAW50" s="615"/>
      <c r="UAX50" s="615"/>
      <c r="UAY50" s="615"/>
      <c r="UAZ50" s="615"/>
      <c r="UBA50" s="615"/>
      <c r="UBB50" s="615"/>
      <c r="UBC50" s="615"/>
      <c r="UBD50" s="615"/>
      <c r="UBE50" s="615"/>
      <c r="UBF50" s="615"/>
      <c r="UBG50" s="615"/>
      <c r="UBH50" s="615"/>
      <c r="UBI50" s="615"/>
      <c r="UBJ50" s="615"/>
      <c r="UBK50" s="615"/>
      <c r="UBL50" s="615"/>
      <c r="UBM50" s="615"/>
      <c r="UBN50" s="615"/>
      <c r="UBO50" s="615"/>
      <c r="UBP50" s="615"/>
      <c r="UBQ50" s="615"/>
      <c r="UBR50" s="615"/>
      <c r="UBS50" s="615"/>
      <c r="UBT50" s="615"/>
      <c r="UBU50" s="615"/>
      <c r="UBV50" s="615"/>
      <c r="UBW50" s="615"/>
      <c r="UBX50" s="615"/>
      <c r="UBY50" s="615"/>
      <c r="UBZ50" s="615"/>
      <c r="UCA50" s="615"/>
      <c r="UCB50" s="615"/>
      <c r="UCC50" s="615"/>
      <c r="UCD50" s="615"/>
      <c r="UCE50" s="615"/>
      <c r="UCF50" s="615"/>
      <c r="UCG50" s="615"/>
      <c r="UCH50" s="615"/>
      <c r="UCI50" s="615"/>
      <c r="UCJ50" s="615"/>
      <c r="UCK50" s="615"/>
      <c r="UCL50" s="615"/>
      <c r="UCM50" s="615"/>
      <c r="UCN50" s="615"/>
      <c r="UCO50" s="615"/>
      <c r="UCP50" s="615"/>
      <c r="UCQ50" s="615"/>
      <c r="UCR50" s="615"/>
      <c r="UCS50" s="615"/>
      <c r="UCT50" s="615"/>
      <c r="UCU50" s="615"/>
      <c r="UCV50" s="615"/>
      <c r="UCW50" s="615"/>
      <c r="UCX50" s="615"/>
      <c r="UCY50" s="615"/>
      <c r="UCZ50" s="615"/>
      <c r="UDA50" s="615"/>
      <c r="UDB50" s="615"/>
      <c r="UDC50" s="615"/>
      <c r="UDD50" s="615"/>
      <c r="UDE50" s="615"/>
      <c r="UDF50" s="615"/>
      <c r="UDG50" s="615"/>
      <c r="UDH50" s="615"/>
      <c r="UDI50" s="615"/>
      <c r="UDJ50" s="615"/>
      <c r="UDK50" s="615"/>
      <c r="UDL50" s="615"/>
      <c r="UDM50" s="615"/>
      <c r="UDN50" s="615"/>
      <c r="UDO50" s="615"/>
      <c r="UDP50" s="615"/>
      <c r="UDQ50" s="615"/>
      <c r="UDR50" s="615"/>
      <c r="UDS50" s="615"/>
      <c r="UDT50" s="615"/>
      <c r="UDU50" s="615"/>
      <c r="UDV50" s="615"/>
      <c r="UDW50" s="615"/>
      <c r="UDX50" s="615"/>
      <c r="UDY50" s="615"/>
      <c r="UDZ50" s="615"/>
      <c r="UEA50" s="615"/>
      <c r="UEB50" s="615"/>
      <c r="UEC50" s="615"/>
      <c r="UED50" s="615"/>
      <c r="UEE50" s="615"/>
      <c r="UEF50" s="615"/>
      <c r="UEG50" s="615"/>
      <c r="UEH50" s="615"/>
      <c r="UEI50" s="615"/>
      <c r="UEJ50" s="615"/>
      <c r="UEK50" s="615"/>
      <c r="UEL50" s="615"/>
      <c r="UEM50" s="615"/>
      <c r="UEN50" s="615"/>
      <c r="UEO50" s="615"/>
      <c r="UEP50" s="615"/>
      <c r="UEQ50" s="615"/>
      <c r="UER50" s="615"/>
      <c r="UES50" s="615"/>
      <c r="UET50" s="615"/>
      <c r="UEU50" s="615"/>
      <c r="UEV50" s="615"/>
      <c r="UEW50" s="615"/>
      <c r="UEX50" s="615"/>
      <c r="UEY50" s="615"/>
      <c r="UEZ50" s="615"/>
      <c r="UFA50" s="615"/>
      <c r="UFB50" s="615"/>
      <c r="UFC50" s="615"/>
      <c r="UFD50" s="615"/>
      <c r="UFE50" s="615"/>
      <c r="UFF50" s="615"/>
      <c r="UFG50" s="615"/>
      <c r="UFH50" s="615"/>
      <c r="UFI50" s="615"/>
      <c r="UFJ50" s="615"/>
      <c r="UFK50" s="615"/>
      <c r="UFL50" s="615"/>
      <c r="UFM50" s="615"/>
      <c r="UFN50" s="615"/>
      <c r="UFO50" s="615"/>
      <c r="UFP50" s="615"/>
      <c r="UFQ50" s="615"/>
      <c r="UFR50" s="615"/>
      <c r="UFS50" s="615"/>
      <c r="UFT50" s="615"/>
      <c r="UFU50" s="615"/>
      <c r="UFV50" s="615"/>
      <c r="UFW50" s="615"/>
      <c r="UFX50" s="615"/>
      <c r="UFY50" s="615"/>
      <c r="UFZ50" s="615"/>
      <c r="UGA50" s="615"/>
      <c r="UGB50" s="615"/>
      <c r="UGC50" s="615"/>
      <c r="UGD50" s="615"/>
      <c r="UGE50" s="615"/>
      <c r="UGF50" s="615"/>
      <c r="UGG50" s="615"/>
      <c r="UGH50" s="615"/>
      <c r="UGI50" s="615"/>
      <c r="UGJ50" s="615"/>
      <c r="UGK50" s="615"/>
      <c r="UGL50" s="615"/>
      <c r="UGM50" s="615"/>
      <c r="UGN50" s="615"/>
      <c r="UGO50" s="615"/>
      <c r="UGP50" s="615"/>
      <c r="UGQ50" s="615"/>
      <c r="UGR50" s="615"/>
      <c r="UGS50" s="615"/>
      <c r="UGT50" s="615"/>
      <c r="UGU50" s="615"/>
      <c r="UGV50" s="615"/>
      <c r="UGW50" s="615"/>
      <c r="UGX50" s="615"/>
      <c r="UGY50" s="615"/>
      <c r="UGZ50" s="615"/>
      <c r="UHA50" s="615"/>
      <c r="UHB50" s="615"/>
      <c r="UHC50" s="615"/>
      <c r="UHD50" s="615"/>
      <c r="UHE50" s="615"/>
      <c r="UHF50" s="615"/>
      <c r="UHG50" s="615"/>
      <c r="UHH50" s="615"/>
      <c r="UHI50" s="615"/>
      <c r="UHJ50" s="615"/>
      <c r="UHK50" s="615"/>
      <c r="UHL50" s="615"/>
      <c r="UHM50" s="615"/>
      <c r="UHN50" s="615"/>
      <c r="UHO50" s="615"/>
      <c r="UHP50" s="615"/>
      <c r="UHQ50" s="615"/>
      <c r="UHR50" s="615"/>
      <c r="UHS50" s="615"/>
      <c r="UHT50" s="615"/>
      <c r="UHU50" s="615"/>
      <c r="UHV50" s="615"/>
      <c r="UHW50" s="615"/>
      <c r="UHX50" s="615"/>
      <c r="UHY50" s="615"/>
      <c r="UHZ50" s="615"/>
      <c r="UIA50" s="615"/>
      <c r="UIB50" s="615"/>
      <c r="UIC50" s="615"/>
      <c r="UID50" s="615"/>
      <c r="UIE50" s="615"/>
      <c r="UIF50" s="615"/>
      <c r="UIG50" s="615"/>
      <c r="UIH50" s="615"/>
      <c r="UII50" s="615"/>
      <c r="UIJ50" s="615"/>
      <c r="UIK50" s="615"/>
      <c r="UIL50" s="615"/>
      <c r="UIM50" s="615"/>
      <c r="UIN50" s="615"/>
      <c r="UIO50" s="615"/>
      <c r="UIP50" s="615"/>
      <c r="UIQ50" s="615"/>
      <c r="UIR50" s="615"/>
      <c r="UIS50" s="615"/>
      <c r="UIT50" s="615"/>
      <c r="UIU50" s="615"/>
      <c r="UIV50" s="615"/>
      <c r="UIW50" s="615"/>
      <c r="UIX50" s="615"/>
      <c r="UIY50" s="615"/>
      <c r="UIZ50" s="615"/>
      <c r="UJA50" s="615"/>
      <c r="UJB50" s="615"/>
      <c r="UJC50" s="615"/>
      <c r="UJD50" s="615"/>
      <c r="UJE50" s="615"/>
      <c r="UJF50" s="615"/>
      <c r="UJG50" s="615"/>
      <c r="UJH50" s="615"/>
      <c r="UJI50" s="615"/>
      <c r="UJJ50" s="615"/>
      <c r="UJK50" s="615"/>
      <c r="UJL50" s="615"/>
      <c r="UJM50" s="615"/>
      <c r="UJN50" s="615"/>
      <c r="UJO50" s="615"/>
      <c r="UJP50" s="615"/>
      <c r="UJQ50" s="615"/>
      <c r="UJR50" s="615"/>
      <c r="UJS50" s="615"/>
      <c r="UJT50" s="615"/>
      <c r="UJU50" s="615"/>
      <c r="UJV50" s="615"/>
      <c r="UJW50" s="615"/>
      <c r="UJX50" s="615"/>
      <c r="UJY50" s="615"/>
      <c r="UJZ50" s="615"/>
      <c r="UKA50" s="615"/>
      <c r="UKB50" s="615"/>
      <c r="UKC50" s="615"/>
      <c r="UKD50" s="615"/>
      <c r="UKE50" s="615"/>
      <c r="UKF50" s="615"/>
      <c r="UKG50" s="615"/>
      <c r="UKH50" s="615"/>
      <c r="UKI50" s="615"/>
      <c r="UKJ50" s="615"/>
      <c r="UKK50" s="615"/>
      <c r="UKL50" s="615"/>
      <c r="UKM50" s="615"/>
      <c r="UKN50" s="615"/>
      <c r="UKO50" s="615"/>
      <c r="UKP50" s="615"/>
      <c r="UKQ50" s="615"/>
      <c r="UKR50" s="615"/>
      <c r="UKS50" s="615"/>
      <c r="UKT50" s="615"/>
      <c r="UKU50" s="615"/>
      <c r="UKV50" s="615"/>
      <c r="UKW50" s="615"/>
      <c r="UKX50" s="615"/>
      <c r="UKY50" s="615"/>
      <c r="UKZ50" s="615"/>
      <c r="ULA50" s="615"/>
      <c r="ULB50" s="615"/>
      <c r="ULC50" s="615"/>
      <c r="ULD50" s="615"/>
      <c r="ULE50" s="615"/>
      <c r="ULF50" s="615"/>
      <c r="ULG50" s="615"/>
      <c r="ULH50" s="615"/>
      <c r="ULI50" s="615"/>
      <c r="ULJ50" s="615"/>
      <c r="ULK50" s="615"/>
      <c r="ULL50" s="615"/>
      <c r="ULM50" s="615"/>
      <c r="ULN50" s="615"/>
      <c r="ULO50" s="615"/>
      <c r="ULP50" s="615"/>
      <c r="ULQ50" s="615"/>
      <c r="ULR50" s="615"/>
      <c r="ULS50" s="615"/>
      <c r="ULT50" s="615"/>
      <c r="ULU50" s="615"/>
      <c r="ULV50" s="615"/>
      <c r="ULW50" s="615"/>
      <c r="ULX50" s="615"/>
      <c r="ULY50" s="615"/>
      <c r="ULZ50" s="615"/>
      <c r="UMA50" s="615"/>
      <c r="UMB50" s="615"/>
      <c r="UMC50" s="615"/>
      <c r="UMD50" s="615"/>
      <c r="UME50" s="615"/>
      <c r="UMF50" s="615"/>
      <c r="UMG50" s="615"/>
      <c r="UMH50" s="615"/>
      <c r="UMI50" s="615"/>
      <c r="UMJ50" s="615"/>
      <c r="UMK50" s="615"/>
      <c r="UML50" s="615"/>
      <c r="UMM50" s="615"/>
      <c r="UMN50" s="615"/>
      <c r="UMO50" s="615"/>
      <c r="UMP50" s="615"/>
      <c r="UMQ50" s="615"/>
      <c r="UMR50" s="615"/>
      <c r="UMS50" s="615"/>
      <c r="UMT50" s="615"/>
      <c r="UMU50" s="615"/>
      <c r="UMV50" s="615"/>
      <c r="UMW50" s="615"/>
      <c r="UMX50" s="615"/>
      <c r="UMY50" s="615"/>
      <c r="UMZ50" s="615"/>
      <c r="UNA50" s="615"/>
      <c r="UNB50" s="615"/>
      <c r="UNC50" s="615"/>
      <c r="UND50" s="615"/>
      <c r="UNE50" s="615"/>
      <c r="UNF50" s="615"/>
      <c r="UNG50" s="615"/>
      <c r="UNH50" s="615"/>
      <c r="UNI50" s="615"/>
      <c r="UNJ50" s="615"/>
      <c r="UNK50" s="615"/>
      <c r="UNL50" s="615"/>
      <c r="UNM50" s="615"/>
      <c r="UNN50" s="615"/>
      <c r="UNO50" s="615"/>
      <c r="UNP50" s="615"/>
      <c r="UNQ50" s="615"/>
      <c r="UNR50" s="615"/>
      <c r="UNS50" s="615"/>
      <c r="UNT50" s="615"/>
      <c r="UNU50" s="615"/>
      <c r="UNV50" s="615"/>
      <c r="UNW50" s="615"/>
      <c r="UNX50" s="615"/>
      <c r="UNY50" s="615"/>
      <c r="UNZ50" s="615"/>
      <c r="UOA50" s="615"/>
      <c r="UOB50" s="615"/>
      <c r="UOC50" s="615"/>
      <c r="UOD50" s="615"/>
      <c r="UOE50" s="615"/>
      <c r="UOF50" s="615"/>
      <c r="UOG50" s="615"/>
      <c r="UOH50" s="615"/>
      <c r="UOI50" s="615"/>
      <c r="UOJ50" s="615"/>
      <c r="UOK50" s="615"/>
      <c r="UOL50" s="615"/>
      <c r="UOM50" s="615"/>
      <c r="UON50" s="615"/>
      <c r="UOO50" s="615"/>
      <c r="UOP50" s="615"/>
      <c r="UOQ50" s="615"/>
      <c r="UOR50" s="615"/>
      <c r="UOS50" s="615"/>
      <c r="UOT50" s="615"/>
      <c r="UOU50" s="615"/>
      <c r="UOV50" s="615"/>
      <c r="UOW50" s="615"/>
      <c r="UOX50" s="615"/>
      <c r="UOY50" s="615"/>
      <c r="UOZ50" s="615"/>
      <c r="UPA50" s="615"/>
      <c r="UPB50" s="615"/>
      <c r="UPC50" s="615"/>
      <c r="UPD50" s="615"/>
      <c r="UPE50" s="615"/>
      <c r="UPF50" s="615"/>
      <c r="UPG50" s="615"/>
      <c r="UPH50" s="615"/>
      <c r="UPI50" s="615"/>
      <c r="UPJ50" s="615"/>
      <c r="UPK50" s="615"/>
      <c r="UPL50" s="615"/>
      <c r="UPM50" s="615"/>
      <c r="UPN50" s="615"/>
      <c r="UPO50" s="615"/>
      <c r="UPP50" s="615"/>
      <c r="UPQ50" s="615"/>
      <c r="UPR50" s="615"/>
      <c r="UPS50" s="615"/>
      <c r="UPT50" s="615"/>
      <c r="UPU50" s="615"/>
      <c r="UPV50" s="615"/>
      <c r="UPW50" s="615"/>
      <c r="UPX50" s="615"/>
      <c r="UPY50" s="615"/>
      <c r="UPZ50" s="615"/>
      <c r="UQA50" s="615"/>
      <c r="UQB50" s="615"/>
      <c r="UQC50" s="615"/>
      <c r="UQD50" s="615"/>
      <c r="UQE50" s="615"/>
      <c r="UQF50" s="615"/>
      <c r="UQG50" s="615"/>
      <c r="UQH50" s="615"/>
      <c r="UQI50" s="615"/>
      <c r="UQJ50" s="615"/>
      <c r="UQK50" s="615"/>
      <c r="UQL50" s="615"/>
      <c r="UQM50" s="615"/>
      <c r="UQN50" s="615"/>
      <c r="UQO50" s="615"/>
      <c r="UQP50" s="615"/>
      <c r="UQQ50" s="615"/>
      <c r="UQR50" s="615"/>
      <c r="UQS50" s="615"/>
      <c r="UQT50" s="615"/>
      <c r="UQU50" s="615"/>
      <c r="UQV50" s="615"/>
      <c r="UQW50" s="615"/>
      <c r="UQX50" s="615"/>
      <c r="UQY50" s="615"/>
      <c r="UQZ50" s="615"/>
      <c r="URA50" s="615"/>
      <c r="URB50" s="615"/>
      <c r="URC50" s="615"/>
      <c r="URD50" s="615"/>
      <c r="URE50" s="615"/>
      <c r="URF50" s="615"/>
      <c r="URG50" s="615"/>
      <c r="URH50" s="615"/>
      <c r="URI50" s="615"/>
      <c r="URJ50" s="615"/>
      <c r="URK50" s="615"/>
      <c r="URL50" s="615"/>
      <c r="URM50" s="615"/>
      <c r="URN50" s="615"/>
      <c r="URO50" s="615"/>
      <c r="URP50" s="615"/>
      <c r="URQ50" s="615"/>
      <c r="URR50" s="615"/>
      <c r="URS50" s="615"/>
      <c r="URT50" s="615"/>
      <c r="URU50" s="615"/>
      <c r="URV50" s="615"/>
      <c r="URW50" s="615"/>
      <c r="URX50" s="615"/>
      <c r="URY50" s="615"/>
      <c r="URZ50" s="615"/>
      <c r="USA50" s="615"/>
      <c r="USB50" s="615"/>
      <c r="USC50" s="615"/>
      <c r="USD50" s="615"/>
      <c r="USE50" s="615"/>
      <c r="USF50" s="615"/>
      <c r="USG50" s="615"/>
      <c r="USH50" s="615"/>
      <c r="USI50" s="615"/>
      <c r="USJ50" s="615"/>
      <c r="USK50" s="615"/>
      <c r="USL50" s="615"/>
      <c r="USM50" s="615"/>
      <c r="USN50" s="615"/>
      <c r="USO50" s="615"/>
      <c r="USP50" s="615"/>
      <c r="USQ50" s="615"/>
      <c r="USR50" s="615"/>
      <c r="USS50" s="615"/>
      <c r="UST50" s="615"/>
      <c r="USU50" s="615"/>
      <c r="USV50" s="615"/>
      <c r="USW50" s="615"/>
      <c r="USX50" s="615"/>
      <c r="USY50" s="615"/>
      <c r="USZ50" s="615"/>
      <c r="UTA50" s="615"/>
      <c r="UTB50" s="615"/>
      <c r="UTC50" s="615"/>
      <c r="UTD50" s="615"/>
      <c r="UTE50" s="615"/>
      <c r="UTF50" s="615"/>
      <c r="UTG50" s="615"/>
      <c r="UTH50" s="615"/>
      <c r="UTI50" s="615"/>
      <c r="UTJ50" s="615"/>
      <c r="UTK50" s="615"/>
      <c r="UTL50" s="615"/>
      <c r="UTM50" s="615"/>
      <c r="UTN50" s="615"/>
      <c r="UTO50" s="615"/>
      <c r="UTP50" s="615"/>
      <c r="UTQ50" s="615"/>
      <c r="UTR50" s="615"/>
      <c r="UTS50" s="615"/>
      <c r="UTT50" s="615"/>
      <c r="UTU50" s="615"/>
      <c r="UTV50" s="615"/>
      <c r="UTW50" s="615"/>
      <c r="UTX50" s="615"/>
      <c r="UTY50" s="615"/>
      <c r="UTZ50" s="615"/>
      <c r="UUA50" s="615"/>
      <c r="UUB50" s="615"/>
      <c r="UUC50" s="615"/>
      <c r="UUD50" s="615"/>
      <c r="UUE50" s="615"/>
      <c r="UUF50" s="615"/>
      <c r="UUG50" s="615"/>
      <c r="UUH50" s="615"/>
      <c r="UUI50" s="615"/>
      <c r="UUJ50" s="615"/>
      <c r="UUK50" s="615"/>
      <c r="UUL50" s="615"/>
      <c r="UUM50" s="615"/>
      <c r="UUN50" s="615"/>
      <c r="UUO50" s="615"/>
      <c r="UUP50" s="615"/>
      <c r="UUQ50" s="615"/>
      <c r="UUR50" s="615"/>
      <c r="UUS50" s="615"/>
      <c r="UUT50" s="615"/>
      <c r="UUU50" s="615"/>
      <c r="UUV50" s="615"/>
      <c r="UUW50" s="615"/>
      <c r="UUX50" s="615"/>
      <c r="UUY50" s="615"/>
      <c r="UUZ50" s="615"/>
      <c r="UVA50" s="615"/>
      <c r="UVB50" s="615"/>
      <c r="UVC50" s="615"/>
      <c r="UVD50" s="615"/>
      <c r="UVE50" s="615"/>
      <c r="UVF50" s="615"/>
      <c r="UVG50" s="615"/>
      <c r="UVH50" s="615"/>
      <c r="UVI50" s="615"/>
      <c r="UVJ50" s="615"/>
      <c r="UVK50" s="615"/>
      <c r="UVL50" s="615"/>
      <c r="UVM50" s="615"/>
      <c r="UVN50" s="615"/>
      <c r="UVO50" s="615"/>
      <c r="UVP50" s="615"/>
      <c r="UVQ50" s="615"/>
      <c r="UVR50" s="615"/>
      <c r="UVS50" s="615"/>
      <c r="UVT50" s="615"/>
      <c r="UVU50" s="615"/>
      <c r="UVV50" s="615"/>
      <c r="UVW50" s="615"/>
      <c r="UVX50" s="615"/>
      <c r="UVY50" s="615"/>
      <c r="UVZ50" s="615"/>
      <c r="UWA50" s="615"/>
      <c r="UWB50" s="615"/>
      <c r="UWC50" s="615"/>
      <c r="UWD50" s="615"/>
      <c r="UWE50" s="615"/>
      <c r="UWF50" s="615"/>
      <c r="UWG50" s="615"/>
      <c r="UWH50" s="615"/>
      <c r="UWI50" s="615"/>
      <c r="UWJ50" s="615"/>
      <c r="UWK50" s="615"/>
      <c r="UWL50" s="615"/>
      <c r="UWM50" s="615"/>
      <c r="UWN50" s="615"/>
      <c r="UWO50" s="615"/>
      <c r="UWP50" s="615"/>
      <c r="UWQ50" s="615"/>
      <c r="UWR50" s="615"/>
      <c r="UWS50" s="615"/>
      <c r="UWT50" s="615"/>
      <c r="UWU50" s="615"/>
      <c r="UWV50" s="615"/>
      <c r="UWW50" s="615"/>
      <c r="UWX50" s="615"/>
      <c r="UWY50" s="615"/>
      <c r="UWZ50" s="615"/>
      <c r="UXA50" s="615"/>
      <c r="UXB50" s="615"/>
      <c r="UXC50" s="615"/>
      <c r="UXD50" s="615"/>
      <c r="UXE50" s="615"/>
      <c r="UXF50" s="615"/>
      <c r="UXG50" s="615"/>
      <c r="UXH50" s="615"/>
      <c r="UXI50" s="615"/>
      <c r="UXJ50" s="615"/>
      <c r="UXK50" s="615"/>
      <c r="UXL50" s="615"/>
      <c r="UXM50" s="615"/>
      <c r="UXN50" s="615"/>
      <c r="UXO50" s="615"/>
      <c r="UXP50" s="615"/>
      <c r="UXQ50" s="615"/>
      <c r="UXR50" s="615"/>
      <c r="UXS50" s="615"/>
      <c r="UXT50" s="615"/>
      <c r="UXU50" s="615"/>
      <c r="UXV50" s="615"/>
      <c r="UXW50" s="615"/>
      <c r="UXX50" s="615"/>
      <c r="UXY50" s="615"/>
      <c r="UXZ50" s="615"/>
      <c r="UYA50" s="615"/>
      <c r="UYB50" s="615"/>
      <c r="UYC50" s="615"/>
      <c r="UYD50" s="615"/>
      <c r="UYE50" s="615"/>
      <c r="UYF50" s="615"/>
      <c r="UYG50" s="615"/>
      <c r="UYH50" s="615"/>
      <c r="UYI50" s="615"/>
      <c r="UYJ50" s="615"/>
      <c r="UYK50" s="615"/>
      <c r="UYL50" s="615"/>
      <c r="UYM50" s="615"/>
      <c r="UYN50" s="615"/>
      <c r="UYO50" s="615"/>
      <c r="UYP50" s="615"/>
      <c r="UYQ50" s="615"/>
      <c r="UYR50" s="615"/>
      <c r="UYS50" s="615"/>
      <c r="UYT50" s="615"/>
      <c r="UYU50" s="615"/>
      <c r="UYV50" s="615"/>
      <c r="UYW50" s="615"/>
      <c r="UYX50" s="615"/>
      <c r="UYY50" s="615"/>
      <c r="UYZ50" s="615"/>
      <c r="UZA50" s="615"/>
      <c r="UZB50" s="615"/>
      <c r="UZC50" s="615"/>
      <c r="UZD50" s="615"/>
      <c r="UZE50" s="615"/>
      <c r="UZF50" s="615"/>
      <c r="UZG50" s="615"/>
      <c r="UZH50" s="615"/>
      <c r="UZI50" s="615"/>
      <c r="UZJ50" s="615"/>
      <c r="UZK50" s="615"/>
      <c r="UZL50" s="615"/>
      <c r="UZM50" s="615"/>
      <c r="UZN50" s="615"/>
      <c r="UZO50" s="615"/>
      <c r="UZP50" s="615"/>
      <c r="UZQ50" s="615"/>
      <c r="UZR50" s="615"/>
      <c r="UZS50" s="615"/>
      <c r="UZT50" s="615"/>
      <c r="UZU50" s="615"/>
      <c r="UZV50" s="615"/>
      <c r="UZW50" s="615"/>
      <c r="UZX50" s="615"/>
      <c r="UZY50" s="615"/>
      <c r="UZZ50" s="615"/>
      <c r="VAA50" s="615"/>
      <c r="VAB50" s="615"/>
      <c r="VAC50" s="615"/>
      <c r="VAD50" s="615"/>
      <c r="VAE50" s="615"/>
      <c r="VAF50" s="615"/>
      <c r="VAG50" s="615"/>
      <c r="VAH50" s="615"/>
      <c r="VAI50" s="615"/>
      <c r="VAJ50" s="615"/>
      <c r="VAK50" s="615"/>
      <c r="VAL50" s="615"/>
      <c r="VAM50" s="615"/>
      <c r="VAN50" s="615"/>
      <c r="VAO50" s="615"/>
      <c r="VAP50" s="615"/>
      <c r="VAQ50" s="615"/>
      <c r="VAR50" s="615"/>
      <c r="VAS50" s="615"/>
      <c r="VAT50" s="615"/>
      <c r="VAU50" s="615"/>
      <c r="VAV50" s="615"/>
      <c r="VAW50" s="615"/>
      <c r="VAX50" s="615"/>
      <c r="VAY50" s="615"/>
      <c r="VAZ50" s="615"/>
      <c r="VBA50" s="615"/>
      <c r="VBB50" s="615"/>
      <c r="VBC50" s="615"/>
      <c r="VBD50" s="615"/>
      <c r="VBE50" s="615"/>
      <c r="VBF50" s="615"/>
      <c r="VBG50" s="615"/>
      <c r="VBH50" s="615"/>
      <c r="VBI50" s="615"/>
      <c r="VBJ50" s="615"/>
      <c r="VBK50" s="615"/>
      <c r="VBL50" s="615"/>
      <c r="VBM50" s="615"/>
      <c r="VBN50" s="615"/>
      <c r="VBO50" s="615"/>
      <c r="VBP50" s="615"/>
      <c r="VBQ50" s="615"/>
      <c r="VBR50" s="615"/>
      <c r="VBS50" s="615"/>
      <c r="VBT50" s="615"/>
      <c r="VBU50" s="615"/>
      <c r="VBV50" s="615"/>
      <c r="VBW50" s="615"/>
      <c r="VBX50" s="615"/>
      <c r="VBY50" s="615"/>
      <c r="VBZ50" s="615"/>
      <c r="VCA50" s="615"/>
      <c r="VCB50" s="615"/>
      <c r="VCC50" s="615"/>
      <c r="VCD50" s="615"/>
      <c r="VCE50" s="615"/>
      <c r="VCF50" s="615"/>
      <c r="VCG50" s="615"/>
      <c r="VCH50" s="615"/>
      <c r="VCI50" s="615"/>
      <c r="VCJ50" s="615"/>
      <c r="VCK50" s="615"/>
      <c r="VCL50" s="615"/>
      <c r="VCM50" s="615"/>
      <c r="VCN50" s="615"/>
      <c r="VCO50" s="615"/>
      <c r="VCP50" s="615"/>
      <c r="VCQ50" s="615"/>
      <c r="VCR50" s="615"/>
      <c r="VCS50" s="615"/>
      <c r="VCT50" s="615"/>
      <c r="VCU50" s="615"/>
      <c r="VCV50" s="615"/>
      <c r="VCW50" s="615"/>
      <c r="VCX50" s="615"/>
      <c r="VCY50" s="615"/>
      <c r="VCZ50" s="615"/>
      <c r="VDA50" s="615"/>
      <c r="VDB50" s="615"/>
      <c r="VDC50" s="615"/>
      <c r="VDD50" s="615"/>
      <c r="VDE50" s="615"/>
      <c r="VDF50" s="615"/>
      <c r="VDG50" s="615"/>
      <c r="VDH50" s="615"/>
      <c r="VDI50" s="615"/>
      <c r="VDJ50" s="615"/>
      <c r="VDK50" s="615"/>
      <c r="VDL50" s="615"/>
      <c r="VDM50" s="615"/>
      <c r="VDN50" s="615"/>
      <c r="VDO50" s="615"/>
      <c r="VDP50" s="615"/>
      <c r="VDQ50" s="615"/>
      <c r="VDR50" s="615"/>
      <c r="VDS50" s="615"/>
      <c r="VDT50" s="615"/>
      <c r="VDU50" s="615"/>
      <c r="VDV50" s="615"/>
      <c r="VDW50" s="615"/>
      <c r="VDX50" s="615"/>
      <c r="VDY50" s="615"/>
      <c r="VDZ50" s="615"/>
      <c r="VEA50" s="615"/>
      <c r="VEB50" s="615"/>
      <c r="VEC50" s="615"/>
      <c r="VED50" s="615"/>
      <c r="VEE50" s="615"/>
      <c r="VEF50" s="615"/>
      <c r="VEG50" s="615"/>
      <c r="VEH50" s="615"/>
      <c r="VEI50" s="615"/>
      <c r="VEJ50" s="615"/>
      <c r="VEK50" s="615"/>
      <c r="VEL50" s="615"/>
      <c r="VEM50" s="615"/>
      <c r="VEN50" s="615"/>
      <c r="VEO50" s="615"/>
      <c r="VEP50" s="615"/>
      <c r="VEQ50" s="615"/>
      <c r="VER50" s="615"/>
      <c r="VES50" s="615"/>
      <c r="VET50" s="615"/>
      <c r="VEU50" s="615"/>
      <c r="VEV50" s="615"/>
      <c r="VEW50" s="615"/>
      <c r="VEX50" s="615"/>
      <c r="VEY50" s="615"/>
      <c r="VEZ50" s="615"/>
      <c r="VFA50" s="615"/>
      <c r="VFB50" s="615"/>
      <c r="VFC50" s="615"/>
      <c r="VFD50" s="615"/>
      <c r="VFE50" s="615"/>
      <c r="VFF50" s="615"/>
      <c r="VFG50" s="615"/>
      <c r="VFH50" s="615"/>
      <c r="VFI50" s="615"/>
      <c r="VFJ50" s="615"/>
      <c r="VFK50" s="615"/>
      <c r="VFL50" s="615"/>
      <c r="VFM50" s="615"/>
      <c r="VFN50" s="615"/>
      <c r="VFO50" s="615"/>
      <c r="VFP50" s="615"/>
      <c r="VFQ50" s="615"/>
      <c r="VFR50" s="615"/>
      <c r="VFS50" s="615"/>
      <c r="VFT50" s="615"/>
      <c r="VFU50" s="615"/>
      <c r="VFV50" s="615"/>
      <c r="VFW50" s="615"/>
      <c r="VFX50" s="615"/>
      <c r="VFY50" s="615"/>
      <c r="VFZ50" s="615"/>
      <c r="VGA50" s="615"/>
      <c r="VGB50" s="615"/>
      <c r="VGC50" s="615"/>
      <c r="VGD50" s="615"/>
      <c r="VGE50" s="615"/>
      <c r="VGF50" s="615"/>
      <c r="VGG50" s="615"/>
      <c r="VGH50" s="615"/>
      <c r="VGI50" s="615"/>
      <c r="VGJ50" s="615"/>
      <c r="VGK50" s="615"/>
      <c r="VGL50" s="615"/>
      <c r="VGM50" s="615"/>
      <c r="VGN50" s="615"/>
      <c r="VGO50" s="615"/>
      <c r="VGP50" s="615"/>
      <c r="VGQ50" s="615"/>
      <c r="VGR50" s="615"/>
      <c r="VGS50" s="615"/>
      <c r="VGT50" s="615"/>
      <c r="VGU50" s="615"/>
      <c r="VGV50" s="615"/>
      <c r="VGW50" s="615"/>
      <c r="VGX50" s="615"/>
      <c r="VGY50" s="615"/>
      <c r="VGZ50" s="615"/>
      <c r="VHA50" s="615"/>
      <c r="VHB50" s="615"/>
      <c r="VHC50" s="615"/>
      <c r="VHD50" s="615"/>
      <c r="VHE50" s="615"/>
      <c r="VHF50" s="615"/>
      <c r="VHG50" s="615"/>
      <c r="VHH50" s="615"/>
      <c r="VHI50" s="615"/>
      <c r="VHJ50" s="615"/>
      <c r="VHK50" s="615"/>
      <c r="VHL50" s="615"/>
      <c r="VHM50" s="615"/>
      <c r="VHN50" s="615"/>
      <c r="VHO50" s="615"/>
      <c r="VHP50" s="615"/>
      <c r="VHQ50" s="615"/>
      <c r="VHR50" s="615"/>
      <c r="VHS50" s="615"/>
      <c r="VHT50" s="615"/>
      <c r="VHU50" s="615"/>
      <c r="VHV50" s="615"/>
      <c r="VHW50" s="615"/>
      <c r="VHX50" s="615"/>
      <c r="VHY50" s="615"/>
      <c r="VHZ50" s="615"/>
      <c r="VIA50" s="615"/>
      <c r="VIB50" s="615"/>
      <c r="VIC50" s="615"/>
      <c r="VID50" s="615"/>
      <c r="VIE50" s="615"/>
      <c r="VIF50" s="615"/>
      <c r="VIG50" s="615"/>
      <c r="VIH50" s="615"/>
      <c r="VII50" s="615"/>
      <c r="VIJ50" s="615"/>
      <c r="VIK50" s="615"/>
      <c r="VIL50" s="615"/>
      <c r="VIM50" s="615"/>
      <c r="VIN50" s="615"/>
      <c r="VIO50" s="615"/>
      <c r="VIP50" s="615"/>
      <c r="VIQ50" s="615"/>
      <c r="VIR50" s="615"/>
      <c r="VIS50" s="615"/>
      <c r="VIT50" s="615"/>
      <c r="VIU50" s="615"/>
      <c r="VIV50" s="615"/>
      <c r="VIW50" s="615"/>
      <c r="VIX50" s="615"/>
      <c r="VIY50" s="615"/>
      <c r="VIZ50" s="615"/>
      <c r="VJA50" s="615"/>
      <c r="VJB50" s="615"/>
      <c r="VJC50" s="615"/>
      <c r="VJD50" s="615"/>
      <c r="VJE50" s="615"/>
      <c r="VJF50" s="615"/>
      <c r="VJG50" s="615"/>
      <c r="VJH50" s="615"/>
      <c r="VJI50" s="615"/>
      <c r="VJJ50" s="615"/>
      <c r="VJK50" s="615"/>
      <c r="VJL50" s="615"/>
      <c r="VJM50" s="615"/>
      <c r="VJN50" s="615"/>
      <c r="VJO50" s="615"/>
      <c r="VJP50" s="615"/>
      <c r="VJQ50" s="615"/>
      <c r="VJR50" s="615"/>
      <c r="VJS50" s="615"/>
      <c r="VJT50" s="615"/>
      <c r="VJU50" s="615"/>
      <c r="VJV50" s="615"/>
      <c r="VJW50" s="615"/>
      <c r="VJX50" s="615"/>
      <c r="VJY50" s="615"/>
      <c r="VJZ50" s="615"/>
      <c r="VKA50" s="615"/>
      <c r="VKB50" s="615"/>
      <c r="VKC50" s="615"/>
      <c r="VKD50" s="615"/>
      <c r="VKE50" s="615"/>
      <c r="VKF50" s="615"/>
      <c r="VKG50" s="615"/>
      <c r="VKH50" s="615"/>
      <c r="VKI50" s="615"/>
      <c r="VKJ50" s="615"/>
      <c r="VKK50" s="615"/>
      <c r="VKL50" s="615"/>
      <c r="VKM50" s="615"/>
      <c r="VKN50" s="615"/>
      <c r="VKO50" s="615"/>
      <c r="VKP50" s="615"/>
      <c r="VKQ50" s="615"/>
      <c r="VKR50" s="615"/>
      <c r="VKS50" s="615"/>
      <c r="VKT50" s="615"/>
      <c r="VKU50" s="615"/>
      <c r="VKV50" s="615"/>
      <c r="VKW50" s="615"/>
      <c r="VKX50" s="615"/>
      <c r="VKY50" s="615"/>
      <c r="VKZ50" s="615"/>
      <c r="VLA50" s="615"/>
      <c r="VLB50" s="615"/>
      <c r="VLC50" s="615"/>
      <c r="VLD50" s="615"/>
      <c r="VLE50" s="615"/>
      <c r="VLF50" s="615"/>
      <c r="VLG50" s="615"/>
      <c r="VLH50" s="615"/>
      <c r="VLI50" s="615"/>
      <c r="VLJ50" s="615"/>
      <c r="VLK50" s="615"/>
      <c r="VLL50" s="615"/>
      <c r="VLM50" s="615"/>
      <c r="VLN50" s="615"/>
      <c r="VLO50" s="615"/>
      <c r="VLP50" s="615"/>
      <c r="VLQ50" s="615"/>
      <c r="VLR50" s="615"/>
      <c r="VLS50" s="615"/>
      <c r="VLT50" s="615"/>
      <c r="VLU50" s="615"/>
      <c r="VLV50" s="615"/>
      <c r="VLW50" s="615"/>
      <c r="VLX50" s="615"/>
      <c r="VLY50" s="615"/>
      <c r="VLZ50" s="615"/>
      <c r="VMA50" s="615"/>
      <c r="VMB50" s="615"/>
      <c r="VMC50" s="615"/>
      <c r="VMD50" s="615"/>
      <c r="VME50" s="615"/>
      <c r="VMF50" s="615"/>
      <c r="VMG50" s="615"/>
      <c r="VMH50" s="615"/>
      <c r="VMI50" s="615"/>
      <c r="VMJ50" s="615"/>
      <c r="VMK50" s="615"/>
      <c r="VML50" s="615"/>
      <c r="VMM50" s="615"/>
      <c r="VMN50" s="615"/>
      <c r="VMO50" s="615"/>
      <c r="VMP50" s="615"/>
      <c r="VMQ50" s="615"/>
      <c r="VMR50" s="615"/>
      <c r="VMS50" s="615"/>
      <c r="VMT50" s="615"/>
      <c r="VMU50" s="615"/>
      <c r="VMV50" s="615"/>
      <c r="VMW50" s="615"/>
      <c r="VMX50" s="615"/>
      <c r="VMY50" s="615"/>
      <c r="VMZ50" s="615"/>
      <c r="VNA50" s="615"/>
      <c r="VNB50" s="615"/>
      <c r="VNC50" s="615"/>
      <c r="VND50" s="615"/>
      <c r="VNE50" s="615"/>
      <c r="VNF50" s="615"/>
      <c r="VNG50" s="615"/>
      <c r="VNH50" s="615"/>
      <c r="VNI50" s="615"/>
      <c r="VNJ50" s="615"/>
      <c r="VNK50" s="615"/>
      <c r="VNL50" s="615"/>
      <c r="VNM50" s="615"/>
      <c r="VNN50" s="615"/>
      <c r="VNO50" s="615"/>
      <c r="VNP50" s="615"/>
      <c r="VNQ50" s="615"/>
      <c r="VNR50" s="615"/>
      <c r="VNS50" s="615"/>
      <c r="VNT50" s="615"/>
      <c r="VNU50" s="615"/>
      <c r="VNV50" s="615"/>
      <c r="VNW50" s="615"/>
      <c r="VNX50" s="615"/>
      <c r="VNY50" s="615"/>
      <c r="VNZ50" s="615"/>
      <c r="VOA50" s="615"/>
      <c r="VOB50" s="615"/>
      <c r="VOC50" s="615"/>
      <c r="VOD50" s="615"/>
      <c r="VOE50" s="615"/>
      <c r="VOF50" s="615"/>
      <c r="VOG50" s="615"/>
      <c r="VOH50" s="615"/>
      <c r="VOI50" s="615"/>
      <c r="VOJ50" s="615"/>
      <c r="VOK50" s="615"/>
      <c r="VOL50" s="615"/>
      <c r="VOM50" s="615"/>
      <c r="VON50" s="615"/>
      <c r="VOO50" s="615"/>
      <c r="VOP50" s="615"/>
      <c r="VOQ50" s="615"/>
      <c r="VOR50" s="615"/>
      <c r="VOS50" s="615"/>
      <c r="VOT50" s="615"/>
      <c r="VOU50" s="615"/>
      <c r="VOV50" s="615"/>
      <c r="VOW50" s="615"/>
      <c r="VOX50" s="615"/>
      <c r="VOY50" s="615"/>
      <c r="VOZ50" s="615"/>
      <c r="VPA50" s="615"/>
      <c r="VPB50" s="615"/>
      <c r="VPC50" s="615"/>
      <c r="VPD50" s="615"/>
      <c r="VPE50" s="615"/>
      <c r="VPF50" s="615"/>
      <c r="VPG50" s="615"/>
      <c r="VPH50" s="615"/>
      <c r="VPI50" s="615"/>
      <c r="VPJ50" s="615"/>
      <c r="VPK50" s="615"/>
      <c r="VPL50" s="615"/>
      <c r="VPM50" s="615"/>
      <c r="VPN50" s="615"/>
      <c r="VPO50" s="615"/>
      <c r="VPP50" s="615"/>
      <c r="VPQ50" s="615"/>
      <c r="VPR50" s="615"/>
      <c r="VPS50" s="615"/>
      <c r="VPT50" s="615"/>
      <c r="VPU50" s="615"/>
      <c r="VPV50" s="615"/>
      <c r="VPW50" s="615"/>
      <c r="VPX50" s="615"/>
      <c r="VPY50" s="615"/>
      <c r="VPZ50" s="615"/>
      <c r="VQA50" s="615"/>
      <c r="VQB50" s="615"/>
      <c r="VQC50" s="615"/>
      <c r="VQD50" s="615"/>
      <c r="VQE50" s="615"/>
      <c r="VQF50" s="615"/>
      <c r="VQG50" s="615"/>
      <c r="VQH50" s="615"/>
      <c r="VQI50" s="615"/>
      <c r="VQJ50" s="615"/>
      <c r="VQK50" s="615"/>
      <c r="VQL50" s="615"/>
      <c r="VQM50" s="615"/>
      <c r="VQN50" s="615"/>
      <c r="VQO50" s="615"/>
      <c r="VQP50" s="615"/>
      <c r="VQQ50" s="615"/>
      <c r="VQR50" s="615"/>
      <c r="VQS50" s="615"/>
      <c r="VQT50" s="615"/>
      <c r="VQU50" s="615"/>
      <c r="VQV50" s="615"/>
      <c r="VQW50" s="615"/>
      <c r="VQX50" s="615"/>
      <c r="VQY50" s="615"/>
      <c r="VQZ50" s="615"/>
      <c r="VRA50" s="615"/>
      <c r="VRB50" s="615"/>
      <c r="VRC50" s="615"/>
      <c r="VRD50" s="615"/>
      <c r="VRE50" s="615"/>
      <c r="VRF50" s="615"/>
      <c r="VRG50" s="615"/>
      <c r="VRH50" s="615"/>
      <c r="VRI50" s="615"/>
      <c r="VRJ50" s="615"/>
      <c r="VRK50" s="615"/>
      <c r="VRL50" s="615"/>
      <c r="VRM50" s="615"/>
      <c r="VRN50" s="615"/>
      <c r="VRO50" s="615"/>
      <c r="VRP50" s="615"/>
      <c r="VRQ50" s="615"/>
      <c r="VRR50" s="615"/>
      <c r="VRS50" s="615"/>
      <c r="VRT50" s="615"/>
      <c r="VRU50" s="615"/>
      <c r="VRV50" s="615"/>
      <c r="VRW50" s="615"/>
      <c r="VRX50" s="615"/>
      <c r="VRY50" s="615"/>
      <c r="VRZ50" s="615"/>
      <c r="VSA50" s="615"/>
      <c r="VSB50" s="615"/>
      <c r="VSC50" s="615"/>
      <c r="VSD50" s="615"/>
      <c r="VSE50" s="615"/>
      <c r="VSF50" s="615"/>
      <c r="VSG50" s="615"/>
      <c r="VSH50" s="615"/>
      <c r="VSI50" s="615"/>
      <c r="VSJ50" s="615"/>
      <c r="VSK50" s="615"/>
      <c r="VSL50" s="615"/>
      <c r="VSM50" s="615"/>
      <c r="VSN50" s="615"/>
      <c r="VSO50" s="615"/>
      <c r="VSP50" s="615"/>
      <c r="VSQ50" s="615"/>
      <c r="VSR50" s="615"/>
      <c r="VSS50" s="615"/>
      <c r="VST50" s="615"/>
      <c r="VSU50" s="615"/>
      <c r="VSV50" s="615"/>
      <c r="VSW50" s="615"/>
      <c r="VSX50" s="615"/>
      <c r="VSY50" s="615"/>
      <c r="VSZ50" s="615"/>
      <c r="VTA50" s="615"/>
      <c r="VTB50" s="615"/>
      <c r="VTC50" s="615"/>
      <c r="VTD50" s="615"/>
      <c r="VTE50" s="615"/>
      <c r="VTF50" s="615"/>
      <c r="VTG50" s="615"/>
      <c r="VTH50" s="615"/>
      <c r="VTI50" s="615"/>
      <c r="VTJ50" s="615"/>
      <c r="VTK50" s="615"/>
      <c r="VTL50" s="615"/>
      <c r="VTM50" s="615"/>
      <c r="VTN50" s="615"/>
      <c r="VTO50" s="615"/>
      <c r="VTP50" s="615"/>
      <c r="VTQ50" s="615"/>
      <c r="VTR50" s="615"/>
      <c r="VTS50" s="615"/>
      <c r="VTT50" s="615"/>
      <c r="VTU50" s="615"/>
      <c r="VTV50" s="615"/>
      <c r="VTW50" s="615"/>
      <c r="VTX50" s="615"/>
      <c r="VTY50" s="615"/>
      <c r="VTZ50" s="615"/>
      <c r="VUA50" s="615"/>
      <c r="VUB50" s="615"/>
      <c r="VUC50" s="615"/>
      <c r="VUD50" s="615"/>
      <c r="VUE50" s="615"/>
      <c r="VUF50" s="615"/>
      <c r="VUG50" s="615"/>
      <c r="VUH50" s="615"/>
      <c r="VUI50" s="615"/>
      <c r="VUJ50" s="615"/>
      <c r="VUK50" s="615"/>
      <c r="VUL50" s="615"/>
      <c r="VUM50" s="615"/>
      <c r="VUN50" s="615"/>
      <c r="VUO50" s="615"/>
      <c r="VUP50" s="615"/>
      <c r="VUQ50" s="615"/>
      <c r="VUR50" s="615"/>
      <c r="VUS50" s="615"/>
      <c r="VUT50" s="615"/>
      <c r="VUU50" s="615"/>
      <c r="VUV50" s="615"/>
      <c r="VUW50" s="615"/>
      <c r="VUX50" s="615"/>
      <c r="VUY50" s="615"/>
      <c r="VUZ50" s="615"/>
      <c r="VVA50" s="615"/>
      <c r="VVB50" s="615"/>
      <c r="VVC50" s="615"/>
      <c r="VVD50" s="615"/>
      <c r="VVE50" s="615"/>
      <c r="VVF50" s="615"/>
      <c r="VVG50" s="615"/>
      <c r="VVH50" s="615"/>
      <c r="VVI50" s="615"/>
      <c r="VVJ50" s="615"/>
      <c r="VVK50" s="615"/>
      <c r="VVL50" s="615"/>
      <c r="VVM50" s="615"/>
      <c r="VVN50" s="615"/>
      <c r="VVO50" s="615"/>
      <c r="VVP50" s="615"/>
      <c r="VVQ50" s="615"/>
      <c r="VVR50" s="615"/>
      <c r="VVS50" s="615"/>
      <c r="VVT50" s="615"/>
      <c r="VVU50" s="615"/>
      <c r="VVV50" s="615"/>
      <c r="VVW50" s="615"/>
      <c r="VVX50" s="615"/>
      <c r="VVY50" s="615"/>
      <c r="VVZ50" s="615"/>
      <c r="VWA50" s="615"/>
      <c r="VWB50" s="615"/>
      <c r="VWC50" s="615"/>
      <c r="VWD50" s="615"/>
      <c r="VWE50" s="615"/>
      <c r="VWF50" s="615"/>
      <c r="VWG50" s="615"/>
      <c r="VWH50" s="615"/>
      <c r="VWI50" s="615"/>
      <c r="VWJ50" s="615"/>
      <c r="VWK50" s="615"/>
      <c r="VWL50" s="615"/>
      <c r="VWM50" s="615"/>
      <c r="VWN50" s="615"/>
      <c r="VWO50" s="615"/>
      <c r="VWP50" s="615"/>
      <c r="VWQ50" s="615"/>
      <c r="VWR50" s="615"/>
      <c r="VWS50" s="615"/>
      <c r="VWT50" s="615"/>
      <c r="VWU50" s="615"/>
      <c r="VWV50" s="615"/>
      <c r="VWW50" s="615"/>
      <c r="VWX50" s="615"/>
      <c r="VWY50" s="615"/>
      <c r="VWZ50" s="615"/>
      <c r="VXA50" s="615"/>
      <c r="VXB50" s="615"/>
      <c r="VXC50" s="615"/>
      <c r="VXD50" s="615"/>
      <c r="VXE50" s="615"/>
      <c r="VXF50" s="615"/>
      <c r="VXG50" s="615"/>
      <c r="VXH50" s="615"/>
      <c r="VXI50" s="615"/>
      <c r="VXJ50" s="615"/>
      <c r="VXK50" s="615"/>
      <c r="VXL50" s="615"/>
      <c r="VXM50" s="615"/>
      <c r="VXN50" s="615"/>
      <c r="VXO50" s="615"/>
      <c r="VXP50" s="615"/>
      <c r="VXQ50" s="615"/>
      <c r="VXR50" s="615"/>
      <c r="VXS50" s="615"/>
      <c r="VXT50" s="615"/>
      <c r="VXU50" s="615"/>
      <c r="VXV50" s="615"/>
      <c r="VXW50" s="615"/>
      <c r="VXX50" s="615"/>
      <c r="VXY50" s="615"/>
      <c r="VXZ50" s="615"/>
      <c r="VYA50" s="615"/>
      <c r="VYB50" s="615"/>
      <c r="VYC50" s="615"/>
      <c r="VYD50" s="615"/>
      <c r="VYE50" s="615"/>
      <c r="VYF50" s="615"/>
      <c r="VYG50" s="615"/>
      <c r="VYH50" s="615"/>
      <c r="VYI50" s="615"/>
      <c r="VYJ50" s="615"/>
      <c r="VYK50" s="615"/>
      <c r="VYL50" s="615"/>
      <c r="VYM50" s="615"/>
      <c r="VYN50" s="615"/>
      <c r="VYO50" s="615"/>
      <c r="VYP50" s="615"/>
      <c r="VYQ50" s="615"/>
      <c r="VYR50" s="615"/>
      <c r="VYS50" s="615"/>
      <c r="VYT50" s="615"/>
      <c r="VYU50" s="615"/>
      <c r="VYV50" s="615"/>
      <c r="VYW50" s="615"/>
      <c r="VYX50" s="615"/>
      <c r="VYY50" s="615"/>
      <c r="VYZ50" s="615"/>
      <c r="VZA50" s="615"/>
      <c r="VZB50" s="615"/>
      <c r="VZC50" s="615"/>
      <c r="VZD50" s="615"/>
      <c r="VZE50" s="615"/>
      <c r="VZF50" s="615"/>
      <c r="VZG50" s="615"/>
      <c r="VZH50" s="615"/>
      <c r="VZI50" s="615"/>
      <c r="VZJ50" s="615"/>
      <c r="VZK50" s="615"/>
      <c r="VZL50" s="615"/>
      <c r="VZM50" s="615"/>
      <c r="VZN50" s="615"/>
      <c r="VZO50" s="615"/>
      <c r="VZP50" s="615"/>
      <c r="VZQ50" s="615"/>
      <c r="VZR50" s="615"/>
      <c r="VZS50" s="615"/>
      <c r="VZT50" s="615"/>
      <c r="VZU50" s="615"/>
      <c r="VZV50" s="615"/>
      <c r="VZW50" s="615"/>
      <c r="VZX50" s="615"/>
      <c r="VZY50" s="615"/>
      <c r="VZZ50" s="615"/>
      <c r="WAA50" s="615"/>
      <c r="WAB50" s="615"/>
      <c r="WAC50" s="615"/>
      <c r="WAD50" s="615"/>
      <c r="WAE50" s="615"/>
      <c r="WAF50" s="615"/>
      <c r="WAG50" s="615"/>
      <c r="WAH50" s="615"/>
      <c r="WAI50" s="615"/>
      <c r="WAJ50" s="615"/>
      <c r="WAK50" s="615"/>
      <c r="WAL50" s="615"/>
      <c r="WAM50" s="615"/>
      <c r="WAN50" s="615"/>
      <c r="WAO50" s="615"/>
      <c r="WAP50" s="615"/>
      <c r="WAQ50" s="615"/>
      <c r="WAR50" s="615"/>
      <c r="WAS50" s="615"/>
      <c r="WAT50" s="615"/>
      <c r="WAU50" s="615"/>
      <c r="WAV50" s="615"/>
      <c r="WAW50" s="615"/>
      <c r="WAX50" s="615"/>
      <c r="WAY50" s="615"/>
      <c r="WAZ50" s="615"/>
      <c r="WBA50" s="615"/>
      <c r="WBB50" s="615"/>
      <c r="WBC50" s="615"/>
      <c r="WBD50" s="615"/>
      <c r="WBE50" s="615"/>
      <c r="WBF50" s="615"/>
      <c r="WBG50" s="615"/>
      <c r="WBH50" s="615"/>
      <c r="WBI50" s="615"/>
      <c r="WBJ50" s="615"/>
      <c r="WBK50" s="615"/>
      <c r="WBL50" s="615"/>
      <c r="WBM50" s="615"/>
      <c r="WBN50" s="615"/>
      <c r="WBO50" s="615"/>
      <c r="WBP50" s="615"/>
      <c r="WBQ50" s="615"/>
      <c r="WBR50" s="615"/>
      <c r="WBS50" s="615"/>
      <c r="WBT50" s="615"/>
      <c r="WBU50" s="615"/>
      <c r="WBV50" s="615"/>
      <c r="WBW50" s="615"/>
      <c r="WBX50" s="615"/>
      <c r="WBY50" s="615"/>
      <c r="WBZ50" s="615"/>
      <c r="WCA50" s="615"/>
      <c r="WCB50" s="615"/>
      <c r="WCC50" s="615"/>
      <c r="WCD50" s="615"/>
      <c r="WCE50" s="615"/>
      <c r="WCF50" s="615"/>
      <c r="WCG50" s="615"/>
      <c r="WCH50" s="615"/>
      <c r="WCI50" s="615"/>
      <c r="WCJ50" s="615"/>
      <c r="WCK50" s="615"/>
      <c r="WCL50" s="615"/>
      <c r="WCM50" s="615"/>
      <c r="WCN50" s="615"/>
      <c r="WCO50" s="615"/>
      <c r="WCP50" s="615"/>
      <c r="WCQ50" s="615"/>
      <c r="WCR50" s="615"/>
      <c r="WCS50" s="615"/>
      <c r="WCT50" s="615"/>
      <c r="WCU50" s="615"/>
      <c r="WCV50" s="615"/>
      <c r="WCW50" s="615"/>
      <c r="WCX50" s="615"/>
      <c r="WCY50" s="615"/>
      <c r="WCZ50" s="615"/>
      <c r="WDA50" s="615"/>
      <c r="WDB50" s="615"/>
      <c r="WDC50" s="615"/>
      <c r="WDD50" s="615"/>
      <c r="WDE50" s="615"/>
      <c r="WDF50" s="615"/>
      <c r="WDG50" s="615"/>
      <c r="WDH50" s="615"/>
      <c r="WDI50" s="615"/>
      <c r="WDJ50" s="615"/>
      <c r="WDK50" s="615"/>
      <c r="WDL50" s="615"/>
      <c r="WDM50" s="615"/>
      <c r="WDN50" s="615"/>
      <c r="WDO50" s="615"/>
      <c r="WDP50" s="615"/>
      <c r="WDQ50" s="615"/>
      <c r="WDR50" s="615"/>
      <c r="WDS50" s="615"/>
      <c r="WDT50" s="615"/>
      <c r="WDU50" s="615"/>
      <c r="WDV50" s="615"/>
      <c r="WDW50" s="615"/>
      <c r="WDX50" s="615"/>
      <c r="WDY50" s="615"/>
      <c r="WDZ50" s="615"/>
      <c r="WEA50" s="615"/>
      <c r="WEB50" s="615"/>
      <c r="WEC50" s="615"/>
      <c r="WED50" s="615"/>
      <c r="WEE50" s="615"/>
      <c r="WEF50" s="615"/>
      <c r="WEG50" s="615"/>
      <c r="WEH50" s="615"/>
      <c r="WEI50" s="615"/>
      <c r="WEJ50" s="615"/>
      <c r="WEK50" s="615"/>
      <c r="WEL50" s="615"/>
      <c r="WEM50" s="615"/>
      <c r="WEN50" s="615"/>
      <c r="WEO50" s="615"/>
      <c r="WEP50" s="615"/>
      <c r="WEQ50" s="615"/>
      <c r="WER50" s="615"/>
      <c r="WES50" s="615"/>
      <c r="WET50" s="615"/>
      <c r="WEU50" s="615"/>
      <c r="WEV50" s="615"/>
      <c r="WEW50" s="615"/>
      <c r="WEX50" s="615"/>
      <c r="WEY50" s="615"/>
      <c r="WEZ50" s="615"/>
      <c r="WFA50" s="615"/>
      <c r="WFB50" s="615"/>
      <c r="WFC50" s="615"/>
      <c r="WFD50" s="615"/>
      <c r="WFE50" s="615"/>
      <c r="WFF50" s="615"/>
      <c r="WFG50" s="615"/>
      <c r="WFH50" s="615"/>
      <c r="WFI50" s="615"/>
      <c r="WFJ50" s="615"/>
      <c r="WFK50" s="615"/>
      <c r="WFL50" s="615"/>
      <c r="WFM50" s="615"/>
      <c r="WFN50" s="615"/>
      <c r="WFO50" s="615"/>
      <c r="WFP50" s="615"/>
      <c r="WFQ50" s="615"/>
      <c r="WFR50" s="615"/>
      <c r="WFS50" s="615"/>
      <c r="WFT50" s="615"/>
      <c r="WFU50" s="615"/>
      <c r="WFV50" s="615"/>
      <c r="WFW50" s="615"/>
      <c r="WFX50" s="615"/>
      <c r="WFY50" s="615"/>
      <c r="WFZ50" s="615"/>
      <c r="WGA50" s="615"/>
      <c r="WGB50" s="615"/>
      <c r="WGC50" s="615"/>
      <c r="WGD50" s="615"/>
      <c r="WGE50" s="615"/>
      <c r="WGF50" s="615"/>
      <c r="WGG50" s="615"/>
      <c r="WGH50" s="615"/>
      <c r="WGI50" s="615"/>
      <c r="WGJ50" s="615"/>
      <c r="WGK50" s="615"/>
      <c r="WGL50" s="615"/>
      <c r="WGM50" s="615"/>
      <c r="WGN50" s="615"/>
      <c r="WGO50" s="615"/>
      <c r="WGP50" s="615"/>
      <c r="WGQ50" s="615"/>
      <c r="WGR50" s="615"/>
      <c r="WGS50" s="615"/>
      <c r="WGT50" s="615"/>
      <c r="WGU50" s="615"/>
      <c r="WGV50" s="615"/>
      <c r="WGW50" s="615"/>
      <c r="WGX50" s="615"/>
      <c r="WGY50" s="615"/>
      <c r="WGZ50" s="615"/>
      <c r="WHA50" s="615"/>
      <c r="WHB50" s="615"/>
      <c r="WHC50" s="615"/>
      <c r="WHD50" s="615"/>
      <c r="WHE50" s="615"/>
      <c r="WHF50" s="615"/>
      <c r="WHG50" s="615"/>
      <c r="WHH50" s="615"/>
      <c r="WHI50" s="615"/>
      <c r="WHJ50" s="615"/>
      <c r="WHK50" s="615"/>
      <c r="WHL50" s="615"/>
      <c r="WHM50" s="615"/>
      <c r="WHN50" s="615"/>
      <c r="WHO50" s="615"/>
      <c r="WHP50" s="615"/>
      <c r="WHQ50" s="615"/>
      <c r="WHR50" s="615"/>
      <c r="WHS50" s="615"/>
      <c r="WHT50" s="615"/>
      <c r="WHU50" s="615"/>
      <c r="WHV50" s="615"/>
      <c r="WHW50" s="615"/>
      <c r="WHX50" s="615"/>
      <c r="WHY50" s="615"/>
      <c r="WHZ50" s="615"/>
      <c r="WIA50" s="615"/>
      <c r="WIB50" s="615"/>
      <c r="WIC50" s="615"/>
      <c r="WID50" s="615"/>
      <c r="WIE50" s="615"/>
      <c r="WIF50" s="615"/>
      <c r="WIG50" s="615"/>
      <c r="WIH50" s="615"/>
      <c r="WII50" s="615"/>
      <c r="WIJ50" s="615"/>
      <c r="WIK50" s="615"/>
      <c r="WIL50" s="615"/>
      <c r="WIM50" s="615"/>
      <c r="WIN50" s="615"/>
      <c r="WIO50" s="615"/>
      <c r="WIP50" s="615"/>
      <c r="WIQ50" s="615"/>
      <c r="WIR50" s="615"/>
      <c r="WIS50" s="615"/>
      <c r="WIT50" s="615"/>
      <c r="WIU50" s="615"/>
      <c r="WIV50" s="615"/>
      <c r="WIW50" s="615"/>
      <c r="WIX50" s="615"/>
      <c r="WIY50" s="615"/>
      <c r="WIZ50" s="615"/>
      <c r="WJA50" s="615"/>
      <c r="WJB50" s="615"/>
      <c r="WJC50" s="615"/>
      <c r="WJD50" s="615"/>
      <c r="WJE50" s="615"/>
      <c r="WJF50" s="615"/>
      <c r="WJG50" s="615"/>
      <c r="WJH50" s="615"/>
      <c r="WJI50" s="615"/>
      <c r="WJJ50" s="615"/>
      <c r="WJK50" s="615"/>
      <c r="WJL50" s="615"/>
      <c r="WJM50" s="615"/>
      <c r="WJN50" s="615"/>
      <c r="WJO50" s="615"/>
      <c r="WJP50" s="615"/>
      <c r="WJQ50" s="615"/>
      <c r="WJR50" s="615"/>
      <c r="WJS50" s="615"/>
      <c r="WJT50" s="615"/>
      <c r="WJU50" s="615"/>
      <c r="WJV50" s="615"/>
      <c r="WJW50" s="615"/>
      <c r="WJX50" s="615"/>
      <c r="WJY50" s="615"/>
      <c r="WJZ50" s="615"/>
      <c r="WKA50" s="615"/>
      <c r="WKB50" s="615"/>
      <c r="WKC50" s="615"/>
      <c r="WKD50" s="615"/>
      <c r="WKE50" s="615"/>
      <c r="WKF50" s="615"/>
      <c r="WKG50" s="615"/>
      <c r="WKH50" s="615"/>
      <c r="WKI50" s="615"/>
      <c r="WKJ50" s="615"/>
      <c r="WKK50" s="615"/>
      <c r="WKL50" s="615"/>
      <c r="WKM50" s="615"/>
      <c r="WKN50" s="615"/>
      <c r="WKO50" s="615"/>
      <c r="WKP50" s="615"/>
      <c r="WKQ50" s="615"/>
      <c r="WKR50" s="615"/>
      <c r="WKS50" s="615"/>
      <c r="WKT50" s="615"/>
      <c r="WKU50" s="615"/>
      <c r="WKV50" s="615"/>
      <c r="WKW50" s="615"/>
      <c r="WKX50" s="615"/>
      <c r="WKY50" s="615"/>
      <c r="WKZ50" s="615"/>
      <c r="WLA50" s="615"/>
      <c r="WLB50" s="615"/>
      <c r="WLC50" s="615"/>
      <c r="WLD50" s="615"/>
      <c r="WLE50" s="615"/>
      <c r="WLF50" s="615"/>
      <c r="WLG50" s="615"/>
      <c r="WLH50" s="615"/>
      <c r="WLI50" s="615"/>
      <c r="WLJ50" s="615"/>
      <c r="WLK50" s="615"/>
      <c r="WLL50" s="615"/>
      <c r="WLM50" s="615"/>
      <c r="WLN50" s="615"/>
      <c r="WLO50" s="615"/>
      <c r="WLP50" s="615"/>
      <c r="WLQ50" s="615"/>
      <c r="WLR50" s="615"/>
      <c r="WLS50" s="615"/>
      <c r="WLT50" s="615"/>
      <c r="WLU50" s="615"/>
      <c r="WLV50" s="615"/>
      <c r="WLW50" s="615"/>
      <c r="WLX50" s="615"/>
      <c r="WLY50" s="615"/>
      <c r="WLZ50" s="615"/>
      <c r="WMA50" s="615"/>
      <c r="WMB50" s="615"/>
      <c r="WMC50" s="615"/>
      <c r="WMD50" s="615"/>
      <c r="WME50" s="615"/>
      <c r="WMF50" s="615"/>
      <c r="WMG50" s="615"/>
      <c r="WMH50" s="615"/>
      <c r="WMI50" s="615"/>
      <c r="WMJ50" s="615"/>
      <c r="WMK50" s="615"/>
      <c r="WML50" s="615"/>
      <c r="WMM50" s="615"/>
      <c r="WMN50" s="615"/>
      <c r="WMO50" s="615"/>
      <c r="WMP50" s="615"/>
      <c r="WMQ50" s="615"/>
      <c r="WMR50" s="615"/>
      <c r="WMS50" s="615"/>
      <c r="WMT50" s="615"/>
      <c r="WMU50" s="615"/>
      <c r="WMV50" s="615"/>
      <c r="WMW50" s="615"/>
      <c r="WMX50" s="615"/>
      <c r="WMY50" s="615"/>
      <c r="WMZ50" s="615"/>
      <c r="WNA50" s="615"/>
      <c r="WNB50" s="615"/>
      <c r="WNC50" s="615"/>
      <c r="WND50" s="615"/>
      <c r="WNE50" s="615"/>
      <c r="WNF50" s="615"/>
      <c r="WNG50" s="615"/>
      <c r="WNH50" s="615"/>
      <c r="WNI50" s="615"/>
      <c r="WNJ50" s="615"/>
      <c r="WNK50" s="615"/>
      <c r="WNL50" s="615"/>
      <c r="WNM50" s="615"/>
      <c r="WNN50" s="615"/>
      <c r="WNO50" s="615"/>
      <c r="WNP50" s="615"/>
      <c r="WNQ50" s="615"/>
      <c r="WNR50" s="615"/>
      <c r="WNS50" s="615"/>
      <c r="WNT50" s="615"/>
      <c r="WNU50" s="615"/>
      <c r="WNV50" s="615"/>
      <c r="WNW50" s="615"/>
      <c r="WNX50" s="615"/>
      <c r="WNY50" s="615"/>
      <c r="WNZ50" s="615"/>
      <c r="WOA50" s="615"/>
      <c r="WOB50" s="615"/>
      <c r="WOC50" s="615"/>
      <c r="WOD50" s="615"/>
      <c r="WOE50" s="615"/>
      <c r="WOF50" s="615"/>
      <c r="WOG50" s="615"/>
      <c r="WOH50" s="615"/>
      <c r="WOI50" s="615"/>
      <c r="WOJ50" s="615"/>
      <c r="WOK50" s="615"/>
      <c r="WOL50" s="615"/>
      <c r="WOM50" s="615"/>
      <c r="WON50" s="615"/>
      <c r="WOO50" s="615"/>
      <c r="WOP50" s="615"/>
      <c r="WOQ50" s="615"/>
      <c r="WOR50" s="615"/>
      <c r="WOS50" s="615"/>
      <c r="WOT50" s="615"/>
      <c r="WOU50" s="615"/>
      <c r="WOV50" s="615"/>
      <c r="WOW50" s="615"/>
      <c r="WOX50" s="615"/>
      <c r="WOY50" s="615"/>
      <c r="WOZ50" s="615"/>
      <c r="WPA50" s="615"/>
      <c r="WPB50" s="615"/>
      <c r="WPC50" s="615"/>
      <c r="WPD50" s="615"/>
      <c r="WPE50" s="615"/>
      <c r="WPF50" s="615"/>
      <c r="WPG50" s="615"/>
      <c r="WPH50" s="615"/>
      <c r="WPI50" s="615"/>
      <c r="WPJ50" s="615"/>
      <c r="WPK50" s="615"/>
      <c r="WPL50" s="615"/>
      <c r="WPM50" s="615"/>
      <c r="WPN50" s="615"/>
      <c r="WPO50" s="615"/>
      <c r="WPP50" s="615"/>
      <c r="WPQ50" s="615"/>
      <c r="WPR50" s="615"/>
      <c r="WPS50" s="615"/>
      <c r="WPT50" s="615"/>
      <c r="WPU50" s="615"/>
      <c r="WPV50" s="615"/>
      <c r="WPW50" s="615"/>
      <c r="WPX50" s="615"/>
      <c r="WPY50" s="615"/>
      <c r="WPZ50" s="615"/>
      <c r="WQA50" s="615"/>
      <c r="WQB50" s="615"/>
      <c r="WQC50" s="615"/>
      <c r="WQD50" s="615"/>
      <c r="WQE50" s="615"/>
      <c r="WQF50" s="615"/>
      <c r="WQG50" s="615"/>
      <c r="WQH50" s="615"/>
      <c r="WQI50" s="615"/>
      <c r="WQJ50" s="615"/>
      <c r="WQK50" s="615"/>
      <c r="WQL50" s="615"/>
      <c r="WQM50" s="615"/>
      <c r="WQN50" s="615"/>
      <c r="WQO50" s="615"/>
      <c r="WQP50" s="615"/>
      <c r="WQQ50" s="615"/>
      <c r="WQR50" s="615"/>
      <c r="WQS50" s="615"/>
      <c r="WQT50" s="615"/>
      <c r="WQU50" s="615"/>
      <c r="WQV50" s="615"/>
      <c r="WQW50" s="615"/>
      <c r="WQX50" s="615"/>
      <c r="WQY50" s="615"/>
      <c r="WQZ50" s="615"/>
      <c r="WRA50" s="615"/>
      <c r="WRB50" s="615"/>
      <c r="WRC50" s="615"/>
      <c r="WRD50" s="615"/>
      <c r="WRE50" s="615"/>
      <c r="WRF50" s="615"/>
      <c r="WRG50" s="615"/>
      <c r="WRH50" s="615"/>
      <c r="WRI50" s="615"/>
      <c r="WRJ50" s="615"/>
      <c r="WRK50" s="615"/>
      <c r="WRL50" s="615"/>
      <c r="WRM50" s="615"/>
      <c r="WRN50" s="615"/>
      <c r="WRO50" s="615"/>
      <c r="WRP50" s="615"/>
      <c r="WRQ50" s="615"/>
      <c r="WRR50" s="615"/>
      <c r="WRS50" s="615"/>
      <c r="WRT50" s="615"/>
      <c r="WRU50" s="615"/>
      <c r="WRV50" s="615"/>
      <c r="WRW50" s="615"/>
      <c r="WRX50" s="615"/>
      <c r="WRY50" s="615"/>
      <c r="WRZ50" s="615"/>
      <c r="WSA50" s="615"/>
      <c r="WSB50" s="615"/>
      <c r="WSC50" s="615"/>
      <c r="WSD50" s="615"/>
      <c r="WSE50" s="615"/>
      <c r="WSF50" s="615"/>
      <c r="WSG50" s="615"/>
      <c r="WSH50" s="615"/>
      <c r="WSI50" s="615"/>
      <c r="WSJ50" s="615"/>
      <c r="WSK50" s="615"/>
      <c r="WSL50" s="615"/>
      <c r="WSM50" s="615"/>
      <c r="WSN50" s="615"/>
      <c r="WSO50" s="615"/>
      <c r="WSP50" s="615"/>
      <c r="WSQ50" s="615"/>
      <c r="WSR50" s="615"/>
      <c r="WSS50" s="615"/>
      <c r="WST50" s="615"/>
      <c r="WSU50" s="615"/>
      <c r="WSV50" s="615"/>
      <c r="WSW50" s="615"/>
      <c r="WSX50" s="615"/>
      <c r="WSY50" s="615"/>
      <c r="WSZ50" s="615"/>
      <c r="WTA50" s="615"/>
      <c r="WTB50" s="615"/>
      <c r="WTC50" s="615"/>
      <c r="WTD50" s="615"/>
      <c r="WTE50" s="615"/>
      <c r="WTF50" s="615"/>
      <c r="WTG50" s="615"/>
      <c r="WTH50" s="615"/>
      <c r="WTI50" s="615"/>
      <c r="WTJ50" s="615"/>
      <c r="WTK50" s="615"/>
      <c r="WTL50" s="615"/>
      <c r="WTM50" s="615"/>
      <c r="WTN50" s="615"/>
      <c r="WTO50" s="615"/>
      <c r="WTP50" s="615"/>
      <c r="WTQ50" s="615"/>
      <c r="WTR50" s="615"/>
      <c r="WTS50" s="615"/>
      <c r="WTT50" s="615"/>
      <c r="WTU50" s="615"/>
      <c r="WTV50" s="615"/>
      <c r="WTW50" s="615"/>
      <c r="WTX50" s="615"/>
      <c r="WTY50" s="615"/>
      <c r="WTZ50" s="615"/>
      <c r="WUA50" s="615"/>
      <c r="WUB50" s="615"/>
      <c r="WUC50" s="615"/>
      <c r="WUD50" s="615"/>
      <c r="WUE50" s="615"/>
      <c r="WUF50" s="615"/>
      <c r="WUG50" s="615"/>
      <c r="WUH50" s="615"/>
      <c r="WUI50" s="615"/>
      <c r="WUJ50" s="615"/>
      <c r="WUK50" s="615"/>
      <c r="WUL50" s="615"/>
      <c r="WUM50" s="615"/>
      <c r="WUN50" s="615"/>
      <c r="WUO50" s="615"/>
      <c r="WUP50" s="615"/>
      <c r="WUQ50" s="615"/>
      <c r="WUR50" s="615"/>
      <c r="WUS50" s="615"/>
      <c r="WUT50" s="615"/>
      <c r="WUU50" s="615"/>
      <c r="WUV50" s="615"/>
      <c r="WUW50" s="615"/>
      <c r="WUX50" s="615"/>
      <c r="WUY50" s="615"/>
      <c r="WUZ50" s="615"/>
      <c r="WVA50" s="615"/>
      <c r="WVB50" s="615"/>
      <c r="WVC50" s="615"/>
      <c r="WVD50" s="615"/>
      <c r="WVE50" s="615"/>
      <c r="WVF50" s="615"/>
      <c r="WVG50" s="615"/>
      <c r="WVH50" s="615"/>
      <c r="WVI50" s="615"/>
      <c r="WVJ50" s="615"/>
      <c r="WVK50" s="615"/>
      <c r="WVL50" s="615"/>
      <c r="WVM50" s="615"/>
      <c r="WVN50" s="615"/>
      <c r="WVO50" s="615"/>
      <c r="WVP50" s="615"/>
      <c r="WVQ50" s="615"/>
      <c r="WVR50" s="615"/>
      <c r="WVS50" s="615"/>
      <c r="WVT50" s="615"/>
      <c r="WVU50" s="615"/>
      <c r="WVV50" s="615"/>
      <c r="WVW50" s="615"/>
      <c r="WVX50" s="615"/>
      <c r="WVY50" s="615"/>
      <c r="WVZ50" s="615"/>
      <c r="WWA50" s="615"/>
      <c r="WWB50" s="615"/>
      <c r="WWC50" s="615"/>
      <c r="WWD50" s="615"/>
      <c r="WWE50" s="615"/>
      <c r="WWF50" s="615"/>
      <c r="WWG50" s="615"/>
      <c r="WWH50" s="615"/>
      <c r="WWI50" s="615"/>
      <c r="WWJ50" s="615"/>
      <c r="WWK50" s="615"/>
      <c r="WWL50" s="615"/>
      <c r="WWM50" s="615"/>
      <c r="WWN50" s="615"/>
      <c r="WWO50" s="615"/>
      <c r="WWP50" s="615"/>
      <c r="WWQ50" s="615"/>
      <c r="WWR50" s="615"/>
      <c r="WWS50" s="615"/>
      <c r="WWT50" s="615"/>
      <c r="WWU50" s="615"/>
      <c r="WWV50" s="615"/>
      <c r="WWW50" s="615"/>
      <c r="WWX50" s="615"/>
      <c r="WWY50" s="615"/>
      <c r="WWZ50" s="615"/>
      <c r="WXA50" s="615"/>
      <c r="WXB50" s="615"/>
      <c r="WXC50" s="615"/>
      <c r="WXD50" s="615"/>
      <c r="WXE50" s="615"/>
      <c r="WXF50" s="615"/>
      <c r="WXG50" s="615"/>
      <c r="WXH50" s="615"/>
      <c r="WXI50" s="615"/>
      <c r="WXJ50" s="615"/>
      <c r="WXK50" s="615"/>
      <c r="WXL50" s="615"/>
      <c r="WXM50" s="615"/>
      <c r="WXN50" s="615"/>
      <c r="WXO50" s="615"/>
      <c r="WXP50" s="615"/>
      <c r="WXQ50" s="615"/>
      <c r="WXR50" s="615"/>
      <c r="WXS50" s="615"/>
      <c r="WXT50" s="615"/>
      <c r="WXU50" s="615"/>
      <c r="WXV50" s="615"/>
      <c r="WXW50" s="615"/>
      <c r="WXX50" s="615"/>
      <c r="WXY50" s="615"/>
      <c r="WXZ50" s="615"/>
      <c r="WYA50" s="615"/>
      <c r="WYB50" s="615"/>
      <c r="WYC50" s="615"/>
      <c r="WYD50" s="615"/>
      <c r="WYE50" s="615"/>
      <c r="WYF50" s="615"/>
      <c r="WYG50" s="615"/>
      <c r="WYH50" s="615"/>
      <c r="WYI50" s="615"/>
      <c r="WYJ50" s="615"/>
      <c r="WYK50" s="615"/>
      <c r="WYL50" s="615"/>
      <c r="WYM50" s="615"/>
      <c r="WYN50" s="615"/>
      <c r="WYO50" s="615"/>
      <c r="WYP50" s="615"/>
      <c r="WYQ50" s="615"/>
      <c r="WYR50" s="615"/>
      <c r="WYS50" s="615"/>
      <c r="WYT50" s="615"/>
      <c r="WYU50" s="615"/>
      <c r="WYV50" s="615"/>
      <c r="WYW50" s="615"/>
      <c r="WYX50" s="615"/>
      <c r="WYY50" s="615"/>
      <c r="WYZ50" s="615"/>
      <c r="WZA50" s="615"/>
      <c r="WZB50" s="615"/>
      <c r="WZC50" s="615"/>
      <c r="WZD50" s="615"/>
      <c r="WZE50" s="615"/>
      <c r="WZF50" s="615"/>
      <c r="WZG50" s="615"/>
      <c r="WZH50" s="615"/>
      <c r="WZI50" s="615"/>
      <c r="WZJ50" s="615"/>
      <c r="WZK50" s="615"/>
      <c r="WZL50" s="615"/>
      <c r="WZM50" s="615"/>
      <c r="WZN50" s="615"/>
      <c r="WZO50" s="615"/>
      <c r="WZP50" s="615"/>
      <c r="WZQ50" s="615"/>
      <c r="WZR50" s="615"/>
      <c r="WZS50" s="615"/>
      <c r="WZT50" s="615"/>
      <c r="WZU50" s="615"/>
      <c r="WZV50" s="615"/>
      <c r="WZW50" s="615"/>
      <c r="WZX50" s="615"/>
      <c r="WZY50" s="615"/>
      <c r="WZZ50" s="615"/>
      <c r="XAA50" s="615"/>
      <c r="XAB50" s="615"/>
      <c r="XAC50" s="615"/>
      <c r="XAD50" s="615"/>
      <c r="XAE50" s="615"/>
      <c r="XAF50" s="615"/>
      <c r="XAG50" s="615"/>
      <c r="XAH50" s="615"/>
      <c r="XAI50" s="615"/>
      <c r="XAJ50" s="615"/>
      <c r="XAK50" s="615"/>
      <c r="XAL50" s="615"/>
      <c r="XAM50" s="615"/>
      <c r="XAN50" s="615"/>
      <c r="XAO50" s="615"/>
      <c r="XAP50" s="615"/>
      <c r="XAQ50" s="615"/>
      <c r="XAR50" s="615"/>
      <c r="XAS50" s="615"/>
      <c r="XAT50" s="615"/>
      <c r="XAU50" s="615"/>
      <c r="XAV50" s="615"/>
      <c r="XAW50" s="615"/>
      <c r="XAX50" s="615"/>
      <c r="XAY50" s="615"/>
      <c r="XAZ50" s="615"/>
      <c r="XBA50" s="615"/>
      <c r="XBB50" s="615"/>
      <c r="XBC50" s="615"/>
      <c r="XBD50" s="615"/>
      <c r="XBE50" s="615"/>
      <c r="XBF50" s="615"/>
      <c r="XBG50" s="615"/>
      <c r="XBH50" s="615"/>
      <c r="XBI50" s="615"/>
      <c r="XBJ50" s="615"/>
      <c r="XBK50" s="615"/>
      <c r="XBL50" s="615"/>
      <c r="XBM50" s="615"/>
      <c r="XBN50" s="615"/>
      <c r="XBO50" s="615"/>
      <c r="XBP50" s="615"/>
      <c r="XBQ50" s="615"/>
      <c r="XBR50" s="615"/>
      <c r="XBS50" s="615"/>
      <c r="XBT50" s="615"/>
      <c r="XBU50" s="615"/>
      <c r="XBV50" s="615"/>
      <c r="XBW50" s="615"/>
      <c r="XBX50" s="615"/>
      <c r="XBY50" s="615"/>
      <c r="XBZ50" s="615"/>
      <c r="XCA50" s="615"/>
      <c r="XCB50" s="615"/>
      <c r="XCC50" s="615"/>
      <c r="XCD50" s="615"/>
      <c r="XCE50" s="615"/>
      <c r="XCF50" s="615"/>
      <c r="XCG50" s="615"/>
      <c r="XCH50" s="615"/>
      <c r="XCI50" s="615"/>
      <c r="XCJ50" s="615"/>
      <c r="XCK50" s="615"/>
      <c r="XCL50" s="615"/>
      <c r="XCM50" s="615"/>
      <c r="XCN50" s="615"/>
      <c r="XCO50" s="615"/>
      <c r="XCP50" s="615"/>
      <c r="XCQ50" s="615"/>
      <c r="XCR50" s="615"/>
      <c r="XCS50" s="615"/>
      <c r="XCT50" s="615"/>
      <c r="XCU50" s="615"/>
      <c r="XCV50" s="615"/>
      <c r="XCW50" s="615"/>
      <c r="XCX50" s="615"/>
      <c r="XCY50" s="615"/>
      <c r="XCZ50" s="615"/>
      <c r="XDA50" s="615"/>
      <c r="XDB50" s="615"/>
      <c r="XDC50" s="615"/>
      <c r="XDD50" s="615"/>
      <c r="XDE50" s="615"/>
      <c r="XDF50" s="615"/>
      <c r="XDG50" s="615"/>
      <c r="XDH50" s="615"/>
      <c r="XDI50" s="615"/>
      <c r="XDJ50" s="615"/>
      <c r="XDK50" s="615"/>
      <c r="XDL50" s="615"/>
      <c r="XDM50" s="615"/>
      <c r="XDN50" s="615"/>
      <c r="XDO50" s="615"/>
      <c r="XDP50" s="615"/>
      <c r="XDQ50" s="615"/>
      <c r="XDR50" s="615"/>
      <c r="XDS50" s="615"/>
      <c r="XDT50" s="615"/>
      <c r="XDU50" s="615"/>
      <c r="XDV50" s="615"/>
      <c r="XDW50" s="615"/>
      <c r="XDX50" s="615"/>
      <c r="XDY50" s="615"/>
      <c r="XDZ50" s="615"/>
      <c r="XEA50" s="615"/>
      <c r="XEB50" s="615"/>
      <c r="XEC50" s="615"/>
      <c r="XED50" s="615"/>
      <c r="XEE50" s="615"/>
      <c r="XEF50" s="615"/>
      <c r="XEG50" s="615"/>
      <c r="XEH50" s="615"/>
      <c r="XEI50" s="615"/>
      <c r="XEJ50" s="615"/>
      <c r="XEK50" s="615"/>
      <c r="XEL50" s="615"/>
      <c r="XEM50" s="615"/>
      <c r="XEN50" s="615"/>
      <c r="XEO50" s="615"/>
      <c r="XEP50" s="615"/>
      <c r="XEQ50" s="615"/>
      <c r="XER50" s="615"/>
      <c r="XES50" s="615"/>
      <c r="XET50" s="615"/>
      <c r="XEU50" s="615"/>
      <c r="XEV50" s="615"/>
      <c r="XEW50" s="615"/>
      <c r="XEX50" s="615"/>
      <c r="XEY50" s="615"/>
      <c r="XEZ50" s="615"/>
      <c r="XFA50" s="615"/>
      <c r="XFB50" s="615"/>
      <c r="XFC50" s="615"/>
      <c r="XFD50" s="615"/>
    </row>
    <row r="51" spans="1:16384" s="102" customFormat="1" ht="27.75" customHeight="1" x14ac:dyDescent="0.4">
      <c r="A51" s="105"/>
      <c r="B51" s="105"/>
      <c r="C51" s="105"/>
      <c r="D51" s="105"/>
      <c r="E51" s="106"/>
      <c r="F51" s="106"/>
      <c r="G51" s="106"/>
      <c r="H51" s="106"/>
      <c r="I51" s="106"/>
      <c r="J51" s="106"/>
      <c r="K51" s="106"/>
      <c r="L51" s="106"/>
      <c r="M51" s="106"/>
      <c r="N51" s="106"/>
      <c r="O51" s="106"/>
      <c r="P51" s="106"/>
      <c r="Q51" s="85"/>
      <c r="R51" s="85"/>
      <c r="S51" s="85"/>
      <c r="T51" s="85"/>
      <c r="U51" s="85"/>
      <c r="V51" s="85"/>
      <c r="W51" s="85"/>
      <c r="X51" s="4"/>
      <c r="Y51" s="4"/>
      <c r="BR51" s="107" t="s">
        <v>34</v>
      </c>
      <c r="BS51" s="108"/>
      <c r="BT51" s="108"/>
      <c r="BU51" s="108"/>
      <c r="BV51" s="108"/>
      <c r="BW51" s="108"/>
      <c r="BX51" s="108"/>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c r="CZ51" s="101"/>
      <c r="DA51" s="101"/>
      <c r="DB51" s="101"/>
      <c r="DC51" s="101"/>
      <c r="DD51" s="101"/>
      <c r="DE51" s="101"/>
      <c r="DF51" s="101"/>
    </row>
    <row r="52" spans="1:16384" s="103" customFormat="1" ht="27.75" customHeight="1" x14ac:dyDescent="0.4">
      <c r="A52" s="109"/>
      <c r="B52" s="110" t="s">
        <v>9</v>
      </c>
      <c r="C52" s="111" t="s">
        <v>36</v>
      </c>
      <c r="D52" s="112">
        <v>2018</v>
      </c>
      <c r="E52" s="112">
        <v>2019</v>
      </c>
      <c r="F52" s="640">
        <v>2020</v>
      </c>
      <c r="G52" s="640"/>
      <c r="H52" s="113"/>
      <c r="I52" s="113"/>
      <c r="J52" s="113"/>
      <c r="K52" s="113"/>
      <c r="L52" s="113"/>
      <c r="M52" s="113"/>
      <c r="N52" s="113"/>
      <c r="O52" s="101"/>
      <c r="P52" s="101"/>
      <c r="Q52" s="101"/>
      <c r="R52" s="638"/>
      <c r="S52" s="638"/>
      <c r="T52" s="638"/>
      <c r="U52" s="638"/>
      <c r="V52" s="638"/>
      <c r="W52" s="638"/>
      <c r="X52" s="4"/>
      <c r="Y52" s="4"/>
      <c r="BR52" s="109"/>
      <c r="BS52" s="644" t="s">
        <v>11</v>
      </c>
      <c r="BT52" s="645"/>
      <c r="BU52" s="645"/>
      <c r="BV52" s="645"/>
      <c r="BW52" s="646"/>
      <c r="BX52" s="644" t="s">
        <v>16</v>
      </c>
      <c r="BY52" s="645"/>
      <c r="BZ52" s="645"/>
      <c r="CA52" s="645"/>
      <c r="CB52" s="646"/>
      <c r="CC52" s="644" t="s">
        <v>23</v>
      </c>
      <c r="CD52" s="645"/>
      <c r="CE52" s="645"/>
      <c r="CF52" s="645"/>
      <c r="CG52" s="646"/>
      <c r="CH52" s="644" t="s">
        <v>13</v>
      </c>
      <c r="CI52" s="645"/>
      <c r="CJ52" s="645"/>
      <c r="CK52" s="645"/>
      <c r="CL52" s="646"/>
      <c r="CM52" s="644" t="s">
        <v>14</v>
      </c>
      <c r="CN52" s="645"/>
      <c r="CO52" s="645"/>
      <c r="CP52" s="645"/>
      <c r="CQ52" s="646"/>
      <c r="CR52" s="644" t="s">
        <v>12</v>
      </c>
      <c r="CS52" s="645"/>
      <c r="CT52" s="645"/>
      <c r="CU52" s="645"/>
      <c r="CV52" s="646"/>
      <c r="CW52" s="644" t="s">
        <v>17</v>
      </c>
      <c r="CX52" s="645"/>
      <c r="CY52" s="645"/>
      <c r="CZ52" s="645"/>
      <c r="DA52" s="646"/>
      <c r="DB52" s="644" t="s">
        <v>15</v>
      </c>
      <c r="DC52" s="645"/>
      <c r="DD52" s="645"/>
      <c r="DE52" s="645"/>
      <c r="DF52" s="646"/>
      <c r="DG52" s="114"/>
    </row>
    <row r="53" spans="1:16384" s="102" customFormat="1" ht="27" outlineLevel="1" thickBot="1" x14ac:dyDescent="0.45">
      <c r="A53" s="101"/>
      <c r="B53" s="115" t="s">
        <v>26</v>
      </c>
      <c r="C53" s="116">
        <v>10000000</v>
      </c>
      <c r="D53" s="117">
        <v>9000000</v>
      </c>
      <c r="E53" s="117">
        <v>9000000</v>
      </c>
      <c r="F53" s="598" t="s">
        <v>33</v>
      </c>
      <c r="G53" s="598"/>
      <c r="H53" s="113"/>
      <c r="I53" s="113"/>
      <c r="J53" s="113"/>
      <c r="K53" s="113"/>
      <c r="L53" s="113"/>
      <c r="M53" s="113"/>
      <c r="N53" s="113"/>
      <c r="O53" s="101"/>
      <c r="P53" s="101"/>
      <c r="Q53" s="104"/>
      <c r="R53" s="104"/>
      <c r="S53" s="104"/>
      <c r="T53" s="104"/>
      <c r="U53" s="104"/>
      <c r="V53" s="101"/>
      <c r="W53" s="101"/>
      <c r="X53" s="4"/>
      <c r="Y53" s="4"/>
      <c r="BR53" s="109"/>
      <c r="BS53" s="118" t="s">
        <v>21</v>
      </c>
      <c r="BT53" s="119" t="s">
        <v>28</v>
      </c>
      <c r="BU53" s="119" t="s">
        <v>27</v>
      </c>
      <c r="BV53" s="119" t="s">
        <v>22</v>
      </c>
      <c r="BW53" s="120" t="s">
        <v>35</v>
      </c>
      <c r="BX53" s="118" t="s">
        <v>21</v>
      </c>
      <c r="BY53" s="119" t="s">
        <v>28</v>
      </c>
      <c r="BZ53" s="119" t="s">
        <v>27</v>
      </c>
      <c r="CA53" s="119" t="s">
        <v>22</v>
      </c>
      <c r="CB53" s="120" t="s">
        <v>35</v>
      </c>
      <c r="CC53" s="118" t="s">
        <v>21</v>
      </c>
      <c r="CD53" s="119" t="s">
        <v>28</v>
      </c>
      <c r="CE53" s="119" t="s">
        <v>27</v>
      </c>
      <c r="CF53" s="119" t="s">
        <v>22</v>
      </c>
      <c r="CG53" s="120" t="s">
        <v>35</v>
      </c>
      <c r="CH53" s="118" t="s">
        <v>21</v>
      </c>
      <c r="CI53" s="119" t="s">
        <v>28</v>
      </c>
      <c r="CJ53" s="119" t="s">
        <v>27</v>
      </c>
      <c r="CK53" s="119" t="s">
        <v>22</v>
      </c>
      <c r="CL53" s="120" t="s">
        <v>35</v>
      </c>
      <c r="CM53" s="118" t="s">
        <v>21</v>
      </c>
      <c r="CN53" s="119" t="s">
        <v>28</v>
      </c>
      <c r="CO53" s="119" t="s">
        <v>27</v>
      </c>
      <c r="CP53" s="119" t="s">
        <v>22</v>
      </c>
      <c r="CQ53" s="120" t="s">
        <v>35</v>
      </c>
      <c r="CR53" s="118" t="s">
        <v>21</v>
      </c>
      <c r="CS53" s="119" t="s">
        <v>28</v>
      </c>
      <c r="CT53" s="119" t="s">
        <v>27</v>
      </c>
      <c r="CU53" s="119" t="s">
        <v>22</v>
      </c>
      <c r="CV53" s="120"/>
      <c r="CW53" s="118" t="s">
        <v>21</v>
      </c>
      <c r="CX53" s="119" t="s">
        <v>28</v>
      </c>
      <c r="CY53" s="119" t="s">
        <v>27</v>
      </c>
      <c r="CZ53" s="119" t="s">
        <v>22</v>
      </c>
      <c r="DA53" s="120"/>
      <c r="DB53" s="118" t="s">
        <v>21</v>
      </c>
      <c r="DC53" s="119" t="s">
        <v>28</v>
      </c>
      <c r="DD53" s="119" t="s">
        <v>27</v>
      </c>
      <c r="DE53" s="119" t="s">
        <v>22</v>
      </c>
      <c r="DF53" s="120" t="s">
        <v>35</v>
      </c>
      <c r="DG53" s="114"/>
    </row>
    <row r="54" spans="1:16384" s="102" customFormat="1" outlineLevel="1" x14ac:dyDescent="0.4">
      <c r="A54" s="109"/>
      <c r="B54" s="121" t="s">
        <v>24</v>
      </c>
      <c r="C54" s="122">
        <v>0.96</v>
      </c>
      <c r="D54" s="123">
        <v>0.96</v>
      </c>
      <c r="E54" s="123">
        <v>0.96</v>
      </c>
      <c r="F54" s="598" t="s">
        <v>33</v>
      </c>
      <c r="G54" s="598"/>
      <c r="H54" s="113"/>
      <c r="I54" s="113"/>
      <c r="J54" s="113"/>
      <c r="K54" s="113"/>
      <c r="L54" s="113"/>
      <c r="M54" s="113"/>
      <c r="N54" s="113"/>
      <c r="O54" s="113"/>
      <c r="P54" s="113"/>
      <c r="Q54" s="113"/>
      <c r="R54" s="101"/>
      <c r="S54" s="101"/>
      <c r="T54" s="101"/>
      <c r="U54" s="104"/>
      <c r="V54" s="104"/>
      <c r="W54" s="104"/>
      <c r="X54" s="4"/>
      <c r="Y54" s="4"/>
      <c r="BR54" s="124" t="s">
        <v>20</v>
      </c>
      <c r="BS54" s="125"/>
      <c r="BT54" s="126"/>
      <c r="BU54" s="126"/>
      <c r="BV54" s="126"/>
      <c r="BW54" s="127"/>
      <c r="BX54" s="125"/>
      <c r="BY54" s="126"/>
      <c r="BZ54" s="126"/>
      <c r="CA54" s="126"/>
      <c r="CB54" s="127"/>
      <c r="CC54" s="125"/>
      <c r="CD54" s="126"/>
      <c r="CE54" s="126"/>
      <c r="CF54" s="126"/>
      <c r="CG54" s="127"/>
      <c r="CH54" s="125"/>
      <c r="CI54" s="126"/>
      <c r="CJ54" s="126"/>
      <c r="CK54" s="126"/>
      <c r="CL54" s="127"/>
      <c r="CM54" s="125"/>
      <c r="CN54" s="126"/>
      <c r="CO54" s="126"/>
      <c r="CP54" s="126"/>
      <c r="CQ54" s="127"/>
      <c r="CR54" s="125"/>
      <c r="CS54" s="126"/>
      <c r="CT54" s="126"/>
      <c r="CU54" s="126"/>
      <c r="CV54" s="127"/>
      <c r="CW54" s="125"/>
      <c r="CX54" s="126"/>
      <c r="CY54" s="126"/>
      <c r="CZ54" s="126"/>
      <c r="DA54" s="127"/>
      <c r="DB54" s="125"/>
      <c r="DC54" s="126"/>
      <c r="DD54" s="126"/>
      <c r="DE54" s="126"/>
      <c r="DF54" s="127"/>
      <c r="DG54" s="114"/>
    </row>
    <row r="55" spans="1:16384" s="102" customFormat="1" outlineLevel="1" x14ac:dyDescent="0.4">
      <c r="A55" s="109"/>
      <c r="B55" s="121" t="s">
        <v>25</v>
      </c>
      <c r="C55" s="122">
        <v>0.04</v>
      </c>
      <c r="D55" s="123">
        <v>0.04</v>
      </c>
      <c r="E55" s="123">
        <v>0.04</v>
      </c>
      <c r="F55" s="598" t="s">
        <v>33</v>
      </c>
      <c r="G55" s="598"/>
      <c r="H55" s="113"/>
      <c r="I55" s="113"/>
      <c r="J55" s="113"/>
      <c r="K55" s="113"/>
      <c r="L55" s="113"/>
      <c r="M55" s="113"/>
      <c r="N55" s="113"/>
      <c r="O55" s="113"/>
      <c r="P55" s="113"/>
      <c r="Q55" s="113"/>
      <c r="R55" s="101"/>
      <c r="S55" s="101"/>
      <c r="T55" s="101"/>
      <c r="U55" s="104"/>
      <c r="V55" s="104"/>
      <c r="W55" s="104"/>
      <c r="X55" s="4"/>
      <c r="Y55" s="4"/>
      <c r="BR55" s="128"/>
      <c r="BS55" s="129"/>
      <c r="BT55" s="129"/>
      <c r="BU55" s="129"/>
      <c r="BV55" s="129"/>
      <c r="BW55" s="129"/>
      <c r="BX55" s="129"/>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130"/>
      <c r="DF55" s="130"/>
      <c r="DG55" s="130"/>
    </row>
    <row r="56" spans="1:16384" s="102" customFormat="1" ht="23.45" customHeight="1" outlineLevel="1" x14ac:dyDescent="0.4">
      <c r="A56" s="109"/>
      <c r="B56" s="131"/>
      <c r="C56" s="131"/>
      <c r="D56" s="113"/>
      <c r="E56" s="113"/>
      <c r="F56" s="113"/>
      <c r="G56" s="113"/>
      <c r="H56" s="113"/>
      <c r="I56" s="113"/>
      <c r="J56" s="113"/>
      <c r="K56" s="113"/>
      <c r="L56" s="113"/>
      <c r="M56" s="113"/>
      <c r="N56" s="113"/>
      <c r="O56" s="113"/>
      <c r="P56" s="113"/>
      <c r="Q56" s="113"/>
      <c r="R56" s="101"/>
      <c r="S56" s="101"/>
      <c r="T56" s="101"/>
      <c r="U56" s="101"/>
      <c r="V56" s="101"/>
      <c r="W56" s="101"/>
      <c r="X56" s="4"/>
      <c r="Y56" s="4"/>
      <c r="BR56" s="132"/>
      <c r="BS56" s="647"/>
      <c r="BT56" s="647"/>
      <c r="BU56" s="647"/>
      <c r="BV56" s="647"/>
      <c r="BW56" s="647"/>
      <c r="BX56" s="647"/>
      <c r="BY56" s="647"/>
      <c r="BZ56" s="647"/>
      <c r="CA56" s="647"/>
      <c r="CB56" s="647"/>
      <c r="CC56" s="647"/>
      <c r="CD56" s="647"/>
      <c r="CE56" s="647"/>
      <c r="CF56" s="647"/>
      <c r="CG56" s="647"/>
      <c r="CH56" s="647"/>
      <c r="CI56" s="647"/>
      <c r="CJ56" s="647"/>
      <c r="CK56" s="647"/>
      <c r="CL56" s="647"/>
      <c r="CM56" s="647"/>
      <c r="CN56" s="647"/>
      <c r="CO56" s="647"/>
      <c r="CP56" s="647"/>
      <c r="CQ56" s="647"/>
      <c r="CR56" s="647"/>
      <c r="CS56" s="647"/>
      <c r="CT56" s="647"/>
      <c r="CU56" s="647"/>
      <c r="CV56" s="647"/>
      <c r="CW56" s="647"/>
      <c r="CX56" s="647"/>
      <c r="CY56" s="647"/>
      <c r="CZ56" s="647"/>
      <c r="DA56" s="647"/>
      <c r="DB56" s="647"/>
      <c r="DC56" s="647"/>
      <c r="DD56" s="647"/>
      <c r="DE56" s="647"/>
      <c r="DF56" s="647"/>
      <c r="DG56" s="132"/>
    </row>
    <row r="57" spans="1:16384" s="102" customFormat="1" ht="30.75" customHeight="1" outlineLevel="1" x14ac:dyDescent="0.4">
      <c r="A57" s="599" t="s">
        <v>88</v>
      </c>
      <c r="B57" s="599"/>
      <c r="C57" s="599"/>
      <c r="D57" s="599"/>
      <c r="E57" s="599"/>
      <c r="F57" s="599"/>
      <c r="G57" s="599"/>
      <c r="H57" s="133"/>
      <c r="I57" s="600" t="s">
        <v>30</v>
      </c>
      <c r="J57" s="600"/>
      <c r="K57" s="600"/>
      <c r="L57" s="600"/>
      <c r="M57" s="600"/>
      <c r="N57" s="601" t="s">
        <v>115</v>
      </c>
      <c r="O57" s="601"/>
      <c r="P57" s="601"/>
      <c r="Q57" s="601"/>
      <c r="R57" s="601"/>
      <c r="S57" s="614" t="s">
        <v>153</v>
      </c>
      <c r="T57" s="614"/>
      <c r="U57" s="614"/>
      <c r="V57" s="614"/>
      <c r="W57" s="614"/>
      <c r="X57" s="101"/>
      <c r="Y57" s="4"/>
      <c r="BR57" s="134"/>
      <c r="BS57" s="134"/>
      <c r="BT57" s="134"/>
      <c r="BU57" s="134"/>
      <c r="BV57" s="134"/>
      <c r="BW57" s="134"/>
      <c r="BX57" s="134"/>
      <c r="BY57" s="134"/>
      <c r="BZ57" s="134"/>
      <c r="CA57" s="134"/>
      <c r="CB57" s="134"/>
      <c r="CC57" s="134"/>
      <c r="CD57" s="134"/>
      <c r="CE57" s="134"/>
      <c r="CF57" s="134"/>
      <c r="CG57" s="134"/>
      <c r="CH57" s="134"/>
      <c r="CI57" s="134"/>
      <c r="CJ57" s="134"/>
      <c r="CK57" s="134"/>
      <c r="CL57" s="134"/>
      <c r="CM57" s="134"/>
      <c r="CN57" s="134"/>
      <c r="CO57" s="134"/>
      <c r="CP57" s="134"/>
      <c r="CQ57" s="134"/>
      <c r="CR57" s="134"/>
      <c r="CS57" s="134"/>
      <c r="CT57" s="134"/>
      <c r="CU57" s="134"/>
      <c r="CV57" s="134"/>
      <c r="CW57" s="134"/>
      <c r="CX57" s="134"/>
      <c r="CY57" s="134"/>
      <c r="CZ57" s="132"/>
      <c r="DA57" s="135"/>
      <c r="DB57" s="135"/>
      <c r="DC57" s="135"/>
      <c r="DD57" s="135"/>
      <c r="DE57" s="135"/>
      <c r="DF57" s="135"/>
      <c r="DG57" s="135"/>
    </row>
    <row r="58" spans="1:16384" s="114" customFormat="1" outlineLevel="1" x14ac:dyDescent="0.4">
      <c r="A58" s="136" t="s">
        <v>6</v>
      </c>
      <c r="B58" s="136" t="s">
        <v>8</v>
      </c>
      <c r="C58" s="136" t="s">
        <v>3</v>
      </c>
      <c r="D58" s="625" t="s">
        <v>54</v>
      </c>
      <c r="E58" s="625"/>
      <c r="F58" s="7" t="s">
        <v>10</v>
      </c>
      <c r="G58" s="7" t="s">
        <v>0</v>
      </c>
      <c r="H58" s="6" t="s">
        <v>1</v>
      </c>
      <c r="I58" s="137" t="s">
        <v>21</v>
      </c>
      <c r="J58" s="138" t="s">
        <v>28</v>
      </c>
      <c r="K58" s="137" t="s">
        <v>27</v>
      </c>
      <c r="L58" s="138" t="s">
        <v>22</v>
      </c>
      <c r="M58" s="137" t="s">
        <v>35</v>
      </c>
      <c r="N58" s="139" t="s">
        <v>21</v>
      </c>
      <c r="O58" s="140" t="s">
        <v>28</v>
      </c>
      <c r="P58" s="139" t="s">
        <v>27</v>
      </c>
      <c r="Q58" s="140" t="s">
        <v>22</v>
      </c>
      <c r="R58" s="139" t="s">
        <v>35</v>
      </c>
      <c r="S58" s="59" t="s">
        <v>21</v>
      </c>
      <c r="T58" s="60" t="s">
        <v>28</v>
      </c>
      <c r="U58" s="59" t="s">
        <v>27</v>
      </c>
      <c r="V58" s="60" t="s">
        <v>22</v>
      </c>
      <c r="W58" s="59" t="s">
        <v>35</v>
      </c>
      <c r="X58" s="109"/>
      <c r="Y58" s="4"/>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130"/>
    </row>
    <row r="59" spans="1:16384" s="114" customFormat="1" ht="81.75" customHeight="1" outlineLevel="1" x14ac:dyDescent="0.4">
      <c r="A59" s="12" t="s">
        <v>18</v>
      </c>
      <c r="B59" s="141" t="s">
        <v>124</v>
      </c>
      <c r="C59" s="14" t="s">
        <v>81</v>
      </c>
      <c r="D59" s="602" t="s">
        <v>178</v>
      </c>
      <c r="E59" s="602"/>
      <c r="F59" s="12" t="s">
        <v>139</v>
      </c>
      <c r="G59" s="12" t="s">
        <v>53</v>
      </c>
      <c r="H59" s="97" t="s">
        <v>290</v>
      </c>
      <c r="I59" s="27">
        <v>429000</v>
      </c>
      <c r="J59" s="65">
        <v>31500</v>
      </c>
      <c r="K59" s="27">
        <v>20000</v>
      </c>
      <c r="L59" s="65">
        <v>19400</v>
      </c>
      <c r="M59" s="27" t="s">
        <v>59</v>
      </c>
      <c r="N59" s="29">
        <v>290000</v>
      </c>
      <c r="O59" s="67">
        <v>0</v>
      </c>
      <c r="P59" s="29">
        <v>0</v>
      </c>
      <c r="Q59" s="67">
        <v>0</v>
      </c>
      <c r="R59" s="29" t="s">
        <v>59</v>
      </c>
      <c r="S59" s="69">
        <v>290000</v>
      </c>
      <c r="T59" s="70">
        <v>0</v>
      </c>
      <c r="U59" s="69">
        <v>0</v>
      </c>
      <c r="V59" s="70">
        <v>0</v>
      </c>
      <c r="W59" s="71" t="s">
        <v>59</v>
      </c>
      <c r="X59" s="109"/>
      <c r="Y59" s="4"/>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130"/>
    </row>
    <row r="60" spans="1:16384" s="114" customFormat="1" ht="195" customHeight="1" outlineLevel="1" x14ac:dyDescent="0.4">
      <c r="A60" s="142" t="s">
        <v>19</v>
      </c>
      <c r="B60" s="23" t="s">
        <v>133</v>
      </c>
      <c r="C60" s="25" t="s">
        <v>134</v>
      </c>
      <c r="D60" s="606" t="s">
        <v>111</v>
      </c>
      <c r="E60" s="606"/>
      <c r="F60" s="12" t="s">
        <v>139</v>
      </c>
      <c r="G60" s="15" t="s">
        <v>53</v>
      </c>
      <c r="H60" s="97" t="s">
        <v>291</v>
      </c>
      <c r="I60" s="93">
        <v>81015</v>
      </c>
      <c r="J60" s="65">
        <v>1701</v>
      </c>
      <c r="K60" s="27">
        <v>1081</v>
      </c>
      <c r="L60" s="65">
        <v>16203</v>
      </c>
      <c r="M60" s="27" t="s">
        <v>59</v>
      </c>
      <c r="N60" s="29">
        <f>I60*0.94</f>
        <v>76154.099999999991</v>
      </c>
      <c r="O60" s="95">
        <f t="shared" ref="O60" si="10">J60*0.94</f>
        <v>1598.9399999999998</v>
      </c>
      <c r="P60" s="29">
        <f t="shared" ref="P60" si="11">K60*0.94</f>
        <v>1016.14</v>
      </c>
      <c r="Q60" s="95">
        <f t="shared" ref="Q60" si="12">L60*0.94</f>
        <v>15230.82</v>
      </c>
      <c r="R60" s="29" t="s">
        <v>59</v>
      </c>
      <c r="S60" s="69">
        <v>76154.099999999991</v>
      </c>
      <c r="T60" s="70">
        <v>1598.9399999999998</v>
      </c>
      <c r="U60" s="69">
        <v>1016.14</v>
      </c>
      <c r="V60" s="70">
        <v>15230.82</v>
      </c>
      <c r="W60" s="71" t="s">
        <v>59</v>
      </c>
      <c r="X60" s="109"/>
      <c r="Y60" s="4"/>
      <c r="BR60" s="130"/>
      <c r="BS60" s="130"/>
      <c r="BT60" s="130"/>
      <c r="BU60" s="130"/>
      <c r="BV60" s="130"/>
      <c r="BW60" s="130"/>
      <c r="BX60" s="130"/>
      <c r="BY60" s="130"/>
      <c r="BZ60" s="130"/>
      <c r="CA60" s="130"/>
      <c r="CB60" s="130"/>
      <c r="CC60" s="130"/>
      <c r="CD60" s="130"/>
      <c r="CE60" s="130"/>
      <c r="CF60" s="130"/>
      <c r="CG60" s="130"/>
      <c r="CH60" s="130"/>
      <c r="CI60" s="130"/>
      <c r="CJ60" s="130"/>
      <c r="CK60" s="130"/>
      <c r="CL60" s="130"/>
      <c r="CM60" s="130"/>
      <c r="CN60" s="130"/>
      <c r="CO60" s="130"/>
      <c r="CP60" s="130"/>
      <c r="CQ60" s="130"/>
      <c r="CR60" s="130"/>
      <c r="CS60" s="130"/>
      <c r="CT60" s="130"/>
      <c r="CU60" s="130"/>
      <c r="CV60" s="130"/>
      <c r="CW60" s="130"/>
      <c r="CX60" s="130"/>
      <c r="CY60" s="130"/>
      <c r="CZ60" s="130"/>
      <c r="DA60" s="130"/>
      <c r="DB60" s="130"/>
      <c r="DC60" s="130"/>
      <c r="DD60" s="130"/>
      <c r="DE60" s="130"/>
      <c r="DF60" s="130"/>
      <c r="DG60" s="130"/>
    </row>
    <row r="61" spans="1:16384" s="114" customFormat="1" ht="31.5" customHeight="1" outlineLevel="1" x14ac:dyDescent="0.4">
      <c r="A61" s="604" t="s">
        <v>91</v>
      </c>
      <c r="B61" s="604"/>
      <c r="C61" s="604"/>
      <c r="D61" s="604"/>
      <c r="E61" s="604"/>
      <c r="F61" s="604"/>
      <c r="G61" s="605"/>
      <c r="H61" s="143"/>
      <c r="I61" s="144"/>
      <c r="J61" s="144"/>
      <c r="K61" s="144"/>
      <c r="L61" s="144"/>
      <c r="M61" s="144"/>
      <c r="N61" s="144"/>
      <c r="O61" s="144"/>
      <c r="P61" s="144"/>
      <c r="Q61" s="144"/>
      <c r="R61" s="144"/>
      <c r="S61" s="109"/>
      <c r="T61" s="109"/>
      <c r="U61" s="109"/>
      <c r="V61" s="109"/>
      <c r="W61" s="109"/>
      <c r="X61" s="109"/>
      <c r="Y61" s="4"/>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101"/>
      <c r="DD61" s="101"/>
      <c r="DE61" s="101"/>
      <c r="DF61" s="101"/>
      <c r="DG61" s="102"/>
    </row>
    <row r="62" spans="1:16384" s="135" customFormat="1" outlineLevel="1" x14ac:dyDescent="0.4">
      <c r="A62" s="606" t="s">
        <v>67</v>
      </c>
      <c r="B62" s="606"/>
      <c r="C62" s="606"/>
      <c r="D62" s="606"/>
      <c r="E62" s="606"/>
      <c r="F62" s="606"/>
      <c r="G62" s="606"/>
      <c r="H62" s="82"/>
      <c r="I62" s="145"/>
      <c r="J62" s="145"/>
      <c r="K62" s="145"/>
      <c r="L62" s="132"/>
      <c r="M62" s="132"/>
      <c r="N62" s="132"/>
      <c r="O62" s="132"/>
      <c r="P62" s="132"/>
      <c r="Q62" s="132"/>
      <c r="R62" s="146"/>
      <c r="S62" s="134"/>
      <c r="T62" s="134"/>
      <c r="U62" s="134"/>
      <c r="V62" s="134"/>
      <c r="W62" s="134"/>
      <c r="X62" s="132"/>
      <c r="Y62" s="4"/>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103"/>
    </row>
    <row r="63" spans="1:16384" s="135" customFormat="1" outlineLevel="1" x14ac:dyDescent="0.4">
      <c r="A63" s="606" t="s">
        <v>125</v>
      </c>
      <c r="B63" s="606"/>
      <c r="C63" s="606"/>
      <c r="D63" s="606"/>
      <c r="E63" s="606"/>
      <c r="F63" s="606"/>
      <c r="G63" s="606"/>
      <c r="H63" s="82"/>
      <c r="I63" s="147"/>
      <c r="J63" s="147"/>
      <c r="K63" s="147"/>
      <c r="L63" s="132"/>
      <c r="M63" s="132"/>
      <c r="N63" s="132"/>
      <c r="O63" s="132"/>
      <c r="P63" s="132"/>
      <c r="Q63" s="132"/>
      <c r="R63" s="146"/>
      <c r="S63" s="148"/>
      <c r="T63" s="148"/>
      <c r="U63" s="148"/>
      <c r="V63" s="148"/>
      <c r="W63" s="148"/>
      <c r="X63" s="134"/>
      <c r="Y63" s="4"/>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2"/>
    </row>
    <row r="64" spans="1:16384" s="114" customFormat="1" outlineLevel="1" x14ac:dyDescent="0.4">
      <c r="A64" s="606" t="s">
        <v>141</v>
      </c>
      <c r="B64" s="606"/>
      <c r="C64" s="606"/>
      <c r="D64" s="606"/>
      <c r="E64" s="606"/>
      <c r="F64" s="606"/>
      <c r="G64" s="606"/>
      <c r="X64" s="87"/>
      <c r="Y64" s="4"/>
      <c r="BR64" s="101"/>
      <c r="BS64" s="101"/>
      <c r="BT64" s="101"/>
      <c r="BU64" s="101"/>
      <c r="BV64" s="101"/>
      <c r="BW64" s="101"/>
      <c r="BX64" s="101"/>
      <c r="BY64" s="101"/>
      <c r="BZ64" s="101"/>
      <c r="CA64" s="101"/>
      <c r="CB64" s="101"/>
      <c r="CC64" s="101"/>
      <c r="CD64" s="101"/>
      <c r="CE64" s="101"/>
      <c r="CF64" s="101"/>
      <c r="CG64" s="101"/>
      <c r="CH64" s="101"/>
      <c r="CI64" s="101"/>
      <c r="CJ64" s="101"/>
      <c r="CK64" s="101"/>
      <c r="CL64" s="101"/>
      <c r="CM64" s="101"/>
      <c r="CN64" s="101"/>
      <c r="CO64" s="101"/>
      <c r="CP64" s="101"/>
      <c r="CQ64" s="101"/>
      <c r="CR64" s="101"/>
      <c r="CS64" s="101"/>
      <c r="CT64" s="101"/>
      <c r="CU64" s="101"/>
      <c r="CV64" s="101"/>
      <c r="CW64" s="101"/>
      <c r="CX64" s="101"/>
      <c r="CY64" s="101"/>
      <c r="CZ64" s="101"/>
      <c r="DA64" s="101"/>
      <c r="DB64" s="101"/>
      <c r="DC64" s="101"/>
      <c r="DD64" s="101"/>
      <c r="DE64" s="101"/>
      <c r="DF64" s="101"/>
      <c r="DG64" s="102"/>
    </row>
    <row r="65" spans="1:16384" s="114" customFormat="1" ht="24.6" customHeight="1" outlineLevel="1" x14ac:dyDescent="0.4">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87"/>
      <c r="Y65" s="4"/>
      <c r="BR65" s="104"/>
      <c r="BS65" s="104"/>
      <c r="BT65" s="104"/>
      <c r="BU65" s="101"/>
      <c r="BV65" s="101"/>
      <c r="BW65" s="101"/>
      <c r="BX65" s="101"/>
      <c r="BY65" s="101"/>
      <c r="BZ65" s="101"/>
      <c r="CA65" s="101"/>
      <c r="CB65" s="101"/>
      <c r="CC65" s="101"/>
      <c r="CD65" s="101"/>
      <c r="CE65" s="101"/>
      <c r="CF65" s="101"/>
      <c r="CG65" s="101"/>
      <c r="CH65" s="101"/>
      <c r="CI65" s="101"/>
      <c r="CJ65" s="101"/>
      <c r="CK65" s="101"/>
      <c r="CL65" s="101"/>
      <c r="CM65" s="101"/>
      <c r="CN65" s="101"/>
      <c r="CO65" s="101"/>
      <c r="CP65" s="101"/>
      <c r="CQ65" s="101"/>
      <c r="CR65" s="101"/>
      <c r="CS65" s="101"/>
      <c r="CT65" s="101"/>
      <c r="CU65" s="101"/>
      <c r="CV65" s="101"/>
      <c r="CW65" s="101"/>
      <c r="CX65" s="101"/>
      <c r="CY65" s="101"/>
      <c r="CZ65" s="101"/>
      <c r="DA65" s="101"/>
      <c r="DB65" s="101"/>
      <c r="DC65" s="101"/>
      <c r="DD65" s="101"/>
      <c r="DE65" s="101"/>
      <c r="DF65" s="101"/>
      <c r="DG65" s="102"/>
    </row>
    <row r="66" spans="1:16384" s="3" customFormat="1" ht="53.25" customHeight="1" x14ac:dyDescent="0.4">
      <c r="A66" s="615" t="s">
        <v>306</v>
      </c>
      <c r="B66" s="615"/>
      <c r="C66" s="615"/>
      <c r="D66" s="615"/>
      <c r="E66" s="615"/>
      <c r="F66" s="615"/>
      <c r="G66" s="615"/>
      <c r="H66" s="615"/>
      <c r="I66" s="615"/>
      <c r="J66" s="615"/>
      <c r="K66" s="615"/>
      <c r="L66" s="615"/>
      <c r="M66" s="615"/>
      <c r="N66" s="615"/>
      <c r="O66" s="615"/>
      <c r="P66" s="615"/>
      <c r="Q66" s="615"/>
      <c r="R66" s="615"/>
      <c r="S66" s="615"/>
      <c r="T66" s="615"/>
      <c r="U66" s="615"/>
      <c r="V66" s="615"/>
      <c r="W66" s="615"/>
      <c r="X66" s="615"/>
      <c r="Y66" s="615"/>
      <c r="Z66" s="615"/>
      <c r="AA66" s="615"/>
      <c r="AB66" s="615"/>
      <c r="AC66" s="615"/>
      <c r="AD66" s="615"/>
      <c r="AE66" s="615"/>
      <c r="AF66" s="615"/>
      <c r="AG66" s="615"/>
      <c r="AH66" s="615"/>
      <c r="AI66" s="615"/>
      <c r="AJ66" s="615"/>
      <c r="AK66" s="615"/>
      <c r="AL66" s="615"/>
      <c r="AM66" s="615"/>
      <c r="AN66" s="615"/>
      <c r="AO66" s="615"/>
      <c r="AP66" s="615"/>
      <c r="AQ66" s="615"/>
      <c r="AR66" s="615"/>
      <c r="AS66" s="615"/>
      <c r="AT66" s="615"/>
      <c r="AU66" s="615"/>
      <c r="AV66" s="615"/>
      <c r="AW66" s="615"/>
      <c r="AX66" s="615"/>
      <c r="AY66" s="615"/>
      <c r="AZ66" s="615"/>
      <c r="BA66" s="615"/>
      <c r="BB66" s="615"/>
      <c r="BC66" s="615"/>
      <c r="BD66" s="615"/>
      <c r="BE66" s="615"/>
      <c r="BF66" s="615"/>
      <c r="BG66" s="615"/>
      <c r="BH66" s="615"/>
      <c r="BI66" s="615"/>
      <c r="BJ66" s="615"/>
      <c r="BK66" s="615"/>
      <c r="BL66" s="615"/>
      <c r="BM66" s="615"/>
      <c r="BN66" s="615"/>
      <c r="BO66" s="615"/>
      <c r="BP66" s="615"/>
      <c r="BQ66" s="615"/>
      <c r="BR66" s="615"/>
      <c r="BS66" s="615"/>
      <c r="BT66" s="615"/>
      <c r="BU66" s="615"/>
      <c r="BV66" s="615"/>
      <c r="BW66" s="615"/>
      <c r="BX66" s="615"/>
      <c r="BY66" s="615"/>
      <c r="BZ66" s="615"/>
      <c r="CA66" s="615"/>
      <c r="CB66" s="615"/>
      <c r="CC66" s="615"/>
      <c r="CD66" s="615"/>
      <c r="CE66" s="615"/>
      <c r="CF66" s="615"/>
      <c r="CG66" s="615"/>
      <c r="CH66" s="615"/>
      <c r="CI66" s="615"/>
      <c r="CJ66" s="615"/>
      <c r="CK66" s="615"/>
      <c r="CL66" s="615"/>
      <c r="CM66" s="615"/>
      <c r="CN66" s="615"/>
      <c r="CO66" s="615"/>
      <c r="CP66" s="615"/>
      <c r="CQ66" s="615"/>
      <c r="CR66" s="615"/>
      <c r="CS66" s="615"/>
      <c r="CT66" s="615"/>
      <c r="CU66" s="615"/>
      <c r="CV66" s="615"/>
      <c r="CW66" s="615"/>
      <c r="CX66" s="615"/>
      <c r="CY66" s="615"/>
      <c r="CZ66" s="615"/>
      <c r="DA66" s="615"/>
      <c r="DB66" s="615"/>
      <c r="DC66" s="615"/>
      <c r="DD66" s="615"/>
      <c r="DE66" s="615"/>
      <c r="DF66" s="615"/>
      <c r="DG66" s="615"/>
      <c r="DH66" s="615"/>
      <c r="DI66" s="615"/>
      <c r="DJ66" s="615"/>
      <c r="DK66" s="615"/>
      <c r="DL66" s="615"/>
      <c r="DM66" s="615"/>
      <c r="DN66" s="615"/>
      <c r="DO66" s="615"/>
      <c r="DP66" s="615"/>
      <c r="DQ66" s="615"/>
      <c r="DR66" s="615"/>
      <c r="DS66" s="615"/>
      <c r="DT66" s="615"/>
      <c r="DU66" s="615"/>
      <c r="DV66" s="615"/>
      <c r="DW66" s="615"/>
      <c r="DX66" s="615"/>
      <c r="DY66" s="615"/>
      <c r="DZ66" s="615"/>
      <c r="EA66" s="615"/>
      <c r="EB66" s="615"/>
      <c r="EC66" s="615"/>
      <c r="ED66" s="615"/>
      <c r="EE66" s="615"/>
      <c r="EF66" s="615"/>
      <c r="EG66" s="615"/>
      <c r="EH66" s="615"/>
      <c r="EI66" s="615"/>
      <c r="EJ66" s="615"/>
      <c r="EK66" s="615"/>
      <c r="EL66" s="615"/>
      <c r="EM66" s="615"/>
      <c r="EN66" s="615"/>
      <c r="EO66" s="615"/>
      <c r="EP66" s="615"/>
      <c r="EQ66" s="615"/>
      <c r="ER66" s="615"/>
      <c r="ES66" s="615"/>
      <c r="ET66" s="615"/>
      <c r="EU66" s="615"/>
      <c r="EV66" s="615"/>
      <c r="EW66" s="615"/>
      <c r="EX66" s="615"/>
      <c r="EY66" s="615"/>
      <c r="EZ66" s="615"/>
      <c r="FA66" s="615"/>
      <c r="FB66" s="615"/>
      <c r="FC66" s="615"/>
      <c r="FD66" s="615"/>
      <c r="FE66" s="615"/>
      <c r="FF66" s="615"/>
      <c r="FG66" s="615"/>
      <c r="FH66" s="615"/>
      <c r="FI66" s="615"/>
      <c r="FJ66" s="615"/>
      <c r="FK66" s="615"/>
      <c r="FL66" s="615"/>
      <c r="FM66" s="615"/>
      <c r="FN66" s="615"/>
      <c r="FO66" s="615"/>
      <c r="FP66" s="615"/>
      <c r="FQ66" s="615"/>
      <c r="FR66" s="615"/>
      <c r="FS66" s="615"/>
      <c r="FT66" s="615"/>
      <c r="FU66" s="615"/>
      <c r="FV66" s="615"/>
      <c r="FW66" s="615"/>
      <c r="FX66" s="615"/>
      <c r="FY66" s="615"/>
      <c r="FZ66" s="615"/>
      <c r="GA66" s="615"/>
      <c r="GB66" s="615"/>
      <c r="GC66" s="615"/>
      <c r="GD66" s="615"/>
      <c r="GE66" s="615"/>
      <c r="GF66" s="615"/>
      <c r="GG66" s="615"/>
      <c r="GH66" s="615"/>
      <c r="GI66" s="615"/>
      <c r="GJ66" s="615"/>
      <c r="GK66" s="615"/>
      <c r="GL66" s="615"/>
      <c r="GM66" s="615"/>
      <c r="GN66" s="615"/>
      <c r="GO66" s="615"/>
      <c r="GP66" s="615"/>
      <c r="GQ66" s="615"/>
      <c r="GR66" s="615"/>
      <c r="GS66" s="615"/>
      <c r="GT66" s="615"/>
      <c r="GU66" s="615"/>
      <c r="GV66" s="615"/>
      <c r="GW66" s="615"/>
      <c r="GX66" s="615"/>
      <c r="GY66" s="615"/>
      <c r="GZ66" s="615"/>
      <c r="HA66" s="615"/>
      <c r="HB66" s="615"/>
      <c r="HC66" s="615"/>
      <c r="HD66" s="615"/>
      <c r="HE66" s="615"/>
      <c r="HF66" s="615"/>
      <c r="HG66" s="615"/>
      <c r="HH66" s="615"/>
      <c r="HI66" s="615"/>
      <c r="HJ66" s="615"/>
      <c r="HK66" s="615"/>
      <c r="HL66" s="615"/>
      <c r="HM66" s="615"/>
      <c r="HN66" s="615"/>
      <c r="HO66" s="615"/>
      <c r="HP66" s="615"/>
      <c r="HQ66" s="615"/>
      <c r="HR66" s="615"/>
      <c r="HS66" s="615"/>
      <c r="HT66" s="615"/>
      <c r="HU66" s="615"/>
      <c r="HV66" s="615"/>
      <c r="HW66" s="615"/>
      <c r="HX66" s="615"/>
      <c r="HY66" s="615"/>
      <c r="HZ66" s="615"/>
      <c r="IA66" s="615"/>
      <c r="IB66" s="615"/>
      <c r="IC66" s="615"/>
      <c r="ID66" s="615"/>
      <c r="IE66" s="615"/>
      <c r="IF66" s="615"/>
      <c r="IG66" s="615"/>
      <c r="IH66" s="615"/>
      <c r="II66" s="615"/>
      <c r="IJ66" s="615"/>
      <c r="IK66" s="615"/>
      <c r="IL66" s="615"/>
      <c r="IM66" s="615"/>
      <c r="IN66" s="615"/>
      <c r="IO66" s="615"/>
      <c r="IP66" s="615"/>
      <c r="IQ66" s="615"/>
      <c r="IR66" s="615"/>
      <c r="IS66" s="615"/>
      <c r="IT66" s="615"/>
      <c r="IU66" s="615"/>
      <c r="IV66" s="615"/>
      <c r="IW66" s="615"/>
      <c r="IX66" s="615"/>
      <c r="IY66" s="615"/>
      <c r="IZ66" s="615"/>
      <c r="JA66" s="615"/>
      <c r="JB66" s="615"/>
      <c r="JC66" s="615"/>
      <c r="JD66" s="615"/>
      <c r="JE66" s="615"/>
      <c r="JF66" s="615"/>
      <c r="JG66" s="615"/>
      <c r="JH66" s="615"/>
      <c r="JI66" s="615"/>
      <c r="JJ66" s="615"/>
      <c r="JK66" s="615"/>
      <c r="JL66" s="615"/>
      <c r="JM66" s="615"/>
      <c r="JN66" s="615"/>
      <c r="JO66" s="615"/>
      <c r="JP66" s="615"/>
      <c r="JQ66" s="615"/>
      <c r="JR66" s="615"/>
      <c r="JS66" s="615"/>
      <c r="JT66" s="615"/>
      <c r="JU66" s="615"/>
      <c r="JV66" s="615"/>
      <c r="JW66" s="615"/>
      <c r="JX66" s="615"/>
      <c r="JY66" s="615"/>
      <c r="JZ66" s="615"/>
      <c r="KA66" s="615"/>
      <c r="KB66" s="615"/>
      <c r="KC66" s="615"/>
      <c r="KD66" s="615"/>
      <c r="KE66" s="615"/>
      <c r="KF66" s="615"/>
      <c r="KG66" s="615"/>
      <c r="KH66" s="615"/>
      <c r="KI66" s="615"/>
      <c r="KJ66" s="615"/>
      <c r="KK66" s="615"/>
      <c r="KL66" s="615"/>
      <c r="KM66" s="615"/>
      <c r="KN66" s="615"/>
      <c r="KO66" s="615"/>
      <c r="KP66" s="615"/>
      <c r="KQ66" s="615"/>
      <c r="KR66" s="615"/>
      <c r="KS66" s="615"/>
      <c r="KT66" s="615"/>
      <c r="KU66" s="615"/>
      <c r="KV66" s="615"/>
      <c r="KW66" s="615"/>
      <c r="KX66" s="615"/>
      <c r="KY66" s="615"/>
      <c r="KZ66" s="615"/>
      <c r="LA66" s="615"/>
      <c r="LB66" s="615"/>
      <c r="LC66" s="615"/>
      <c r="LD66" s="615"/>
      <c r="LE66" s="615"/>
      <c r="LF66" s="615"/>
      <c r="LG66" s="615"/>
      <c r="LH66" s="615"/>
      <c r="LI66" s="615"/>
      <c r="LJ66" s="615"/>
      <c r="LK66" s="615"/>
      <c r="LL66" s="615"/>
      <c r="LM66" s="615"/>
      <c r="LN66" s="615"/>
      <c r="LO66" s="615"/>
      <c r="LP66" s="615"/>
      <c r="LQ66" s="615"/>
      <c r="LR66" s="615"/>
      <c r="LS66" s="615"/>
      <c r="LT66" s="615"/>
      <c r="LU66" s="615"/>
      <c r="LV66" s="615"/>
      <c r="LW66" s="615"/>
      <c r="LX66" s="615"/>
      <c r="LY66" s="615"/>
      <c r="LZ66" s="615"/>
      <c r="MA66" s="615"/>
      <c r="MB66" s="615"/>
      <c r="MC66" s="615"/>
      <c r="MD66" s="615"/>
      <c r="ME66" s="615"/>
      <c r="MF66" s="615"/>
      <c r="MG66" s="615"/>
      <c r="MH66" s="615"/>
      <c r="MI66" s="615"/>
      <c r="MJ66" s="615"/>
      <c r="MK66" s="615"/>
      <c r="ML66" s="615"/>
      <c r="MM66" s="615"/>
      <c r="MN66" s="615"/>
      <c r="MO66" s="615"/>
      <c r="MP66" s="615"/>
      <c r="MQ66" s="615"/>
      <c r="MR66" s="615"/>
      <c r="MS66" s="615"/>
      <c r="MT66" s="615"/>
      <c r="MU66" s="615"/>
      <c r="MV66" s="615"/>
      <c r="MW66" s="615"/>
      <c r="MX66" s="615"/>
      <c r="MY66" s="615"/>
      <c r="MZ66" s="615"/>
      <c r="NA66" s="615"/>
      <c r="NB66" s="615"/>
      <c r="NC66" s="615"/>
      <c r="ND66" s="615"/>
      <c r="NE66" s="615"/>
      <c r="NF66" s="615"/>
      <c r="NG66" s="615"/>
      <c r="NH66" s="615"/>
      <c r="NI66" s="615"/>
      <c r="NJ66" s="615"/>
      <c r="NK66" s="615"/>
      <c r="NL66" s="615"/>
      <c r="NM66" s="615"/>
      <c r="NN66" s="615"/>
      <c r="NO66" s="615"/>
      <c r="NP66" s="615"/>
      <c r="NQ66" s="615"/>
      <c r="NR66" s="615"/>
      <c r="NS66" s="615"/>
      <c r="NT66" s="615"/>
      <c r="NU66" s="615"/>
      <c r="NV66" s="615"/>
      <c r="NW66" s="615"/>
      <c r="NX66" s="615"/>
      <c r="NY66" s="615"/>
      <c r="NZ66" s="615"/>
      <c r="OA66" s="615"/>
      <c r="OB66" s="615"/>
      <c r="OC66" s="615"/>
      <c r="OD66" s="615"/>
      <c r="OE66" s="615"/>
      <c r="OF66" s="615"/>
      <c r="OG66" s="615"/>
      <c r="OH66" s="615"/>
      <c r="OI66" s="615"/>
      <c r="OJ66" s="615"/>
      <c r="OK66" s="615"/>
      <c r="OL66" s="615"/>
      <c r="OM66" s="615"/>
      <c r="ON66" s="615"/>
      <c r="OO66" s="615"/>
      <c r="OP66" s="615"/>
      <c r="OQ66" s="615"/>
      <c r="OR66" s="615"/>
      <c r="OS66" s="615"/>
      <c r="OT66" s="615"/>
      <c r="OU66" s="615"/>
      <c r="OV66" s="615"/>
      <c r="OW66" s="615"/>
      <c r="OX66" s="615"/>
      <c r="OY66" s="615"/>
      <c r="OZ66" s="615"/>
      <c r="PA66" s="615"/>
      <c r="PB66" s="615"/>
      <c r="PC66" s="615"/>
      <c r="PD66" s="615"/>
      <c r="PE66" s="615"/>
      <c r="PF66" s="615"/>
      <c r="PG66" s="615"/>
      <c r="PH66" s="615"/>
      <c r="PI66" s="615"/>
      <c r="PJ66" s="615"/>
      <c r="PK66" s="615"/>
      <c r="PL66" s="615"/>
      <c r="PM66" s="615"/>
      <c r="PN66" s="615"/>
      <c r="PO66" s="615"/>
      <c r="PP66" s="615"/>
      <c r="PQ66" s="615"/>
      <c r="PR66" s="615"/>
      <c r="PS66" s="615"/>
      <c r="PT66" s="615"/>
      <c r="PU66" s="615"/>
      <c r="PV66" s="615"/>
      <c r="PW66" s="615"/>
      <c r="PX66" s="615"/>
      <c r="PY66" s="615"/>
      <c r="PZ66" s="615"/>
      <c r="QA66" s="615"/>
      <c r="QB66" s="615"/>
      <c r="QC66" s="615"/>
      <c r="QD66" s="615"/>
      <c r="QE66" s="615"/>
      <c r="QF66" s="615"/>
      <c r="QG66" s="615"/>
      <c r="QH66" s="615"/>
      <c r="QI66" s="615"/>
      <c r="QJ66" s="615"/>
      <c r="QK66" s="615"/>
      <c r="QL66" s="615"/>
      <c r="QM66" s="615"/>
      <c r="QN66" s="615"/>
      <c r="QO66" s="615"/>
      <c r="QP66" s="615"/>
      <c r="QQ66" s="615"/>
      <c r="QR66" s="615"/>
      <c r="QS66" s="615"/>
      <c r="QT66" s="615"/>
      <c r="QU66" s="615"/>
      <c r="QV66" s="615"/>
      <c r="QW66" s="615"/>
      <c r="QX66" s="615"/>
      <c r="QY66" s="615"/>
      <c r="QZ66" s="615"/>
      <c r="RA66" s="615"/>
      <c r="RB66" s="615"/>
      <c r="RC66" s="615"/>
      <c r="RD66" s="615"/>
      <c r="RE66" s="615"/>
      <c r="RF66" s="615"/>
      <c r="RG66" s="615"/>
      <c r="RH66" s="615"/>
      <c r="RI66" s="615"/>
      <c r="RJ66" s="615"/>
      <c r="RK66" s="615"/>
      <c r="RL66" s="615"/>
      <c r="RM66" s="615"/>
      <c r="RN66" s="615"/>
      <c r="RO66" s="615"/>
      <c r="RP66" s="615"/>
      <c r="RQ66" s="615"/>
      <c r="RR66" s="615"/>
      <c r="RS66" s="615"/>
      <c r="RT66" s="615"/>
      <c r="RU66" s="615"/>
      <c r="RV66" s="615"/>
      <c r="RW66" s="615"/>
      <c r="RX66" s="615"/>
      <c r="RY66" s="615"/>
      <c r="RZ66" s="615"/>
      <c r="SA66" s="615"/>
      <c r="SB66" s="615"/>
      <c r="SC66" s="615"/>
      <c r="SD66" s="615"/>
      <c r="SE66" s="615"/>
      <c r="SF66" s="615"/>
      <c r="SG66" s="615"/>
      <c r="SH66" s="615"/>
      <c r="SI66" s="615"/>
      <c r="SJ66" s="615"/>
      <c r="SK66" s="615"/>
      <c r="SL66" s="615"/>
      <c r="SM66" s="615"/>
      <c r="SN66" s="615"/>
      <c r="SO66" s="615"/>
      <c r="SP66" s="615"/>
      <c r="SQ66" s="615"/>
      <c r="SR66" s="615"/>
      <c r="SS66" s="615"/>
      <c r="ST66" s="615"/>
      <c r="SU66" s="615"/>
      <c r="SV66" s="615"/>
      <c r="SW66" s="615"/>
      <c r="SX66" s="615"/>
      <c r="SY66" s="615"/>
      <c r="SZ66" s="615"/>
      <c r="TA66" s="615"/>
      <c r="TB66" s="615"/>
      <c r="TC66" s="615"/>
      <c r="TD66" s="615"/>
      <c r="TE66" s="615"/>
      <c r="TF66" s="615"/>
      <c r="TG66" s="615"/>
      <c r="TH66" s="615"/>
      <c r="TI66" s="615"/>
      <c r="TJ66" s="615"/>
      <c r="TK66" s="615"/>
      <c r="TL66" s="615"/>
      <c r="TM66" s="615"/>
      <c r="TN66" s="615"/>
      <c r="TO66" s="615"/>
      <c r="TP66" s="615"/>
      <c r="TQ66" s="615"/>
      <c r="TR66" s="615"/>
      <c r="TS66" s="615"/>
      <c r="TT66" s="615"/>
      <c r="TU66" s="615"/>
      <c r="TV66" s="615"/>
      <c r="TW66" s="615"/>
      <c r="TX66" s="615"/>
      <c r="TY66" s="615"/>
      <c r="TZ66" s="615"/>
      <c r="UA66" s="615"/>
      <c r="UB66" s="615"/>
      <c r="UC66" s="615"/>
      <c r="UD66" s="615"/>
      <c r="UE66" s="615"/>
      <c r="UF66" s="615"/>
      <c r="UG66" s="615"/>
      <c r="UH66" s="615"/>
      <c r="UI66" s="615"/>
      <c r="UJ66" s="615"/>
      <c r="UK66" s="615"/>
      <c r="UL66" s="615"/>
      <c r="UM66" s="615"/>
      <c r="UN66" s="615"/>
      <c r="UO66" s="615"/>
      <c r="UP66" s="615"/>
      <c r="UQ66" s="615"/>
      <c r="UR66" s="615"/>
      <c r="US66" s="615"/>
      <c r="UT66" s="615"/>
      <c r="UU66" s="615"/>
      <c r="UV66" s="615"/>
      <c r="UW66" s="615"/>
      <c r="UX66" s="615"/>
      <c r="UY66" s="615"/>
      <c r="UZ66" s="615"/>
      <c r="VA66" s="615"/>
      <c r="VB66" s="615"/>
      <c r="VC66" s="615"/>
      <c r="VD66" s="615"/>
      <c r="VE66" s="615"/>
      <c r="VF66" s="615"/>
      <c r="VG66" s="615"/>
      <c r="VH66" s="615"/>
      <c r="VI66" s="615"/>
      <c r="VJ66" s="615"/>
      <c r="VK66" s="615"/>
      <c r="VL66" s="615"/>
      <c r="VM66" s="615"/>
      <c r="VN66" s="615"/>
      <c r="VO66" s="615"/>
      <c r="VP66" s="615"/>
      <c r="VQ66" s="615"/>
      <c r="VR66" s="615"/>
      <c r="VS66" s="615"/>
      <c r="VT66" s="615"/>
      <c r="VU66" s="615"/>
      <c r="VV66" s="615"/>
      <c r="VW66" s="615"/>
      <c r="VX66" s="615"/>
      <c r="VY66" s="615"/>
      <c r="VZ66" s="615"/>
      <c r="WA66" s="615"/>
      <c r="WB66" s="615"/>
      <c r="WC66" s="615"/>
      <c r="WD66" s="615"/>
      <c r="WE66" s="615"/>
      <c r="WF66" s="615"/>
      <c r="WG66" s="615"/>
      <c r="WH66" s="615"/>
      <c r="WI66" s="615"/>
      <c r="WJ66" s="615"/>
      <c r="WK66" s="615"/>
      <c r="WL66" s="615"/>
      <c r="WM66" s="615"/>
      <c r="WN66" s="615"/>
      <c r="WO66" s="615"/>
      <c r="WP66" s="615"/>
      <c r="WQ66" s="615"/>
      <c r="WR66" s="615"/>
      <c r="WS66" s="615"/>
      <c r="WT66" s="615"/>
      <c r="WU66" s="615"/>
      <c r="WV66" s="615"/>
      <c r="WW66" s="615"/>
      <c r="WX66" s="615"/>
      <c r="WY66" s="615"/>
      <c r="WZ66" s="615"/>
      <c r="XA66" s="615"/>
      <c r="XB66" s="615"/>
      <c r="XC66" s="615"/>
      <c r="XD66" s="615"/>
      <c r="XE66" s="615"/>
      <c r="XF66" s="615"/>
      <c r="XG66" s="615"/>
      <c r="XH66" s="615"/>
      <c r="XI66" s="615"/>
      <c r="XJ66" s="615"/>
      <c r="XK66" s="615"/>
      <c r="XL66" s="615"/>
      <c r="XM66" s="615"/>
      <c r="XN66" s="615"/>
      <c r="XO66" s="615"/>
      <c r="XP66" s="615"/>
      <c r="XQ66" s="615"/>
      <c r="XR66" s="615"/>
      <c r="XS66" s="615"/>
      <c r="XT66" s="615"/>
      <c r="XU66" s="615"/>
      <c r="XV66" s="615"/>
      <c r="XW66" s="615"/>
      <c r="XX66" s="615"/>
      <c r="XY66" s="615"/>
      <c r="XZ66" s="615"/>
      <c r="YA66" s="615"/>
      <c r="YB66" s="615"/>
      <c r="YC66" s="615"/>
      <c r="YD66" s="615"/>
      <c r="YE66" s="615"/>
      <c r="YF66" s="615"/>
      <c r="YG66" s="615"/>
      <c r="YH66" s="615"/>
      <c r="YI66" s="615"/>
      <c r="YJ66" s="615"/>
      <c r="YK66" s="615"/>
      <c r="YL66" s="615"/>
      <c r="YM66" s="615"/>
      <c r="YN66" s="615"/>
      <c r="YO66" s="615"/>
      <c r="YP66" s="615"/>
      <c r="YQ66" s="615"/>
      <c r="YR66" s="615"/>
      <c r="YS66" s="615"/>
      <c r="YT66" s="615"/>
      <c r="YU66" s="615"/>
      <c r="YV66" s="615"/>
      <c r="YW66" s="615"/>
      <c r="YX66" s="615"/>
      <c r="YY66" s="615"/>
      <c r="YZ66" s="615"/>
      <c r="ZA66" s="615"/>
      <c r="ZB66" s="615"/>
      <c r="ZC66" s="615"/>
      <c r="ZD66" s="615"/>
      <c r="ZE66" s="615"/>
      <c r="ZF66" s="615"/>
      <c r="ZG66" s="615"/>
      <c r="ZH66" s="615"/>
      <c r="ZI66" s="615"/>
      <c r="ZJ66" s="615"/>
      <c r="ZK66" s="615"/>
      <c r="ZL66" s="615"/>
      <c r="ZM66" s="615"/>
      <c r="ZN66" s="615"/>
      <c r="ZO66" s="615"/>
      <c r="ZP66" s="615"/>
      <c r="ZQ66" s="615"/>
      <c r="ZR66" s="615"/>
      <c r="ZS66" s="615"/>
      <c r="ZT66" s="615"/>
      <c r="ZU66" s="615"/>
      <c r="ZV66" s="615"/>
      <c r="ZW66" s="615"/>
      <c r="ZX66" s="615"/>
      <c r="ZY66" s="615"/>
      <c r="ZZ66" s="615"/>
      <c r="AAA66" s="615"/>
      <c r="AAB66" s="615"/>
      <c r="AAC66" s="615"/>
      <c r="AAD66" s="615"/>
      <c r="AAE66" s="615"/>
      <c r="AAF66" s="615"/>
      <c r="AAG66" s="615"/>
      <c r="AAH66" s="615"/>
      <c r="AAI66" s="615"/>
      <c r="AAJ66" s="615"/>
      <c r="AAK66" s="615"/>
      <c r="AAL66" s="615"/>
      <c r="AAM66" s="615"/>
      <c r="AAN66" s="615"/>
      <c r="AAO66" s="615"/>
      <c r="AAP66" s="615"/>
      <c r="AAQ66" s="615"/>
      <c r="AAR66" s="615"/>
      <c r="AAS66" s="615"/>
      <c r="AAT66" s="615"/>
      <c r="AAU66" s="615"/>
      <c r="AAV66" s="615"/>
      <c r="AAW66" s="615"/>
      <c r="AAX66" s="615"/>
      <c r="AAY66" s="615"/>
      <c r="AAZ66" s="615"/>
      <c r="ABA66" s="615"/>
      <c r="ABB66" s="615"/>
      <c r="ABC66" s="615"/>
      <c r="ABD66" s="615"/>
      <c r="ABE66" s="615"/>
      <c r="ABF66" s="615"/>
      <c r="ABG66" s="615"/>
      <c r="ABH66" s="615"/>
      <c r="ABI66" s="615"/>
      <c r="ABJ66" s="615"/>
      <c r="ABK66" s="615"/>
      <c r="ABL66" s="615"/>
      <c r="ABM66" s="615"/>
      <c r="ABN66" s="615"/>
      <c r="ABO66" s="615"/>
      <c r="ABP66" s="615"/>
      <c r="ABQ66" s="615"/>
      <c r="ABR66" s="615"/>
      <c r="ABS66" s="615"/>
      <c r="ABT66" s="615"/>
      <c r="ABU66" s="615"/>
      <c r="ABV66" s="615"/>
      <c r="ABW66" s="615"/>
      <c r="ABX66" s="615"/>
      <c r="ABY66" s="615"/>
      <c r="ABZ66" s="615"/>
      <c r="ACA66" s="615"/>
      <c r="ACB66" s="615"/>
      <c r="ACC66" s="615"/>
      <c r="ACD66" s="615"/>
      <c r="ACE66" s="615"/>
      <c r="ACF66" s="615"/>
      <c r="ACG66" s="615"/>
      <c r="ACH66" s="615"/>
      <c r="ACI66" s="615"/>
      <c r="ACJ66" s="615"/>
      <c r="ACK66" s="615"/>
      <c r="ACL66" s="615"/>
      <c r="ACM66" s="615"/>
      <c r="ACN66" s="615"/>
      <c r="ACO66" s="615"/>
      <c r="ACP66" s="615"/>
      <c r="ACQ66" s="615"/>
      <c r="ACR66" s="615"/>
      <c r="ACS66" s="615"/>
      <c r="ACT66" s="615"/>
      <c r="ACU66" s="615"/>
      <c r="ACV66" s="615"/>
      <c r="ACW66" s="615"/>
      <c r="ACX66" s="615"/>
      <c r="ACY66" s="615"/>
      <c r="ACZ66" s="615"/>
      <c r="ADA66" s="615"/>
      <c r="ADB66" s="615"/>
      <c r="ADC66" s="615"/>
      <c r="ADD66" s="615"/>
      <c r="ADE66" s="615"/>
      <c r="ADF66" s="615"/>
      <c r="ADG66" s="615"/>
      <c r="ADH66" s="615"/>
      <c r="ADI66" s="615"/>
      <c r="ADJ66" s="615"/>
      <c r="ADK66" s="615"/>
      <c r="ADL66" s="615"/>
      <c r="ADM66" s="615"/>
      <c r="ADN66" s="615"/>
      <c r="ADO66" s="615"/>
      <c r="ADP66" s="615"/>
      <c r="ADQ66" s="615"/>
      <c r="ADR66" s="615"/>
      <c r="ADS66" s="615"/>
      <c r="ADT66" s="615"/>
      <c r="ADU66" s="615"/>
      <c r="ADV66" s="615"/>
      <c r="ADW66" s="615"/>
      <c r="ADX66" s="615"/>
      <c r="ADY66" s="615"/>
      <c r="ADZ66" s="615"/>
      <c r="AEA66" s="615"/>
      <c r="AEB66" s="615"/>
      <c r="AEC66" s="615"/>
      <c r="AED66" s="615"/>
      <c r="AEE66" s="615"/>
      <c r="AEF66" s="615"/>
      <c r="AEG66" s="615"/>
      <c r="AEH66" s="615"/>
      <c r="AEI66" s="615"/>
      <c r="AEJ66" s="615"/>
      <c r="AEK66" s="615"/>
      <c r="AEL66" s="615"/>
      <c r="AEM66" s="615"/>
      <c r="AEN66" s="615"/>
      <c r="AEO66" s="615"/>
      <c r="AEP66" s="615"/>
      <c r="AEQ66" s="615"/>
      <c r="AER66" s="615"/>
      <c r="AES66" s="615"/>
      <c r="AET66" s="615"/>
      <c r="AEU66" s="615"/>
      <c r="AEV66" s="615"/>
      <c r="AEW66" s="615"/>
      <c r="AEX66" s="615"/>
      <c r="AEY66" s="615"/>
      <c r="AEZ66" s="615"/>
      <c r="AFA66" s="615"/>
      <c r="AFB66" s="615"/>
      <c r="AFC66" s="615"/>
      <c r="AFD66" s="615"/>
      <c r="AFE66" s="615"/>
      <c r="AFF66" s="615"/>
      <c r="AFG66" s="615"/>
      <c r="AFH66" s="615"/>
      <c r="AFI66" s="615"/>
      <c r="AFJ66" s="615"/>
      <c r="AFK66" s="615"/>
      <c r="AFL66" s="615"/>
      <c r="AFM66" s="615"/>
      <c r="AFN66" s="615"/>
      <c r="AFO66" s="615"/>
      <c r="AFP66" s="615"/>
      <c r="AFQ66" s="615"/>
      <c r="AFR66" s="615"/>
      <c r="AFS66" s="615"/>
      <c r="AFT66" s="615"/>
      <c r="AFU66" s="615"/>
      <c r="AFV66" s="615"/>
      <c r="AFW66" s="615"/>
      <c r="AFX66" s="615"/>
      <c r="AFY66" s="615"/>
      <c r="AFZ66" s="615"/>
      <c r="AGA66" s="615"/>
      <c r="AGB66" s="615"/>
      <c r="AGC66" s="615"/>
      <c r="AGD66" s="615"/>
      <c r="AGE66" s="615"/>
      <c r="AGF66" s="615"/>
      <c r="AGG66" s="615"/>
      <c r="AGH66" s="615"/>
      <c r="AGI66" s="615"/>
      <c r="AGJ66" s="615"/>
      <c r="AGK66" s="615"/>
      <c r="AGL66" s="615"/>
      <c r="AGM66" s="615"/>
      <c r="AGN66" s="615"/>
      <c r="AGO66" s="615"/>
      <c r="AGP66" s="615"/>
      <c r="AGQ66" s="615"/>
      <c r="AGR66" s="615"/>
      <c r="AGS66" s="615"/>
      <c r="AGT66" s="615"/>
      <c r="AGU66" s="615"/>
      <c r="AGV66" s="615"/>
      <c r="AGW66" s="615"/>
      <c r="AGX66" s="615"/>
      <c r="AGY66" s="615"/>
      <c r="AGZ66" s="615"/>
      <c r="AHA66" s="615"/>
      <c r="AHB66" s="615"/>
      <c r="AHC66" s="615"/>
      <c r="AHD66" s="615"/>
      <c r="AHE66" s="615"/>
      <c r="AHF66" s="615"/>
      <c r="AHG66" s="615"/>
      <c r="AHH66" s="615"/>
      <c r="AHI66" s="615"/>
      <c r="AHJ66" s="615"/>
      <c r="AHK66" s="615"/>
      <c r="AHL66" s="615"/>
      <c r="AHM66" s="615"/>
      <c r="AHN66" s="615"/>
      <c r="AHO66" s="615"/>
      <c r="AHP66" s="615"/>
      <c r="AHQ66" s="615"/>
      <c r="AHR66" s="615"/>
      <c r="AHS66" s="615"/>
      <c r="AHT66" s="615"/>
      <c r="AHU66" s="615"/>
      <c r="AHV66" s="615"/>
      <c r="AHW66" s="615"/>
      <c r="AHX66" s="615"/>
      <c r="AHY66" s="615"/>
      <c r="AHZ66" s="615"/>
      <c r="AIA66" s="615"/>
      <c r="AIB66" s="615"/>
      <c r="AIC66" s="615"/>
      <c r="AID66" s="615"/>
      <c r="AIE66" s="615"/>
      <c r="AIF66" s="615"/>
      <c r="AIG66" s="615"/>
      <c r="AIH66" s="615"/>
      <c r="AII66" s="615"/>
      <c r="AIJ66" s="615"/>
      <c r="AIK66" s="615"/>
      <c r="AIL66" s="615"/>
      <c r="AIM66" s="615"/>
      <c r="AIN66" s="615"/>
      <c r="AIO66" s="615"/>
      <c r="AIP66" s="615"/>
      <c r="AIQ66" s="615"/>
      <c r="AIR66" s="615"/>
      <c r="AIS66" s="615"/>
      <c r="AIT66" s="615"/>
      <c r="AIU66" s="615"/>
      <c r="AIV66" s="615"/>
      <c r="AIW66" s="615"/>
      <c r="AIX66" s="615"/>
      <c r="AIY66" s="615"/>
      <c r="AIZ66" s="615"/>
      <c r="AJA66" s="615"/>
      <c r="AJB66" s="615"/>
      <c r="AJC66" s="615"/>
      <c r="AJD66" s="615"/>
      <c r="AJE66" s="615"/>
      <c r="AJF66" s="615"/>
      <c r="AJG66" s="615"/>
      <c r="AJH66" s="615"/>
      <c r="AJI66" s="615"/>
      <c r="AJJ66" s="615"/>
      <c r="AJK66" s="615"/>
      <c r="AJL66" s="615"/>
      <c r="AJM66" s="615"/>
      <c r="AJN66" s="615"/>
      <c r="AJO66" s="615"/>
      <c r="AJP66" s="615"/>
      <c r="AJQ66" s="615"/>
      <c r="AJR66" s="615"/>
      <c r="AJS66" s="615"/>
      <c r="AJT66" s="615"/>
      <c r="AJU66" s="615"/>
      <c r="AJV66" s="615"/>
      <c r="AJW66" s="615"/>
      <c r="AJX66" s="615"/>
      <c r="AJY66" s="615"/>
      <c r="AJZ66" s="615"/>
      <c r="AKA66" s="615"/>
      <c r="AKB66" s="615"/>
      <c r="AKC66" s="615"/>
      <c r="AKD66" s="615"/>
      <c r="AKE66" s="615"/>
      <c r="AKF66" s="615"/>
      <c r="AKG66" s="615"/>
      <c r="AKH66" s="615"/>
      <c r="AKI66" s="615"/>
      <c r="AKJ66" s="615"/>
      <c r="AKK66" s="615"/>
      <c r="AKL66" s="615"/>
      <c r="AKM66" s="615"/>
      <c r="AKN66" s="615"/>
      <c r="AKO66" s="615"/>
      <c r="AKP66" s="615"/>
      <c r="AKQ66" s="615"/>
      <c r="AKR66" s="615"/>
      <c r="AKS66" s="615"/>
      <c r="AKT66" s="615"/>
      <c r="AKU66" s="615"/>
      <c r="AKV66" s="615"/>
      <c r="AKW66" s="615"/>
      <c r="AKX66" s="615"/>
      <c r="AKY66" s="615"/>
      <c r="AKZ66" s="615"/>
      <c r="ALA66" s="615"/>
      <c r="ALB66" s="615"/>
      <c r="ALC66" s="615"/>
      <c r="ALD66" s="615"/>
      <c r="ALE66" s="615"/>
      <c r="ALF66" s="615"/>
      <c r="ALG66" s="615"/>
      <c r="ALH66" s="615"/>
      <c r="ALI66" s="615"/>
      <c r="ALJ66" s="615"/>
      <c r="ALK66" s="615"/>
      <c r="ALL66" s="615"/>
      <c r="ALM66" s="615"/>
      <c r="ALN66" s="615"/>
      <c r="ALO66" s="615"/>
      <c r="ALP66" s="615"/>
      <c r="ALQ66" s="615"/>
      <c r="ALR66" s="615"/>
      <c r="ALS66" s="615"/>
      <c r="ALT66" s="615"/>
      <c r="ALU66" s="615"/>
      <c r="ALV66" s="615"/>
      <c r="ALW66" s="615"/>
      <c r="ALX66" s="615"/>
      <c r="ALY66" s="615"/>
      <c r="ALZ66" s="615"/>
      <c r="AMA66" s="615"/>
      <c r="AMB66" s="615"/>
      <c r="AMC66" s="615"/>
      <c r="AMD66" s="615"/>
      <c r="AME66" s="615"/>
      <c r="AMF66" s="615"/>
      <c r="AMG66" s="615"/>
      <c r="AMH66" s="615"/>
      <c r="AMI66" s="615"/>
      <c r="AMJ66" s="615"/>
      <c r="AMK66" s="615"/>
      <c r="AML66" s="615"/>
      <c r="AMM66" s="615"/>
      <c r="AMN66" s="615"/>
      <c r="AMO66" s="615"/>
      <c r="AMP66" s="615"/>
      <c r="AMQ66" s="615"/>
      <c r="AMR66" s="615"/>
      <c r="AMS66" s="615"/>
      <c r="AMT66" s="615"/>
      <c r="AMU66" s="615"/>
      <c r="AMV66" s="615"/>
      <c r="AMW66" s="615"/>
      <c r="AMX66" s="615"/>
      <c r="AMY66" s="615"/>
      <c r="AMZ66" s="615"/>
      <c r="ANA66" s="615"/>
      <c r="ANB66" s="615"/>
      <c r="ANC66" s="615"/>
      <c r="AND66" s="615"/>
      <c r="ANE66" s="615"/>
      <c r="ANF66" s="615"/>
      <c r="ANG66" s="615"/>
      <c r="ANH66" s="615"/>
      <c r="ANI66" s="615"/>
      <c r="ANJ66" s="615"/>
      <c r="ANK66" s="615"/>
      <c r="ANL66" s="615"/>
      <c r="ANM66" s="615"/>
      <c r="ANN66" s="615"/>
      <c r="ANO66" s="615"/>
      <c r="ANP66" s="615"/>
      <c r="ANQ66" s="615"/>
      <c r="ANR66" s="615"/>
      <c r="ANS66" s="615"/>
      <c r="ANT66" s="615"/>
      <c r="ANU66" s="615"/>
      <c r="ANV66" s="615"/>
      <c r="ANW66" s="615"/>
      <c r="ANX66" s="615"/>
      <c r="ANY66" s="615"/>
      <c r="ANZ66" s="615"/>
      <c r="AOA66" s="615"/>
      <c r="AOB66" s="615"/>
      <c r="AOC66" s="615"/>
      <c r="AOD66" s="615"/>
      <c r="AOE66" s="615"/>
      <c r="AOF66" s="615"/>
      <c r="AOG66" s="615"/>
      <c r="AOH66" s="615"/>
      <c r="AOI66" s="615"/>
      <c r="AOJ66" s="615"/>
      <c r="AOK66" s="615"/>
      <c r="AOL66" s="615"/>
      <c r="AOM66" s="615"/>
      <c r="AON66" s="615"/>
      <c r="AOO66" s="615"/>
      <c r="AOP66" s="615"/>
      <c r="AOQ66" s="615"/>
      <c r="AOR66" s="615"/>
      <c r="AOS66" s="615"/>
      <c r="AOT66" s="615"/>
      <c r="AOU66" s="615"/>
      <c r="AOV66" s="615"/>
      <c r="AOW66" s="615"/>
      <c r="AOX66" s="615"/>
      <c r="AOY66" s="615"/>
      <c r="AOZ66" s="615"/>
      <c r="APA66" s="615"/>
      <c r="APB66" s="615"/>
      <c r="APC66" s="615"/>
      <c r="APD66" s="615"/>
      <c r="APE66" s="615"/>
      <c r="APF66" s="615"/>
      <c r="APG66" s="615"/>
      <c r="APH66" s="615"/>
      <c r="API66" s="615"/>
      <c r="APJ66" s="615"/>
      <c r="APK66" s="615"/>
      <c r="APL66" s="615"/>
      <c r="APM66" s="615"/>
      <c r="APN66" s="615"/>
      <c r="APO66" s="615"/>
      <c r="APP66" s="615"/>
      <c r="APQ66" s="615"/>
      <c r="APR66" s="615"/>
      <c r="APS66" s="615"/>
      <c r="APT66" s="615"/>
      <c r="APU66" s="615"/>
      <c r="APV66" s="615"/>
      <c r="APW66" s="615"/>
      <c r="APX66" s="615"/>
      <c r="APY66" s="615"/>
      <c r="APZ66" s="615"/>
      <c r="AQA66" s="615"/>
      <c r="AQB66" s="615"/>
      <c r="AQC66" s="615"/>
      <c r="AQD66" s="615"/>
      <c r="AQE66" s="615"/>
      <c r="AQF66" s="615"/>
      <c r="AQG66" s="615"/>
      <c r="AQH66" s="615"/>
      <c r="AQI66" s="615"/>
      <c r="AQJ66" s="615"/>
      <c r="AQK66" s="615"/>
      <c r="AQL66" s="615"/>
      <c r="AQM66" s="615"/>
      <c r="AQN66" s="615"/>
      <c r="AQO66" s="615"/>
      <c r="AQP66" s="615"/>
      <c r="AQQ66" s="615"/>
      <c r="AQR66" s="615"/>
      <c r="AQS66" s="615"/>
      <c r="AQT66" s="615"/>
      <c r="AQU66" s="615"/>
      <c r="AQV66" s="615"/>
      <c r="AQW66" s="615"/>
      <c r="AQX66" s="615"/>
      <c r="AQY66" s="615"/>
      <c r="AQZ66" s="615"/>
      <c r="ARA66" s="615"/>
      <c r="ARB66" s="615"/>
      <c r="ARC66" s="615"/>
      <c r="ARD66" s="615"/>
      <c r="ARE66" s="615"/>
      <c r="ARF66" s="615"/>
      <c r="ARG66" s="615"/>
      <c r="ARH66" s="615"/>
      <c r="ARI66" s="615"/>
      <c r="ARJ66" s="615"/>
      <c r="ARK66" s="615"/>
      <c r="ARL66" s="615"/>
      <c r="ARM66" s="615"/>
      <c r="ARN66" s="615"/>
      <c r="ARO66" s="615"/>
      <c r="ARP66" s="615"/>
      <c r="ARQ66" s="615"/>
      <c r="ARR66" s="615"/>
      <c r="ARS66" s="615"/>
      <c r="ART66" s="615"/>
      <c r="ARU66" s="615"/>
      <c r="ARV66" s="615"/>
      <c r="ARW66" s="615"/>
      <c r="ARX66" s="615"/>
      <c r="ARY66" s="615"/>
      <c r="ARZ66" s="615"/>
      <c r="ASA66" s="615"/>
      <c r="ASB66" s="615"/>
      <c r="ASC66" s="615"/>
      <c r="ASD66" s="615"/>
      <c r="ASE66" s="615"/>
      <c r="ASF66" s="615"/>
      <c r="ASG66" s="615"/>
      <c r="ASH66" s="615"/>
      <c r="ASI66" s="615"/>
      <c r="ASJ66" s="615"/>
      <c r="ASK66" s="615"/>
      <c r="ASL66" s="615"/>
      <c r="ASM66" s="615"/>
      <c r="ASN66" s="615"/>
      <c r="ASO66" s="615"/>
      <c r="ASP66" s="615"/>
      <c r="ASQ66" s="615"/>
      <c r="ASR66" s="615"/>
      <c r="ASS66" s="615"/>
      <c r="AST66" s="615"/>
      <c r="ASU66" s="615"/>
      <c r="ASV66" s="615"/>
      <c r="ASW66" s="615"/>
      <c r="ASX66" s="615"/>
      <c r="ASY66" s="615"/>
      <c r="ASZ66" s="615"/>
      <c r="ATA66" s="615"/>
      <c r="ATB66" s="615"/>
      <c r="ATC66" s="615"/>
      <c r="ATD66" s="615"/>
      <c r="ATE66" s="615"/>
      <c r="ATF66" s="615"/>
      <c r="ATG66" s="615"/>
      <c r="ATH66" s="615"/>
      <c r="ATI66" s="615"/>
      <c r="ATJ66" s="615"/>
      <c r="ATK66" s="615"/>
      <c r="ATL66" s="615"/>
      <c r="ATM66" s="615"/>
      <c r="ATN66" s="615"/>
      <c r="ATO66" s="615"/>
      <c r="ATP66" s="615"/>
      <c r="ATQ66" s="615"/>
      <c r="ATR66" s="615"/>
      <c r="ATS66" s="615"/>
      <c r="ATT66" s="615"/>
      <c r="ATU66" s="615"/>
      <c r="ATV66" s="615"/>
      <c r="ATW66" s="615"/>
      <c r="ATX66" s="615"/>
      <c r="ATY66" s="615"/>
      <c r="ATZ66" s="615"/>
      <c r="AUA66" s="615"/>
      <c r="AUB66" s="615"/>
      <c r="AUC66" s="615"/>
      <c r="AUD66" s="615"/>
      <c r="AUE66" s="615"/>
      <c r="AUF66" s="615"/>
      <c r="AUG66" s="615"/>
      <c r="AUH66" s="615"/>
      <c r="AUI66" s="615"/>
      <c r="AUJ66" s="615"/>
      <c r="AUK66" s="615"/>
      <c r="AUL66" s="615"/>
      <c r="AUM66" s="615"/>
      <c r="AUN66" s="615"/>
      <c r="AUO66" s="615"/>
      <c r="AUP66" s="615"/>
      <c r="AUQ66" s="615"/>
      <c r="AUR66" s="615"/>
      <c r="AUS66" s="615"/>
      <c r="AUT66" s="615"/>
      <c r="AUU66" s="615"/>
      <c r="AUV66" s="615"/>
      <c r="AUW66" s="615"/>
      <c r="AUX66" s="615"/>
      <c r="AUY66" s="615"/>
      <c r="AUZ66" s="615"/>
      <c r="AVA66" s="615"/>
      <c r="AVB66" s="615"/>
      <c r="AVC66" s="615"/>
      <c r="AVD66" s="615"/>
      <c r="AVE66" s="615"/>
      <c r="AVF66" s="615"/>
      <c r="AVG66" s="615"/>
      <c r="AVH66" s="615"/>
      <c r="AVI66" s="615"/>
      <c r="AVJ66" s="615"/>
      <c r="AVK66" s="615"/>
      <c r="AVL66" s="615"/>
      <c r="AVM66" s="615"/>
      <c r="AVN66" s="615"/>
      <c r="AVO66" s="615"/>
      <c r="AVP66" s="615"/>
      <c r="AVQ66" s="615"/>
      <c r="AVR66" s="615"/>
      <c r="AVS66" s="615"/>
      <c r="AVT66" s="615"/>
      <c r="AVU66" s="615"/>
      <c r="AVV66" s="615"/>
      <c r="AVW66" s="615"/>
      <c r="AVX66" s="615"/>
      <c r="AVY66" s="615"/>
      <c r="AVZ66" s="615"/>
      <c r="AWA66" s="615"/>
      <c r="AWB66" s="615"/>
      <c r="AWC66" s="615"/>
      <c r="AWD66" s="615"/>
      <c r="AWE66" s="615"/>
      <c r="AWF66" s="615"/>
      <c r="AWG66" s="615"/>
      <c r="AWH66" s="615"/>
      <c r="AWI66" s="615"/>
      <c r="AWJ66" s="615"/>
      <c r="AWK66" s="615"/>
      <c r="AWL66" s="615"/>
      <c r="AWM66" s="615"/>
      <c r="AWN66" s="615"/>
      <c r="AWO66" s="615"/>
      <c r="AWP66" s="615"/>
      <c r="AWQ66" s="615"/>
      <c r="AWR66" s="615"/>
      <c r="AWS66" s="615"/>
      <c r="AWT66" s="615"/>
      <c r="AWU66" s="615"/>
      <c r="AWV66" s="615"/>
      <c r="AWW66" s="615"/>
      <c r="AWX66" s="615"/>
      <c r="AWY66" s="615"/>
      <c r="AWZ66" s="615"/>
      <c r="AXA66" s="615"/>
      <c r="AXB66" s="615"/>
      <c r="AXC66" s="615"/>
      <c r="AXD66" s="615"/>
      <c r="AXE66" s="615"/>
      <c r="AXF66" s="615"/>
      <c r="AXG66" s="615"/>
      <c r="AXH66" s="615"/>
      <c r="AXI66" s="615"/>
      <c r="AXJ66" s="615"/>
      <c r="AXK66" s="615"/>
      <c r="AXL66" s="615"/>
      <c r="AXM66" s="615"/>
      <c r="AXN66" s="615"/>
      <c r="AXO66" s="615"/>
      <c r="AXP66" s="615"/>
      <c r="AXQ66" s="615"/>
      <c r="AXR66" s="615"/>
      <c r="AXS66" s="615"/>
      <c r="AXT66" s="615"/>
      <c r="AXU66" s="615"/>
      <c r="AXV66" s="615"/>
      <c r="AXW66" s="615"/>
      <c r="AXX66" s="615"/>
      <c r="AXY66" s="615"/>
      <c r="AXZ66" s="615"/>
      <c r="AYA66" s="615"/>
      <c r="AYB66" s="615"/>
      <c r="AYC66" s="615"/>
      <c r="AYD66" s="615"/>
      <c r="AYE66" s="615"/>
      <c r="AYF66" s="615"/>
      <c r="AYG66" s="615"/>
      <c r="AYH66" s="615"/>
      <c r="AYI66" s="615"/>
      <c r="AYJ66" s="615"/>
      <c r="AYK66" s="615"/>
      <c r="AYL66" s="615"/>
      <c r="AYM66" s="615"/>
      <c r="AYN66" s="615"/>
      <c r="AYO66" s="615"/>
      <c r="AYP66" s="615"/>
      <c r="AYQ66" s="615"/>
      <c r="AYR66" s="615"/>
      <c r="AYS66" s="615"/>
      <c r="AYT66" s="615"/>
      <c r="AYU66" s="615"/>
      <c r="AYV66" s="615"/>
      <c r="AYW66" s="615"/>
      <c r="AYX66" s="615"/>
      <c r="AYY66" s="615"/>
      <c r="AYZ66" s="615"/>
      <c r="AZA66" s="615"/>
      <c r="AZB66" s="615"/>
      <c r="AZC66" s="615"/>
      <c r="AZD66" s="615"/>
      <c r="AZE66" s="615"/>
      <c r="AZF66" s="615"/>
      <c r="AZG66" s="615"/>
      <c r="AZH66" s="615"/>
      <c r="AZI66" s="615"/>
      <c r="AZJ66" s="615"/>
      <c r="AZK66" s="615"/>
      <c r="AZL66" s="615"/>
      <c r="AZM66" s="615"/>
      <c r="AZN66" s="615"/>
      <c r="AZO66" s="615"/>
      <c r="AZP66" s="615"/>
      <c r="AZQ66" s="615"/>
      <c r="AZR66" s="615"/>
      <c r="AZS66" s="615"/>
      <c r="AZT66" s="615"/>
      <c r="AZU66" s="615"/>
      <c r="AZV66" s="615"/>
      <c r="AZW66" s="615"/>
      <c r="AZX66" s="615"/>
      <c r="AZY66" s="615"/>
      <c r="AZZ66" s="615"/>
      <c r="BAA66" s="615"/>
      <c r="BAB66" s="615"/>
      <c r="BAC66" s="615"/>
      <c r="BAD66" s="615"/>
      <c r="BAE66" s="615"/>
      <c r="BAF66" s="615"/>
      <c r="BAG66" s="615"/>
      <c r="BAH66" s="615"/>
      <c r="BAI66" s="615"/>
      <c r="BAJ66" s="615"/>
      <c r="BAK66" s="615"/>
      <c r="BAL66" s="615"/>
      <c r="BAM66" s="615"/>
      <c r="BAN66" s="615"/>
      <c r="BAO66" s="615"/>
      <c r="BAP66" s="615"/>
      <c r="BAQ66" s="615"/>
      <c r="BAR66" s="615"/>
      <c r="BAS66" s="615"/>
      <c r="BAT66" s="615"/>
      <c r="BAU66" s="615"/>
      <c r="BAV66" s="615"/>
      <c r="BAW66" s="615"/>
      <c r="BAX66" s="615"/>
      <c r="BAY66" s="615"/>
      <c r="BAZ66" s="615"/>
      <c r="BBA66" s="615"/>
      <c r="BBB66" s="615"/>
      <c r="BBC66" s="615"/>
      <c r="BBD66" s="615"/>
      <c r="BBE66" s="615"/>
      <c r="BBF66" s="615"/>
      <c r="BBG66" s="615"/>
      <c r="BBH66" s="615"/>
      <c r="BBI66" s="615"/>
      <c r="BBJ66" s="615"/>
      <c r="BBK66" s="615"/>
      <c r="BBL66" s="615"/>
      <c r="BBM66" s="615"/>
      <c r="BBN66" s="615"/>
      <c r="BBO66" s="615"/>
      <c r="BBP66" s="615"/>
      <c r="BBQ66" s="615"/>
      <c r="BBR66" s="615"/>
      <c r="BBS66" s="615"/>
      <c r="BBT66" s="615"/>
      <c r="BBU66" s="615"/>
      <c r="BBV66" s="615"/>
      <c r="BBW66" s="615"/>
      <c r="BBX66" s="615"/>
      <c r="BBY66" s="615"/>
      <c r="BBZ66" s="615"/>
      <c r="BCA66" s="615"/>
      <c r="BCB66" s="615"/>
      <c r="BCC66" s="615"/>
      <c r="BCD66" s="615"/>
      <c r="BCE66" s="615"/>
      <c r="BCF66" s="615"/>
      <c r="BCG66" s="615"/>
      <c r="BCH66" s="615"/>
      <c r="BCI66" s="615"/>
      <c r="BCJ66" s="615"/>
      <c r="BCK66" s="615"/>
      <c r="BCL66" s="615"/>
      <c r="BCM66" s="615"/>
      <c r="BCN66" s="615"/>
      <c r="BCO66" s="615"/>
      <c r="BCP66" s="615"/>
      <c r="BCQ66" s="615"/>
      <c r="BCR66" s="615"/>
      <c r="BCS66" s="615"/>
      <c r="BCT66" s="615"/>
      <c r="BCU66" s="615"/>
      <c r="BCV66" s="615"/>
      <c r="BCW66" s="615"/>
      <c r="BCX66" s="615"/>
      <c r="BCY66" s="615"/>
      <c r="BCZ66" s="615"/>
      <c r="BDA66" s="615"/>
      <c r="BDB66" s="615"/>
      <c r="BDC66" s="615"/>
      <c r="BDD66" s="615"/>
      <c r="BDE66" s="615"/>
      <c r="BDF66" s="615"/>
      <c r="BDG66" s="615"/>
      <c r="BDH66" s="615"/>
      <c r="BDI66" s="615"/>
      <c r="BDJ66" s="615"/>
      <c r="BDK66" s="615"/>
      <c r="BDL66" s="615"/>
      <c r="BDM66" s="615"/>
      <c r="BDN66" s="615"/>
      <c r="BDO66" s="615"/>
      <c r="BDP66" s="615"/>
      <c r="BDQ66" s="615"/>
      <c r="BDR66" s="615"/>
      <c r="BDS66" s="615"/>
      <c r="BDT66" s="615"/>
      <c r="BDU66" s="615"/>
      <c r="BDV66" s="615"/>
      <c r="BDW66" s="615"/>
      <c r="BDX66" s="615"/>
      <c r="BDY66" s="615"/>
      <c r="BDZ66" s="615"/>
      <c r="BEA66" s="615"/>
      <c r="BEB66" s="615"/>
      <c r="BEC66" s="615"/>
      <c r="BED66" s="615"/>
      <c r="BEE66" s="615"/>
      <c r="BEF66" s="615"/>
      <c r="BEG66" s="615"/>
      <c r="BEH66" s="615"/>
      <c r="BEI66" s="615"/>
      <c r="BEJ66" s="615"/>
      <c r="BEK66" s="615"/>
      <c r="BEL66" s="615"/>
      <c r="BEM66" s="615"/>
      <c r="BEN66" s="615"/>
      <c r="BEO66" s="615"/>
      <c r="BEP66" s="615"/>
      <c r="BEQ66" s="615"/>
      <c r="BER66" s="615"/>
      <c r="BES66" s="615"/>
      <c r="BET66" s="615"/>
      <c r="BEU66" s="615"/>
      <c r="BEV66" s="615"/>
      <c r="BEW66" s="615"/>
      <c r="BEX66" s="615"/>
      <c r="BEY66" s="615"/>
      <c r="BEZ66" s="615"/>
      <c r="BFA66" s="615"/>
      <c r="BFB66" s="615"/>
      <c r="BFC66" s="615"/>
      <c r="BFD66" s="615"/>
      <c r="BFE66" s="615"/>
      <c r="BFF66" s="615"/>
      <c r="BFG66" s="615"/>
      <c r="BFH66" s="615"/>
      <c r="BFI66" s="615"/>
      <c r="BFJ66" s="615"/>
      <c r="BFK66" s="615"/>
      <c r="BFL66" s="615"/>
      <c r="BFM66" s="615"/>
      <c r="BFN66" s="615"/>
      <c r="BFO66" s="615"/>
      <c r="BFP66" s="615"/>
      <c r="BFQ66" s="615"/>
      <c r="BFR66" s="615"/>
      <c r="BFS66" s="615"/>
      <c r="BFT66" s="615"/>
      <c r="BFU66" s="615"/>
      <c r="BFV66" s="615"/>
      <c r="BFW66" s="615"/>
      <c r="BFX66" s="615"/>
      <c r="BFY66" s="615"/>
      <c r="BFZ66" s="615"/>
      <c r="BGA66" s="615"/>
      <c r="BGB66" s="615"/>
      <c r="BGC66" s="615"/>
      <c r="BGD66" s="615"/>
      <c r="BGE66" s="615"/>
      <c r="BGF66" s="615"/>
      <c r="BGG66" s="615"/>
      <c r="BGH66" s="615"/>
      <c r="BGI66" s="615"/>
      <c r="BGJ66" s="615"/>
      <c r="BGK66" s="615"/>
      <c r="BGL66" s="615"/>
      <c r="BGM66" s="615"/>
      <c r="BGN66" s="615"/>
      <c r="BGO66" s="615"/>
      <c r="BGP66" s="615"/>
      <c r="BGQ66" s="615"/>
      <c r="BGR66" s="615"/>
      <c r="BGS66" s="615"/>
      <c r="BGT66" s="615"/>
      <c r="BGU66" s="615"/>
      <c r="BGV66" s="615"/>
      <c r="BGW66" s="615"/>
      <c r="BGX66" s="615"/>
      <c r="BGY66" s="615"/>
      <c r="BGZ66" s="615"/>
      <c r="BHA66" s="615"/>
      <c r="BHB66" s="615"/>
      <c r="BHC66" s="615"/>
      <c r="BHD66" s="615"/>
      <c r="BHE66" s="615"/>
      <c r="BHF66" s="615"/>
      <c r="BHG66" s="615"/>
      <c r="BHH66" s="615"/>
      <c r="BHI66" s="615"/>
      <c r="BHJ66" s="615"/>
      <c r="BHK66" s="615"/>
      <c r="BHL66" s="615"/>
      <c r="BHM66" s="615"/>
      <c r="BHN66" s="615"/>
      <c r="BHO66" s="615"/>
      <c r="BHP66" s="615"/>
      <c r="BHQ66" s="615"/>
      <c r="BHR66" s="615"/>
      <c r="BHS66" s="615"/>
      <c r="BHT66" s="615"/>
      <c r="BHU66" s="615"/>
      <c r="BHV66" s="615"/>
      <c r="BHW66" s="615"/>
      <c r="BHX66" s="615"/>
      <c r="BHY66" s="615"/>
      <c r="BHZ66" s="615"/>
      <c r="BIA66" s="615"/>
      <c r="BIB66" s="615"/>
      <c r="BIC66" s="615"/>
      <c r="BID66" s="615"/>
      <c r="BIE66" s="615"/>
      <c r="BIF66" s="615"/>
      <c r="BIG66" s="615"/>
      <c r="BIH66" s="615"/>
      <c r="BII66" s="615"/>
      <c r="BIJ66" s="615"/>
      <c r="BIK66" s="615"/>
      <c r="BIL66" s="615"/>
      <c r="BIM66" s="615"/>
      <c r="BIN66" s="615"/>
      <c r="BIO66" s="615"/>
      <c r="BIP66" s="615"/>
      <c r="BIQ66" s="615"/>
      <c r="BIR66" s="615"/>
      <c r="BIS66" s="615"/>
      <c r="BIT66" s="615"/>
      <c r="BIU66" s="615"/>
      <c r="BIV66" s="615"/>
      <c r="BIW66" s="615"/>
      <c r="BIX66" s="615"/>
      <c r="BIY66" s="615"/>
      <c r="BIZ66" s="615"/>
      <c r="BJA66" s="615"/>
      <c r="BJB66" s="615"/>
      <c r="BJC66" s="615"/>
      <c r="BJD66" s="615"/>
      <c r="BJE66" s="615"/>
      <c r="BJF66" s="615"/>
      <c r="BJG66" s="615"/>
      <c r="BJH66" s="615"/>
      <c r="BJI66" s="615"/>
      <c r="BJJ66" s="615"/>
      <c r="BJK66" s="615"/>
      <c r="BJL66" s="615"/>
      <c r="BJM66" s="615"/>
      <c r="BJN66" s="615"/>
      <c r="BJO66" s="615"/>
      <c r="BJP66" s="615"/>
      <c r="BJQ66" s="615"/>
      <c r="BJR66" s="615"/>
      <c r="BJS66" s="615"/>
      <c r="BJT66" s="615"/>
      <c r="BJU66" s="615"/>
      <c r="BJV66" s="615"/>
      <c r="BJW66" s="615"/>
      <c r="BJX66" s="615"/>
      <c r="BJY66" s="615"/>
      <c r="BJZ66" s="615"/>
      <c r="BKA66" s="615"/>
      <c r="BKB66" s="615"/>
      <c r="BKC66" s="615"/>
      <c r="BKD66" s="615"/>
      <c r="BKE66" s="615"/>
      <c r="BKF66" s="615"/>
      <c r="BKG66" s="615"/>
      <c r="BKH66" s="615"/>
      <c r="BKI66" s="615"/>
      <c r="BKJ66" s="615"/>
      <c r="BKK66" s="615"/>
      <c r="BKL66" s="615"/>
      <c r="BKM66" s="615"/>
      <c r="BKN66" s="615"/>
      <c r="BKO66" s="615"/>
      <c r="BKP66" s="615"/>
      <c r="BKQ66" s="615"/>
      <c r="BKR66" s="615"/>
      <c r="BKS66" s="615"/>
      <c r="BKT66" s="615"/>
      <c r="BKU66" s="615"/>
      <c r="BKV66" s="615"/>
      <c r="BKW66" s="615"/>
      <c r="BKX66" s="615"/>
      <c r="BKY66" s="615"/>
      <c r="BKZ66" s="615"/>
      <c r="BLA66" s="615"/>
      <c r="BLB66" s="615"/>
      <c r="BLC66" s="615"/>
      <c r="BLD66" s="615"/>
      <c r="BLE66" s="615"/>
      <c r="BLF66" s="615"/>
      <c r="BLG66" s="615"/>
      <c r="BLH66" s="615"/>
      <c r="BLI66" s="615"/>
      <c r="BLJ66" s="615"/>
      <c r="BLK66" s="615"/>
      <c r="BLL66" s="615"/>
      <c r="BLM66" s="615"/>
      <c r="BLN66" s="615"/>
      <c r="BLO66" s="615"/>
      <c r="BLP66" s="615"/>
      <c r="BLQ66" s="615"/>
      <c r="BLR66" s="615"/>
      <c r="BLS66" s="615"/>
      <c r="BLT66" s="615"/>
      <c r="BLU66" s="615"/>
      <c r="BLV66" s="615"/>
      <c r="BLW66" s="615"/>
      <c r="BLX66" s="615"/>
      <c r="BLY66" s="615"/>
      <c r="BLZ66" s="615"/>
      <c r="BMA66" s="615"/>
      <c r="BMB66" s="615"/>
      <c r="BMC66" s="615"/>
      <c r="BMD66" s="615"/>
      <c r="BME66" s="615"/>
      <c r="BMF66" s="615"/>
      <c r="BMG66" s="615"/>
      <c r="BMH66" s="615"/>
      <c r="BMI66" s="615"/>
      <c r="BMJ66" s="615"/>
      <c r="BMK66" s="615"/>
      <c r="BML66" s="615"/>
      <c r="BMM66" s="615"/>
      <c r="BMN66" s="615"/>
      <c r="BMO66" s="615"/>
      <c r="BMP66" s="615"/>
      <c r="BMQ66" s="615"/>
      <c r="BMR66" s="615"/>
      <c r="BMS66" s="615"/>
      <c r="BMT66" s="615"/>
      <c r="BMU66" s="615"/>
      <c r="BMV66" s="615"/>
      <c r="BMW66" s="615"/>
      <c r="BMX66" s="615"/>
      <c r="BMY66" s="615"/>
      <c r="BMZ66" s="615"/>
      <c r="BNA66" s="615"/>
      <c r="BNB66" s="615"/>
      <c r="BNC66" s="615"/>
      <c r="BND66" s="615"/>
      <c r="BNE66" s="615"/>
      <c r="BNF66" s="615"/>
      <c r="BNG66" s="615"/>
      <c r="BNH66" s="615"/>
      <c r="BNI66" s="615"/>
      <c r="BNJ66" s="615"/>
      <c r="BNK66" s="615"/>
      <c r="BNL66" s="615"/>
      <c r="BNM66" s="615"/>
      <c r="BNN66" s="615"/>
      <c r="BNO66" s="615"/>
      <c r="BNP66" s="615"/>
      <c r="BNQ66" s="615"/>
      <c r="BNR66" s="615"/>
      <c r="BNS66" s="615"/>
      <c r="BNT66" s="615"/>
      <c r="BNU66" s="615"/>
      <c r="BNV66" s="615"/>
      <c r="BNW66" s="615"/>
      <c r="BNX66" s="615"/>
      <c r="BNY66" s="615"/>
      <c r="BNZ66" s="615"/>
      <c r="BOA66" s="615"/>
      <c r="BOB66" s="615"/>
      <c r="BOC66" s="615"/>
      <c r="BOD66" s="615"/>
      <c r="BOE66" s="615"/>
      <c r="BOF66" s="615"/>
      <c r="BOG66" s="615"/>
      <c r="BOH66" s="615"/>
      <c r="BOI66" s="615"/>
      <c r="BOJ66" s="615"/>
      <c r="BOK66" s="615"/>
      <c r="BOL66" s="615"/>
      <c r="BOM66" s="615"/>
      <c r="BON66" s="615"/>
      <c r="BOO66" s="615"/>
      <c r="BOP66" s="615"/>
      <c r="BOQ66" s="615"/>
      <c r="BOR66" s="615"/>
      <c r="BOS66" s="615"/>
      <c r="BOT66" s="615"/>
      <c r="BOU66" s="615"/>
      <c r="BOV66" s="615"/>
      <c r="BOW66" s="615"/>
      <c r="BOX66" s="615"/>
      <c r="BOY66" s="615"/>
      <c r="BOZ66" s="615"/>
      <c r="BPA66" s="615"/>
      <c r="BPB66" s="615"/>
      <c r="BPC66" s="615"/>
      <c r="BPD66" s="615"/>
      <c r="BPE66" s="615"/>
      <c r="BPF66" s="615"/>
      <c r="BPG66" s="615"/>
      <c r="BPH66" s="615"/>
      <c r="BPI66" s="615"/>
      <c r="BPJ66" s="615"/>
      <c r="BPK66" s="615"/>
      <c r="BPL66" s="615"/>
      <c r="BPM66" s="615"/>
      <c r="BPN66" s="615"/>
      <c r="BPO66" s="615"/>
      <c r="BPP66" s="615"/>
      <c r="BPQ66" s="615"/>
      <c r="BPR66" s="615"/>
      <c r="BPS66" s="615"/>
      <c r="BPT66" s="615"/>
      <c r="BPU66" s="615"/>
      <c r="BPV66" s="615"/>
      <c r="BPW66" s="615"/>
      <c r="BPX66" s="615"/>
      <c r="BPY66" s="615"/>
      <c r="BPZ66" s="615"/>
      <c r="BQA66" s="615"/>
      <c r="BQB66" s="615"/>
      <c r="BQC66" s="615"/>
      <c r="BQD66" s="615"/>
      <c r="BQE66" s="615"/>
      <c r="BQF66" s="615"/>
      <c r="BQG66" s="615"/>
      <c r="BQH66" s="615"/>
      <c r="BQI66" s="615"/>
      <c r="BQJ66" s="615"/>
      <c r="BQK66" s="615"/>
      <c r="BQL66" s="615"/>
      <c r="BQM66" s="615"/>
      <c r="BQN66" s="615"/>
      <c r="BQO66" s="615"/>
      <c r="BQP66" s="615"/>
      <c r="BQQ66" s="615"/>
      <c r="BQR66" s="615"/>
      <c r="BQS66" s="615"/>
      <c r="BQT66" s="615"/>
      <c r="BQU66" s="615"/>
      <c r="BQV66" s="615"/>
      <c r="BQW66" s="615"/>
      <c r="BQX66" s="615"/>
      <c r="BQY66" s="615"/>
      <c r="BQZ66" s="615"/>
      <c r="BRA66" s="615"/>
      <c r="BRB66" s="615"/>
      <c r="BRC66" s="615"/>
      <c r="BRD66" s="615"/>
      <c r="BRE66" s="615"/>
      <c r="BRF66" s="615"/>
      <c r="BRG66" s="615"/>
      <c r="BRH66" s="615"/>
      <c r="BRI66" s="615"/>
      <c r="BRJ66" s="615"/>
      <c r="BRK66" s="615"/>
      <c r="BRL66" s="615"/>
      <c r="BRM66" s="615"/>
      <c r="BRN66" s="615"/>
      <c r="BRO66" s="615"/>
      <c r="BRP66" s="615"/>
      <c r="BRQ66" s="615"/>
      <c r="BRR66" s="615"/>
      <c r="BRS66" s="615"/>
      <c r="BRT66" s="615"/>
      <c r="BRU66" s="615"/>
      <c r="BRV66" s="615"/>
      <c r="BRW66" s="615"/>
      <c r="BRX66" s="615"/>
      <c r="BRY66" s="615"/>
      <c r="BRZ66" s="615"/>
      <c r="BSA66" s="615"/>
      <c r="BSB66" s="615"/>
      <c r="BSC66" s="615"/>
      <c r="BSD66" s="615"/>
      <c r="BSE66" s="615"/>
      <c r="BSF66" s="615"/>
      <c r="BSG66" s="615"/>
      <c r="BSH66" s="615"/>
      <c r="BSI66" s="615"/>
      <c r="BSJ66" s="615"/>
      <c r="BSK66" s="615"/>
      <c r="BSL66" s="615"/>
      <c r="BSM66" s="615"/>
      <c r="BSN66" s="615"/>
      <c r="BSO66" s="615"/>
      <c r="BSP66" s="615"/>
      <c r="BSQ66" s="615"/>
      <c r="BSR66" s="615"/>
      <c r="BSS66" s="615"/>
      <c r="BST66" s="615"/>
      <c r="BSU66" s="615"/>
      <c r="BSV66" s="615"/>
      <c r="BSW66" s="615"/>
      <c r="BSX66" s="615"/>
      <c r="BSY66" s="615"/>
      <c r="BSZ66" s="615"/>
      <c r="BTA66" s="615"/>
      <c r="BTB66" s="615"/>
      <c r="BTC66" s="615"/>
      <c r="BTD66" s="615"/>
      <c r="BTE66" s="615"/>
      <c r="BTF66" s="615"/>
      <c r="BTG66" s="615"/>
      <c r="BTH66" s="615"/>
      <c r="BTI66" s="615"/>
      <c r="BTJ66" s="615"/>
      <c r="BTK66" s="615"/>
      <c r="BTL66" s="615"/>
      <c r="BTM66" s="615"/>
      <c r="BTN66" s="615"/>
      <c r="BTO66" s="615"/>
      <c r="BTP66" s="615"/>
      <c r="BTQ66" s="615"/>
      <c r="BTR66" s="615"/>
      <c r="BTS66" s="615"/>
      <c r="BTT66" s="615"/>
      <c r="BTU66" s="615"/>
      <c r="BTV66" s="615"/>
      <c r="BTW66" s="615"/>
      <c r="BTX66" s="615"/>
      <c r="BTY66" s="615"/>
      <c r="BTZ66" s="615"/>
      <c r="BUA66" s="615"/>
      <c r="BUB66" s="615"/>
      <c r="BUC66" s="615"/>
      <c r="BUD66" s="615"/>
      <c r="BUE66" s="615"/>
      <c r="BUF66" s="615"/>
      <c r="BUG66" s="615"/>
      <c r="BUH66" s="615"/>
      <c r="BUI66" s="615"/>
      <c r="BUJ66" s="615"/>
      <c r="BUK66" s="615"/>
      <c r="BUL66" s="615"/>
      <c r="BUM66" s="615"/>
      <c r="BUN66" s="615"/>
      <c r="BUO66" s="615"/>
      <c r="BUP66" s="615"/>
      <c r="BUQ66" s="615"/>
      <c r="BUR66" s="615"/>
      <c r="BUS66" s="615"/>
      <c r="BUT66" s="615"/>
      <c r="BUU66" s="615"/>
      <c r="BUV66" s="615"/>
      <c r="BUW66" s="615"/>
      <c r="BUX66" s="615"/>
      <c r="BUY66" s="615"/>
      <c r="BUZ66" s="615"/>
      <c r="BVA66" s="615"/>
      <c r="BVB66" s="615"/>
      <c r="BVC66" s="615"/>
      <c r="BVD66" s="615"/>
      <c r="BVE66" s="615"/>
      <c r="BVF66" s="615"/>
      <c r="BVG66" s="615"/>
      <c r="BVH66" s="615"/>
      <c r="BVI66" s="615"/>
      <c r="BVJ66" s="615"/>
      <c r="BVK66" s="615"/>
      <c r="BVL66" s="615"/>
      <c r="BVM66" s="615"/>
      <c r="BVN66" s="615"/>
      <c r="BVO66" s="615"/>
      <c r="BVP66" s="615"/>
      <c r="BVQ66" s="615"/>
      <c r="BVR66" s="615"/>
      <c r="BVS66" s="615"/>
      <c r="BVT66" s="615"/>
      <c r="BVU66" s="615"/>
      <c r="BVV66" s="615"/>
      <c r="BVW66" s="615"/>
      <c r="BVX66" s="615"/>
      <c r="BVY66" s="615"/>
      <c r="BVZ66" s="615"/>
      <c r="BWA66" s="615"/>
      <c r="BWB66" s="615"/>
      <c r="BWC66" s="615"/>
      <c r="BWD66" s="615"/>
      <c r="BWE66" s="615"/>
      <c r="BWF66" s="615"/>
      <c r="BWG66" s="615"/>
      <c r="BWH66" s="615"/>
      <c r="BWI66" s="615"/>
      <c r="BWJ66" s="615"/>
      <c r="BWK66" s="615"/>
      <c r="BWL66" s="615"/>
      <c r="BWM66" s="615"/>
      <c r="BWN66" s="615"/>
      <c r="BWO66" s="615"/>
      <c r="BWP66" s="615"/>
      <c r="BWQ66" s="615"/>
      <c r="BWR66" s="615"/>
      <c r="BWS66" s="615"/>
      <c r="BWT66" s="615"/>
      <c r="BWU66" s="615"/>
      <c r="BWV66" s="615"/>
      <c r="BWW66" s="615"/>
      <c r="BWX66" s="615"/>
      <c r="BWY66" s="615"/>
      <c r="BWZ66" s="615"/>
      <c r="BXA66" s="615"/>
      <c r="BXB66" s="615"/>
      <c r="BXC66" s="615"/>
      <c r="BXD66" s="615"/>
      <c r="BXE66" s="615"/>
      <c r="BXF66" s="615"/>
      <c r="BXG66" s="615"/>
      <c r="BXH66" s="615"/>
      <c r="BXI66" s="615"/>
      <c r="BXJ66" s="615"/>
      <c r="BXK66" s="615"/>
      <c r="BXL66" s="615"/>
      <c r="BXM66" s="615"/>
      <c r="BXN66" s="615"/>
      <c r="BXO66" s="615"/>
      <c r="BXP66" s="615"/>
      <c r="BXQ66" s="615"/>
      <c r="BXR66" s="615"/>
      <c r="BXS66" s="615"/>
      <c r="BXT66" s="615"/>
      <c r="BXU66" s="615"/>
      <c r="BXV66" s="615"/>
      <c r="BXW66" s="615"/>
      <c r="BXX66" s="615"/>
      <c r="BXY66" s="615"/>
      <c r="BXZ66" s="615"/>
      <c r="BYA66" s="615"/>
      <c r="BYB66" s="615"/>
      <c r="BYC66" s="615"/>
      <c r="BYD66" s="615"/>
      <c r="BYE66" s="615"/>
      <c r="BYF66" s="615"/>
      <c r="BYG66" s="615"/>
      <c r="BYH66" s="615"/>
      <c r="BYI66" s="615"/>
      <c r="BYJ66" s="615"/>
      <c r="BYK66" s="615"/>
      <c r="BYL66" s="615"/>
      <c r="BYM66" s="615"/>
      <c r="BYN66" s="615"/>
      <c r="BYO66" s="615"/>
      <c r="BYP66" s="615"/>
      <c r="BYQ66" s="615"/>
      <c r="BYR66" s="615"/>
      <c r="BYS66" s="615"/>
      <c r="BYT66" s="615"/>
      <c r="BYU66" s="615"/>
      <c r="BYV66" s="615"/>
      <c r="BYW66" s="615"/>
      <c r="BYX66" s="615"/>
      <c r="BYY66" s="615"/>
      <c r="BYZ66" s="615"/>
      <c r="BZA66" s="615"/>
      <c r="BZB66" s="615"/>
      <c r="BZC66" s="615"/>
      <c r="BZD66" s="615"/>
      <c r="BZE66" s="615"/>
      <c r="BZF66" s="615"/>
      <c r="BZG66" s="615"/>
      <c r="BZH66" s="615"/>
      <c r="BZI66" s="615"/>
      <c r="BZJ66" s="615"/>
      <c r="BZK66" s="615"/>
      <c r="BZL66" s="615"/>
      <c r="BZM66" s="615"/>
      <c r="BZN66" s="615"/>
      <c r="BZO66" s="615"/>
      <c r="BZP66" s="615"/>
      <c r="BZQ66" s="615"/>
      <c r="BZR66" s="615"/>
      <c r="BZS66" s="615"/>
      <c r="BZT66" s="615"/>
      <c r="BZU66" s="615"/>
      <c r="BZV66" s="615"/>
      <c r="BZW66" s="615"/>
      <c r="BZX66" s="615"/>
      <c r="BZY66" s="615"/>
      <c r="BZZ66" s="615"/>
      <c r="CAA66" s="615"/>
      <c r="CAB66" s="615"/>
      <c r="CAC66" s="615"/>
      <c r="CAD66" s="615"/>
      <c r="CAE66" s="615"/>
      <c r="CAF66" s="615"/>
      <c r="CAG66" s="615"/>
      <c r="CAH66" s="615"/>
      <c r="CAI66" s="615"/>
      <c r="CAJ66" s="615"/>
      <c r="CAK66" s="615"/>
      <c r="CAL66" s="615"/>
      <c r="CAM66" s="615"/>
      <c r="CAN66" s="615"/>
      <c r="CAO66" s="615"/>
      <c r="CAP66" s="615"/>
      <c r="CAQ66" s="615"/>
      <c r="CAR66" s="615"/>
      <c r="CAS66" s="615"/>
      <c r="CAT66" s="615"/>
      <c r="CAU66" s="615"/>
      <c r="CAV66" s="615"/>
      <c r="CAW66" s="615"/>
      <c r="CAX66" s="615"/>
      <c r="CAY66" s="615"/>
      <c r="CAZ66" s="615"/>
      <c r="CBA66" s="615"/>
      <c r="CBB66" s="615"/>
      <c r="CBC66" s="615"/>
      <c r="CBD66" s="615"/>
      <c r="CBE66" s="615"/>
      <c r="CBF66" s="615"/>
      <c r="CBG66" s="615"/>
      <c r="CBH66" s="615"/>
      <c r="CBI66" s="615"/>
      <c r="CBJ66" s="615"/>
      <c r="CBK66" s="615"/>
      <c r="CBL66" s="615"/>
      <c r="CBM66" s="615"/>
      <c r="CBN66" s="615"/>
      <c r="CBO66" s="615"/>
      <c r="CBP66" s="615"/>
      <c r="CBQ66" s="615"/>
      <c r="CBR66" s="615"/>
      <c r="CBS66" s="615"/>
      <c r="CBT66" s="615"/>
      <c r="CBU66" s="615"/>
      <c r="CBV66" s="615"/>
      <c r="CBW66" s="615"/>
      <c r="CBX66" s="615"/>
      <c r="CBY66" s="615"/>
      <c r="CBZ66" s="615"/>
      <c r="CCA66" s="615"/>
      <c r="CCB66" s="615"/>
      <c r="CCC66" s="615"/>
      <c r="CCD66" s="615"/>
      <c r="CCE66" s="615"/>
      <c r="CCF66" s="615"/>
      <c r="CCG66" s="615"/>
      <c r="CCH66" s="615"/>
      <c r="CCI66" s="615"/>
      <c r="CCJ66" s="615"/>
      <c r="CCK66" s="615"/>
      <c r="CCL66" s="615"/>
      <c r="CCM66" s="615"/>
      <c r="CCN66" s="615"/>
      <c r="CCO66" s="615"/>
      <c r="CCP66" s="615"/>
      <c r="CCQ66" s="615"/>
      <c r="CCR66" s="615"/>
      <c r="CCS66" s="615"/>
      <c r="CCT66" s="615"/>
      <c r="CCU66" s="615"/>
      <c r="CCV66" s="615"/>
      <c r="CCW66" s="615"/>
      <c r="CCX66" s="615"/>
      <c r="CCY66" s="615"/>
      <c r="CCZ66" s="615"/>
      <c r="CDA66" s="615"/>
      <c r="CDB66" s="615"/>
      <c r="CDC66" s="615"/>
      <c r="CDD66" s="615"/>
      <c r="CDE66" s="615"/>
      <c r="CDF66" s="615"/>
      <c r="CDG66" s="615"/>
      <c r="CDH66" s="615"/>
      <c r="CDI66" s="615"/>
      <c r="CDJ66" s="615"/>
      <c r="CDK66" s="615"/>
      <c r="CDL66" s="615"/>
      <c r="CDM66" s="615"/>
      <c r="CDN66" s="615"/>
      <c r="CDO66" s="615"/>
      <c r="CDP66" s="615"/>
      <c r="CDQ66" s="615"/>
      <c r="CDR66" s="615"/>
      <c r="CDS66" s="615"/>
      <c r="CDT66" s="615"/>
      <c r="CDU66" s="615"/>
      <c r="CDV66" s="615"/>
      <c r="CDW66" s="615"/>
      <c r="CDX66" s="615"/>
      <c r="CDY66" s="615"/>
      <c r="CDZ66" s="615"/>
      <c r="CEA66" s="615"/>
      <c r="CEB66" s="615"/>
      <c r="CEC66" s="615"/>
      <c r="CED66" s="615"/>
      <c r="CEE66" s="615"/>
      <c r="CEF66" s="615"/>
      <c r="CEG66" s="615"/>
      <c r="CEH66" s="615"/>
      <c r="CEI66" s="615"/>
      <c r="CEJ66" s="615"/>
      <c r="CEK66" s="615"/>
      <c r="CEL66" s="615"/>
      <c r="CEM66" s="615"/>
      <c r="CEN66" s="615"/>
      <c r="CEO66" s="615"/>
      <c r="CEP66" s="615"/>
      <c r="CEQ66" s="615"/>
      <c r="CER66" s="615"/>
      <c r="CES66" s="615"/>
      <c r="CET66" s="615"/>
      <c r="CEU66" s="615"/>
      <c r="CEV66" s="615"/>
      <c r="CEW66" s="615"/>
      <c r="CEX66" s="615"/>
      <c r="CEY66" s="615"/>
      <c r="CEZ66" s="615"/>
      <c r="CFA66" s="615"/>
      <c r="CFB66" s="615"/>
      <c r="CFC66" s="615"/>
      <c r="CFD66" s="615"/>
      <c r="CFE66" s="615"/>
      <c r="CFF66" s="615"/>
      <c r="CFG66" s="615"/>
      <c r="CFH66" s="615"/>
      <c r="CFI66" s="615"/>
      <c r="CFJ66" s="615"/>
      <c r="CFK66" s="615"/>
      <c r="CFL66" s="615"/>
      <c r="CFM66" s="615"/>
      <c r="CFN66" s="615"/>
      <c r="CFO66" s="615"/>
      <c r="CFP66" s="615"/>
      <c r="CFQ66" s="615"/>
      <c r="CFR66" s="615"/>
      <c r="CFS66" s="615"/>
      <c r="CFT66" s="615"/>
      <c r="CFU66" s="615"/>
      <c r="CFV66" s="615"/>
      <c r="CFW66" s="615"/>
      <c r="CFX66" s="615"/>
      <c r="CFY66" s="615"/>
      <c r="CFZ66" s="615"/>
      <c r="CGA66" s="615"/>
      <c r="CGB66" s="615"/>
      <c r="CGC66" s="615"/>
      <c r="CGD66" s="615"/>
      <c r="CGE66" s="615"/>
      <c r="CGF66" s="615"/>
      <c r="CGG66" s="615"/>
      <c r="CGH66" s="615"/>
      <c r="CGI66" s="615"/>
      <c r="CGJ66" s="615"/>
      <c r="CGK66" s="615"/>
      <c r="CGL66" s="615"/>
      <c r="CGM66" s="615"/>
      <c r="CGN66" s="615"/>
      <c r="CGO66" s="615"/>
      <c r="CGP66" s="615"/>
      <c r="CGQ66" s="615"/>
      <c r="CGR66" s="615"/>
      <c r="CGS66" s="615"/>
      <c r="CGT66" s="615"/>
      <c r="CGU66" s="615"/>
      <c r="CGV66" s="615"/>
      <c r="CGW66" s="615"/>
      <c r="CGX66" s="615"/>
      <c r="CGY66" s="615"/>
      <c r="CGZ66" s="615"/>
      <c r="CHA66" s="615"/>
      <c r="CHB66" s="615"/>
      <c r="CHC66" s="615"/>
      <c r="CHD66" s="615"/>
      <c r="CHE66" s="615"/>
      <c r="CHF66" s="615"/>
      <c r="CHG66" s="615"/>
      <c r="CHH66" s="615"/>
      <c r="CHI66" s="615"/>
      <c r="CHJ66" s="615"/>
      <c r="CHK66" s="615"/>
      <c r="CHL66" s="615"/>
      <c r="CHM66" s="615"/>
      <c r="CHN66" s="615"/>
      <c r="CHO66" s="615"/>
      <c r="CHP66" s="615"/>
      <c r="CHQ66" s="615"/>
      <c r="CHR66" s="615"/>
      <c r="CHS66" s="615"/>
      <c r="CHT66" s="615"/>
      <c r="CHU66" s="615"/>
      <c r="CHV66" s="615"/>
      <c r="CHW66" s="615"/>
      <c r="CHX66" s="615"/>
      <c r="CHY66" s="615"/>
      <c r="CHZ66" s="615"/>
      <c r="CIA66" s="615"/>
      <c r="CIB66" s="615"/>
      <c r="CIC66" s="615"/>
      <c r="CID66" s="615"/>
      <c r="CIE66" s="615"/>
      <c r="CIF66" s="615"/>
      <c r="CIG66" s="615"/>
      <c r="CIH66" s="615"/>
      <c r="CII66" s="615"/>
      <c r="CIJ66" s="615"/>
      <c r="CIK66" s="615"/>
      <c r="CIL66" s="615"/>
      <c r="CIM66" s="615"/>
      <c r="CIN66" s="615"/>
      <c r="CIO66" s="615"/>
      <c r="CIP66" s="615"/>
      <c r="CIQ66" s="615"/>
      <c r="CIR66" s="615"/>
      <c r="CIS66" s="615"/>
      <c r="CIT66" s="615"/>
      <c r="CIU66" s="615"/>
      <c r="CIV66" s="615"/>
      <c r="CIW66" s="615"/>
      <c r="CIX66" s="615"/>
      <c r="CIY66" s="615"/>
      <c r="CIZ66" s="615"/>
      <c r="CJA66" s="615"/>
      <c r="CJB66" s="615"/>
      <c r="CJC66" s="615"/>
      <c r="CJD66" s="615"/>
      <c r="CJE66" s="615"/>
      <c r="CJF66" s="615"/>
      <c r="CJG66" s="615"/>
      <c r="CJH66" s="615"/>
      <c r="CJI66" s="615"/>
      <c r="CJJ66" s="615"/>
      <c r="CJK66" s="615"/>
      <c r="CJL66" s="615"/>
      <c r="CJM66" s="615"/>
      <c r="CJN66" s="615"/>
      <c r="CJO66" s="615"/>
      <c r="CJP66" s="615"/>
      <c r="CJQ66" s="615"/>
      <c r="CJR66" s="615"/>
      <c r="CJS66" s="615"/>
      <c r="CJT66" s="615"/>
      <c r="CJU66" s="615"/>
      <c r="CJV66" s="615"/>
      <c r="CJW66" s="615"/>
      <c r="CJX66" s="615"/>
      <c r="CJY66" s="615"/>
      <c r="CJZ66" s="615"/>
      <c r="CKA66" s="615"/>
      <c r="CKB66" s="615"/>
      <c r="CKC66" s="615"/>
      <c r="CKD66" s="615"/>
      <c r="CKE66" s="615"/>
      <c r="CKF66" s="615"/>
      <c r="CKG66" s="615"/>
      <c r="CKH66" s="615"/>
      <c r="CKI66" s="615"/>
      <c r="CKJ66" s="615"/>
      <c r="CKK66" s="615"/>
      <c r="CKL66" s="615"/>
      <c r="CKM66" s="615"/>
      <c r="CKN66" s="615"/>
      <c r="CKO66" s="615"/>
      <c r="CKP66" s="615"/>
      <c r="CKQ66" s="615"/>
      <c r="CKR66" s="615"/>
      <c r="CKS66" s="615"/>
      <c r="CKT66" s="615"/>
      <c r="CKU66" s="615"/>
      <c r="CKV66" s="615"/>
      <c r="CKW66" s="615"/>
      <c r="CKX66" s="615"/>
      <c r="CKY66" s="615"/>
      <c r="CKZ66" s="615"/>
      <c r="CLA66" s="615"/>
      <c r="CLB66" s="615"/>
      <c r="CLC66" s="615"/>
      <c r="CLD66" s="615"/>
      <c r="CLE66" s="615"/>
      <c r="CLF66" s="615"/>
      <c r="CLG66" s="615"/>
      <c r="CLH66" s="615"/>
      <c r="CLI66" s="615"/>
      <c r="CLJ66" s="615"/>
      <c r="CLK66" s="615"/>
      <c r="CLL66" s="615"/>
      <c r="CLM66" s="615"/>
      <c r="CLN66" s="615"/>
      <c r="CLO66" s="615"/>
      <c r="CLP66" s="615"/>
      <c r="CLQ66" s="615"/>
      <c r="CLR66" s="615"/>
      <c r="CLS66" s="615"/>
      <c r="CLT66" s="615"/>
      <c r="CLU66" s="615"/>
      <c r="CLV66" s="615"/>
      <c r="CLW66" s="615"/>
      <c r="CLX66" s="615"/>
      <c r="CLY66" s="615"/>
      <c r="CLZ66" s="615"/>
      <c r="CMA66" s="615"/>
      <c r="CMB66" s="615"/>
      <c r="CMC66" s="615"/>
      <c r="CMD66" s="615"/>
      <c r="CME66" s="615"/>
      <c r="CMF66" s="615"/>
      <c r="CMG66" s="615"/>
      <c r="CMH66" s="615"/>
      <c r="CMI66" s="615"/>
      <c r="CMJ66" s="615"/>
      <c r="CMK66" s="615"/>
      <c r="CML66" s="615"/>
      <c r="CMM66" s="615"/>
      <c r="CMN66" s="615"/>
      <c r="CMO66" s="615"/>
      <c r="CMP66" s="615"/>
      <c r="CMQ66" s="615"/>
      <c r="CMR66" s="615"/>
      <c r="CMS66" s="615"/>
      <c r="CMT66" s="615"/>
      <c r="CMU66" s="615"/>
      <c r="CMV66" s="615"/>
      <c r="CMW66" s="615"/>
      <c r="CMX66" s="615"/>
      <c r="CMY66" s="615"/>
      <c r="CMZ66" s="615"/>
      <c r="CNA66" s="615"/>
      <c r="CNB66" s="615"/>
      <c r="CNC66" s="615"/>
      <c r="CND66" s="615"/>
      <c r="CNE66" s="615"/>
      <c r="CNF66" s="615"/>
      <c r="CNG66" s="615"/>
      <c r="CNH66" s="615"/>
      <c r="CNI66" s="615"/>
      <c r="CNJ66" s="615"/>
      <c r="CNK66" s="615"/>
      <c r="CNL66" s="615"/>
      <c r="CNM66" s="615"/>
      <c r="CNN66" s="615"/>
      <c r="CNO66" s="615"/>
      <c r="CNP66" s="615"/>
      <c r="CNQ66" s="615"/>
      <c r="CNR66" s="615"/>
      <c r="CNS66" s="615"/>
      <c r="CNT66" s="615"/>
      <c r="CNU66" s="615"/>
      <c r="CNV66" s="615"/>
      <c r="CNW66" s="615"/>
      <c r="CNX66" s="615"/>
      <c r="CNY66" s="615"/>
      <c r="CNZ66" s="615"/>
      <c r="COA66" s="615"/>
      <c r="COB66" s="615"/>
      <c r="COC66" s="615"/>
      <c r="COD66" s="615"/>
      <c r="COE66" s="615"/>
      <c r="COF66" s="615"/>
      <c r="COG66" s="615"/>
      <c r="COH66" s="615"/>
      <c r="COI66" s="615"/>
      <c r="COJ66" s="615"/>
      <c r="COK66" s="615"/>
      <c r="COL66" s="615"/>
      <c r="COM66" s="615"/>
      <c r="CON66" s="615"/>
      <c r="COO66" s="615"/>
      <c r="COP66" s="615"/>
      <c r="COQ66" s="615"/>
      <c r="COR66" s="615"/>
      <c r="COS66" s="615"/>
      <c r="COT66" s="615"/>
      <c r="COU66" s="615"/>
      <c r="COV66" s="615"/>
      <c r="COW66" s="615"/>
      <c r="COX66" s="615"/>
      <c r="COY66" s="615"/>
      <c r="COZ66" s="615"/>
      <c r="CPA66" s="615"/>
      <c r="CPB66" s="615"/>
      <c r="CPC66" s="615"/>
      <c r="CPD66" s="615"/>
      <c r="CPE66" s="615"/>
      <c r="CPF66" s="615"/>
      <c r="CPG66" s="615"/>
      <c r="CPH66" s="615"/>
      <c r="CPI66" s="615"/>
      <c r="CPJ66" s="615"/>
      <c r="CPK66" s="615"/>
      <c r="CPL66" s="615"/>
      <c r="CPM66" s="615"/>
      <c r="CPN66" s="615"/>
      <c r="CPO66" s="615"/>
      <c r="CPP66" s="615"/>
      <c r="CPQ66" s="615"/>
      <c r="CPR66" s="615"/>
      <c r="CPS66" s="615"/>
      <c r="CPT66" s="615"/>
      <c r="CPU66" s="615"/>
      <c r="CPV66" s="615"/>
      <c r="CPW66" s="615"/>
      <c r="CPX66" s="615"/>
      <c r="CPY66" s="615"/>
      <c r="CPZ66" s="615"/>
      <c r="CQA66" s="615"/>
      <c r="CQB66" s="615"/>
      <c r="CQC66" s="615"/>
      <c r="CQD66" s="615"/>
      <c r="CQE66" s="615"/>
      <c r="CQF66" s="615"/>
      <c r="CQG66" s="615"/>
      <c r="CQH66" s="615"/>
      <c r="CQI66" s="615"/>
      <c r="CQJ66" s="615"/>
      <c r="CQK66" s="615"/>
      <c r="CQL66" s="615"/>
      <c r="CQM66" s="615"/>
      <c r="CQN66" s="615"/>
      <c r="CQO66" s="615"/>
      <c r="CQP66" s="615"/>
      <c r="CQQ66" s="615"/>
      <c r="CQR66" s="615"/>
      <c r="CQS66" s="615"/>
      <c r="CQT66" s="615"/>
      <c r="CQU66" s="615"/>
      <c r="CQV66" s="615"/>
      <c r="CQW66" s="615"/>
      <c r="CQX66" s="615"/>
      <c r="CQY66" s="615"/>
      <c r="CQZ66" s="615"/>
      <c r="CRA66" s="615"/>
      <c r="CRB66" s="615"/>
      <c r="CRC66" s="615"/>
      <c r="CRD66" s="615"/>
      <c r="CRE66" s="615"/>
      <c r="CRF66" s="615"/>
      <c r="CRG66" s="615"/>
      <c r="CRH66" s="615"/>
      <c r="CRI66" s="615"/>
      <c r="CRJ66" s="615"/>
      <c r="CRK66" s="615"/>
      <c r="CRL66" s="615"/>
      <c r="CRM66" s="615"/>
      <c r="CRN66" s="615"/>
      <c r="CRO66" s="615"/>
      <c r="CRP66" s="615"/>
      <c r="CRQ66" s="615"/>
      <c r="CRR66" s="615"/>
      <c r="CRS66" s="615"/>
      <c r="CRT66" s="615"/>
      <c r="CRU66" s="615"/>
      <c r="CRV66" s="615"/>
      <c r="CRW66" s="615"/>
      <c r="CRX66" s="615"/>
      <c r="CRY66" s="615"/>
      <c r="CRZ66" s="615"/>
      <c r="CSA66" s="615"/>
      <c r="CSB66" s="615"/>
      <c r="CSC66" s="615"/>
      <c r="CSD66" s="615"/>
      <c r="CSE66" s="615"/>
      <c r="CSF66" s="615"/>
      <c r="CSG66" s="615"/>
      <c r="CSH66" s="615"/>
      <c r="CSI66" s="615"/>
      <c r="CSJ66" s="615"/>
      <c r="CSK66" s="615"/>
      <c r="CSL66" s="615"/>
      <c r="CSM66" s="615"/>
      <c r="CSN66" s="615"/>
      <c r="CSO66" s="615"/>
      <c r="CSP66" s="615"/>
      <c r="CSQ66" s="615"/>
      <c r="CSR66" s="615"/>
      <c r="CSS66" s="615"/>
      <c r="CST66" s="615"/>
      <c r="CSU66" s="615"/>
      <c r="CSV66" s="615"/>
      <c r="CSW66" s="615"/>
      <c r="CSX66" s="615"/>
      <c r="CSY66" s="615"/>
      <c r="CSZ66" s="615"/>
      <c r="CTA66" s="615"/>
      <c r="CTB66" s="615"/>
      <c r="CTC66" s="615"/>
      <c r="CTD66" s="615"/>
      <c r="CTE66" s="615"/>
      <c r="CTF66" s="615"/>
      <c r="CTG66" s="615"/>
      <c r="CTH66" s="615"/>
      <c r="CTI66" s="615"/>
      <c r="CTJ66" s="615"/>
      <c r="CTK66" s="615"/>
      <c r="CTL66" s="615"/>
      <c r="CTM66" s="615"/>
      <c r="CTN66" s="615"/>
      <c r="CTO66" s="615"/>
      <c r="CTP66" s="615"/>
      <c r="CTQ66" s="615"/>
      <c r="CTR66" s="615"/>
      <c r="CTS66" s="615"/>
      <c r="CTT66" s="615"/>
      <c r="CTU66" s="615"/>
      <c r="CTV66" s="615"/>
      <c r="CTW66" s="615"/>
      <c r="CTX66" s="615"/>
      <c r="CTY66" s="615"/>
      <c r="CTZ66" s="615"/>
      <c r="CUA66" s="615"/>
      <c r="CUB66" s="615"/>
      <c r="CUC66" s="615"/>
      <c r="CUD66" s="615"/>
      <c r="CUE66" s="615"/>
      <c r="CUF66" s="615"/>
      <c r="CUG66" s="615"/>
      <c r="CUH66" s="615"/>
      <c r="CUI66" s="615"/>
      <c r="CUJ66" s="615"/>
      <c r="CUK66" s="615"/>
      <c r="CUL66" s="615"/>
      <c r="CUM66" s="615"/>
      <c r="CUN66" s="615"/>
      <c r="CUO66" s="615"/>
      <c r="CUP66" s="615"/>
      <c r="CUQ66" s="615"/>
      <c r="CUR66" s="615"/>
      <c r="CUS66" s="615"/>
      <c r="CUT66" s="615"/>
      <c r="CUU66" s="615"/>
      <c r="CUV66" s="615"/>
      <c r="CUW66" s="615"/>
      <c r="CUX66" s="615"/>
      <c r="CUY66" s="615"/>
      <c r="CUZ66" s="615"/>
      <c r="CVA66" s="615"/>
      <c r="CVB66" s="615"/>
      <c r="CVC66" s="615"/>
      <c r="CVD66" s="615"/>
      <c r="CVE66" s="615"/>
      <c r="CVF66" s="615"/>
      <c r="CVG66" s="615"/>
      <c r="CVH66" s="615"/>
      <c r="CVI66" s="615"/>
      <c r="CVJ66" s="615"/>
      <c r="CVK66" s="615"/>
      <c r="CVL66" s="615"/>
      <c r="CVM66" s="615"/>
      <c r="CVN66" s="615"/>
      <c r="CVO66" s="615"/>
      <c r="CVP66" s="615"/>
      <c r="CVQ66" s="615"/>
      <c r="CVR66" s="615"/>
      <c r="CVS66" s="615"/>
      <c r="CVT66" s="615"/>
      <c r="CVU66" s="615"/>
      <c r="CVV66" s="615"/>
      <c r="CVW66" s="615"/>
      <c r="CVX66" s="615"/>
      <c r="CVY66" s="615"/>
      <c r="CVZ66" s="615"/>
      <c r="CWA66" s="615"/>
      <c r="CWB66" s="615"/>
      <c r="CWC66" s="615"/>
      <c r="CWD66" s="615"/>
      <c r="CWE66" s="615"/>
      <c r="CWF66" s="615"/>
      <c r="CWG66" s="615"/>
      <c r="CWH66" s="615"/>
      <c r="CWI66" s="615"/>
      <c r="CWJ66" s="615"/>
      <c r="CWK66" s="615"/>
      <c r="CWL66" s="615"/>
      <c r="CWM66" s="615"/>
      <c r="CWN66" s="615"/>
      <c r="CWO66" s="615"/>
      <c r="CWP66" s="615"/>
      <c r="CWQ66" s="615"/>
      <c r="CWR66" s="615"/>
      <c r="CWS66" s="615"/>
      <c r="CWT66" s="615"/>
      <c r="CWU66" s="615"/>
      <c r="CWV66" s="615"/>
      <c r="CWW66" s="615"/>
      <c r="CWX66" s="615"/>
      <c r="CWY66" s="615"/>
      <c r="CWZ66" s="615"/>
      <c r="CXA66" s="615"/>
      <c r="CXB66" s="615"/>
      <c r="CXC66" s="615"/>
      <c r="CXD66" s="615"/>
      <c r="CXE66" s="615"/>
      <c r="CXF66" s="615"/>
      <c r="CXG66" s="615"/>
      <c r="CXH66" s="615"/>
      <c r="CXI66" s="615"/>
      <c r="CXJ66" s="615"/>
      <c r="CXK66" s="615"/>
      <c r="CXL66" s="615"/>
      <c r="CXM66" s="615"/>
      <c r="CXN66" s="615"/>
      <c r="CXO66" s="615"/>
      <c r="CXP66" s="615"/>
      <c r="CXQ66" s="615"/>
      <c r="CXR66" s="615"/>
      <c r="CXS66" s="615"/>
      <c r="CXT66" s="615"/>
      <c r="CXU66" s="615"/>
      <c r="CXV66" s="615"/>
      <c r="CXW66" s="615"/>
      <c r="CXX66" s="615"/>
      <c r="CXY66" s="615"/>
      <c r="CXZ66" s="615"/>
      <c r="CYA66" s="615"/>
      <c r="CYB66" s="615"/>
      <c r="CYC66" s="615"/>
      <c r="CYD66" s="615"/>
      <c r="CYE66" s="615"/>
      <c r="CYF66" s="615"/>
      <c r="CYG66" s="615"/>
      <c r="CYH66" s="615"/>
      <c r="CYI66" s="615"/>
      <c r="CYJ66" s="615"/>
      <c r="CYK66" s="615"/>
      <c r="CYL66" s="615"/>
      <c r="CYM66" s="615"/>
      <c r="CYN66" s="615"/>
      <c r="CYO66" s="615"/>
      <c r="CYP66" s="615"/>
      <c r="CYQ66" s="615"/>
      <c r="CYR66" s="615"/>
      <c r="CYS66" s="615"/>
      <c r="CYT66" s="615"/>
      <c r="CYU66" s="615"/>
      <c r="CYV66" s="615"/>
      <c r="CYW66" s="615"/>
      <c r="CYX66" s="615"/>
      <c r="CYY66" s="615"/>
      <c r="CYZ66" s="615"/>
      <c r="CZA66" s="615"/>
      <c r="CZB66" s="615"/>
      <c r="CZC66" s="615"/>
      <c r="CZD66" s="615"/>
      <c r="CZE66" s="615"/>
      <c r="CZF66" s="615"/>
      <c r="CZG66" s="615"/>
      <c r="CZH66" s="615"/>
      <c r="CZI66" s="615"/>
      <c r="CZJ66" s="615"/>
      <c r="CZK66" s="615"/>
      <c r="CZL66" s="615"/>
      <c r="CZM66" s="615"/>
      <c r="CZN66" s="615"/>
      <c r="CZO66" s="615"/>
      <c r="CZP66" s="615"/>
      <c r="CZQ66" s="615"/>
      <c r="CZR66" s="615"/>
      <c r="CZS66" s="615"/>
      <c r="CZT66" s="615"/>
      <c r="CZU66" s="615"/>
      <c r="CZV66" s="615"/>
      <c r="CZW66" s="615"/>
      <c r="CZX66" s="615"/>
      <c r="CZY66" s="615"/>
      <c r="CZZ66" s="615"/>
      <c r="DAA66" s="615"/>
      <c r="DAB66" s="615"/>
      <c r="DAC66" s="615"/>
      <c r="DAD66" s="615"/>
      <c r="DAE66" s="615"/>
      <c r="DAF66" s="615"/>
      <c r="DAG66" s="615"/>
      <c r="DAH66" s="615"/>
      <c r="DAI66" s="615"/>
      <c r="DAJ66" s="615"/>
      <c r="DAK66" s="615"/>
      <c r="DAL66" s="615"/>
      <c r="DAM66" s="615"/>
      <c r="DAN66" s="615"/>
      <c r="DAO66" s="615"/>
      <c r="DAP66" s="615"/>
      <c r="DAQ66" s="615"/>
      <c r="DAR66" s="615"/>
      <c r="DAS66" s="615"/>
      <c r="DAT66" s="615"/>
      <c r="DAU66" s="615"/>
      <c r="DAV66" s="615"/>
      <c r="DAW66" s="615"/>
      <c r="DAX66" s="615"/>
      <c r="DAY66" s="615"/>
      <c r="DAZ66" s="615"/>
      <c r="DBA66" s="615"/>
      <c r="DBB66" s="615"/>
      <c r="DBC66" s="615"/>
      <c r="DBD66" s="615"/>
      <c r="DBE66" s="615"/>
      <c r="DBF66" s="615"/>
      <c r="DBG66" s="615"/>
      <c r="DBH66" s="615"/>
      <c r="DBI66" s="615"/>
      <c r="DBJ66" s="615"/>
      <c r="DBK66" s="615"/>
      <c r="DBL66" s="615"/>
      <c r="DBM66" s="615"/>
      <c r="DBN66" s="615"/>
      <c r="DBO66" s="615"/>
      <c r="DBP66" s="615"/>
      <c r="DBQ66" s="615"/>
      <c r="DBR66" s="615"/>
      <c r="DBS66" s="615"/>
      <c r="DBT66" s="615"/>
      <c r="DBU66" s="615"/>
      <c r="DBV66" s="615"/>
      <c r="DBW66" s="615"/>
      <c r="DBX66" s="615"/>
      <c r="DBY66" s="615"/>
      <c r="DBZ66" s="615"/>
      <c r="DCA66" s="615"/>
      <c r="DCB66" s="615"/>
      <c r="DCC66" s="615"/>
      <c r="DCD66" s="615"/>
      <c r="DCE66" s="615"/>
      <c r="DCF66" s="615"/>
      <c r="DCG66" s="615"/>
      <c r="DCH66" s="615"/>
      <c r="DCI66" s="615"/>
      <c r="DCJ66" s="615"/>
      <c r="DCK66" s="615"/>
      <c r="DCL66" s="615"/>
      <c r="DCM66" s="615"/>
      <c r="DCN66" s="615"/>
      <c r="DCO66" s="615"/>
      <c r="DCP66" s="615"/>
      <c r="DCQ66" s="615"/>
      <c r="DCR66" s="615"/>
      <c r="DCS66" s="615"/>
      <c r="DCT66" s="615"/>
      <c r="DCU66" s="615"/>
      <c r="DCV66" s="615"/>
      <c r="DCW66" s="615"/>
      <c r="DCX66" s="615"/>
      <c r="DCY66" s="615"/>
      <c r="DCZ66" s="615"/>
      <c r="DDA66" s="615"/>
      <c r="DDB66" s="615"/>
      <c r="DDC66" s="615"/>
      <c r="DDD66" s="615"/>
      <c r="DDE66" s="615"/>
      <c r="DDF66" s="615"/>
      <c r="DDG66" s="615"/>
      <c r="DDH66" s="615"/>
      <c r="DDI66" s="615"/>
      <c r="DDJ66" s="615"/>
      <c r="DDK66" s="615"/>
      <c r="DDL66" s="615"/>
      <c r="DDM66" s="615"/>
      <c r="DDN66" s="615"/>
      <c r="DDO66" s="615"/>
      <c r="DDP66" s="615"/>
      <c r="DDQ66" s="615"/>
      <c r="DDR66" s="615"/>
      <c r="DDS66" s="615"/>
      <c r="DDT66" s="615"/>
      <c r="DDU66" s="615"/>
      <c r="DDV66" s="615"/>
      <c r="DDW66" s="615"/>
      <c r="DDX66" s="615"/>
      <c r="DDY66" s="615"/>
      <c r="DDZ66" s="615"/>
      <c r="DEA66" s="615"/>
      <c r="DEB66" s="615"/>
      <c r="DEC66" s="615"/>
      <c r="DED66" s="615"/>
      <c r="DEE66" s="615"/>
      <c r="DEF66" s="615"/>
      <c r="DEG66" s="615"/>
      <c r="DEH66" s="615"/>
      <c r="DEI66" s="615"/>
      <c r="DEJ66" s="615"/>
      <c r="DEK66" s="615"/>
      <c r="DEL66" s="615"/>
      <c r="DEM66" s="615"/>
      <c r="DEN66" s="615"/>
      <c r="DEO66" s="615"/>
      <c r="DEP66" s="615"/>
      <c r="DEQ66" s="615"/>
      <c r="DER66" s="615"/>
      <c r="DES66" s="615"/>
      <c r="DET66" s="615"/>
      <c r="DEU66" s="615"/>
      <c r="DEV66" s="615"/>
      <c r="DEW66" s="615"/>
      <c r="DEX66" s="615"/>
      <c r="DEY66" s="615"/>
      <c r="DEZ66" s="615"/>
      <c r="DFA66" s="615"/>
      <c r="DFB66" s="615"/>
      <c r="DFC66" s="615"/>
      <c r="DFD66" s="615"/>
      <c r="DFE66" s="615"/>
      <c r="DFF66" s="615"/>
      <c r="DFG66" s="615"/>
      <c r="DFH66" s="615"/>
      <c r="DFI66" s="615"/>
      <c r="DFJ66" s="615"/>
      <c r="DFK66" s="615"/>
      <c r="DFL66" s="615"/>
      <c r="DFM66" s="615"/>
      <c r="DFN66" s="615"/>
      <c r="DFO66" s="615"/>
      <c r="DFP66" s="615"/>
      <c r="DFQ66" s="615"/>
      <c r="DFR66" s="615"/>
      <c r="DFS66" s="615"/>
      <c r="DFT66" s="615"/>
      <c r="DFU66" s="615"/>
      <c r="DFV66" s="615"/>
      <c r="DFW66" s="615"/>
      <c r="DFX66" s="615"/>
      <c r="DFY66" s="615"/>
      <c r="DFZ66" s="615"/>
      <c r="DGA66" s="615"/>
      <c r="DGB66" s="615"/>
      <c r="DGC66" s="615"/>
      <c r="DGD66" s="615"/>
      <c r="DGE66" s="615"/>
      <c r="DGF66" s="615"/>
      <c r="DGG66" s="615"/>
      <c r="DGH66" s="615"/>
      <c r="DGI66" s="615"/>
      <c r="DGJ66" s="615"/>
      <c r="DGK66" s="615"/>
      <c r="DGL66" s="615"/>
      <c r="DGM66" s="615"/>
      <c r="DGN66" s="615"/>
      <c r="DGO66" s="615"/>
      <c r="DGP66" s="615"/>
      <c r="DGQ66" s="615"/>
      <c r="DGR66" s="615"/>
      <c r="DGS66" s="615"/>
      <c r="DGT66" s="615"/>
      <c r="DGU66" s="615"/>
      <c r="DGV66" s="615"/>
      <c r="DGW66" s="615"/>
      <c r="DGX66" s="615"/>
      <c r="DGY66" s="615"/>
      <c r="DGZ66" s="615"/>
      <c r="DHA66" s="615"/>
      <c r="DHB66" s="615"/>
      <c r="DHC66" s="615"/>
      <c r="DHD66" s="615"/>
      <c r="DHE66" s="615"/>
      <c r="DHF66" s="615"/>
      <c r="DHG66" s="615"/>
      <c r="DHH66" s="615"/>
      <c r="DHI66" s="615"/>
      <c r="DHJ66" s="615"/>
      <c r="DHK66" s="615"/>
      <c r="DHL66" s="615"/>
      <c r="DHM66" s="615"/>
      <c r="DHN66" s="615"/>
      <c r="DHO66" s="615"/>
      <c r="DHP66" s="615"/>
      <c r="DHQ66" s="615"/>
      <c r="DHR66" s="615"/>
      <c r="DHS66" s="615"/>
      <c r="DHT66" s="615"/>
      <c r="DHU66" s="615"/>
      <c r="DHV66" s="615"/>
      <c r="DHW66" s="615"/>
      <c r="DHX66" s="615"/>
      <c r="DHY66" s="615"/>
      <c r="DHZ66" s="615"/>
      <c r="DIA66" s="615"/>
      <c r="DIB66" s="615"/>
      <c r="DIC66" s="615"/>
      <c r="DID66" s="615"/>
      <c r="DIE66" s="615"/>
      <c r="DIF66" s="615"/>
      <c r="DIG66" s="615"/>
      <c r="DIH66" s="615"/>
      <c r="DII66" s="615"/>
      <c r="DIJ66" s="615"/>
      <c r="DIK66" s="615"/>
      <c r="DIL66" s="615"/>
      <c r="DIM66" s="615"/>
      <c r="DIN66" s="615"/>
      <c r="DIO66" s="615"/>
      <c r="DIP66" s="615"/>
      <c r="DIQ66" s="615"/>
      <c r="DIR66" s="615"/>
      <c r="DIS66" s="615"/>
      <c r="DIT66" s="615"/>
      <c r="DIU66" s="615"/>
      <c r="DIV66" s="615"/>
      <c r="DIW66" s="615"/>
      <c r="DIX66" s="615"/>
      <c r="DIY66" s="615"/>
      <c r="DIZ66" s="615"/>
      <c r="DJA66" s="615"/>
      <c r="DJB66" s="615"/>
      <c r="DJC66" s="615"/>
      <c r="DJD66" s="615"/>
      <c r="DJE66" s="615"/>
      <c r="DJF66" s="615"/>
      <c r="DJG66" s="615"/>
      <c r="DJH66" s="615"/>
      <c r="DJI66" s="615"/>
      <c r="DJJ66" s="615"/>
      <c r="DJK66" s="615"/>
      <c r="DJL66" s="615"/>
      <c r="DJM66" s="615"/>
      <c r="DJN66" s="615"/>
      <c r="DJO66" s="615"/>
      <c r="DJP66" s="615"/>
      <c r="DJQ66" s="615"/>
      <c r="DJR66" s="615"/>
      <c r="DJS66" s="615"/>
      <c r="DJT66" s="615"/>
      <c r="DJU66" s="615"/>
      <c r="DJV66" s="615"/>
      <c r="DJW66" s="615"/>
      <c r="DJX66" s="615"/>
      <c r="DJY66" s="615"/>
      <c r="DJZ66" s="615"/>
      <c r="DKA66" s="615"/>
      <c r="DKB66" s="615"/>
      <c r="DKC66" s="615"/>
      <c r="DKD66" s="615"/>
      <c r="DKE66" s="615"/>
      <c r="DKF66" s="615"/>
      <c r="DKG66" s="615"/>
      <c r="DKH66" s="615"/>
      <c r="DKI66" s="615"/>
      <c r="DKJ66" s="615"/>
      <c r="DKK66" s="615"/>
      <c r="DKL66" s="615"/>
      <c r="DKM66" s="615"/>
      <c r="DKN66" s="615"/>
      <c r="DKO66" s="615"/>
      <c r="DKP66" s="615"/>
      <c r="DKQ66" s="615"/>
      <c r="DKR66" s="615"/>
      <c r="DKS66" s="615"/>
      <c r="DKT66" s="615"/>
      <c r="DKU66" s="615"/>
      <c r="DKV66" s="615"/>
      <c r="DKW66" s="615"/>
      <c r="DKX66" s="615"/>
      <c r="DKY66" s="615"/>
      <c r="DKZ66" s="615"/>
      <c r="DLA66" s="615"/>
      <c r="DLB66" s="615"/>
      <c r="DLC66" s="615"/>
      <c r="DLD66" s="615"/>
      <c r="DLE66" s="615"/>
      <c r="DLF66" s="615"/>
      <c r="DLG66" s="615"/>
      <c r="DLH66" s="615"/>
      <c r="DLI66" s="615"/>
      <c r="DLJ66" s="615"/>
      <c r="DLK66" s="615"/>
      <c r="DLL66" s="615"/>
      <c r="DLM66" s="615"/>
      <c r="DLN66" s="615"/>
      <c r="DLO66" s="615"/>
      <c r="DLP66" s="615"/>
      <c r="DLQ66" s="615"/>
      <c r="DLR66" s="615"/>
      <c r="DLS66" s="615"/>
      <c r="DLT66" s="615"/>
      <c r="DLU66" s="615"/>
      <c r="DLV66" s="615"/>
      <c r="DLW66" s="615"/>
      <c r="DLX66" s="615"/>
      <c r="DLY66" s="615"/>
      <c r="DLZ66" s="615"/>
      <c r="DMA66" s="615"/>
      <c r="DMB66" s="615"/>
      <c r="DMC66" s="615"/>
      <c r="DMD66" s="615"/>
      <c r="DME66" s="615"/>
      <c r="DMF66" s="615"/>
      <c r="DMG66" s="615"/>
      <c r="DMH66" s="615"/>
      <c r="DMI66" s="615"/>
      <c r="DMJ66" s="615"/>
      <c r="DMK66" s="615"/>
      <c r="DML66" s="615"/>
      <c r="DMM66" s="615"/>
      <c r="DMN66" s="615"/>
      <c r="DMO66" s="615"/>
      <c r="DMP66" s="615"/>
      <c r="DMQ66" s="615"/>
      <c r="DMR66" s="615"/>
      <c r="DMS66" s="615"/>
      <c r="DMT66" s="615"/>
      <c r="DMU66" s="615"/>
      <c r="DMV66" s="615"/>
      <c r="DMW66" s="615"/>
      <c r="DMX66" s="615"/>
      <c r="DMY66" s="615"/>
      <c r="DMZ66" s="615"/>
      <c r="DNA66" s="615"/>
      <c r="DNB66" s="615"/>
      <c r="DNC66" s="615"/>
      <c r="DND66" s="615"/>
      <c r="DNE66" s="615"/>
      <c r="DNF66" s="615"/>
      <c r="DNG66" s="615"/>
      <c r="DNH66" s="615"/>
      <c r="DNI66" s="615"/>
      <c r="DNJ66" s="615"/>
      <c r="DNK66" s="615"/>
      <c r="DNL66" s="615"/>
      <c r="DNM66" s="615"/>
      <c r="DNN66" s="615"/>
      <c r="DNO66" s="615"/>
      <c r="DNP66" s="615"/>
      <c r="DNQ66" s="615"/>
      <c r="DNR66" s="615"/>
      <c r="DNS66" s="615"/>
      <c r="DNT66" s="615"/>
      <c r="DNU66" s="615"/>
      <c r="DNV66" s="615"/>
      <c r="DNW66" s="615"/>
      <c r="DNX66" s="615"/>
      <c r="DNY66" s="615"/>
      <c r="DNZ66" s="615"/>
      <c r="DOA66" s="615"/>
      <c r="DOB66" s="615"/>
      <c r="DOC66" s="615"/>
      <c r="DOD66" s="615"/>
      <c r="DOE66" s="615"/>
      <c r="DOF66" s="615"/>
      <c r="DOG66" s="615"/>
      <c r="DOH66" s="615"/>
      <c r="DOI66" s="615"/>
      <c r="DOJ66" s="615"/>
      <c r="DOK66" s="615"/>
      <c r="DOL66" s="615"/>
      <c r="DOM66" s="615"/>
      <c r="DON66" s="615"/>
      <c r="DOO66" s="615"/>
      <c r="DOP66" s="615"/>
      <c r="DOQ66" s="615"/>
      <c r="DOR66" s="615"/>
      <c r="DOS66" s="615"/>
      <c r="DOT66" s="615"/>
      <c r="DOU66" s="615"/>
      <c r="DOV66" s="615"/>
      <c r="DOW66" s="615"/>
      <c r="DOX66" s="615"/>
      <c r="DOY66" s="615"/>
      <c r="DOZ66" s="615"/>
      <c r="DPA66" s="615"/>
      <c r="DPB66" s="615"/>
      <c r="DPC66" s="615"/>
      <c r="DPD66" s="615"/>
      <c r="DPE66" s="615"/>
      <c r="DPF66" s="615"/>
      <c r="DPG66" s="615"/>
      <c r="DPH66" s="615"/>
      <c r="DPI66" s="615"/>
      <c r="DPJ66" s="615"/>
      <c r="DPK66" s="615"/>
      <c r="DPL66" s="615"/>
      <c r="DPM66" s="615"/>
      <c r="DPN66" s="615"/>
      <c r="DPO66" s="615"/>
      <c r="DPP66" s="615"/>
      <c r="DPQ66" s="615"/>
      <c r="DPR66" s="615"/>
      <c r="DPS66" s="615"/>
      <c r="DPT66" s="615"/>
      <c r="DPU66" s="615"/>
      <c r="DPV66" s="615"/>
      <c r="DPW66" s="615"/>
      <c r="DPX66" s="615"/>
      <c r="DPY66" s="615"/>
      <c r="DPZ66" s="615"/>
      <c r="DQA66" s="615"/>
      <c r="DQB66" s="615"/>
      <c r="DQC66" s="615"/>
      <c r="DQD66" s="615"/>
      <c r="DQE66" s="615"/>
      <c r="DQF66" s="615"/>
      <c r="DQG66" s="615"/>
      <c r="DQH66" s="615"/>
      <c r="DQI66" s="615"/>
      <c r="DQJ66" s="615"/>
      <c r="DQK66" s="615"/>
      <c r="DQL66" s="615"/>
      <c r="DQM66" s="615"/>
      <c r="DQN66" s="615"/>
      <c r="DQO66" s="615"/>
      <c r="DQP66" s="615"/>
      <c r="DQQ66" s="615"/>
      <c r="DQR66" s="615"/>
      <c r="DQS66" s="615"/>
      <c r="DQT66" s="615"/>
      <c r="DQU66" s="615"/>
      <c r="DQV66" s="615"/>
      <c r="DQW66" s="615"/>
      <c r="DQX66" s="615"/>
      <c r="DQY66" s="615"/>
      <c r="DQZ66" s="615"/>
      <c r="DRA66" s="615"/>
      <c r="DRB66" s="615"/>
      <c r="DRC66" s="615"/>
      <c r="DRD66" s="615"/>
      <c r="DRE66" s="615"/>
      <c r="DRF66" s="615"/>
      <c r="DRG66" s="615"/>
      <c r="DRH66" s="615"/>
      <c r="DRI66" s="615"/>
      <c r="DRJ66" s="615"/>
      <c r="DRK66" s="615"/>
      <c r="DRL66" s="615"/>
      <c r="DRM66" s="615"/>
      <c r="DRN66" s="615"/>
      <c r="DRO66" s="615"/>
      <c r="DRP66" s="615"/>
      <c r="DRQ66" s="615"/>
      <c r="DRR66" s="615"/>
      <c r="DRS66" s="615"/>
      <c r="DRT66" s="615"/>
      <c r="DRU66" s="615"/>
      <c r="DRV66" s="615"/>
      <c r="DRW66" s="615"/>
      <c r="DRX66" s="615"/>
      <c r="DRY66" s="615"/>
      <c r="DRZ66" s="615"/>
      <c r="DSA66" s="615"/>
      <c r="DSB66" s="615"/>
      <c r="DSC66" s="615"/>
      <c r="DSD66" s="615"/>
      <c r="DSE66" s="615"/>
      <c r="DSF66" s="615"/>
      <c r="DSG66" s="615"/>
      <c r="DSH66" s="615"/>
      <c r="DSI66" s="615"/>
      <c r="DSJ66" s="615"/>
      <c r="DSK66" s="615"/>
      <c r="DSL66" s="615"/>
      <c r="DSM66" s="615"/>
      <c r="DSN66" s="615"/>
      <c r="DSO66" s="615"/>
      <c r="DSP66" s="615"/>
      <c r="DSQ66" s="615"/>
      <c r="DSR66" s="615"/>
      <c r="DSS66" s="615"/>
      <c r="DST66" s="615"/>
      <c r="DSU66" s="615"/>
      <c r="DSV66" s="615"/>
      <c r="DSW66" s="615"/>
      <c r="DSX66" s="615"/>
      <c r="DSY66" s="615"/>
      <c r="DSZ66" s="615"/>
      <c r="DTA66" s="615"/>
      <c r="DTB66" s="615"/>
      <c r="DTC66" s="615"/>
      <c r="DTD66" s="615"/>
      <c r="DTE66" s="615"/>
      <c r="DTF66" s="615"/>
      <c r="DTG66" s="615"/>
      <c r="DTH66" s="615"/>
      <c r="DTI66" s="615"/>
      <c r="DTJ66" s="615"/>
      <c r="DTK66" s="615"/>
      <c r="DTL66" s="615"/>
      <c r="DTM66" s="615"/>
      <c r="DTN66" s="615"/>
      <c r="DTO66" s="615"/>
      <c r="DTP66" s="615"/>
      <c r="DTQ66" s="615"/>
      <c r="DTR66" s="615"/>
      <c r="DTS66" s="615"/>
      <c r="DTT66" s="615"/>
      <c r="DTU66" s="615"/>
      <c r="DTV66" s="615"/>
      <c r="DTW66" s="615"/>
      <c r="DTX66" s="615"/>
      <c r="DTY66" s="615"/>
      <c r="DTZ66" s="615"/>
      <c r="DUA66" s="615"/>
      <c r="DUB66" s="615"/>
      <c r="DUC66" s="615"/>
      <c r="DUD66" s="615"/>
      <c r="DUE66" s="615"/>
      <c r="DUF66" s="615"/>
      <c r="DUG66" s="615"/>
      <c r="DUH66" s="615"/>
      <c r="DUI66" s="615"/>
      <c r="DUJ66" s="615"/>
      <c r="DUK66" s="615"/>
      <c r="DUL66" s="615"/>
      <c r="DUM66" s="615"/>
      <c r="DUN66" s="615"/>
      <c r="DUO66" s="615"/>
      <c r="DUP66" s="615"/>
      <c r="DUQ66" s="615"/>
      <c r="DUR66" s="615"/>
      <c r="DUS66" s="615"/>
      <c r="DUT66" s="615"/>
      <c r="DUU66" s="615"/>
      <c r="DUV66" s="615"/>
      <c r="DUW66" s="615"/>
      <c r="DUX66" s="615"/>
      <c r="DUY66" s="615"/>
      <c r="DUZ66" s="615"/>
      <c r="DVA66" s="615"/>
      <c r="DVB66" s="615"/>
      <c r="DVC66" s="615"/>
      <c r="DVD66" s="615"/>
      <c r="DVE66" s="615"/>
      <c r="DVF66" s="615"/>
      <c r="DVG66" s="615"/>
      <c r="DVH66" s="615"/>
      <c r="DVI66" s="615"/>
      <c r="DVJ66" s="615"/>
      <c r="DVK66" s="615"/>
      <c r="DVL66" s="615"/>
      <c r="DVM66" s="615"/>
      <c r="DVN66" s="615"/>
      <c r="DVO66" s="615"/>
      <c r="DVP66" s="615"/>
      <c r="DVQ66" s="615"/>
      <c r="DVR66" s="615"/>
      <c r="DVS66" s="615"/>
      <c r="DVT66" s="615"/>
      <c r="DVU66" s="615"/>
      <c r="DVV66" s="615"/>
      <c r="DVW66" s="615"/>
      <c r="DVX66" s="615"/>
      <c r="DVY66" s="615"/>
      <c r="DVZ66" s="615"/>
      <c r="DWA66" s="615"/>
      <c r="DWB66" s="615"/>
      <c r="DWC66" s="615"/>
      <c r="DWD66" s="615"/>
      <c r="DWE66" s="615"/>
      <c r="DWF66" s="615"/>
      <c r="DWG66" s="615"/>
      <c r="DWH66" s="615"/>
      <c r="DWI66" s="615"/>
      <c r="DWJ66" s="615"/>
      <c r="DWK66" s="615"/>
      <c r="DWL66" s="615"/>
      <c r="DWM66" s="615"/>
      <c r="DWN66" s="615"/>
      <c r="DWO66" s="615"/>
      <c r="DWP66" s="615"/>
      <c r="DWQ66" s="615"/>
      <c r="DWR66" s="615"/>
      <c r="DWS66" s="615"/>
      <c r="DWT66" s="615"/>
      <c r="DWU66" s="615"/>
      <c r="DWV66" s="615"/>
      <c r="DWW66" s="615"/>
      <c r="DWX66" s="615"/>
      <c r="DWY66" s="615"/>
      <c r="DWZ66" s="615"/>
      <c r="DXA66" s="615"/>
      <c r="DXB66" s="615"/>
      <c r="DXC66" s="615"/>
      <c r="DXD66" s="615"/>
      <c r="DXE66" s="615"/>
      <c r="DXF66" s="615"/>
      <c r="DXG66" s="615"/>
      <c r="DXH66" s="615"/>
      <c r="DXI66" s="615"/>
      <c r="DXJ66" s="615"/>
      <c r="DXK66" s="615"/>
      <c r="DXL66" s="615"/>
      <c r="DXM66" s="615"/>
      <c r="DXN66" s="615"/>
      <c r="DXO66" s="615"/>
      <c r="DXP66" s="615"/>
      <c r="DXQ66" s="615"/>
      <c r="DXR66" s="615"/>
      <c r="DXS66" s="615"/>
      <c r="DXT66" s="615"/>
      <c r="DXU66" s="615"/>
      <c r="DXV66" s="615"/>
      <c r="DXW66" s="615"/>
      <c r="DXX66" s="615"/>
      <c r="DXY66" s="615"/>
      <c r="DXZ66" s="615"/>
      <c r="DYA66" s="615"/>
      <c r="DYB66" s="615"/>
      <c r="DYC66" s="615"/>
      <c r="DYD66" s="615"/>
      <c r="DYE66" s="615"/>
      <c r="DYF66" s="615"/>
      <c r="DYG66" s="615"/>
      <c r="DYH66" s="615"/>
      <c r="DYI66" s="615"/>
      <c r="DYJ66" s="615"/>
      <c r="DYK66" s="615"/>
      <c r="DYL66" s="615"/>
      <c r="DYM66" s="615"/>
      <c r="DYN66" s="615"/>
      <c r="DYO66" s="615"/>
      <c r="DYP66" s="615"/>
      <c r="DYQ66" s="615"/>
      <c r="DYR66" s="615"/>
      <c r="DYS66" s="615"/>
      <c r="DYT66" s="615"/>
      <c r="DYU66" s="615"/>
      <c r="DYV66" s="615"/>
      <c r="DYW66" s="615"/>
      <c r="DYX66" s="615"/>
      <c r="DYY66" s="615"/>
      <c r="DYZ66" s="615"/>
      <c r="DZA66" s="615"/>
      <c r="DZB66" s="615"/>
      <c r="DZC66" s="615"/>
      <c r="DZD66" s="615"/>
      <c r="DZE66" s="615"/>
      <c r="DZF66" s="615"/>
      <c r="DZG66" s="615"/>
      <c r="DZH66" s="615"/>
      <c r="DZI66" s="615"/>
      <c r="DZJ66" s="615"/>
      <c r="DZK66" s="615"/>
      <c r="DZL66" s="615"/>
      <c r="DZM66" s="615"/>
      <c r="DZN66" s="615"/>
      <c r="DZO66" s="615"/>
      <c r="DZP66" s="615"/>
      <c r="DZQ66" s="615"/>
      <c r="DZR66" s="615"/>
      <c r="DZS66" s="615"/>
      <c r="DZT66" s="615"/>
      <c r="DZU66" s="615"/>
      <c r="DZV66" s="615"/>
      <c r="DZW66" s="615"/>
      <c r="DZX66" s="615"/>
      <c r="DZY66" s="615"/>
      <c r="DZZ66" s="615"/>
      <c r="EAA66" s="615"/>
      <c r="EAB66" s="615"/>
      <c r="EAC66" s="615"/>
      <c r="EAD66" s="615"/>
      <c r="EAE66" s="615"/>
      <c r="EAF66" s="615"/>
      <c r="EAG66" s="615"/>
      <c r="EAH66" s="615"/>
      <c r="EAI66" s="615"/>
      <c r="EAJ66" s="615"/>
      <c r="EAK66" s="615"/>
      <c r="EAL66" s="615"/>
      <c r="EAM66" s="615"/>
      <c r="EAN66" s="615"/>
      <c r="EAO66" s="615"/>
      <c r="EAP66" s="615"/>
      <c r="EAQ66" s="615"/>
      <c r="EAR66" s="615"/>
      <c r="EAS66" s="615"/>
      <c r="EAT66" s="615"/>
      <c r="EAU66" s="615"/>
      <c r="EAV66" s="615"/>
      <c r="EAW66" s="615"/>
      <c r="EAX66" s="615"/>
      <c r="EAY66" s="615"/>
      <c r="EAZ66" s="615"/>
      <c r="EBA66" s="615"/>
      <c r="EBB66" s="615"/>
      <c r="EBC66" s="615"/>
      <c r="EBD66" s="615"/>
      <c r="EBE66" s="615"/>
      <c r="EBF66" s="615"/>
      <c r="EBG66" s="615"/>
      <c r="EBH66" s="615"/>
      <c r="EBI66" s="615"/>
      <c r="EBJ66" s="615"/>
      <c r="EBK66" s="615"/>
      <c r="EBL66" s="615"/>
      <c r="EBM66" s="615"/>
      <c r="EBN66" s="615"/>
      <c r="EBO66" s="615"/>
      <c r="EBP66" s="615"/>
      <c r="EBQ66" s="615"/>
      <c r="EBR66" s="615"/>
      <c r="EBS66" s="615"/>
      <c r="EBT66" s="615"/>
      <c r="EBU66" s="615"/>
      <c r="EBV66" s="615"/>
      <c r="EBW66" s="615"/>
      <c r="EBX66" s="615"/>
      <c r="EBY66" s="615"/>
      <c r="EBZ66" s="615"/>
      <c r="ECA66" s="615"/>
      <c r="ECB66" s="615"/>
      <c r="ECC66" s="615"/>
      <c r="ECD66" s="615"/>
      <c r="ECE66" s="615"/>
      <c r="ECF66" s="615"/>
      <c r="ECG66" s="615"/>
      <c r="ECH66" s="615"/>
      <c r="ECI66" s="615"/>
      <c r="ECJ66" s="615"/>
      <c r="ECK66" s="615"/>
      <c r="ECL66" s="615"/>
      <c r="ECM66" s="615"/>
      <c r="ECN66" s="615"/>
      <c r="ECO66" s="615"/>
      <c r="ECP66" s="615"/>
      <c r="ECQ66" s="615"/>
      <c r="ECR66" s="615"/>
      <c r="ECS66" s="615"/>
      <c r="ECT66" s="615"/>
      <c r="ECU66" s="615"/>
      <c r="ECV66" s="615"/>
      <c r="ECW66" s="615"/>
      <c r="ECX66" s="615"/>
      <c r="ECY66" s="615"/>
      <c r="ECZ66" s="615"/>
      <c r="EDA66" s="615"/>
      <c r="EDB66" s="615"/>
      <c r="EDC66" s="615"/>
      <c r="EDD66" s="615"/>
      <c r="EDE66" s="615"/>
      <c r="EDF66" s="615"/>
      <c r="EDG66" s="615"/>
      <c r="EDH66" s="615"/>
      <c r="EDI66" s="615"/>
      <c r="EDJ66" s="615"/>
      <c r="EDK66" s="615"/>
      <c r="EDL66" s="615"/>
      <c r="EDM66" s="615"/>
      <c r="EDN66" s="615"/>
      <c r="EDO66" s="615"/>
      <c r="EDP66" s="615"/>
      <c r="EDQ66" s="615"/>
      <c r="EDR66" s="615"/>
      <c r="EDS66" s="615"/>
      <c r="EDT66" s="615"/>
      <c r="EDU66" s="615"/>
      <c r="EDV66" s="615"/>
      <c r="EDW66" s="615"/>
      <c r="EDX66" s="615"/>
      <c r="EDY66" s="615"/>
      <c r="EDZ66" s="615"/>
      <c r="EEA66" s="615"/>
      <c r="EEB66" s="615"/>
      <c r="EEC66" s="615"/>
      <c r="EED66" s="615"/>
      <c r="EEE66" s="615"/>
      <c r="EEF66" s="615"/>
      <c r="EEG66" s="615"/>
      <c r="EEH66" s="615"/>
      <c r="EEI66" s="615"/>
      <c r="EEJ66" s="615"/>
      <c r="EEK66" s="615"/>
      <c r="EEL66" s="615"/>
      <c r="EEM66" s="615"/>
      <c r="EEN66" s="615"/>
      <c r="EEO66" s="615"/>
      <c r="EEP66" s="615"/>
      <c r="EEQ66" s="615"/>
      <c r="EER66" s="615"/>
      <c r="EES66" s="615"/>
      <c r="EET66" s="615"/>
      <c r="EEU66" s="615"/>
      <c r="EEV66" s="615"/>
      <c r="EEW66" s="615"/>
      <c r="EEX66" s="615"/>
      <c r="EEY66" s="615"/>
      <c r="EEZ66" s="615"/>
      <c r="EFA66" s="615"/>
      <c r="EFB66" s="615"/>
      <c r="EFC66" s="615"/>
      <c r="EFD66" s="615"/>
      <c r="EFE66" s="615"/>
      <c r="EFF66" s="615"/>
      <c r="EFG66" s="615"/>
      <c r="EFH66" s="615"/>
      <c r="EFI66" s="615"/>
      <c r="EFJ66" s="615"/>
      <c r="EFK66" s="615"/>
      <c r="EFL66" s="615"/>
      <c r="EFM66" s="615"/>
      <c r="EFN66" s="615"/>
      <c r="EFO66" s="615"/>
      <c r="EFP66" s="615"/>
      <c r="EFQ66" s="615"/>
      <c r="EFR66" s="615"/>
      <c r="EFS66" s="615"/>
      <c r="EFT66" s="615"/>
      <c r="EFU66" s="615"/>
      <c r="EFV66" s="615"/>
      <c r="EFW66" s="615"/>
      <c r="EFX66" s="615"/>
      <c r="EFY66" s="615"/>
      <c r="EFZ66" s="615"/>
      <c r="EGA66" s="615"/>
      <c r="EGB66" s="615"/>
      <c r="EGC66" s="615"/>
      <c r="EGD66" s="615"/>
      <c r="EGE66" s="615"/>
      <c r="EGF66" s="615"/>
      <c r="EGG66" s="615"/>
      <c r="EGH66" s="615"/>
      <c r="EGI66" s="615"/>
      <c r="EGJ66" s="615"/>
      <c r="EGK66" s="615"/>
      <c r="EGL66" s="615"/>
      <c r="EGM66" s="615"/>
      <c r="EGN66" s="615"/>
      <c r="EGO66" s="615"/>
      <c r="EGP66" s="615"/>
      <c r="EGQ66" s="615"/>
      <c r="EGR66" s="615"/>
      <c r="EGS66" s="615"/>
      <c r="EGT66" s="615"/>
      <c r="EGU66" s="615"/>
      <c r="EGV66" s="615"/>
      <c r="EGW66" s="615"/>
      <c r="EGX66" s="615"/>
      <c r="EGY66" s="615"/>
      <c r="EGZ66" s="615"/>
      <c r="EHA66" s="615"/>
      <c r="EHB66" s="615"/>
      <c r="EHC66" s="615"/>
      <c r="EHD66" s="615"/>
      <c r="EHE66" s="615"/>
      <c r="EHF66" s="615"/>
      <c r="EHG66" s="615"/>
      <c r="EHH66" s="615"/>
      <c r="EHI66" s="615"/>
      <c r="EHJ66" s="615"/>
      <c r="EHK66" s="615"/>
      <c r="EHL66" s="615"/>
      <c r="EHM66" s="615"/>
      <c r="EHN66" s="615"/>
      <c r="EHO66" s="615"/>
      <c r="EHP66" s="615"/>
      <c r="EHQ66" s="615"/>
      <c r="EHR66" s="615"/>
      <c r="EHS66" s="615"/>
      <c r="EHT66" s="615"/>
      <c r="EHU66" s="615"/>
      <c r="EHV66" s="615"/>
      <c r="EHW66" s="615"/>
      <c r="EHX66" s="615"/>
      <c r="EHY66" s="615"/>
      <c r="EHZ66" s="615"/>
      <c r="EIA66" s="615"/>
      <c r="EIB66" s="615"/>
      <c r="EIC66" s="615"/>
      <c r="EID66" s="615"/>
      <c r="EIE66" s="615"/>
      <c r="EIF66" s="615"/>
      <c r="EIG66" s="615"/>
      <c r="EIH66" s="615"/>
      <c r="EII66" s="615"/>
      <c r="EIJ66" s="615"/>
      <c r="EIK66" s="615"/>
      <c r="EIL66" s="615"/>
      <c r="EIM66" s="615"/>
      <c r="EIN66" s="615"/>
      <c r="EIO66" s="615"/>
      <c r="EIP66" s="615"/>
      <c r="EIQ66" s="615"/>
      <c r="EIR66" s="615"/>
      <c r="EIS66" s="615"/>
      <c r="EIT66" s="615"/>
      <c r="EIU66" s="615"/>
      <c r="EIV66" s="615"/>
      <c r="EIW66" s="615"/>
      <c r="EIX66" s="615"/>
      <c r="EIY66" s="615"/>
      <c r="EIZ66" s="615"/>
      <c r="EJA66" s="615"/>
      <c r="EJB66" s="615"/>
      <c r="EJC66" s="615"/>
      <c r="EJD66" s="615"/>
      <c r="EJE66" s="615"/>
      <c r="EJF66" s="615"/>
      <c r="EJG66" s="615"/>
      <c r="EJH66" s="615"/>
      <c r="EJI66" s="615"/>
      <c r="EJJ66" s="615"/>
      <c r="EJK66" s="615"/>
      <c r="EJL66" s="615"/>
      <c r="EJM66" s="615"/>
      <c r="EJN66" s="615"/>
      <c r="EJO66" s="615"/>
      <c r="EJP66" s="615"/>
      <c r="EJQ66" s="615"/>
      <c r="EJR66" s="615"/>
      <c r="EJS66" s="615"/>
      <c r="EJT66" s="615"/>
      <c r="EJU66" s="615"/>
      <c r="EJV66" s="615"/>
      <c r="EJW66" s="615"/>
      <c r="EJX66" s="615"/>
      <c r="EJY66" s="615"/>
      <c r="EJZ66" s="615"/>
      <c r="EKA66" s="615"/>
      <c r="EKB66" s="615"/>
      <c r="EKC66" s="615"/>
      <c r="EKD66" s="615"/>
      <c r="EKE66" s="615"/>
      <c r="EKF66" s="615"/>
      <c r="EKG66" s="615"/>
      <c r="EKH66" s="615"/>
      <c r="EKI66" s="615"/>
      <c r="EKJ66" s="615"/>
      <c r="EKK66" s="615"/>
      <c r="EKL66" s="615"/>
      <c r="EKM66" s="615"/>
      <c r="EKN66" s="615"/>
      <c r="EKO66" s="615"/>
      <c r="EKP66" s="615"/>
      <c r="EKQ66" s="615"/>
      <c r="EKR66" s="615"/>
      <c r="EKS66" s="615"/>
      <c r="EKT66" s="615"/>
      <c r="EKU66" s="615"/>
      <c r="EKV66" s="615"/>
      <c r="EKW66" s="615"/>
      <c r="EKX66" s="615"/>
      <c r="EKY66" s="615"/>
      <c r="EKZ66" s="615"/>
      <c r="ELA66" s="615"/>
      <c r="ELB66" s="615"/>
      <c r="ELC66" s="615"/>
      <c r="ELD66" s="615"/>
      <c r="ELE66" s="615"/>
      <c r="ELF66" s="615"/>
      <c r="ELG66" s="615"/>
      <c r="ELH66" s="615"/>
      <c r="ELI66" s="615"/>
      <c r="ELJ66" s="615"/>
      <c r="ELK66" s="615"/>
      <c r="ELL66" s="615"/>
      <c r="ELM66" s="615"/>
      <c r="ELN66" s="615"/>
      <c r="ELO66" s="615"/>
      <c r="ELP66" s="615"/>
      <c r="ELQ66" s="615"/>
      <c r="ELR66" s="615"/>
      <c r="ELS66" s="615"/>
      <c r="ELT66" s="615"/>
      <c r="ELU66" s="615"/>
      <c r="ELV66" s="615"/>
      <c r="ELW66" s="615"/>
      <c r="ELX66" s="615"/>
      <c r="ELY66" s="615"/>
      <c r="ELZ66" s="615"/>
      <c r="EMA66" s="615"/>
      <c r="EMB66" s="615"/>
      <c r="EMC66" s="615"/>
      <c r="EMD66" s="615"/>
      <c r="EME66" s="615"/>
      <c r="EMF66" s="615"/>
      <c r="EMG66" s="615"/>
      <c r="EMH66" s="615"/>
      <c r="EMI66" s="615"/>
      <c r="EMJ66" s="615"/>
      <c r="EMK66" s="615"/>
      <c r="EML66" s="615"/>
      <c r="EMM66" s="615"/>
      <c r="EMN66" s="615"/>
      <c r="EMO66" s="615"/>
      <c r="EMP66" s="615"/>
      <c r="EMQ66" s="615"/>
      <c r="EMR66" s="615"/>
      <c r="EMS66" s="615"/>
      <c r="EMT66" s="615"/>
      <c r="EMU66" s="615"/>
      <c r="EMV66" s="615"/>
      <c r="EMW66" s="615"/>
      <c r="EMX66" s="615"/>
      <c r="EMY66" s="615"/>
      <c r="EMZ66" s="615"/>
      <c r="ENA66" s="615"/>
      <c r="ENB66" s="615"/>
      <c r="ENC66" s="615"/>
      <c r="END66" s="615"/>
      <c r="ENE66" s="615"/>
      <c r="ENF66" s="615"/>
      <c r="ENG66" s="615"/>
      <c r="ENH66" s="615"/>
      <c r="ENI66" s="615"/>
      <c r="ENJ66" s="615"/>
      <c r="ENK66" s="615"/>
      <c r="ENL66" s="615"/>
      <c r="ENM66" s="615"/>
      <c r="ENN66" s="615"/>
      <c r="ENO66" s="615"/>
      <c r="ENP66" s="615"/>
      <c r="ENQ66" s="615"/>
      <c r="ENR66" s="615"/>
      <c r="ENS66" s="615"/>
      <c r="ENT66" s="615"/>
      <c r="ENU66" s="615"/>
      <c r="ENV66" s="615"/>
      <c r="ENW66" s="615"/>
      <c r="ENX66" s="615"/>
      <c r="ENY66" s="615"/>
      <c r="ENZ66" s="615"/>
      <c r="EOA66" s="615"/>
      <c r="EOB66" s="615"/>
      <c r="EOC66" s="615"/>
      <c r="EOD66" s="615"/>
      <c r="EOE66" s="615"/>
      <c r="EOF66" s="615"/>
      <c r="EOG66" s="615"/>
      <c r="EOH66" s="615"/>
      <c r="EOI66" s="615"/>
      <c r="EOJ66" s="615"/>
      <c r="EOK66" s="615"/>
      <c r="EOL66" s="615"/>
      <c r="EOM66" s="615"/>
      <c r="EON66" s="615"/>
      <c r="EOO66" s="615"/>
      <c r="EOP66" s="615"/>
      <c r="EOQ66" s="615"/>
      <c r="EOR66" s="615"/>
      <c r="EOS66" s="615"/>
      <c r="EOT66" s="615"/>
      <c r="EOU66" s="615"/>
      <c r="EOV66" s="615"/>
      <c r="EOW66" s="615"/>
      <c r="EOX66" s="615"/>
      <c r="EOY66" s="615"/>
      <c r="EOZ66" s="615"/>
      <c r="EPA66" s="615"/>
      <c r="EPB66" s="615"/>
      <c r="EPC66" s="615"/>
      <c r="EPD66" s="615"/>
      <c r="EPE66" s="615"/>
      <c r="EPF66" s="615"/>
      <c r="EPG66" s="615"/>
      <c r="EPH66" s="615"/>
      <c r="EPI66" s="615"/>
      <c r="EPJ66" s="615"/>
      <c r="EPK66" s="615"/>
      <c r="EPL66" s="615"/>
      <c r="EPM66" s="615"/>
      <c r="EPN66" s="615"/>
      <c r="EPO66" s="615"/>
      <c r="EPP66" s="615"/>
      <c r="EPQ66" s="615"/>
      <c r="EPR66" s="615"/>
      <c r="EPS66" s="615"/>
      <c r="EPT66" s="615"/>
      <c r="EPU66" s="615"/>
      <c r="EPV66" s="615"/>
      <c r="EPW66" s="615"/>
      <c r="EPX66" s="615"/>
      <c r="EPY66" s="615"/>
      <c r="EPZ66" s="615"/>
      <c r="EQA66" s="615"/>
      <c r="EQB66" s="615"/>
      <c r="EQC66" s="615"/>
      <c r="EQD66" s="615"/>
      <c r="EQE66" s="615"/>
      <c r="EQF66" s="615"/>
      <c r="EQG66" s="615"/>
      <c r="EQH66" s="615"/>
      <c r="EQI66" s="615"/>
      <c r="EQJ66" s="615"/>
      <c r="EQK66" s="615"/>
      <c r="EQL66" s="615"/>
      <c r="EQM66" s="615"/>
      <c r="EQN66" s="615"/>
      <c r="EQO66" s="615"/>
      <c r="EQP66" s="615"/>
      <c r="EQQ66" s="615"/>
      <c r="EQR66" s="615"/>
      <c r="EQS66" s="615"/>
      <c r="EQT66" s="615"/>
      <c r="EQU66" s="615"/>
      <c r="EQV66" s="615"/>
      <c r="EQW66" s="615"/>
      <c r="EQX66" s="615"/>
      <c r="EQY66" s="615"/>
      <c r="EQZ66" s="615"/>
      <c r="ERA66" s="615"/>
      <c r="ERB66" s="615"/>
      <c r="ERC66" s="615"/>
      <c r="ERD66" s="615"/>
      <c r="ERE66" s="615"/>
      <c r="ERF66" s="615"/>
      <c r="ERG66" s="615"/>
      <c r="ERH66" s="615"/>
      <c r="ERI66" s="615"/>
      <c r="ERJ66" s="615"/>
      <c r="ERK66" s="615"/>
      <c r="ERL66" s="615"/>
      <c r="ERM66" s="615"/>
      <c r="ERN66" s="615"/>
      <c r="ERO66" s="615"/>
      <c r="ERP66" s="615"/>
      <c r="ERQ66" s="615"/>
      <c r="ERR66" s="615"/>
      <c r="ERS66" s="615"/>
      <c r="ERT66" s="615"/>
      <c r="ERU66" s="615"/>
      <c r="ERV66" s="615"/>
      <c r="ERW66" s="615"/>
      <c r="ERX66" s="615"/>
      <c r="ERY66" s="615"/>
      <c r="ERZ66" s="615"/>
      <c r="ESA66" s="615"/>
      <c r="ESB66" s="615"/>
      <c r="ESC66" s="615"/>
      <c r="ESD66" s="615"/>
      <c r="ESE66" s="615"/>
      <c r="ESF66" s="615"/>
      <c r="ESG66" s="615"/>
      <c r="ESH66" s="615"/>
      <c r="ESI66" s="615"/>
      <c r="ESJ66" s="615"/>
      <c r="ESK66" s="615"/>
      <c r="ESL66" s="615"/>
      <c r="ESM66" s="615"/>
      <c r="ESN66" s="615"/>
      <c r="ESO66" s="615"/>
      <c r="ESP66" s="615"/>
      <c r="ESQ66" s="615"/>
      <c r="ESR66" s="615"/>
      <c r="ESS66" s="615"/>
      <c r="EST66" s="615"/>
      <c r="ESU66" s="615"/>
      <c r="ESV66" s="615"/>
      <c r="ESW66" s="615"/>
      <c r="ESX66" s="615"/>
      <c r="ESY66" s="615"/>
      <c r="ESZ66" s="615"/>
      <c r="ETA66" s="615"/>
      <c r="ETB66" s="615"/>
      <c r="ETC66" s="615"/>
      <c r="ETD66" s="615"/>
      <c r="ETE66" s="615"/>
      <c r="ETF66" s="615"/>
      <c r="ETG66" s="615"/>
      <c r="ETH66" s="615"/>
      <c r="ETI66" s="615"/>
      <c r="ETJ66" s="615"/>
      <c r="ETK66" s="615"/>
      <c r="ETL66" s="615"/>
      <c r="ETM66" s="615"/>
      <c r="ETN66" s="615"/>
      <c r="ETO66" s="615"/>
      <c r="ETP66" s="615"/>
      <c r="ETQ66" s="615"/>
      <c r="ETR66" s="615"/>
      <c r="ETS66" s="615"/>
      <c r="ETT66" s="615"/>
      <c r="ETU66" s="615"/>
      <c r="ETV66" s="615"/>
      <c r="ETW66" s="615"/>
      <c r="ETX66" s="615"/>
      <c r="ETY66" s="615"/>
      <c r="ETZ66" s="615"/>
      <c r="EUA66" s="615"/>
      <c r="EUB66" s="615"/>
      <c r="EUC66" s="615"/>
      <c r="EUD66" s="615"/>
      <c r="EUE66" s="615"/>
      <c r="EUF66" s="615"/>
      <c r="EUG66" s="615"/>
      <c r="EUH66" s="615"/>
      <c r="EUI66" s="615"/>
      <c r="EUJ66" s="615"/>
      <c r="EUK66" s="615"/>
      <c r="EUL66" s="615"/>
      <c r="EUM66" s="615"/>
      <c r="EUN66" s="615"/>
      <c r="EUO66" s="615"/>
      <c r="EUP66" s="615"/>
      <c r="EUQ66" s="615"/>
      <c r="EUR66" s="615"/>
      <c r="EUS66" s="615"/>
      <c r="EUT66" s="615"/>
      <c r="EUU66" s="615"/>
      <c r="EUV66" s="615"/>
      <c r="EUW66" s="615"/>
      <c r="EUX66" s="615"/>
      <c r="EUY66" s="615"/>
      <c r="EUZ66" s="615"/>
      <c r="EVA66" s="615"/>
      <c r="EVB66" s="615"/>
      <c r="EVC66" s="615"/>
      <c r="EVD66" s="615"/>
      <c r="EVE66" s="615"/>
      <c r="EVF66" s="615"/>
      <c r="EVG66" s="615"/>
      <c r="EVH66" s="615"/>
      <c r="EVI66" s="615"/>
      <c r="EVJ66" s="615"/>
      <c r="EVK66" s="615"/>
      <c r="EVL66" s="615"/>
      <c r="EVM66" s="615"/>
      <c r="EVN66" s="615"/>
      <c r="EVO66" s="615"/>
      <c r="EVP66" s="615"/>
      <c r="EVQ66" s="615"/>
      <c r="EVR66" s="615"/>
      <c r="EVS66" s="615"/>
      <c r="EVT66" s="615"/>
      <c r="EVU66" s="615"/>
      <c r="EVV66" s="615"/>
      <c r="EVW66" s="615"/>
      <c r="EVX66" s="615"/>
      <c r="EVY66" s="615"/>
      <c r="EVZ66" s="615"/>
      <c r="EWA66" s="615"/>
      <c r="EWB66" s="615"/>
      <c r="EWC66" s="615"/>
      <c r="EWD66" s="615"/>
      <c r="EWE66" s="615"/>
      <c r="EWF66" s="615"/>
      <c r="EWG66" s="615"/>
      <c r="EWH66" s="615"/>
      <c r="EWI66" s="615"/>
      <c r="EWJ66" s="615"/>
      <c r="EWK66" s="615"/>
      <c r="EWL66" s="615"/>
      <c r="EWM66" s="615"/>
      <c r="EWN66" s="615"/>
      <c r="EWO66" s="615"/>
      <c r="EWP66" s="615"/>
      <c r="EWQ66" s="615"/>
      <c r="EWR66" s="615"/>
      <c r="EWS66" s="615"/>
      <c r="EWT66" s="615"/>
      <c r="EWU66" s="615"/>
      <c r="EWV66" s="615"/>
      <c r="EWW66" s="615"/>
      <c r="EWX66" s="615"/>
      <c r="EWY66" s="615"/>
      <c r="EWZ66" s="615"/>
      <c r="EXA66" s="615"/>
      <c r="EXB66" s="615"/>
      <c r="EXC66" s="615"/>
      <c r="EXD66" s="615"/>
      <c r="EXE66" s="615"/>
      <c r="EXF66" s="615"/>
      <c r="EXG66" s="615"/>
      <c r="EXH66" s="615"/>
      <c r="EXI66" s="615"/>
      <c r="EXJ66" s="615"/>
      <c r="EXK66" s="615"/>
      <c r="EXL66" s="615"/>
      <c r="EXM66" s="615"/>
      <c r="EXN66" s="615"/>
      <c r="EXO66" s="615"/>
      <c r="EXP66" s="615"/>
      <c r="EXQ66" s="615"/>
      <c r="EXR66" s="615"/>
      <c r="EXS66" s="615"/>
      <c r="EXT66" s="615"/>
      <c r="EXU66" s="615"/>
      <c r="EXV66" s="615"/>
      <c r="EXW66" s="615"/>
      <c r="EXX66" s="615"/>
      <c r="EXY66" s="615"/>
      <c r="EXZ66" s="615"/>
      <c r="EYA66" s="615"/>
      <c r="EYB66" s="615"/>
      <c r="EYC66" s="615"/>
      <c r="EYD66" s="615"/>
      <c r="EYE66" s="615"/>
      <c r="EYF66" s="615"/>
      <c r="EYG66" s="615"/>
      <c r="EYH66" s="615"/>
      <c r="EYI66" s="615"/>
      <c r="EYJ66" s="615"/>
      <c r="EYK66" s="615"/>
      <c r="EYL66" s="615"/>
      <c r="EYM66" s="615"/>
      <c r="EYN66" s="615"/>
      <c r="EYO66" s="615"/>
      <c r="EYP66" s="615"/>
      <c r="EYQ66" s="615"/>
      <c r="EYR66" s="615"/>
      <c r="EYS66" s="615"/>
      <c r="EYT66" s="615"/>
      <c r="EYU66" s="615"/>
      <c r="EYV66" s="615"/>
      <c r="EYW66" s="615"/>
      <c r="EYX66" s="615"/>
      <c r="EYY66" s="615"/>
      <c r="EYZ66" s="615"/>
      <c r="EZA66" s="615"/>
      <c r="EZB66" s="615"/>
      <c r="EZC66" s="615"/>
      <c r="EZD66" s="615"/>
      <c r="EZE66" s="615"/>
      <c r="EZF66" s="615"/>
      <c r="EZG66" s="615"/>
      <c r="EZH66" s="615"/>
      <c r="EZI66" s="615"/>
      <c r="EZJ66" s="615"/>
      <c r="EZK66" s="615"/>
      <c r="EZL66" s="615"/>
      <c r="EZM66" s="615"/>
      <c r="EZN66" s="615"/>
      <c r="EZO66" s="615"/>
      <c r="EZP66" s="615"/>
      <c r="EZQ66" s="615"/>
      <c r="EZR66" s="615"/>
      <c r="EZS66" s="615"/>
      <c r="EZT66" s="615"/>
      <c r="EZU66" s="615"/>
      <c r="EZV66" s="615"/>
      <c r="EZW66" s="615"/>
      <c r="EZX66" s="615"/>
      <c r="EZY66" s="615"/>
      <c r="EZZ66" s="615"/>
      <c r="FAA66" s="615"/>
      <c r="FAB66" s="615"/>
      <c r="FAC66" s="615"/>
      <c r="FAD66" s="615"/>
      <c r="FAE66" s="615"/>
      <c r="FAF66" s="615"/>
      <c r="FAG66" s="615"/>
      <c r="FAH66" s="615"/>
      <c r="FAI66" s="615"/>
      <c r="FAJ66" s="615"/>
      <c r="FAK66" s="615"/>
      <c r="FAL66" s="615"/>
      <c r="FAM66" s="615"/>
      <c r="FAN66" s="615"/>
      <c r="FAO66" s="615"/>
      <c r="FAP66" s="615"/>
      <c r="FAQ66" s="615"/>
      <c r="FAR66" s="615"/>
      <c r="FAS66" s="615"/>
      <c r="FAT66" s="615"/>
      <c r="FAU66" s="615"/>
      <c r="FAV66" s="615"/>
      <c r="FAW66" s="615"/>
      <c r="FAX66" s="615"/>
      <c r="FAY66" s="615"/>
      <c r="FAZ66" s="615"/>
      <c r="FBA66" s="615"/>
      <c r="FBB66" s="615"/>
      <c r="FBC66" s="615"/>
      <c r="FBD66" s="615"/>
      <c r="FBE66" s="615"/>
      <c r="FBF66" s="615"/>
      <c r="FBG66" s="615"/>
      <c r="FBH66" s="615"/>
      <c r="FBI66" s="615"/>
      <c r="FBJ66" s="615"/>
      <c r="FBK66" s="615"/>
      <c r="FBL66" s="615"/>
      <c r="FBM66" s="615"/>
      <c r="FBN66" s="615"/>
      <c r="FBO66" s="615"/>
      <c r="FBP66" s="615"/>
      <c r="FBQ66" s="615"/>
      <c r="FBR66" s="615"/>
      <c r="FBS66" s="615"/>
      <c r="FBT66" s="615"/>
      <c r="FBU66" s="615"/>
      <c r="FBV66" s="615"/>
      <c r="FBW66" s="615"/>
      <c r="FBX66" s="615"/>
      <c r="FBY66" s="615"/>
      <c r="FBZ66" s="615"/>
      <c r="FCA66" s="615"/>
      <c r="FCB66" s="615"/>
      <c r="FCC66" s="615"/>
      <c r="FCD66" s="615"/>
      <c r="FCE66" s="615"/>
      <c r="FCF66" s="615"/>
      <c r="FCG66" s="615"/>
      <c r="FCH66" s="615"/>
      <c r="FCI66" s="615"/>
      <c r="FCJ66" s="615"/>
      <c r="FCK66" s="615"/>
      <c r="FCL66" s="615"/>
      <c r="FCM66" s="615"/>
      <c r="FCN66" s="615"/>
      <c r="FCO66" s="615"/>
      <c r="FCP66" s="615"/>
      <c r="FCQ66" s="615"/>
      <c r="FCR66" s="615"/>
      <c r="FCS66" s="615"/>
      <c r="FCT66" s="615"/>
      <c r="FCU66" s="615"/>
      <c r="FCV66" s="615"/>
      <c r="FCW66" s="615"/>
      <c r="FCX66" s="615"/>
      <c r="FCY66" s="615"/>
      <c r="FCZ66" s="615"/>
      <c r="FDA66" s="615"/>
      <c r="FDB66" s="615"/>
      <c r="FDC66" s="615"/>
      <c r="FDD66" s="615"/>
      <c r="FDE66" s="615"/>
      <c r="FDF66" s="615"/>
      <c r="FDG66" s="615"/>
      <c r="FDH66" s="615"/>
      <c r="FDI66" s="615"/>
      <c r="FDJ66" s="615"/>
      <c r="FDK66" s="615"/>
      <c r="FDL66" s="615"/>
      <c r="FDM66" s="615"/>
      <c r="FDN66" s="615"/>
      <c r="FDO66" s="615"/>
      <c r="FDP66" s="615"/>
      <c r="FDQ66" s="615"/>
      <c r="FDR66" s="615"/>
      <c r="FDS66" s="615"/>
      <c r="FDT66" s="615"/>
      <c r="FDU66" s="615"/>
      <c r="FDV66" s="615"/>
      <c r="FDW66" s="615"/>
      <c r="FDX66" s="615"/>
      <c r="FDY66" s="615"/>
      <c r="FDZ66" s="615"/>
      <c r="FEA66" s="615"/>
      <c r="FEB66" s="615"/>
      <c r="FEC66" s="615"/>
      <c r="FED66" s="615"/>
      <c r="FEE66" s="615"/>
      <c r="FEF66" s="615"/>
      <c r="FEG66" s="615"/>
      <c r="FEH66" s="615"/>
      <c r="FEI66" s="615"/>
      <c r="FEJ66" s="615"/>
      <c r="FEK66" s="615"/>
      <c r="FEL66" s="615"/>
      <c r="FEM66" s="615"/>
      <c r="FEN66" s="615"/>
      <c r="FEO66" s="615"/>
      <c r="FEP66" s="615"/>
      <c r="FEQ66" s="615"/>
      <c r="FER66" s="615"/>
      <c r="FES66" s="615"/>
      <c r="FET66" s="615"/>
      <c r="FEU66" s="615"/>
      <c r="FEV66" s="615"/>
      <c r="FEW66" s="615"/>
      <c r="FEX66" s="615"/>
      <c r="FEY66" s="615"/>
      <c r="FEZ66" s="615"/>
      <c r="FFA66" s="615"/>
      <c r="FFB66" s="615"/>
      <c r="FFC66" s="615"/>
      <c r="FFD66" s="615"/>
      <c r="FFE66" s="615"/>
      <c r="FFF66" s="615"/>
      <c r="FFG66" s="615"/>
      <c r="FFH66" s="615"/>
      <c r="FFI66" s="615"/>
      <c r="FFJ66" s="615"/>
      <c r="FFK66" s="615"/>
      <c r="FFL66" s="615"/>
      <c r="FFM66" s="615"/>
      <c r="FFN66" s="615"/>
      <c r="FFO66" s="615"/>
      <c r="FFP66" s="615"/>
      <c r="FFQ66" s="615"/>
      <c r="FFR66" s="615"/>
      <c r="FFS66" s="615"/>
      <c r="FFT66" s="615"/>
      <c r="FFU66" s="615"/>
      <c r="FFV66" s="615"/>
      <c r="FFW66" s="615"/>
      <c r="FFX66" s="615"/>
      <c r="FFY66" s="615"/>
      <c r="FFZ66" s="615"/>
      <c r="FGA66" s="615"/>
      <c r="FGB66" s="615"/>
      <c r="FGC66" s="615"/>
      <c r="FGD66" s="615"/>
      <c r="FGE66" s="615"/>
      <c r="FGF66" s="615"/>
      <c r="FGG66" s="615"/>
      <c r="FGH66" s="615"/>
      <c r="FGI66" s="615"/>
      <c r="FGJ66" s="615"/>
      <c r="FGK66" s="615"/>
      <c r="FGL66" s="615"/>
      <c r="FGM66" s="615"/>
      <c r="FGN66" s="615"/>
      <c r="FGO66" s="615"/>
      <c r="FGP66" s="615"/>
      <c r="FGQ66" s="615"/>
      <c r="FGR66" s="615"/>
      <c r="FGS66" s="615"/>
      <c r="FGT66" s="615"/>
      <c r="FGU66" s="615"/>
      <c r="FGV66" s="615"/>
      <c r="FGW66" s="615"/>
      <c r="FGX66" s="615"/>
      <c r="FGY66" s="615"/>
      <c r="FGZ66" s="615"/>
      <c r="FHA66" s="615"/>
      <c r="FHB66" s="615"/>
      <c r="FHC66" s="615"/>
      <c r="FHD66" s="615"/>
      <c r="FHE66" s="615"/>
      <c r="FHF66" s="615"/>
      <c r="FHG66" s="615"/>
      <c r="FHH66" s="615"/>
      <c r="FHI66" s="615"/>
      <c r="FHJ66" s="615"/>
      <c r="FHK66" s="615"/>
      <c r="FHL66" s="615"/>
      <c r="FHM66" s="615"/>
      <c r="FHN66" s="615"/>
      <c r="FHO66" s="615"/>
      <c r="FHP66" s="615"/>
      <c r="FHQ66" s="615"/>
      <c r="FHR66" s="615"/>
      <c r="FHS66" s="615"/>
      <c r="FHT66" s="615"/>
      <c r="FHU66" s="615"/>
      <c r="FHV66" s="615"/>
      <c r="FHW66" s="615"/>
      <c r="FHX66" s="615"/>
      <c r="FHY66" s="615"/>
      <c r="FHZ66" s="615"/>
      <c r="FIA66" s="615"/>
      <c r="FIB66" s="615"/>
      <c r="FIC66" s="615"/>
      <c r="FID66" s="615"/>
      <c r="FIE66" s="615"/>
      <c r="FIF66" s="615"/>
      <c r="FIG66" s="615"/>
      <c r="FIH66" s="615"/>
      <c r="FII66" s="615"/>
      <c r="FIJ66" s="615"/>
      <c r="FIK66" s="615"/>
      <c r="FIL66" s="615"/>
      <c r="FIM66" s="615"/>
      <c r="FIN66" s="615"/>
      <c r="FIO66" s="615"/>
      <c r="FIP66" s="615"/>
      <c r="FIQ66" s="615"/>
      <c r="FIR66" s="615"/>
      <c r="FIS66" s="615"/>
      <c r="FIT66" s="615"/>
      <c r="FIU66" s="615"/>
      <c r="FIV66" s="615"/>
      <c r="FIW66" s="615"/>
      <c r="FIX66" s="615"/>
      <c r="FIY66" s="615"/>
      <c r="FIZ66" s="615"/>
      <c r="FJA66" s="615"/>
      <c r="FJB66" s="615"/>
      <c r="FJC66" s="615"/>
      <c r="FJD66" s="615"/>
      <c r="FJE66" s="615"/>
      <c r="FJF66" s="615"/>
      <c r="FJG66" s="615"/>
      <c r="FJH66" s="615"/>
      <c r="FJI66" s="615"/>
      <c r="FJJ66" s="615"/>
      <c r="FJK66" s="615"/>
      <c r="FJL66" s="615"/>
      <c r="FJM66" s="615"/>
      <c r="FJN66" s="615"/>
      <c r="FJO66" s="615"/>
      <c r="FJP66" s="615"/>
      <c r="FJQ66" s="615"/>
      <c r="FJR66" s="615"/>
      <c r="FJS66" s="615"/>
      <c r="FJT66" s="615"/>
      <c r="FJU66" s="615"/>
      <c r="FJV66" s="615"/>
      <c r="FJW66" s="615"/>
      <c r="FJX66" s="615"/>
      <c r="FJY66" s="615"/>
      <c r="FJZ66" s="615"/>
      <c r="FKA66" s="615"/>
      <c r="FKB66" s="615"/>
      <c r="FKC66" s="615"/>
      <c r="FKD66" s="615"/>
      <c r="FKE66" s="615"/>
      <c r="FKF66" s="615"/>
      <c r="FKG66" s="615"/>
      <c r="FKH66" s="615"/>
      <c r="FKI66" s="615"/>
      <c r="FKJ66" s="615"/>
      <c r="FKK66" s="615"/>
      <c r="FKL66" s="615"/>
      <c r="FKM66" s="615"/>
      <c r="FKN66" s="615"/>
      <c r="FKO66" s="615"/>
      <c r="FKP66" s="615"/>
      <c r="FKQ66" s="615"/>
      <c r="FKR66" s="615"/>
      <c r="FKS66" s="615"/>
      <c r="FKT66" s="615"/>
      <c r="FKU66" s="615"/>
      <c r="FKV66" s="615"/>
      <c r="FKW66" s="615"/>
      <c r="FKX66" s="615"/>
      <c r="FKY66" s="615"/>
      <c r="FKZ66" s="615"/>
      <c r="FLA66" s="615"/>
      <c r="FLB66" s="615"/>
      <c r="FLC66" s="615"/>
      <c r="FLD66" s="615"/>
      <c r="FLE66" s="615"/>
      <c r="FLF66" s="615"/>
      <c r="FLG66" s="615"/>
      <c r="FLH66" s="615"/>
      <c r="FLI66" s="615"/>
      <c r="FLJ66" s="615"/>
      <c r="FLK66" s="615"/>
      <c r="FLL66" s="615"/>
      <c r="FLM66" s="615"/>
      <c r="FLN66" s="615"/>
      <c r="FLO66" s="615"/>
      <c r="FLP66" s="615"/>
      <c r="FLQ66" s="615"/>
      <c r="FLR66" s="615"/>
      <c r="FLS66" s="615"/>
      <c r="FLT66" s="615"/>
      <c r="FLU66" s="615"/>
      <c r="FLV66" s="615"/>
      <c r="FLW66" s="615"/>
      <c r="FLX66" s="615"/>
      <c r="FLY66" s="615"/>
      <c r="FLZ66" s="615"/>
      <c r="FMA66" s="615"/>
      <c r="FMB66" s="615"/>
      <c r="FMC66" s="615"/>
      <c r="FMD66" s="615"/>
      <c r="FME66" s="615"/>
      <c r="FMF66" s="615"/>
      <c r="FMG66" s="615"/>
      <c r="FMH66" s="615"/>
      <c r="FMI66" s="615"/>
      <c r="FMJ66" s="615"/>
      <c r="FMK66" s="615"/>
      <c r="FML66" s="615"/>
      <c r="FMM66" s="615"/>
      <c r="FMN66" s="615"/>
      <c r="FMO66" s="615"/>
      <c r="FMP66" s="615"/>
      <c r="FMQ66" s="615"/>
      <c r="FMR66" s="615"/>
      <c r="FMS66" s="615"/>
      <c r="FMT66" s="615"/>
      <c r="FMU66" s="615"/>
      <c r="FMV66" s="615"/>
      <c r="FMW66" s="615"/>
      <c r="FMX66" s="615"/>
      <c r="FMY66" s="615"/>
      <c r="FMZ66" s="615"/>
      <c r="FNA66" s="615"/>
      <c r="FNB66" s="615"/>
      <c r="FNC66" s="615"/>
      <c r="FND66" s="615"/>
      <c r="FNE66" s="615"/>
      <c r="FNF66" s="615"/>
      <c r="FNG66" s="615"/>
      <c r="FNH66" s="615"/>
      <c r="FNI66" s="615"/>
      <c r="FNJ66" s="615"/>
      <c r="FNK66" s="615"/>
      <c r="FNL66" s="615"/>
      <c r="FNM66" s="615"/>
      <c r="FNN66" s="615"/>
      <c r="FNO66" s="615"/>
      <c r="FNP66" s="615"/>
      <c r="FNQ66" s="615"/>
      <c r="FNR66" s="615"/>
      <c r="FNS66" s="615"/>
      <c r="FNT66" s="615"/>
      <c r="FNU66" s="615"/>
      <c r="FNV66" s="615"/>
      <c r="FNW66" s="615"/>
      <c r="FNX66" s="615"/>
      <c r="FNY66" s="615"/>
      <c r="FNZ66" s="615"/>
      <c r="FOA66" s="615"/>
      <c r="FOB66" s="615"/>
      <c r="FOC66" s="615"/>
      <c r="FOD66" s="615"/>
      <c r="FOE66" s="615"/>
      <c r="FOF66" s="615"/>
      <c r="FOG66" s="615"/>
      <c r="FOH66" s="615"/>
      <c r="FOI66" s="615"/>
      <c r="FOJ66" s="615"/>
      <c r="FOK66" s="615"/>
      <c r="FOL66" s="615"/>
      <c r="FOM66" s="615"/>
      <c r="FON66" s="615"/>
      <c r="FOO66" s="615"/>
      <c r="FOP66" s="615"/>
      <c r="FOQ66" s="615"/>
      <c r="FOR66" s="615"/>
      <c r="FOS66" s="615"/>
      <c r="FOT66" s="615"/>
      <c r="FOU66" s="615"/>
      <c r="FOV66" s="615"/>
      <c r="FOW66" s="615"/>
      <c r="FOX66" s="615"/>
      <c r="FOY66" s="615"/>
      <c r="FOZ66" s="615"/>
      <c r="FPA66" s="615"/>
      <c r="FPB66" s="615"/>
      <c r="FPC66" s="615"/>
      <c r="FPD66" s="615"/>
      <c r="FPE66" s="615"/>
      <c r="FPF66" s="615"/>
      <c r="FPG66" s="615"/>
      <c r="FPH66" s="615"/>
      <c r="FPI66" s="615"/>
      <c r="FPJ66" s="615"/>
      <c r="FPK66" s="615"/>
      <c r="FPL66" s="615"/>
      <c r="FPM66" s="615"/>
      <c r="FPN66" s="615"/>
      <c r="FPO66" s="615"/>
      <c r="FPP66" s="615"/>
      <c r="FPQ66" s="615"/>
      <c r="FPR66" s="615"/>
      <c r="FPS66" s="615"/>
      <c r="FPT66" s="615"/>
      <c r="FPU66" s="615"/>
      <c r="FPV66" s="615"/>
      <c r="FPW66" s="615"/>
      <c r="FPX66" s="615"/>
      <c r="FPY66" s="615"/>
      <c r="FPZ66" s="615"/>
      <c r="FQA66" s="615"/>
      <c r="FQB66" s="615"/>
      <c r="FQC66" s="615"/>
      <c r="FQD66" s="615"/>
      <c r="FQE66" s="615"/>
      <c r="FQF66" s="615"/>
      <c r="FQG66" s="615"/>
      <c r="FQH66" s="615"/>
      <c r="FQI66" s="615"/>
      <c r="FQJ66" s="615"/>
      <c r="FQK66" s="615"/>
      <c r="FQL66" s="615"/>
      <c r="FQM66" s="615"/>
      <c r="FQN66" s="615"/>
      <c r="FQO66" s="615"/>
      <c r="FQP66" s="615"/>
      <c r="FQQ66" s="615"/>
      <c r="FQR66" s="615"/>
      <c r="FQS66" s="615"/>
      <c r="FQT66" s="615"/>
      <c r="FQU66" s="615"/>
      <c r="FQV66" s="615"/>
      <c r="FQW66" s="615"/>
      <c r="FQX66" s="615"/>
      <c r="FQY66" s="615"/>
      <c r="FQZ66" s="615"/>
      <c r="FRA66" s="615"/>
      <c r="FRB66" s="615"/>
      <c r="FRC66" s="615"/>
      <c r="FRD66" s="615"/>
      <c r="FRE66" s="615"/>
      <c r="FRF66" s="615"/>
      <c r="FRG66" s="615"/>
      <c r="FRH66" s="615"/>
      <c r="FRI66" s="615"/>
      <c r="FRJ66" s="615"/>
      <c r="FRK66" s="615"/>
      <c r="FRL66" s="615"/>
      <c r="FRM66" s="615"/>
      <c r="FRN66" s="615"/>
      <c r="FRO66" s="615"/>
      <c r="FRP66" s="615"/>
      <c r="FRQ66" s="615"/>
      <c r="FRR66" s="615"/>
      <c r="FRS66" s="615"/>
      <c r="FRT66" s="615"/>
      <c r="FRU66" s="615"/>
      <c r="FRV66" s="615"/>
      <c r="FRW66" s="615"/>
      <c r="FRX66" s="615"/>
      <c r="FRY66" s="615"/>
      <c r="FRZ66" s="615"/>
      <c r="FSA66" s="615"/>
      <c r="FSB66" s="615"/>
      <c r="FSC66" s="615"/>
      <c r="FSD66" s="615"/>
      <c r="FSE66" s="615"/>
      <c r="FSF66" s="615"/>
      <c r="FSG66" s="615"/>
      <c r="FSH66" s="615"/>
      <c r="FSI66" s="615"/>
      <c r="FSJ66" s="615"/>
      <c r="FSK66" s="615"/>
      <c r="FSL66" s="615"/>
      <c r="FSM66" s="615"/>
      <c r="FSN66" s="615"/>
      <c r="FSO66" s="615"/>
      <c r="FSP66" s="615"/>
      <c r="FSQ66" s="615"/>
      <c r="FSR66" s="615"/>
      <c r="FSS66" s="615"/>
      <c r="FST66" s="615"/>
      <c r="FSU66" s="615"/>
      <c r="FSV66" s="615"/>
      <c r="FSW66" s="615"/>
      <c r="FSX66" s="615"/>
      <c r="FSY66" s="615"/>
      <c r="FSZ66" s="615"/>
      <c r="FTA66" s="615"/>
      <c r="FTB66" s="615"/>
      <c r="FTC66" s="615"/>
      <c r="FTD66" s="615"/>
      <c r="FTE66" s="615"/>
      <c r="FTF66" s="615"/>
      <c r="FTG66" s="615"/>
      <c r="FTH66" s="615"/>
      <c r="FTI66" s="615"/>
      <c r="FTJ66" s="615"/>
      <c r="FTK66" s="615"/>
      <c r="FTL66" s="615"/>
      <c r="FTM66" s="615"/>
      <c r="FTN66" s="615"/>
      <c r="FTO66" s="615"/>
      <c r="FTP66" s="615"/>
      <c r="FTQ66" s="615"/>
      <c r="FTR66" s="615"/>
      <c r="FTS66" s="615"/>
      <c r="FTT66" s="615"/>
      <c r="FTU66" s="615"/>
      <c r="FTV66" s="615"/>
      <c r="FTW66" s="615"/>
      <c r="FTX66" s="615"/>
      <c r="FTY66" s="615"/>
      <c r="FTZ66" s="615"/>
      <c r="FUA66" s="615"/>
      <c r="FUB66" s="615"/>
      <c r="FUC66" s="615"/>
      <c r="FUD66" s="615"/>
      <c r="FUE66" s="615"/>
      <c r="FUF66" s="615"/>
      <c r="FUG66" s="615"/>
      <c r="FUH66" s="615"/>
      <c r="FUI66" s="615"/>
      <c r="FUJ66" s="615"/>
      <c r="FUK66" s="615"/>
      <c r="FUL66" s="615"/>
      <c r="FUM66" s="615"/>
      <c r="FUN66" s="615"/>
      <c r="FUO66" s="615"/>
      <c r="FUP66" s="615"/>
      <c r="FUQ66" s="615"/>
      <c r="FUR66" s="615"/>
      <c r="FUS66" s="615"/>
      <c r="FUT66" s="615"/>
      <c r="FUU66" s="615"/>
      <c r="FUV66" s="615"/>
      <c r="FUW66" s="615"/>
      <c r="FUX66" s="615"/>
      <c r="FUY66" s="615"/>
      <c r="FUZ66" s="615"/>
      <c r="FVA66" s="615"/>
      <c r="FVB66" s="615"/>
      <c r="FVC66" s="615"/>
      <c r="FVD66" s="615"/>
      <c r="FVE66" s="615"/>
      <c r="FVF66" s="615"/>
      <c r="FVG66" s="615"/>
      <c r="FVH66" s="615"/>
      <c r="FVI66" s="615"/>
      <c r="FVJ66" s="615"/>
      <c r="FVK66" s="615"/>
      <c r="FVL66" s="615"/>
      <c r="FVM66" s="615"/>
      <c r="FVN66" s="615"/>
      <c r="FVO66" s="615"/>
      <c r="FVP66" s="615"/>
      <c r="FVQ66" s="615"/>
      <c r="FVR66" s="615"/>
      <c r="FVS66" s="615"/>
      <c r="FVT66" s="615"/>
      <c r="FVU66" s="615"/>
      <c r="FVV66" s="615"/>
      <c r="FVW66" s="615"/>
      <c r="FVX66" s="615"/>
      <c r="FVY66" s="615"/>
      <c r="FVZ66" s="615"/>
      <c r="FWA66" s="615"/>
      <c r="FWB66" s="615"/>
      <c r="FWC66" s="615"/>
      <c r="FWD66" s="615"/>
      <c r="FWE66" s="615"/>
      <c r="FWF66" s="615"/>
      <c r="FWG66" s="615"/>
      <c r="FWH66" s="615"/>
      <c r="FWI66" s="615"/>
      <c r="FWJ66" s="615"/>
      <c r="FWK66" s="615"/>
      <c r="FWL66" s="615"/>
      <c r="FWM66" s="615"/>
      <c r="FWN66" s="615"/>
      <c r="FWO66" s="615"/>
      <c r="FWP66" s="615"/>
      <c r="FWQ66" s="615"/>
      <c r="FWR66" s="615"/>
      <c r="FWS66" s="615"/>
      <c r="FWT66" s="615"/>
      <c r="FWU66" s="615"/>
      <c r="FWV66" s="615"/>
      <c r="FWW66" s="615"/>
      <c r="FWX66" s="615"/>
      <c r="FWY66" s="615"/>
      <c r="FWZ66" s="615"/>
      <c r="FXA66" s="615"/>
      <c r="FXB66" s="615"/>
      <c r="FXC66" s="615"/>
      <c r="FXD66" s="615"/>
      <c r="FXE66" s="615"/>
      <c r="FXF66" s="615"/>
      <c r="FXG66" s="615"/>
      <c r="FXH66" s="615"/>
      <c r="FXI66" s="615"/>
      <c r="FXJ66" s="615"/>
      <c r="FXK66" s="615"/>
      <c r="FXL66" s="615"/>
      <c r="FXM66" s="615"/>
      <c r="FXN66" s="615"/>
      <c r="FXO66" s="615"/>
      <c r="FXP66" s="615"/>
      <c r="FXQ66" s="615"/>
      <c r="FXR66" s="615"/>
      <c r="FXS66" s="615"/>
      <c r="FXT66" s="615"/>
      <c r="FXU66" s="615"/>
      <c r="FXV66" s="615"/>
      <c r="FXW66" s="615"/>
      <c r="FXX66" s="615"/>
      <c r="FXY66" s="615"/>
      <c r="FXZ66" s="615"/>
      <c r="FYA66" s="615"/>
      <c r="FYB66" s="615"/>
      <c r="FYC66" s="615"/>
      <c r="FYD66" s="615"/>
      <c r="FYE66" s="615"/>
      <c r="FYF66" s="615"/>
      <c r="FYG66" s="615"/>
      <c r="FYH66" s="615"/>
      <c r="FYI66" s="615"/>
      <c r="FYJ66" s="615"/>
      <c r="FYK66" s="615"/>
      <c r="FYL66" s="615"/>
      <c r="FYM66" s="615"/>
      <c r="FYN66" s="615"/>
      <c r="FYO66" s="615"/>
      <c r="FYP66" s="615"/>
      <c r="FYQ66" s="615"/>
      <c r="FYR66" s="615"/>
      <c r="FYS66" s="615"/>
      <c r="FYT66" s="615"/>
      <c r="FYU66" s="615"/>
      <c r="FYV66" s="615"/>
      <c r="FYW66" s="615"/>
      <c r="FYX66" s="615"/>
      <c r="FYY66" s="615"/>
      <c r="FYZ66" s="615"/>
      <c r="FZA66" s="615"/>
      <c r="FZB66" s="615"/>
      <c r="FZC66" s="615"/>
      <c r="FZD66" s="615"/>
      <c r="FZE66" s="615"/>
      <c r="FZF66" s="615"/>
      <c r="FZG66" s="615"/>
      <c r="FZH66" s="615"/>
      <c r="FZI66" s="615"/>
      <c r="FZJ66" s="615"/>
      <c r="FZK66" s="615"/>
      <c r="FZL66" s="615"/>
      <c r="FZM66" s="615"/>
      <c r="FZN66" s="615"/>
      <c r="FZO66" s="615"/>
      <c r="FZP66" s="615"/>
      <c r="FZQ66" s="615"/>
      <c r="FZR66" s="615"/>
      <c r="FZS66" s="615"/>
      <c r="FZT66" s="615"/>
      <c r="FZU66" s="615"/>
      <c r="FZV66" s="615"/>
      <c r="FZW66" s="615"/>
      <c r="FZX66" s="615"/>
      <c r="FZY66" s="615"/>
      <c r="FZZ66" s="615"/>
      <c r="GAA66" s="615"/>
      <c r="GAB66" s="615"/>
      <c r="GAC66" s="615"/>
      <c r="GAD66" s="615"/>
      <c r="GAE66" s="615"/>
      <c r="GAF66" s="615"/>
      <c r="GAG66" s="615"/>
      <c r="GAH66" s="615"/>
      <c r="GAI66" s="615"/>
      <c r="GAJ66" s="615"/>
      <c r="GAK66" s="615"/>
      <c r="GAL66" s="615"/>
      <c r="GAM66" s="615"/>
      <c r="GAN66" s="615"/>
      <c r="GAO66" s="615"/>
      <c r="GAP66" s="615"/>
      <c r="GAQ66" s="615"/>
      <c r="GAR66" s="615"/>
      <c r="GAS66" s="615"/>
      <c r="GAT66" s="615"/>
      <c r="GAU66" s="615"/>
      <c r="GAV66" s="615"/>
      <c r="GAW66" s="615"/>
      <c r="GAX66" s="615"/>
      <c r="GAY66" s="615"/>
      <c r="GAZ66" s="615"/>
      <c r="GBA66" s="615"/>
      <c r="GBB66" s="615"/>
      <c r="GBC66" s="615"/>
      <c r="GBD66" s="615"/>
      <c r="GBE66" s="615"/>
      <c r="GBF66" s="615"/>
      <c r="GBG66" s="615"/>
      <c r="GBH66" s="615"/>
      <c r="GBI66" s="615"/>
      <c r="GBJ66" s="615"/>
      <c r="GBK66" s="615"/>
      <c r="GBL66" s="615"/>
      <c r="GBM66" s="615"/>
      <c r="GBN66" s="615"/>
      <c r="GBO66" s="615"/>
      <c r="GBP66" s="615"/>
      <c r="GBQ66" s="615"/>
      <c r="GBR66" s="615"/>
      <c r="GBS66" s="615"/>
      <c r="GBT66" s="615"/>
      <c r="GBU66" s="615"/>
      <c r="GBV66" s="615"/>
      <c r="GBW66" s="615"/>
      <c r="GBX66" s="615"/>
      <c r="GBY66" s="615"/>
      <c r="GBZ66" s="615"/>
      <c r="GCA66" s="615"/>
      <c r="GCB66" s="615"/>
      <c r="GCC66" s="615"/>
      <c r="GCD66" s="615"/>
      <c r="GCE66" s="615"/>
      <c r="GCF66" s="615"/>
      <c r="GCG66" s="615"/>
      <c r="GCH66" s="615"/>
      <c r="GCI66" s="615"/>
      <c r="GCJ66" s="615"/>
      <c r="GCK66" s="615"/>
      <c r="GCL66" s="615"/>
      <c r="GCM66" s="615"/>
      <c r="GCN66" s="615"/>
      <c r="GCO66" s="615"/>
      <c r="GCP66" s="615"/>
      <c r="GCQ66" s="615"/>
      <c r="GCR66" s="615"/>
      <c r="GCS66" s="615"/>
      <c r="GCT66" s="615"/>
      <c r="GCU66" s="615"/>
      <c r="GCV66" s="615"/>
      <c r="GCW66" s="615"/>
      <c r="GCX66" s="615"/>
      <c r="GCY66" s="615"/>
      <c r="GCZ66" s="615"/>
      <c r="GDA66" s="615"/>
      <c r="GDB66" s="615"/>
      <c r="GDC66" s="615"/>
      <c r="GDD66" s="615"/>
      <c r="GDE66" s="615"/>
      <c r="GDF66" s="615"/>
      <c r="GDG66" s="615"/>
      <c r="GDH66" s="615"/>
      <c r="GDI66" s="615"/>
      <c r="GDJ66" s="615"/>
      <c r="GDK66" s="615"/>
      <c r="GDL66" s="615"/>
      <c r="GDM66" s="615"/>
      <c r="GDN66" s="615"/>
      <c r="GDO66" s="615"/>
      <c r="GDP66" s="615"/>
      <c r="GDQ66" s="615"/>
      <c r="GDR66" s="615"/>
      <c r="GDS66" s="615"/>
      <c r="GDT66" s="615"/>
      <c r="GDU66" s="615"/>
      <c r="GDV66" s="615"/>
      <c r="GDW66" s="615"/>
      <c r="GDX66" s="615"/>
      <c r="GDY66" s="615"/>
      <c r="GDZ66" s="615"/>
      <c r="GEA66" s="615"/>
      <c r="GEB66" s="615"/>
      <c r="GEC66" s="615"/>
      <c r="GED66" s="615"/>
      <c r="GEE66" s="615"/>
      <c r="GEF66" s="615"/>
      <c r="GEG66" s="615"/>
      <c r="GEH66" s="615"/>
      <c r="GEI66" s="615"/>
      <c r="GEJ66" s="615"/>
      <c r="GEK66" s="615"/>
      <c r="GEL66" s="615"/>
      <c r="GEM66" s="615"/>
      <c r="GEN66" s="615"/>
      <c r="GEO66" s="615"/>
      <c r="GEP66" s="615"/>
      <c r="GEQ66" s="615"/>
      <c r="GER66" s="615"/>
      <c r="GES66" s="615"/>
      <c r="GET66" s="615"/>
      <c r="GEU66" s="615"/>
      <c r="GEV66" s="615"/>
      <c r="GEW66" s="615"/>
      <c r="GEX66" s="615"/>
      <c r="GEY66" s="615"/>
      <c r="GEZ66" s="615"/>
      <c r="GFA66" s="615"/>
      <c r="GFB66" s="615"/>
      <c r="GFC66" s="615"/>
      <c r="GFD66" s="615"/>
      <c r="GFE66" s="615"/>
      <c r="GFF66" s="615"/>
      <c r="GFG66" s="615"/>
      <c r="GFH66" s="615"/>
      <c r="GFI66" s="615"/>
      <c r="GFJ66" s="615"/>
      <c r="GFK66" s="615"/>
      <c r="GFL66" s="615"/>
      <c r="GFM66" s="615"/>
      <c r="GFN66" s="615"/>
      <c r="GFO66" s="615"/>
      <c r="GFP66" s="615"/>
      <c r="GFQ66" s="615"/>
      <c r="GFR66" s="615"/>
      <c r="GFS66" s="615"/>
      <c r="GFT66" s="615"/>
      <c r="GFU66" s="615"/>
      <c r="GFV66" s="615"/>
      <c r="GFW66" s="615"/>
      <c r="GFX66" s="615"/>
      <c r="GFY66" s="615"/>
      <c r="GFZ66" s="615"/>
      <c r="GGA66" s="615"/>
      <c r="GGB66" s="615"/>
      <c r="GGC66" s="615"/>
      <c r="GGD66" s="615"/>
      <c r="GGE66" s="615"/>
      <c r="GGF66" s="615"/>
      <c r="GGG66" s="615"/>
      <c r="GGH66" s="615"/>
      <c r="GGI66" s="615"/>
      <c r="GGJ66" s="615"/>
      <c r="GGK66" s="615"/>
      <c r="GGL66" s="615"/>
      <c r="GGM66" s="615"/>
      <c r="GGN66" s="615"/>
      <c r="GGO66" s="615"/>
      <c r="GGP66" s="615"/>
      <c r="GGQ66" s="615"/>
      <c r="GGR66" s="615"/>
      <c r="GGS66" s="615"/>
      <c r="GGT66" s="615"/>
      <c r="GGU66" s="615"/>
      <c r="GGV66" s="615"/>
      <c r="GGW66" s="615"/>
      <c r="GGX66" s="615"/>
      <c r="GGY66" s="615"/>
      <c r="GGZ66" s="615"/>
      <c r="GHA66" s="615"/>
      <c r="GHB66" s="615"/>
      <c r="GHC66" s="615"/>
      <c r="GHD66" s="615"/>
      <c r="GHE66" s="615"/>
      <c r="GHF66" s="615"/>
      <c r="GHG66" s="615"/>
      <c r="GHH66" s="615"/>
      <c r="GHI66" s="615"/>
      <c r="GHJ66" s="615"/>
      <c r="GHK66" s="615"/>
      <c r="GHL66" s="615"/>
      <c r="GHM66" s="615"/>
      <c r="GHN66" s="615"/>
      <c r="GHO66" s="615"/>
      <c r="GHP66" s="615"/>
      <c r="GHQ66" s="615"/>
      <c r="GHR66" s="615"/>
      <c r="GHS66" s="615"/>
      <c r="GHT66" s="615"/>
      <c r="GHU66" s="615"/>
      <c r="GHV66" s="615"/>
      <c r="GHW66" s="615"/>
      <c r="GHX66" s="615"/>
      <c r="GHY66" s="615"/>
      <c r="GHZ66" s="615"/>
      <c r="GIA66" s="615"/>
      <c r="GIB66" s="615"/>
      <c r="GIC66" s="615"/>
      <c r="GID66" s="615"/>
      <c r="GIE66" s="615"/>
      <c r="GIF66" s="615"/>
      <c r="GIG66" s="615"/>
      <c r="GIH66" s="615"/>
      <c r="GII66" s="615"/>
      <c r="GIJ66" s="615"/>
      <c r="GIK66" s="615"/>
      <c r="GIL66" s="615"/>
      <c r="GIM66" s="615"/>
      <c r="GIN66" s="615"/>
      <c r="GIO66" s="615"/>
      <c r="GIP66" s="615"/>
      <c r="GIQ66" s="615"/>
      <c r="GIR66" s="615"/>
      <c r="GIS66" s="615"/>
      <c r="GIT66" s="615"/>
      <c r="GIU66" s="615"/>
      <c r="GIV66" s="615"/>
      <c r="GIW66" s="615"/>
      <c r="GIX66" s="615"/>
      <c r="GIY66" s="615"/>
      <c r="GIZ66" s="615"/>
      <c r="GJA66" s="615"/>
      <c r="GJB66" s="615"/>
      <c r="GJC66" s="615"/>
      <c r="GJD66" s="615"/>
      <c r="GJE66" s="615"/>
      <c r="GJF66" s="615"/>
      <c r="GJG66" s="615"/>
      <c r="GJH66" s="615"/>
      <c r="GJI66" s="615"/>
      <c r="GJJ66" s="615"/>
      <c r="GJK66" s="615"/>
      <c r="GJL66" s="615"/>
      <c r="GJM66" s="615"/>
      <c r="GJN66" s="615"/>
      <c r="GJO66" s="615"/>
      <c r="GJP66" s="615"/>
      <c r="GJQ66" s="615"/>
      <c r="GJR66" s="615"/>
      <c r="GJS66" s="615"/>
      <c r="GJT66" s="615"/>
      <c r="GJU66" s="615"/>
      <c r="GJV66" s="615"/>
      <c r="GJW66" s="615"/>
      <c r="GJX66" s="615"/>
      <c r="GJY66" s="615"/>
      <c r="GJZ66" s="615"/>
      <c r="GKA66" s="615"/>
      <c r="GKB66" s="615"/>
      <c r="GKC66" s="615"/>
      <c r="GKD66" s="615"/>
      <c r="GKE66" s="615"/>
      <c r="GKF66" s="615"/>
      <c r="GKG66" s="615"/>
      <c r="GKH66" s="615"/>
      <c r="GKI66" s="615"/>
      <c r="GKJ66" s="615"/>
      <c r="GKK66" s="615"/>
      <c r="GKL66" s="615"/>
      <c r="GKM66" s="615"/>
      <c r="GKN66" s="615"/>
      <c r="GKO66" s="615"/>
      <c r="GKP66" s="615"/>
      <c r="GKQ66" s="615"/>
      <c r="GKR66" s="615"/>
      <c r="GKS66" s="615"/>
      <c r="GKT66" s="615"/>
      <c r="GKU66" s="615"/>
      <c r="GKV66" s="615"/>
      <c r="GKW66" s="615"/>
      <c r="GKX66" s="615"/>
      <c r="GKY66" s="615"/>
      <c r="GKZ66" s="615"/>
      <c r="GLA66" s="615"/>
      <c r="GLB66" s="615"/>
      <c r="GLC66" s="615"/>
      <c r="GLD66" s="615"/>
      <c r="GLE66" s="615"/>
      <c r="GLF66" s="615"/>
      <c r="GLG66" s="615"/>
      <c r="GLH66" s="615"/>
      <c r="GLI66" s="615"/>
      <c r="GLJ66" s="615"/>
      <c r="GLK66" s="615"/>
      <c r="GLL66" s="615"/>
      <c r="GLM66" s="615"/>
      <c r="GLN66" s="615"/>
      <c r="GLO66" s="615"/>
      <c r="GLP66" s="615"/>
      <c r="GLQ66" s="615"/>
      <c r="GLR66" s="615"/>
      <c r="GLS66" s="615"/>
      <c r="GLT66" s="615"/>
      <c r="GLU66" s="615"/>
      <c r="GLV66" s="615"/>
      <c r="GLW66" s="615"/>
      <c r="GLX66" s="615"/>
      <c r="GLY66" s="615"/>
      <c r="GLZ66" s="615"/>
      <c r="GMA66" s="615"/>
      <c r="GMB66" s="615"/>
      <c r="GMC66" s="615"/>
      <c r="GMD66" s="615"/>
      <c r="GME66" s="615"/>
      <c r="GMF66" s="615"/>
      <c r="GMG66" s="615"/>
      <c r="GMH66" s="615"/>
      <c r="GMI66" s="615"/>
      <c r="GMJ66" s="615"/>
      <c r="GMK66" s="615"/>
      <c r="GML66" s="615"/>
      <c r="GMM66" s="615"/>
      <c r="GMN66" s="615"/>
      <c r="GMO66" s="615"/>
      <c r="GMP66" s="615"/>
      <c r="GMQ66" s="615"/>
      <c r="GMR66" s="615"/>
      <c r="GMS66" s="615"/>
      <c r="GMT66" s="615"/>
      <c r="GMU66" s="615"/>
      <c r="GMV66" s="615"/>
      <c r="GMW66" s="615"/>
      <c r="GMX66" s="615"/>
      <c r="GMY66" s="615"/>
      <c r="GMZ66" s="615"/>
      <c r="GNA66" s="615"/>
      <c r="GNB66" s="615"/>
      <c r="GNC66" s="615"/>
      <c r="GND66" s="615"/>
      <c r="GNE66" s="615"/>
      <c r="GNF66" s="615"/>
      <c r="GNG66" s="615"/>
      <c r="GNH66" s="615"/>
      <c r="GNI66" s="615"/>
      <c r="GNJ66" s="615"/>
      <c r="GNK66" s="615"/>
      <c r="GNL66" s="615"/>
      <c r="GNM66" s="615"/>
      <c r="GNN66" s="615"/>
      <c r="GNO66" s="615"/>
      <c r="GNP66" s="615"/>
      <c r="GNQ66" s="615"/>
      <c r="GNR66" s="615"/>
      <c r="GNS66" s="615"/>
      <c r="GNT66" s="615"/>
      <c r="GNU66" s="615"/>
      <c r="GNV66" s="615"/>
      <c r="GNW66" s="615"/>
      <c r="GNX66" s="615"/>
      <c r="GNY66" s="615"/>
      <c r="GNZ66" s="615"/>
      <c r="GOA66" s="615"/>
      <c r="GOB66" s="615"/>
      <c r="GOC66" s="615"/>
      <c r="GOD66" s="615"/>
      <c r="GOE66" s="615"/>
      <c r="GOF66" s="615"/>
      <c r="GOG66" s="615"/>
      <c r="GOH66" s="615"/>
      <c r="GOI66" s="615"/>
      <c r="GOJ66" s="615"/>
      <c r="GOK66" s="615"/>
      <c r="GOL66" s="615"/>
      <c r="GOM66" s="615"/>
      <c r="GON66" s="615"/>
      <c r="GOO66" s="615"/>
      <c r="GOP66" s="615"/>
      <c r="GOQ66" s="615"/>
      <c r="GOR66" s="615"/>
      <c r="GOS66" s="615"/>
      <c r="GOT66" s="615"/>
      <c r="GOU66" s="615"/>
      <c r="GOV66" s="615"/>
      <c r="GOW66" s="615"/>
      <c r="GOX66" s="615"/>
      <c r="GOY66" s="615"/>
      <c r="GOZ66" s="615"/>
      <c r="GPA66" s="615"/>
      <c r="GPB66" s="615"/>
      <c r="GPC66" s="615"/>
      <c r="GPD66" s="615"/>
      <c r="GPE66" s="615"/>
      <c r="GPF66" s="615"/>
      <c r="GPG66" s="615"/>
      <c r="GPH66" s="615"/>
      <c r="GPI66" s="615"/>
      <c r="GPJ66" s="615"/>
      <c r="GPK66" s="615"/>
      <c r="GPL66" s="615"/>
      <c r="GPM66" s="615"/>
      <c r="GPN66" s="615"/>
      <c r="GPO66" s="615"/>
      <c r="GPP66" s="615"/>
      <c r="GPQ66" s="615"/>
      <c r="GPR66" s="615"/>
      <c r="GPS66" s="615"/>
      <c r="GPT66" s="615"/>
      <c r="GPU66" s="615"/>
      <c r="GPV66" s="615"/>
      <c r="GPW66" s="615"/>
      <c r="GPX66" s="615"/>
      <c r="GPY66" s="615"/>
      <c r="GPZ66" s="615"/>
      <c r="GQA66" s="615"/>
      <c r="GQB66" s="615"/>
      <c r="GQC66" s="615"/>
      <c r="GQD66" s="615"/>
      <c r="GQE66" s="615"/>
      <c r="GQF66" s="615"/>
      <c r="GQG66" s="615"/>
      <c r="GQH66" s="615"/>
      <c r="GQI66" s="615"/>
      <c r="GQJ66" s="615"/>
      <c r="GQK66" s="615"/>
      <c r="GQL66" s="615"/>
      <c r="GQM66" s="615"/>
      <c r="GQN66" s="615"/>
      <c r="GQO66" s="615"/>
      <c r="GQP66" s="615"/>
      <c r="GQQ66" s="615"/>
      <c r="GQR66" s="615"/>
      <c r="GQS66" s="615"/>
      <c r="GQT66" s="615"/>
      <c r="GQU66" s="615"/>
      <c r="GQV66" s="615"/>
      <c r="GQW66" s="615"/>
      <c r="GQX66" s="615"/>
      <c r="GQY66" s="615"/>
      <c r="GQZ66" s="615"/>
      <c r="GRA66" s="615"/>
      <c r="GRB66" s="615"/>
      <c r="GRC66" s="615"/>
      <c r="GRD66" s="615"/>
      <c r="GRE66" s="615"/>
      <c r="GRF66" s="615"/>
      <c r="GRG66" s="615"/>
      <c r="GRH66" s="615"/>
      <c r="GRI66" s="615"/>
      <c r="GRJ66" s="615"/>
      <c r="GRK66" s="615"/>
      <c r="GRL66" s="615"/>
      <c r="GRM66" s="615"/>
      <c r="GRN66" s="615"/>
      <c r="GRO66" s="615"/>
      <c r="GRP66" s="615"/>
      <c r="GRQ66" s="615"/>
      <c r="GRR66" s="615"/>
      <c r="GRS66" s="615"/>
      <c r="GRT66" s="615"/>
      <c r="GRU66" s="615"/>
      <c r="GRV66" s="615"/>
      <c r="GRW66" s="615"/>
      <c r="GRX66" s="615"/>
      <c r="GRY66" s="615"/>
      <c r="GRZ66" s="615"/>
      <c r="GSA66" s="615"/>
      <c r="GSB66" s="615"/>
      <c r="GSC66" s="615"/>
      <c r="GSD66" s="615"/>
      <c r="GSE66" s="615"/>
      <c r="GSF66" s="615"/>
      <c r="GSG66" s="615"/>
      <c r="GSH66" s="615"/>
      <c r="GSI66" s="615"/>
      <c r="GSJ66" s="615"/>
      <c r="GSK66" s="615"/>
      <c r="GSL66" s="615"/>
      <c r="GSM66" s="615"/>
      <c r="GSN66" s="615"/>
      <c r="GSO66" s="615"/>
      <c r="GSP66" s="615"/>
      <c r="GSQ66" s="615"/>
      <c r="GSR66" s="615"/>
      <c r="GSS66" s="615"/>
      <c r="GST66" s="615"/>
      <c r="GSU66" s="615"/>
      <c r="GSV66" s="615"/>
      <c r="GSW66" s="615"/>
      <c r="GSX66" s="615"/>
      <c r="GSY66" s="615"/>
      <c r="GSZ66" s="615"/>
      <c r="GTA66" s="615"/>
      <c r="GTB66" s="615"/>
      <c r="GTC66" s="615"/>
      <c r="GTD66" s="615"/>
      <c r="GTE66" s="615"/>
      <c r="GTF66" s="615"/>
      <c r="GTG66" s="615"/>
      <c r="GTH66" s="615"/>
      <c r="GTI66" s="615"/>
      <c r="GTJ66" s="615"/>
      <c r="GTK66" s="615"/>
      <c r="GTL66" s="615"/>
      <c r="GTM66" s="615"/>
      <c r="GTN66" s="615"/>
      <c r="GTO66" s="615"/>
      <c r="GTP66" s="615"/>
      <c r="GTQ66" s="615"/>
      <c r="GTR66" s="615"/>
      <c r="GTS66" s="615"/>
      <c r="GTT66" s="615"/>
      <c r="GTU66" s="615"/>
      <c r="GTV66" s="615"/>
      <c r="GTW66" s="615"/>
      <c r="GTX66" s="615"/>
      <c r="GTY66" s="615"/>
      <c r="GTZ66" s="615"/>
      <c r="GUA66" s="615"/>
      <c r="GUB66" s="615"/>
      <c r="GUC66" s="615"/>
      <c r="GUD66" s="615"/>
      <c r="GUE66" s="615"/>
      <c r="GUF66" s="615"/>
      <c r="GUG66" s="615"/>
      <c r="GUH66" s="615"/>
      <c r="GUI66" s="615"/>
      <c r="GUJ66" s="615"/>
      <c r="GUK66" s="615"/>
      <c r="GUL66" s="615"/>
      <c r="GUM66" s="615"/>
      <c r="GUN66" s="615"/>
      <c r="GUO66" s="615"/>
      <c r="GUP66" s="615"/>
      <c r="GUQ66" s="615"/>
      <c r="GUR66" s="615"/>
      <c r="GUS66" s="615"/>
      <c r="GUT66" s="615"/>
      <c r="GUU66" s="615"/>
      <c r="GUV66" s="615"/>
      <c r="GUW66" s="615"/>
      <c r="GUX66" s="615"/>
      <c r="GUY66" s="615"/>
      <c r="GUZ66" s="615"/>
      <c r="GVA66" s="615"/>
      <c r="GVB66" s="615"/>
      <c r="GVC66" s="615"/>
      <c r="GVD66" s="615"/>
      <c r="GVE66" s="615"/>
      <c r="GVF66" s="615"/>
      <c r="GVG66" s="615"/>
      <c r="GVH66" s="615"/>
      <c r="GVI66" s="615"/>
      <c r="GVJ66" s="615"/>
      <c r="GVK66" s="615"/>
      <c r="GVL66" s="615"/>
      <c r="GVM66" s="615"/>
      <c r="GVN66" s="615"/>
      <c r="GVO66" s="615"/>
      <c r="GVP66" s="615"/>
      <c r="GVQ66" s="615"/>
      <c r="GVR66" s="615"/>
      <c r="GVS66" s="615"/>
      <c r="GVT66" s="615"/>
      <c r="GVU66" s="615"/>
      <c r="GVV66" s="615"/>
      <c r="GVW66" s="615"/>
      <c r="GVX66" s="615"/>
      <c r="GVY66" s="615"/>
      <c r="GVZ66" s="615"/>
      <c r="GWA66" s="615"/>
      <c r="GWB66" s="615"/>
      <c r="GWC66" s="615"/>
      <c r="GWD66" s="615"/>
      <c r="GWE66" s="615"/>
      <c r="GWF66" s="615"/>
      <c r="GWG66" s="615"/>
      <c r="GWH66" s="615"/>
      <c r="GWI66" s="615"/>
      <c r="GWJ66" s="615"/>
      <c r="GWK66" s="615"/>
      <c r="GWL66" s="615"/>
      <c r="GWM66" s="615"/>
      <c r="GWN66" s="615"/>
      <c r="GWO66" s="615"/>
      <c r="GWP66" s="615"/>
      <c r="GWQ66" s="615"/>
      <c r="GWR66" s="615"/>
      <c r="GWS66" s="615"/>
      <c r="GWT66" s="615"/>
      <c r="GWU66" s="615"/>
      <c r="GWV66" s="615"/>
      <c r="GWW66" s="615"/>
      <c r="GWX66" s="615"/>
      <c r="GWY66" s="615"/>
      <c r="GWZ66" s="615"/>
      <c r="GXA66" s="615"/>
      <c r="GXB66" s="615"/>
      <c r="GXC66" s="615"/>
      <c r="GXD66" s="615"/>
      <c r="GXE66" s="615"/>
      <c r="GXF66" s="615"/>
      <c r="GXG66" s="615"/>
      <c r="GXH66" s="615"/>
      <c r="GXI66" s="615"/>
      <c r="GXJ66" s="615"/>
      <c r="GXK66" s="615"/>
      <c r="GXL66" s="615"/>
      <c r="GXM66" s="615"/>
      <c r="GXN66" s="615"/>
      <c r="GXO66" s="615"/>
      <c r="GXP66" s="615"/>
      <c r="GXQ66" s="615"/>
      <c r="GXR66" s="615"/>
      <c r="GXS66" s="615"/>
      <c r="GXT66" s="615"/>
      <c r="GXU66" s="615"/>
      <c r="GXV66" s="615"/>
      <c r="GXW66" s="615"/>
      <c r="GXX66" s="615"/>
      <c r="GXY66" s="615"/>
      <c r="GXZ66" s="615"/>
      <c r="GYA66" s="615"/>
      <c r="GYB66" s="615"/>
      <c r="GYC66" s="615"/>
      <c r="GYD66" s="615"/>
      <c r="GYE66" s="615"/>
      <c r="GYF66" s="615"/>
      <c r="GYG66" s="615"/>
      <c r="GYH66" s="615"/>
      <c r="GYI66" s="615"/>
      <c r="GYJ66" s="615"/>
      <c r="GYK66" s="615"/>
      <c r="GYL66" s="615"/>
      <c r="GYM66" s="615"/>
      <c r="GYN66" s="615"/>
      <c r="GYO66" s="615"/>
      <c r="GYP66" s="615"/>
      <c r="GYQ66" s="615"/>
      <c r="GYR66" s="615"/>
      <c r="GYS66" s="615"/>
      <c r="GYT66" s="615"/>
      <c r="GYU66" s="615"/>
      <c r="GYV66" s="615"/>
      <c r="GYW66" s="615"/>
      <c r="GYX66" s="615"/>
      <c r="GYY66" s="615"/>
      <c r="GYZ66" s="615"/>
      <c r="GZA66" s="615"/>
      <c r="GZB66" s="615"/>
      <c r="GZC66" s="615"/>
      <c r="GZD66" s="615"/>
      <c r="GZE66" s="615"/>
      <c r="GZF66" s="615"/>
      <c r="GZG66" s="615"/>
      <c r="GZH66" s="615"/>
      <c r="GZI66" s="615"/>
      <c r="GZJ66" s="615"/>
      <c r="GZK66" s="615"/>
      <c r="GZL66" s="615"/>
      <c r="GZM66" s="615"/>
      <c r="GZN66" s="615"/>
      <c r="GZO66" s="615"/>
      <c r="GZP66" s="615"/>
      <c r="GZQ66" s="615"/>
      <c r="GZR66" s="615"/>
      <c r="GZS66" s="615"/>
      <c r="GZT66" s="615"/>
      <c r="GZU66" s="615"/>
      <c r="GZV66" s="615"/>
      <c r="GZW66" s="615"/>
      <c r="GZX66" s="615"/>
      <c r="GZY66" s="615"/>
      <c r="GZZ66" s="615"/>
      <c r="HAA66" s="615"/>
      <c r="HAB66" s="615"/>
      <c r="HAC66" s="615"/>
      <c r="HAD66" s="615"/>
      <c r="HAE66" s="615"/>
      <c r="HAF66" s="615"/>
      <c r="HAG66" s="615"/>
      <c r="HAH66" s="615"/>
      <c r="HAI66" s="615"/>
      <c r="HAJ66" s="615"/>
      <c r="HAK66" s="615"/>
      <c r="HAL66" s="615"/>
      <c r="HAM66" s="615"/>
      <c r="HAN66" s="615"/>
      <c r="HAO66" s="615"/>
      <c r="HAP66" s="615"/>
      <c r="HAQ66" s="615"/>
      <c r="HAR66" s="615"/>
      <c r="HAS66" s="615"/>
      <c r="HAT66" s="615"/>
      <c r="HAU66" s="615"/>
      <c r="HAV66" s="615"/>
      <c r="HAW66" s="615"/>
      <c r="HAX66" s="615"/>
      <c r="HAY66" s="615"/>
      <c r="HAZ66" s="615"/>
      <c r="HBA66" s="615"/>
      <c r="HBB66" s="615"/>
      <c r="HBC66" s="615"/>
      <c r="HBD66" s="615"/>
      <c r="HBE66" s="615"/>
      <c r="HBF66" s="615"/>
      <c r="HBG66" s="615"/>
      <c r="HBH66" s="615"/>
      <c r="HBI66" s="615"/>
      <c r="HBJ66" s="615"/>
      <c r="HBK66" s="615"/>
      <c r="HBL66" s="615"/>
      <c r="HBM66" s="615"/>
      <c r="HBN66" s="615"/>
      <c r="HBO66" s="615"/>
      <c r="HBP66" s="615"/>
      <c r="HBQ66" s="615"/>
      <c r="HBR66" s="615"/>
      <c r="HBS66" s="615"/>
      <c r="HBT66" s="615"/>
      <c r="HBU66" s="615"/>
      <c r="HBV66" s="615"/>
      <c r="HBW66" s="615"/>
      <c r="HBX66" s="615"/>
      <c r="HBY66" s="615"/>
      <c r="HBZ66" s="615"/>
      <c r="HCA66" s="615"/>
      <c r="HCB66" s="615"/>
      <c r="HCC66" s="615"/>
      <c r="HCD66" s="615"/>
      <c r="HCE66" s="615"/>
      <c r="HCF66" s="615"/>
      <c r="HCG66" s="615"/>
      <c r="HCH66" s="615"/>
      <c r="HCI66" s="615"/>
      <c r="HCJ66" s="615"/>
      <c r="HCK66" s="615"/>
      <c r="HCL66" s="615"/>
      <c r="HCM66" s="615"/>
      <c r="HCN66" s="615"/>
      <c r="HCO66" s="615"/>
      <c r="HCP66" s="615"/>
      <c r="HCQ66" s="615"/>
      <c r="HCR66" s="615"/>
      <c r="HCS66" s="615"/>
      <c r="HCT66" s="615"/>
      <c r="HCU66" s="615"/>
      <c r="HCV66" s="615"/>
      <c r="HCW66" s="615"/>
      <c r="HCX66" s="615"/>
      <c r="HCY66" s="615"/>
      <c r="HCZ66" s="615"/>
      <c r="HDA66" s="615"/>
      <c r="HDB66" s="615"/>
      <c r="HDC66" s="615"/>
      <c r="HDD66" s="615"/>
      <c r="HDE66" s="615"/>
      <c r="HDF66" s="615"/>
      <c r="HDG66" s="615"/>
      <c r="HDH66" s="615"/>
      <c r="HDI66" s="615"/>
      <c r="HDJ66" s="615"/>
      <c r="HDK66" s="615"/>
      <c r="HDL66" s="615"/>
      <c r="HDM66" s="615"/>
      <c r="HDN66" s="615"/>
      <c r="HDO66" s="615"/>
      <c r="HDP66" s="615"/>
      <c r="HDQ66" s="615"/>
      <c r="HDR66" s="615"/>
      <c r="HDS66" s="615"/>
      <c r="HDT66" s="615"/>
      <c r="HDU66" s="615"/>
      <c r="HDV66" s="615"/>
      <c r="HDW66" s="615"/>
      <c r="HDX66" s="615"/>
      <c r="HDY66" s="615"/>
      <c r="HDZ66" s="615"/>
      <c r="HEA66" s="615"/>
      <c r="HEB66" s="615"/>
      <c r="HEC66" s="615"/>
      <c r="HED66" s="615"/>
      <c r="HEE66" s="615"/>
      <c r="HEF66" s="615"/>
      <c r="HEG66" s="615"/>
      <c r="HEH66" s="615"/>
      <c r="HEI66" s="615"/>
      <c r="HEJ66" s="615"/>
      <c r="HEK66" s="615"/>
      <c r="HEL66" s="615"/>
      <c r="HEM66" s="615"/>
      <c r="HEN66" s="615"/>
      <c r="HEO66" s="615"/>
      <c r="HEP66" s="615"/>
      <c r="HEQ66" s="615"/>
      <c r="HER66" s="615"/>
      <c r="HES66" s="615"/>
      <c r="HET66" s="615"/>
      <c r="HEU66" s="615"/>
      <c r="HEV66" s="615"/>
      <c r="HEW66" s="615"/>
      <c r="HEX66" s="615"/>
      <c r="HEY66" s="615"/>
      <c r="HEZ66" s="615"/>
      <c r="HFA66" s="615"/>
      <c r="HFB66" s="615"/>
      <c r="HFC66" s="615"/>
      <c r="HFD66" s="615"/>
      <c r="HFE66" s="615"/>
      <c r="HFF66" s="615"/>
      <c r="HFG66" s="615"/>
      <c r="HFH66" s="615"/>
      <c r="HFI66" s="615"/>
      <c r="HFJ66" s="615"/>
      <c r="HFK66" s="615"/>
      <c r="HFL66" s="615"/>
      <c r="HFM66" s="615"/>
      <c r="HFN66" s="615"/>
      <c r="HFO66" s="615"/>
      <c r="HFP66" s="615"/>
      <c r="HFQ66" s="615"/>
      <c r="HFR66" s="615"/>
      <c r="HFS66" s="615"/>
      <c r="HFT66" s="615"/>
      <c r="HFU66" s="615"/>
      <c r="HFV66" s="615"/>
      <c r="HFW66" s="615"/>
      <c r="HFX66" s="615"/>
      <c r="HFY66" s="615"/>
      <c r="HFZ66" s="615"/>
      <c r="HGA66" s="615"/>
      <c r="HGB66" s="615"/>
      <c r="HGC66" s="615"/>
      <c r="HGD66" s="615"/>
      <c r="HGE66" s="615"/>
      <c r="HGF66" s="615"/>
      <c r="HGG66" s="615"/>
      <c r="HGH66" s="615"/>
      <c r="HGI66" s="615"/>
      <c r="HGJ66" s="615"/>
      <c r="HGK66" s="615"/>
      <c r="HGL66" s="615"/>
      <c r="HGM66" s="615"/>
      <c r="HGN66" s="615"/>
      <c r="HGO66" s="615"/>
      <c r="HGP66" s="615"/>
      <c r="HGQ66" s="615"/>
      <c r="HGR66" s="615"/>
      <c r="HGS66" s="615"/>
      <c r="HGT66" s="615"/>
      <c r="HGU66" s="615"/>
      <c r="HGV66" s="615"/>
      <c r="HGW66" s="615"/>
      <c r="HGX66" s="615"/>
      <c r="HGY66" s="615"/>
      <c r="HGZ66" s="615"/>
      <c r="HHA66" s="615"/>
      <c r="HHB66" s="615"/>
      <c r="HHC66" s="615"/>
      <c r="HHD66" s="615"/>
      <c r="HHE66" s="615"/>
      <c r="HHF66" s="615"/>
      <c r="HHG66" s="615"/>
      <c r="HHH66" s="615"/>
      <c r="HHI66" s="615"/>
      <c r="HHJ66" s="615"/>
      <c r="HHK66" s="615"/>
      <c r="HHL66" s="615"/>
      <c r="HHM66" s="615"/>
      <c r="HHN66" s="615"/>
      <c r="HHO66" s="615"/>
      <c r="HHP66" s="615"/>
      <c r="HHQ66" s="615"/>
      <c r="HHR66" s="615"/>
      <c r="HHS66" s="615"/>
      <c r="HHT66" s="615"/>
      <c r="HHU66" s="615"/>
      <c r="HHV66" s="615"/>
      <c r="HHW66" s="615"/>
      <c r="HHX66" s="615"/>
      <c r="HHY66" s="615"/>
      <c r="HHZ66" s="615"/>
      <c r="HIA66" s="615"/>
      <c r="HIB66" s="615"/>
      <c r="HIC66" s="615"/>
      <c r="HID66" s="615"/>
      <c r="HIE66" s="615"/>
      <c r="HIF66" s="615"/>
      <c r="HIG66" s="615"/>
      <c r="HIH66" s="615"/>
      <c r="HII66" s="615"/>
      <c r="HIJ66" s="615"/>
      <c r="HIK66" s="615"/>
      <c r="HIL66" s="615"/>
      <c r="HIM66" s="615"/>
      <c r="HIN66" s="615"/>
      <c r="HIO66" s="615"/>
      <c r="HIP66" s="615"/>
      <c r="HIQ66" s="615"/>
      <c r="HIR66" s="615"/>
      <c r="HIS66" s="615"/>
      <c r="HIT66" s="615"/>
      <c r="HIU66" s="615"/>
      <c r="HIV66" s="615"/>
      <c r="HIW66" s="615"/>
      <c r="HIX66" s="615"/>
      <c r="HIY66" s="615"/>
      <c r="HIZ66" s="615"/>
      <c r="HJA66" s="615"/>
      <c r="HJB66" s="615"/>
      <c r="HJC66" s="615"/>
      <c r="HJD66" s="615"/>
      <c r="HJE66" s="615"/>
      <c r="HJF66" s="615"/>
      <c r="HJG66" s="615"/>
      <c r="HJH66" s="615"/>
      <c r="HJI66" s="615"/>
      <c r="HJJ66" s="615"/>
      <c r="HJK66" s="615"/>
      <c r="HJL66" s="615"/>
      <c r="HJM66" s="615"/>
      <c r="HJN66" s="615"/>
      <c r="HJO66" s="615"/>
      <c r="HJP66" s="615"/>
      <c r="HJQ66" s="615"/>
      <c r="HJR66" s="615"/>
      <c r="HJS66" s="615"/>
      <c r="HJT66" s="615"/>
      <c r="HJU66" s="615"/>
      <c r="HJV66" s="615"/>
      <c r="HJW66" s="615"/>
      <c r="HJX66" s="615"/>
      <c r="HJY66" s="615"/>
      <c r="HJZ66" s="615"/>
      <c r="HKA66" s="615"/>
      <c r="HKB66" s="615"/>
      <c r="HKC66" s="615"/>
      <c r="HKD66" s="615"/>
      <c r="HKE66" s="615"/>
      <c r="HKF66" s="615"/>
      <c r="HKG66" s="615"/>
      <c r="HKH66" s="615"/>
      <c r="HKI66" s="615"/>
      <c r="HKJ66" s="615"/>
      <c r="HKK66" s="615"/>
      <c r="HKL66" s="615"/>
      <c r="HKM66" s="615"/>
      <c r="HKN66" s="615"/>
      <c r="HKO66" s="615"/>
      <c r="HKP66" s="615"/>
      <c r="HKQ66" s="615"/>
      <c r="HKR66" s="615"/>
      <c r="HKS66" s="615"/>
      <c r="HKT66" s="615"/>
      <c r="HKU66" s="615"/>
      <c r="HKV66" s="615"/>
      <c r="HKW66" s="615"/>
      <c r="HKX66" s="615"/>
      <c r="HKY66" s="615"/>
      <c r="HKZ66" s="615"/>
      <c r="HLA66" s="615"/>
      <c r="HLB66" s="615"/>
      <c r="HLC66" s="615"/>
      <c r="HLD66" s="615"/>
      <c r="HLE66" s="615"/>
      <c r="HLF66" s="615"/>
      <c r="HLG66" s="615"/>
      <c r="HLH66" s="615"/>
      <c r="HLI66" s="615"/>
      <c r="HLJ66" s="615"/>
      <c r="HLK66" s="615"/>
      <c r="HLL66" s="615"/>
      <c r="HLM66" s="615"/>
      <c r="HLN66" s="615"/>
      <c r="HLO66" s="615"/>
      <c r="HLP66" s="615"/>
      <c r="HLQ66" s="615"/>
      <c r="HLR66" s="615"/>
      <c r="HLS66" s="615"/>
      <c r="HLT66" s="615"/>
      <c r="HLU66" s="615"/>
      <c r="HLV66" s="615"/>
      <c r="HLW66" s="615"/>
      <c r="HLX66" s="615"/>
      <c r="HLY66" s="615"/>
      <c r="HLZ66" s="615"/>
      <c r="HMA66" s="615"/>
      <c r="HMB66" s="615"/>
      <c r="HMC66" s="615"/>
      <c r="HMD66" s="615"/>
      <c r="HME66" s="615"/>
      <c r="HMF66" s="615"/>
      <c r="HMG66" s="615"/>
      <c r="HMH66" s="615"/>
      <c r="HMI66" s="615"/>
      <c r="HMJ66" s="615"/>
      <c r="HMK66" s="615"/>
      <c r="HML66" s="615"/>
      <c r="HMM66" s="615"/>
      <c r="HMN66" s="615"/>
      <c r="HMO66" s="615"/>
      <c r="HMP66" s="615"/>
      <c r="HMQ66" s="615"/>
      <c r="HMR66" s="615"/>
      <c r="HMS66" s="615"/>
      <c r="HMT66" s="615"/>
      <c r="HMU66" s="615"/>
      <c r="HMV66" s="615"/>
      <c r="HMW66" s="615"/>
      <c r="HMX66" s="615"/>
      <c r="HMY66" s="615"/>
      <c r="HMZ66" s="615"/>
      <c r="HNA66" s="615"/>
      <c r="HNB66" s="615"/>
      <c r="HNC66" s="615"/>
      <c r="HND66" s="615"/>
      <c r="HNE66" s="615"/>
      <c r="HNF66" s="615"/>
      <c r="HNG66" s="615"/>
      <c r="HNH66" s="615"/>
      <c r="HNI66" s="615"/>
      <c r="HNJ66" s="615"/>
      <c r="HNK66" s="615"/>
      <c r="HNL66" s="615"/>
      <c r="HNM66" s="615"/>
      <c r="HNN66" s="615"/>
      <c r="HNO66" s="615"/>
      <c r="HNP66" s="615"/>
      <c r="HNQ66" s="615"/>
      <c r="HNR66" s="615"/>
      <c r="HNS66" s="615"/>
      <c r="HNT66" s="615"/>
      <c r="HNU66" s="615"/>
      <c r="HNV66" s="615"/>
      <c r="HNW66" s="615"/>
      <c r="HNX66" s="615"/>
      <c r="HNY66" s="615"/>
      <c r="HNZ66" s="615"/>
      <c r="HOA66" s="615"/>
      <c r="HOB66" s="615"/>
      <c r="HOC66" s="615"/>
      <c r="HOD66" s="615"/>
      <c r="HOE66" s="615"/>
      <c r="HOF66" s="615"/>
      <c r="HOG66" s="615"/>
      <c r="HOH66" s="615"/>
      <c r="HOI66" s="615"/>
      <c r="HOJ66" s="615"/>
      <c r="HOK66" s="615"/>
      <c r="HOL66" s="615"/>
      <c r="HOM66" s="615"/>
      <c r="HON66" s="615"/>
      <c r="HOO66" s="615"/>
      <c r="HOP66" s="615"/>
      <c r="HOQ66" s="615"/>
      <c r="HOR66" s="615"/>
      <c r="HOS66" s="615"/>
      <c r="HOT66" s="615"/>
      <c r="HOU66" s="615"/>
      <c r="HOV66" s="615"/>
      <c r="HOW66" s="615"/>
      <c r="HOX66" s="615"/>
      <c r="HOY66" s="615"/>
      <c r="HOZ66" s="615"/>
      <c r="HPA66" s="615"/>
      <c r="HPB66" s="615"/>
      <c r="HPC66" s="615"/>
      <c r="HPD66" s="615"/>
      <c r="HPE66" s="615"/>
      <c r="HPF66" s="615"/>
      <c r="HPG66" s="615"/>
      <c r="HPH66" s="615"/>
      <c r="HPI66" s="615"/>
      <c r="HPJ66" s="615"/>
      <c r="HPK66" s="615"/>
      <c r="HPL66" s="615"/>
      <c r="HPM66" s="615"/>
      <c r="HPN66" s="615"/>
      <c r="HPO66" s="615"/>
      <c r="HPP66" s="615"/>
      <c r="HPQ66" s="615"/>
      <c r="HPR66" s="615"/>
      <c r="HPS66" s="615"/>
      <c r="HPT66" s="615"/>
      <c r="HPU66" s="615"/>
      <c r="HPV66" s="615"/>
      <c r="HPW66" s="615"/>
      <c r="HPX66" s="615"/>
      <c r="HPY66" s="615"/>
      <c r="HPZ66" s="615"/>
      <c r="HQA66" s="615"/>
      <c r="HQB66" s="615"/>
      <c r="HQC66" s="615"/>
      <c r="HQD66" s="615"/>
      <c r="HQE66" s="615"/>
      <c r="HQF66" s="615"/>
      <c r="HQG66" s="615"/>
      <c r="HQH66" s="615"/>
      <c r="HQI66" s="615"/>
      <c r="HQJ66" s="615"/>
      <c r="HQK66" s="615"/>
      <c r="HQL66" s="615"/>
      <c r="HQM66" s="615"/>
      <c r="HQN66" s="615"/>
      <c r="HQO66" s="615"/>
      <c r="HQP66" s="615"/>
      <c r="HQQ66" s="615"/>
      <c r="HQR66" s="615"/>
      <c r="HQS66" s="615"/>
      <c r="HQT66" s="615"/>
      <c r="HQU66" s="615"/>
      <c r="HQV66" s="615"/>
      <c r="HQW66" s="615"/>
      <c r="HQX66" s="615"/>
      <c r="HQY66" s="615"/>
      <c r="HQZ66" s="615"/>
      <c r="HRA66" s="615"/>
      <c r="HRB66" s="615"/>
      <c r="HRC66" s="615"/>
      <c r="HRD66" s="615"/>
      <c r="HRE66" s="615"/>
      <c r="HRF66" s="615"/>
      <c r="HRG66" s="615"/>
      <c r="HRH66" s="615"/>
      <c r="HRI66" s="615"/>
      <c r="HRJ66" s="615"/>
      <c r="HRK66" s="615"/>
      <c r="HRL66" s="615"/>
      <c r="HRM66" s="615"/>
      <c r="HRN66" s="615"/>
      <c r="HRO66" s="615"/>
      <c r="HRP66" s="615"/>
      <c r="HRQ66" s="615"/>
      <c r="HRR66" s="615"/>
      <c r="HRS66" s="615"/>
      <c r="HRT66" s="615"/>
      <c r="HRU66" s="615"/>
      <c r="HRV66" s="615"/>
      <c r="HRW66" s="615"/>
      <c r="HRX66" s="615"/>
      <c r="HRY66" s="615"/>
      <c r="HRZ66" s="615"/>
      <c r="HSA66" s="615"/>
      <c r="HSB66" s="615"/>
      <c r="HSC66" s="615"/>
      <c r="HSD66" s="615"/>
      <c r="HSE66" s="615"/>
      <c r="HSF66" s="615"/>
      <c r="HSG66" s="615"/>
      <c r="HSH66" s="615"/>
      <c r="HSI66" s="615"/>
      <c r="HSJ66" s="615"/>
      <c r="HSK66" s="615"/>
      <c r="HSL66" s="615"/>
      <c r="HSM66" s="615"/>
      <c r="HSN66" s="615"/>
      <c r="HSO66" s="615"/>
      <c r="HSP66" s="615"/>
      <c r="HSQ66" s="615"/>
      <c r="HSR66" s="615"/>
      <c r="HSS66" s="615"/>
      <c r="HST66" s="615"/>
      <c r="HSU66" s="615"/>
      <c r="HSV66" s="615"/>
      <c r="HSW66" s="615"/>
      <c r="HSX66" s="615"/>
      <c r="HSY66" s="615"/>
      <c r="HSZ66" s="615"/>
      <c r="HTA66" s="615"/>
      <c r="HTB66" s="615"/>
      <c r="HTC66" s="615"/>
      <c r="HTD66" s="615"/>
      <c r="HTE66" s="615"/>
      <c r="HTF66" s="615"/>
      <c r="HTG66" s="615"/>
      <c r="HTH66" s="615"/>
      <c r="HTI66" s="615"/>
      <c r="HTJ66" s="615"/>
      <c r="HTK66" s="615"/>
      <c r="HTL66" s="615"/>
      <c r="HTM66" s="615"/>
      <c r="HTN66" s="615"/>
      <c r="HTO66" s="615"/>
      <c r="HTP66" s="615"/>
      <c r="HTQ66" s="615"/>
      <c r="HTR66" s="615"/>
      <c r="HTS66" s="615"/>
      <c r="HTT66" s="615"/>
      <c r="HTU66" s="615"/>
      <c r="HTV66" s="615"/>
      <c r="HTW66" s="615"/>
      <c r="HTX66" s="615"/>
      <c r="HTY66" s="615"/>
      <c r="HTZ66" s="615"/>
      <c r="HUA66" s="615"/>
      <c r="HUB66" s="615"/>
      <c r="HUC66" s="615"/>
      <c r="HUD66" s="615"/>
      <c r="HUE66" s="615"/>
      <c r="HUF66" s="615"/>
      <c r="HUG66" s="615"/>
      <c r="HUH66" s="615"/>
      <c r="HUI66" s="615"/>
      <c r="HUJ66" s="615"/>
      <c r="HUK66" s="615"/>
      <c r="HUL66" s="615"/>
      <c r="HUM66" s="615"/>
      <c r="HUN66" s="615"/>
      <c r="HUO66" s="615"/>
      <c r="HUP66" s="615"/>
      <c r="HUQ66" s="615"/>
      <c r="HUR66" s="615"/>
      <c r="HUS66" s="615"/>
      <c r="HUT66" s="615"/>
      <c r="HUU66" s="615"/>
      <c r="HUV66" s="615"/>
      <c r="HUW66" s="615"/>
      <c r="HUX66" s="615"/>
      <c r="HUY66" s="615"/>
      <c r="HUZ66" s="615"/>
      <c r="HVA66" s="615"/>
      <c r="HVB66" s="615"/>
      <c r="HVC66" s="615"/>
      <c r="HVD66" s="615"/>
      <c r="HVE66" s="615"/>
      <c r="HVF66" s="615"/>
      <c r="HVG66" s="615"/>
      <c r="HVH66" s="615"/>
      <c r="HVI66" s="615"/>
      <c r="HVJ66" s="615"/>
      <c r="HVK66" s="615"/>
      <c r="HVL66" s="615"/>
      <c r="HVM66" s="615"/>
      <c r="HVN66" s="615"/>
      <c r="HVO66" s="615"/>
      <c r="HVP66" s="615"/>
      <c r="HVQ66" s="615"/>
      <c r="HVR66" s="615"/>
      <c r="HVS66" s="615"/>
      <c r="HVT66" s="615"/>
      <c r="HVU66" s="615"/>
      <c r="HVV66" s="615"/>
      <c r="HVW66" s="615"/>
      <c r="HVX66" s="615"/>
      <c r="HVY66" s="615"/>
      <c r="HVZ66" s="615"/>
      <c r="HWA66" s="615"/>
      <c r="HWB66" s="615"/>
      <c r="HWC66" s="615"/>
      <c r="HWD66" s="615"/>
      <c r="HWE66" s="615"/>
      <c r="HWF66" s="615"/>
      <c r="HWG66" s="615"/>
      <c r="HWH66" s="615"/>
      <c r="HWI66" s="615"/>
      <c r="HWJ66" s="615"/>
      <c r="HWK66" s="615"/>
      <c r="HWL66" s="615"/>
      <c r="HWM66" s="615"/>
      <c r="HWN66" s="615"/>
      <c r="HWO66" s="615"/>
      <c r="HWP66" s="615"/>
      <c r="HWQ66" s="615"/>
      <c r="HWR66" s="615"/>
      <c r="HWS66" s="615"/>
      <c r="HWT66" s="615"/>
      <c r="HWU66" s="615"/>
      <c r="HWV66" s="615"/>
      <c r="HWW66" s="615"/>
      <c r="HWX66" s="615"/>
      <c r="HWY66" s="615"/>
      <c r="HWZ66" s="615"/>
      <c r="HXA66" s="615"/>
      <c r="HXB66" s="615"/>
      <c r="HXC66" s="615"/>
      <c r="HXD66" s="615"/>
      <c r="HXE66" s="615"/>
      <c r="HXF66" s="615"/>
      <c r="HXG66" s="615"/>
      <c r="HXH66" s="615"/>
      <c r="HXI66" s="615"/>
      <c r="HXJ66" s="615"/>
      <c r="HXK66" s="615"/>
      <c r="HXL66" s="615"/>
      <c r="HXM66" s="615"/>
      <c r="HXN66" s="615"/>
      <c r="HXO66" s="615"/>
      <c r="HXP66" s="615"/>
      <c r="HXQ66" s="615"/>
      <c r="HXR66" s="615"/>
      <c r="HXS66" s="615"/>
      <c r="HXT66" s="615"/>
      <c r="HXU66" s="615"/>
      <c r="HXV66" s="615"/>
      <c r="HXW66" s="615"/>
      <c r="HXX66" s="615"/>
      <c r="HXY66" s="615"/>
      <c r="HXZ66" s="615"/>
      <c r="HYA66" s="615"/>
      <c r="HYB66" s="615"/>
      <c r="HYC66" s="615"/>
      <c r="HYD66" s="615"/>
      <c r="HYE66" s="615"/>
      <c r="HYF66" s="615"/>
      <c r="HYG66" s="615"/>
      <c r="HYH66" s="615"/>
      <c r="HYI66" s="615"/>
      <c r="HYJ66" s="615"/>
      <c r="HYK66" s="615"/>
      <c r="HYL66" s="615"/>
      <c r="HYM66" s="615"/>
      <c r="HYN66" s="615"/>
      <c r="HYO66" s="615"/>
      <c r="HYP66" s="615"/>
      <c r="HYQ66" s="615"/>
      <c r="HYR66" s="615"/>
      <c r="HYS66" s="615"/>
      <c r="HYT66" s="615"/>
      <c r="HYU66" s="615"/>
      <c r="HYV66" s="615"/>
      <c r="HYW66" s="615"/>
      <c r="HYX66" s="615"/>
      <c r="HYY66" s="615"/>
      <c r="HYZ66" s="615"/>
      <c r="HZA66" s="615"/>
      <c r="HZB66" s="615"/>
      <c r="HZC66" s="615"/>
      <c r="HZD66" s="615"/>
      <c r="HZE66" s="615"/>
      <c r="HZF66" s="615"/>
      <c r="HZG66" s="615"/>
      <c r="HZH66" s="615"/>
      <c r="HZI66" s="615"/>
      <c r="HZJ66" s="615"/>
      <c r="HZK66" s="615"/>
      <c r="HZL66" s="615"/>
      <c r="HZM66" s="615"/>
      <c r="HZN66" s="615"/>
      <c r="HZO66" s="615"/>
      <c r="HZP66" s="615"/>
      <c r="HZQ66" s="615"/>
      <c r="HZR66" s="615"/>
      <c r="HZS66" s="615"/>
      <c r="HZT66" s="615"/>
      <c r="HZU66" s="615"/>
      <c r="HZV66" s="615"/>
      <c r="HZW66" s="615"/>
      <c r="HZX66" s="615"/>
      <c r="HZY66" s="615"/>
      <c r="HZZ66" s="615"/>
      <c r="IAA66" s="615"/>
      <c r="IAB66" s="615"/>
      <c r="IAC66" s="615"/>
      <c r="IAD66" s="615"/>
      <c r="IAE66" s="615"/>
      <c r="IAF66" s="615"/>
      <c r="IAG66" s="615"/>
      <c r="IAH66" s="615"/>
      <c r="IAI66" s="615"/>
      <c r="IAJ66" s="615"/>
      <c r="IAK66" s="615"/>
      <c r="IAL66" s="615"/>
      <c r="IAM66" s="615"/>
      <c r="IAN66" s="615"/>
      <c r="IAO66" s="615"/>
      <c r="IAP66" s="615"/>
      <c r="IAQ66" s="615"/>
      <c r="IAR66" s="615"/>
      <c r="IAS66" s="615"/>
      <c r="IAT66" s="615"/>
      <c r="IAU66" s="615"/>
      <c r="IAV66" s="615"/>
      <c r="IAW66" s="615"/>
      <c r="IAX66" s="615"/>
      <c r="IAY66" s="615"/>
      <c r="IAZ66" s="615"/>
      <c r="IBA66" s="615"/>
      <c r="IBB66" s="615"/>
      <c r="IBC66" s="615"/>
      <c r="IBD66" s="615"/>
      <c r="IBE66" s="615"/>
      <c r="IBF66" s="615"/>
      <c r="IBG66" s="615"/>
      <c r="IBH66" s="615"/>
      <c r="IBI66" s="615"/>
      <c r="IBJ66" s="615"/>
      <c r="IBK66" s="615"/>
      <c r="IBL66" s="615"/>
      <c r="IBM66" s="615"/>
      <c r="IBN66" s="615"/>
      <c r="IBO66" s="615"/>
      <c r="IBP66" s="615"/>
      <c r="IBQ66" s="615"/>
      <c r="IBR66" s="615"/>
      <c r="IBS66" s="615"/>
      <c r="IBT66" s="615"/>
      <c r="IBU66" s="615"/>
      <c r="IBV66" s="615"/>
      <c r="IBW66" s="615"/>
      <c r="IBX66" s="615"/>
      <c r="IBY66" s="615"/>
      <c r="IBZ66" s="615"/>
      <c r="ICA66" s="615"/>
      <c r="ICB66" s="615"/>
      <c r="ICC66" s="615"/>
      <c r="ICD66" s="615"/>
      <c r="ICE66" s="615"/>
      <c r="ICF66" s="615"/>
      <c r="ICG66" s="615"/>
      <c r="ICH66" s="615"/>
      <c r="ICI66" s="615"/>
      <c r="ICJ66" s="615"/>
      <c r="ICK66" s="615"/>
      <c r="ICL66" s="615"/>
      <c r="ICM66" s="615"/>
      <c r="ICN66" s="615"/>
      <c r="ICO66" s="615"/>
      <c r="ICP66" s="615"/>
      <c r="ICQ66" s="615"/>
      <c r="ICR66" s="615"/>
      <c r="ICS66" s="615"/>
      <c r="ICT66" s="615"/>
      <c r="ICU66" s="615"/>
      <c r="ICV66" s="615"/>
      <c r="ICW66" s="615"/>
      <c r="ICX66" s="615"/>
      <c r="ICY66" s="615"/>
      <c r="ICZ66" s="615"/>
      <c r="IDA66" s="615"/>
      <c r="IDB66" s="615"/>
      <c r="IDC66" s="615"/>
      <c r="IDD66" s="615"/>
      <c r="IDE66" s="615"/>
      <c r="IDF66" s="615"/>
      <c r="IDG66" s="615"/>
      <c r="IDH66" s="615"/>
      <c r="IDI66" s="615"/>
      <c r="IDJ66" s="615"/>
      <c r="IDK66" s="615"/>
      <c r="IDL66" s="615"/>
      <c r="IDM66" s="615"/>
      <c r="IDN66" s="615"/>
      <c r="IDO66" s="615"/>
      <c r="IDP66" s="615"/>
      <c r="IDQ66" s="615"/>
      <c r="IDR66" s="615"/>
      <c r="IDS66" s="615"/>
      <c r="IDT66" s="615"/>
      <c r="IDU66" s="615"/>
      <c r="IDV66" s="615"/>
      <c r="IDW66" s="615"/>
      <c r="IDX66" s="615"/>
      <c r="IDY66" s="615"/>
      <c r="IDZ66" s="615"/>
      <c r="IEA66" s="615"/>
      <c r="IEB66" s="615"/>
      <c r="IEC66" s="615"/>
      <c r="IED66" s="615"/>
      <c r="IEE66" s="615"/>
      <c r="IEF66" s="615"/>
      <c r="IEG66" s="615"/>
      <c r="IEH66" s="615"/>
      <c r="IEI66" s="615"/>
      <c r="IEJ66" s="615"/>
      <c r="IEK66" s="615"/>
      <c r="IEL66" s="615"/>
      <c r="IEM66" s="615"/>
      <c r="IEN66" s="615"/>
      <c r="IEO66" s="615"/>
      <c r="IEP66" s="615"/>
      <c r="IEQ66" s="615"/>
      <c r="IER66" s="615"/>
      <c r="IES66" s="615"/>
      <c r="IET66" s="615"/>
      <c r="IEU66" s="615"/>
      <c r="IEV66" s="615"/>
      <c r="IEW66" s="615"/>
      <c r="IEX66" s="615"/>
      <c r="IEY66" s="615"/>
      <c r="IEZ66" s="615"/>
      <c r="IFA66" s="615"/>
      <c r="IFB66" s="615"/>
      <c r="IFC66" s="615"/>
      <c r="IFD66" s="615"/>
      <c r="IFE66" s="615"/>
      <c r="IFF66" s="615"/>
      <c r="IFG66" s="615"/>
      <c r="IFH66" s="615"/>
      <c r="IFI66" s="615"/>
      <c r="IFJ66" s="615"/>
      <c r="IFK66" s="615"/>
      <c r="IFL66" s="615"/>
      <c r="IFM66" s="615"/>
      <c r="IFN66" s="615"/>
      <c r="IFO66" s="615"/>
      <c r="IFP66" s="615"/>
      <c r="IFQ66" s="615"/>
      <c r="IFR66" s="615"/>
      <c r="IFS66" s="615"/>
      <c r="IFT66" s="615"/>
      <c r="IFU66" s="615"/>
      <c r="IFV66" s="615"/>
      <c r="IFW66" s="615"/>
      <c r="IFX66" s="615"/>
      <c r="IFY66" s="615"/>
      <c r="IFZ66" s="615"/>
      <c r="IGA66" s="615"/>
      <c r="IGB66" s="615"/>
      <c r="IGC66" s="615"/>
      <c r="IGD66" s="615"/>
      <c r="IGE66" s="615"/>
      <c r="IGF66" s="615"/>
      <c r="IGG66" s="615"/>
      <c r="IGH66" s="615"/>
      <c r="IGI66" s="615"/>
      <c r="IGJ66" s="615"/>
      <c r="IGK66" s="615"/>
      <c r="IGL66" s="615"/>
      <c r="IGM66" s="615"/>
      <c r="IGN66" s="615"/>
      <c r="IGO66" s="615"/>
      <c r="IGP66" s="615"/>
      <c r="IGQ66" s="615"/>
      <c r="IGR66" s="615"/>
      <c r="IGS66" s="615"/>
      <c r="IGT66" s="615"/>
      <c r="IGU66" s="615"/>
      <c r="IGV66" s="615"/>
      <c r="IGW66" s="615"/>
      <c r="IGX66" s="615"/>
      <c r="IGY66" s="615"/>
      <c r="IGZ66" s="615"/>
      <c r="IHA66" s="615"/>
      <c r="IHB66" s="615"/>
      <c r="IHC66" s="615"/>
      <c r="IHD66" s="615"/>
      <c r="IHE66" s="615"/>
      <c r="IHF66" s="615"/>
      <c r="IHG66" s="615"/>
      <c r="IHH66" s="615"/>
      <c r="IHI66" s="615"/>
      <c r="IHJ66" s="615"/>
      <c r="IHK66" s="615"/>
      <c r="IHL66" s="615"/>
      <c r="IHM66" s="615"/>
      <c r="IHN66" s="615"/>
      <c r="IHO66" s="615"/>
      <c r="IHP66" s="615"/>
      <c r="IHQ66" s="615"/>
      <c r="IHR66" s="615"/>
      <c r="IHS66" s="615"/>
      <c r="IHT66" s="615"/>
      <c r="IHU66" s="615"/>
      <c r="IHV66" s="615"/>
      <c r="IHW66" s="615"/>
      <c r="IHX66" s="615"/>
      <c r="IHY66" s="615"/>
      <c r="IHZ66" s="615"/>
      <c r="IIA66" s="615"/>
      <c r="IIB66" s="615"/>
      <c r="IIC66" s="615"/>
      <c r="IID66" s="615"/>
      <c r="IIE66" s="615"/>
      <c r="IIF66" s="615"/>
      <c r="IIG66" s="615"/>
      <c r="IIH66" s="615"/>
      <c r="III66" s="615"/>
      <c r="IIJ66" s="615"/>
      <c r="IIK66" s="615"/>
      <c r="IIL66" s="615"/>
      <c r="IIM66" s="615"/>
      <c r="IIN66" s="615"/>
      <c r="IIO66" s="615"/>
      <c r="IIP66" s="615"/>
      <c r="IIQ66" s="615"/>
      <c r="IIR66" s="615"/>
      <c r="IIS66" s="615"/>
      <c r="IIT66" s="615"/>
      <c r="IIU66" s="615"/>
      <c r="IIV66" s="615"/>
      <c r="IIW66" s="615"/>
      <c r="IIX66" s="615"/>
      <c r="IIY66" s="615"/>
      <c r="IIZ66" s="615"/>
      <c r="IJA66" s="615"/>
      <c r="IJB66" s="615"/>
      <c r="IJC66" s="615"/>
      <c r="IJD66" s="615"/>
      <c r="IJE66" s="615"/>
      <c r="IJF66" s="615"/>
      <c r="IJG66" s="615"/>
      <c r="IJH66" s="615"/>
      <c r="IJI66" s="615"/>
      <c r="IJJ66" s="615"/>
      <c r="IJK66" s="615"/>
      <c r="IJL66" s="615"/>
      <c r="IJM66" s="615"/>
      <c r="IJN66" s="615"/>
      <c r="IJO66" s="615"/>
      <c r="IJP66" s="615"/>
      <c r="IJQ66" s="615"/>
      <c r="IJR66" s="615"/>
      <c r="IJS66" s="615"/>
      <c r="IJT66" s="615"/>
      <c r="IJU66" s="615"/>
      <c r="IJV66" s="615"/>
      <c r="IJW66" s="615"/>
      <c r="IJX66" s="615"/>
      <c r="IJY66" s="615"/>
      <c r="IJZ66" s="615"/>
      <c r="IKA66" s="615"/>
      <c r="IKB66" s="615"/>
      <c r="IKC66" s="615"/>
      <c r="IKD66" s="615"/>
      <c r="IKE66" s="615"/>
      <c r="IKF66" s="615"/>
      <c r="IKG66" s="615"/>
      <c r="IKH66" s="615"/>
      <c r="IKI66" s="615"/>
      <c r="IKJ66" s="615"/>
      <c r="IKK66" s="615"/>
      <c r="IKL66" s="615"/>
      <c r="IKM66" s="615"/>
      <c r="IKN66" s="615"/>
      <c r="IKO66" s="615"/>
      <c r="IKP66" s="615"/>
      <c r="IKQ66" s="615"/>
      <c r="IKR66" s="615"/>
      <c r="IKS66" s="615"/>
      <c r="IKT66" s="615"/>
      <c r="IKU66" s="615"/>
      <c r="IKV66" s="615"/>
      <c r="IKW66" s="615"/>
      <c r="IKX66" s="615"/>
      <c r="IKY66" s="615"/>
      <c r="IKZ66" s="615"/>
      <c r="ILA66" s="615"/>
      <c r="ILB66" s="615"/>
      <c r="ILC66" s="615"/>
      <c r="ILD66" s="615"/>
      <c r="ILE66" s="615"/>
      <c r="ILF66" s="615"/>
      <c r="ILG66" s="615"/>
      <c r="ILH66" s="615"/>
      <c r="ILI66" s="615"/>
      <c r="ILJ66" s="615"/>
      <c r="ILK66" s="615"/>
      <c r="ILL66" s="615"/>
      <c r="ILM66" s="615"/>
      <c r="ILN66" s="615"/>
      <c r="ILO66" s="615"/>
      <c r="ILP66" s="615"/>
      <c r="ILQ66" s="615"/>
      <c r="ILR66" s="615"/>
      <c r="ILS66" s="615"/>
      <c r="ILT66" s="615"/>
      <c r="ILU66" s="615"/>
      <c r="ILV66" s="615"/>
      <c r="ILW66" s="615"/>
      <c r="ILX66" s="615"/>
      <c r="ILY66" s="615"/>
      <c r="ILZ66" s="615"/>
      <c r="IMA66" s="615"/>
      <c r="IMB66" s="615"/>
      <c r="IMC66" s="615"/>
      <c r="IMD66" s="615"/>
      <c r="IME66" s="615"/>
      <c r="IMF66" s="615"/>
      <c r="IMG66" s="615"/>
      <c r="IMH66" s="615"/>
      <c r="IMI66" s="615"/>
      <c r="IMJ66" s="615"/>
      <c r="IMK66" s="615"/>
      <c r="IML66" s="615"/>
      <c r="IMM66" s="615"/>
      <c r="IMN66" s="615"/>
      <c r="IMO66" s="615"/>
      <c r="IMP66" s="615"/>
      <c r="IMQ66" s="615"/>
      <c r="IMR66" s="615"/>
      <c r="IMS66" s="615"/>
      <c r="IMT66" s="615"/>
      <c r="IMU66" s="615"/>
      <c r="IMV66" s="615"/>
      <c r="IMW66" s="615"/>
      <c r="IMX66" s="615"/>
      <c r="IMY66" s="615"/>
      <c r="IMZ66" s="615"/>
      <c r="INA66" s="615"/>
      <c r="INB66" s="615"/>
      <c r="INC66" s="615"/>
      <c r="IND66" s="615"/>
      <c r="INE66" s="615"/>
      <c r="INF66" s="615"/>
      <c r="ING66" s="615"/>
      <c r="INH66" s="615"/>
      <c r="INI66" s="615"/>
      <c r="INJ66" s="615"/>
      <c r="INK66" s="615"/>
      <c r="INL66" s="615"/>
      <c r="INM66" s="615"/>
      <c r="INN66" s="615"/>
      <c r="INO66" s="615"/>
      <c r="INP66" s="615"/>
      <c r="INQ66" s="615"/>
      <c r="INR66" s="615"/>
      <c r="INS66" s="615"/>
      <c r="INT66" s="615"/>
      <c r="INU66" s="615"/>
      <c r="INV66" s="615"/>
      <c r="INW66" s="615"/>
      <c r="INX66" s="615"/>
      <c r="INY66" s="615"/>
      <c r="INZ66" s="615"/>
      <c r="IOA66" s="615"/>
      <c r="IOB66" s="615"/>
      <c r="IOC66" s="615"/>
      <c r="IOD66" s="615"/>
      <c r="IOE66" s="615"/>
      <c r="IOF66" s="615"/>
      <c r="IOG66" s="615"/>
      <c r="IOH66" s="615"/>
      <c r="IOI66" s="615"/>
      <c r="IOJ66" s="615"/>
      <c r="IOK66" s="615"/>
      <c r="IOL66" s="615"/>
      <c r="IOM66" s="615"/>
      <c r="ION66" s="615"/>
      <c r="IOO66" s="615"/>
      <c r="IOP66" s="615"/>
      <c r="IOQ66" s="615"/>
      <c r="IOR66" s="615"/>
      <c r="IOS66" s="615"/>
      <c r="IOT66" s="615"/>
      <c r="IOU66" s="615"/>
      <c r="IOV66" s="615"/>
      <c r="IOW66" s="615"/>
      <c r="IOX66" s="615"/>
      <c r="IOY66" s="615"/>
      <c r="IOZ66" s="615"/>
      <c r="IPA66" s="615"/>
      <c r="IPB66" s="615"/>
      <c r="IPC66" s="615"/>
      <c r="IPD66" s="615"/>
      <c r="IPE66" s="615"/>
      <c r="IPF66" s="615"/>
      <c r="IPG66" s="615"/>
      <c r="IPH66" s="615"/>
      <c r="IPI66" s="615"/>
      <c r="IPJ66" s="615"/>
      <c r="IPK66" s="615"/>
      <c r="IPL66" s="615"/>
      <c r="IPM66" s="615"/>
      <c r="IPN66" s="615"/>
      <c r="IPO66" s="615"/>
      <c r="IPP66" s="615"/>
      <c r="IPQ66" s="615"/>
      <c r="IPR66" s="615"/>
      <c r="IPS66" s="615"/>
      <c r="IPT66" s="615"/>
      <c r="IPU66" s="615"/>
      <c r="IPV66" s="615"/>
      <c r="IPW66" s="615"/>
      <c r="IPX66" s="615"/>
      <c r="IPY66" s="615"/>
      <c r="IPZ66" s="615"/>
      <c r="IQA66" s="615"/>
      <c r="IQB66" s="615"/>
      <c r="IQC66" s="615"/>
      <c r="IQD66" s="615"/>
      <c r="IQE66" s="615"/>
      <c r="IQF66" s="615"/>
      <c r="IQG66" s="615"/>
      <c r="IQH66" s="615"/>
      <c r="IQI66" s="615"/>
      <c r="IQJ66" s="615"/>
      <c r="IQK66" s="615"/>
      <c r="IQL66" s="615"/>
      <c r="IQM66" s="615"/>
      <c r="IQN66" s="615"/>
      <c r="IQO66" s="615"/>
      <c r="IQP66" s="615"/>
      <c r="IQQ66" s="615"/>
      <c r="IQR66" s="615"/>
      <c r="IQS66" s="615"/>
      <c r="IQT66" s="615"/>
      <c r="IQU66" s="615"/>
      <c r="IQV66" s="615"/>
      <c r="IQW66" s="615"/>
      <c r="IQX66" s="615"/>
      <c r="IQY66" s="615"/>
      <c r="IQZ66" s="615"/>
      <c r="IRA66" s="615"/>
      <c r="IRB66" s="615"/>
      <c r="IRC66" s="615"/>
      <c r="IRD66" s="615"/>
      <c r="IRE66" s="615"/>
      <c r="IRF66" s="615"/>
      <c r="IRG66" s="615"/>
      <c r="IRH66" s="615"/>
      <c r="IRI66" s="615"/>
      <c r="IRJ66" s="615"/>
      <c r="IRK66" s="615"/>
      <c r="IRL66" s="615"/>
      <c r="IRM66" s="615"/>
      <c r="IRN66" s="615"/>
      <c r="IRO66" s="615"/>
      <c r="IRP66" s="615"/>
      <c r="IRQ66" s="615"/>
      <c r="IRR66" s="615"/>
      <c r="IRS66" s="615"/>
      <c r="IRT66" s="615"/>
      <c r="IRU66" s="615"/>
      <c r="IRV66" s="615"/>
      <c r="IRW66" s="615"/>
      <c r="IRX66" s="615"/>
      <c r="IRY66" s="615"/>
      <c r="IRZ66" s="615"/>
      <c r="ISA66" s="615"/>
      <c r="ISB66" s="615"/>
      <c r="ISC66" s="615"/>
      <c r="ISD66" s="615"/>
      <c r="ISE66" s="615"/>
      <c r="ISF66" s="615"/>
      <c r="ISG66" s="615"/>
      <c r="ISH66" s="615"/>
      <c r="ISI66" s="615"/>
      <c r="ISJ66" s="615"/>
      <c r="ISK66" s="615"/>
      <c r="ISL66" s="615"/>
      <c r="ISM66" s="615"/>
      <c r="ISN66" s="615"/>
      <c r="ISO66" s="615"/>
      <c r="ISP66" s="615"/>
      <c r="ISQ66" s="615"/>
      <c r="ISR66" s="615"/>
      <c r="ISS66" s="615"/>
      <c r="IST66" s="615"/>
      <c r="ISU66" s="615"/>
      <c r="ISV66" s="615"/>
      <c r="ISW66" s="615"/>
      <c r="ISX66" s="615"/>
      <c r="ISY66" s="615"/>
      <c r="ISZ66" s="615"/>
      <c r="ITA66" s="615"/>
      <c r="ITB66" s="615"/>
      <c r="ITC66" s="615"/>
      <c r="ITD66" s="615"/>
      <c r="ITE66" s="615"/>
      <c r="ITF66" s="615"/>
      <c r="ITG66" s="615"/>
      <c r="ITH66" s="615"/>
      <c r="ITI66" s="615"/>
      <c r="ITJ66" s="615"/>
      <c r="ITK66" s="615"/>
      <c r="ITL66" s="615"/>
      <c r="ITM66" s="615"/>
      <c r="ITN66" s="615"/>
      <c r="ITO66" s="615"/>
      <c r="ITP66" s="615"/>
      <c r="ITQ66" s="615"/>
      <c r="ITR66" s="615"/>
      <c r="ITS66" s="615"/>
      <c r="ITT66" s="615"/>
      <c r="ITU66" s="615"/>
      <c r="ITV66" s="615"/>
      <c r="ITW66" s="615"/>
      <c r="ITX66" s="615"/>
      <c r="ITY66" s="615"/>
      <c r="ITZ66" s="615"/>
      <c r="IUA66" s="615"/>
      <c r="IUB66" s="615"/>
      <c r="IUC66" s="615"/>
      <c r="IUD66" s="615"/>
      <c r="IUE66" s="615"/>
      <c r="IUF66" s="615"/>
      <c r="IUG66" s="615"/>
      <c r="IUH66" s="615"/>
      <c r="IUI66" s="615"/>
      <c r="IUJ66" s="615"/>
      <c r="IUK66" s="615"/>
      <c r="IUL66" s="615"/>
      <c r="IUM66" s="615"/>
      <c r="IUN66" s="615"/>
      <c r="IUO66" s="615"/>
      <c r="IUP66" s="615"/>
      <c r="IUQ66" s="615"/>
      <c r="IUR66" s="615"/>
      <c r="IUS66" s="615"/>
      <c r="IUT66" s="615"/>
      <c r="IUU66" s="615"/>
      <c r="IUV66" s="615"/>
      <c r="IUW66" s="615"/>
      <c r="IUX66" s="615"/>
      <c r="IUY66" s="615"/>
      <c r="IUZ66" s="615"/>
      <c r="IVA66" s="615"/>
      <c r="IVB66" s="615"/>
      <c r="IVC66" s="615"/>
      <c r="IVD66" s="615"/>
      <c r="IVE66" s="615"/>
      <c r="IVF66" s="615"/>
      <c r="IVG66" s="615"/>
      <c r="IVH66" s="615"/>
      <c r="IVI66" s="615"/>
      <c r="IVJ66" s="615"/>
      <c r="IVK66" s="615"/>
      <c r="IVL66" s="615"/>
      <c r="IVM66" s="615"/>
      <c r="IVN66" s="615"/>
      <c r="IVO66" s="615"/>
      <c r="IVP66" s="615"/>
      <c r="IVQ66" s="615"/>
      <c r="IVR66" s="615"/>
      <c r="IVS66" s="615"/>
      <c r="IVT66" s="615"/>
      <c r="IVU66" s="615"/>
      <c r="IVV66" s="615"/>
      <c r="IVW66" s="615"/>
      <c r="IVX66" s="615"/>
      <c r="IVY66" s="615"/>
      <c r="IVZ66" s="615"/>
      <c r="IWA66" s="615"/>
      <c r="IWB66" s="615"/>
      <c r="IWC66" s="615"/>
      <c r="IWD66" s="615"/>
      <c r="IWE66" s="615"/>
      <c r="IWF66" s="615"/>
      <c r="IWG66" s="615"/>
      <c r="IWH66" s="615"/>
      <c r="IWI66" s="615"/>
      <c r="IWJ66" s="615"/>
      <c r="IWK66" s="615"/>
      <c r="IWL66" s="615"/>
      <c r="IWM66" s="615"/>
      <c r="IWN66" s="615"/>
      <c r="IWO66" s="615"/>
      <c r="IWP66" s="615"/>
      <c r="IWQ66" s="615"/>
      <c r="IWR66" s="615"/>
      <c r="IWS66" s="615"/>
      <c r="IWT66" s="615"/>
      <c r="IWU66" s="615"/>
      <c r="IWV66" s="615"/>
      <c r="IWW66" s="615"/>
      <c r="IWX66" s="615"/>
      <c r="IWY66" s="615"/>
      <c r="IWZ66" s="615"/>
      <c r="IXA66" s="615"/>
      <c r="IXB66" s="615"/>
      <c r="IXC66" s="615"/>
      <c r="IXD66" s="615"/>
      <c r="IXE66" s="615"/>
      <c r="IXF66" s="615"/>
      <c r="IXG66" s="615"/>
      <c r="IXH66" s="615"/>
      <c r="IXI66" s="615"/>
      <c r="IXJ66" s="615"/>
      <c r="IXK66" s="615"/>
      <c r="IXL66" s="615"/>
      <c r="IXM66" s="615"/>
      <c r="IXN66" s="615"/>
      <c r="IXO66" s="615"/>
      <c r="IXP66" s="615"/>
      <c r="IXQ66" s="615"/>
      <c r="IXR66" s="615"/>
      <c r="IXS66" s="615"/>
      <c r="IXT66" s="615"/>
      <c r="IXU66" s="615"/>
      <c r="IXV66" s="615"/>
      <c r="IXW66" s="615"/>
      <c r="IXX66" s="615"/>
      <c r="IXY66" s="615"/>
      <c r="IXZ66" s="615"/>
      <c r="IYA66" s="615"/>
      <c r="IYB66" s="615"/>
      <c r="IYC66" s="615"/>
      <c r="IYD66" s="615"/>
      <c r="IYE66" s="615"/>
      <c r="IYF66" s="615"/>
      <c r="IYG66" s="615"/>
      <c r="IYH66" s="615"/>
      <c r="IYI66" s="615"/>
      <c r="IYJ66" s="615"/>
      <c r="IYK66" s="615"/>
      <c r="IYL66" s="615"/>
      <c r="IYM66" s="615"/>
      <c r="IYN66" s="615"/>
      <c r="IYO66" s="615"/>
      <c r="IYP66" s="615"/>
      <c r="IYQ66" s="615"/>
      <c r="IYR66" s="615"/>
      <c r="IYS66" s="615"/>
      <c r="IYT66" s="615"/>
      <c r="IYU66" s="615"/>
      <c r="IYV66" s="615"/>
      <c r="IYW66" s="615"/>
      <c r="IYX66" s="615"/>
      <c r="IYY66" s="615"/>
      <c r="IYZ66" s="615"/>
      <c r="IZA66" s="615"/>
      <c r="IZB66" s="615"/>
      <c r="IZC66" s="615"/>
      <c r="IZD66" s="615"/>
      <c r="IZE66" s="615"/>
      <c r="IZF66" s="615"/>
      <c r="IZG66" s="615"/>
      <c r="IZH66" s="615"/>
      <c r="IZI66" s="615"/>
      <c r="IZJ66" s="615"/>
      <c r="IZK66" s="615"/>
      <c r="IZL66" s="615"/>
      <c r="IZM66" s="615"/>
      <c r="IZN66" s="615"/>
      <c r="IZO66" s="615"/>
      <c r="IZP66" s="615"/>
      <c r="IZQ66" s="615"/>
      <c r="IZR66" s="615"/>
      <c r="IZS66" s="615"/>
      <c r="IZT66" s="615"/>
      <c r="IZU66" s="615"/>
      <c r="IZV66" s="615"/>
      <c r="IZW66" s="615"/>
      <c r="IZX66" s="615"/>
      <c r="IZY66" s="615"/>
      <c r="IZZ66" s="615"/>
      <c r="JAA66" s="615"/>
      <c r="JAB66" s="615"/>
      <c r="JAC66" s="615"/>
      <c r="JAD66" s="615"/>
      <c r="JAE66" s="615"/>
      <c r="JAF66" s="615"/>
      <c r="JAG66" s="615"/>
      <c r="JAH66" s="615"/>
      <c r="JAI66" s="615"/>
      <c r="JAJ66" s="615"/>
      <c r="JAK66" s="615"/>
      <c r="JAL66" s="615"/>
      <c r="JAM66" s="615"/>
      <c r="JAN66" s="615"/>
      <c r="JAO66" s="615"/>
      <c r="JAP66" s="615"/>
      <c r="JAQ66" s="615"/>
      <c r="JAR66" s="615"/>
      <c r="JAS66" s="615"/>
      <c r="JAT66" s="615"/>
      <c r="JAU66" s="615"/>
      <c r="JAV66" s="615"/>
      <c r="JAW66" s="615"/>
      <c r="JAX66" s="615"/>
      <c r="JAY66" s="615"/>
      <c r="JAZ66" s="615"/>
      <c r="JBA66" s="615"/>
      <c r="JBB66" s="615"/>
      <c r="JBC66" s="615"/>
      <c r="JBD66" s="615"/>
      <c r="JBE66" s="615"/>
      <c r="JBF66" s="615"/>
      <c r="JBG66" s="615"/>
      <c r="JBH66" s="615"/>
      <c r="JBI66" s="615"/>
      <c r="JBJ66" s="615"/>
      <c r="JBK66" s="615"/>
      <c r="JBL66" s="615"/>
      <c r="JBM66" s="615"/>
      <c r="JBN66" s="615"/>
      <c r="JBO66" s="615"/>
      <c r="JBP66" s="615"/>
      <c r="JBQ66" s="615"/>
      <c r="JBR66" s="615"/>
      <c r="JBS66" s="615"/>
      <c r="JBT66" s="615"/>
      <c r="JBU66" s="615"/>
      <c r="JBV66" s="615"/>
      <c r="JBW66" s="615"/>
      <c r="JBX66" s="615"/>
      <c r="JBY66" s="615"/>
      <c r="JBZ66" s="615"/>
      <c r="JCA66" s="615"/>
      <c r="JCB66" s="615"/>
      <c r="JCC66" s="615"/>
      <c r="JCD66" s="615"/>
      <c r="JCE66" s="615"/>
      <c r="JCF66" s="615"/>
      <c r="JCG66" s="615"/>
      <c r="JCH66" s="615"/>
      <c r="JCI66" s="615"/>
      <c r="JCJ66" s="615"/>
      <c r="JCK66" s="615"/>
      <c r="JCL66" s="615"/>
      <c r="JCM66" s="615"/>
      <c r="JCN66" s="615"/>
      <c r="JCO66" s="615"/>
      <c r="JCP66" s="615"/>
      <c r="JCQ66" s="615"/>
      <c r="JCR66" s="615"/>
      <c r="JCS66" s="615"/>
      <c r="JCT66" s="615"/>
      <c r="JCU66" s="615"/>
      <c r="JCV66" s="615"/>
      <c r="JCW66" s="615"/>
      <c r="JCX66" s="615"/>
      <c r="JCY66" s="615"/>
      <c r="JCZ66" s="615"/>
      <c r="JDA66" s="615"/>
      <c r="JDB66" s="615"/>
      <c r="JDC66" s="615"/>
      <c r="JDD66" s="615"/>
      <c r="JDE66" s="615"/>
      <c r="JDF66" s="615"/>
      <c r="JDG66" s="615"/>
      <c r="JDH66" s="615"/>
      <c r="JDI66" s="615"/>
      <c r="JDJ66" s="615"/>
      <c r="JDK66" s="615"/>
      <c r="JDL66" s="615"/>
      <c r="JDM66" s="615"/>
      <c r="JDN66" s="615"/>
      <c r="JDO66" s="615"/>
      <c r="JDP66" s="615"/>
      <c r="JDQ66" s="615"/>
      <c r="JDR66" s="615"/>
      <c r="JDS66" s="615"/>
      <c r="JDT66" s="615"/>
      <c r="JDU66" s="615"/>
      <c r="JDV66" s="615"/>
      <c r="JDW66" s="615"/>
      <c r="JDX66" s="615"/>
      <c r="JDY66" s="615"/>
      <c r="JDZ66" s="615"/>
      <c r="JEA66" s="615"/>
      <c r="JEB66" s="615"/>
      <c r="JEC66" s="615"/>
      <c r="JED66" s="615"/>
      <c r="JEE66" s="615"/>
      <c r="JEF66" s="615"/>
      <c r="JEG66" s="615"/>
      <c r="JEH66" s="615"/>
      <c r="JEI66" s="615"/>
      <c r="JEJ66" s="615"/>
      <c r="JEK66" s="615"/>
      <c r="JEL66" s="615"/>
      <c r="JEM66" s="615"/>
      <c r="JEN66" s="615"/>
      <c r="JEO66" s="615"/>
      <c r="JEP66" s="615"/>
      <c r="JEQ66" s="615"/>
      <c r="JER66" s="615"/>
      <c r="JES66" s="615"/>
      <c r="JET66" s="615"/>
      <c r="JEU66" s="615"/>
      <c r="JEV66" s="615"/>
      <c r="JEW66" s="615"/>
      <c r="JEX66" s="615"/>
      <c r="JEY66" s="615"/>
      <c r="JEZ66" s="615"/>
      <c r="JFA66" s="615"/>
      <c r="JFB66" s="615"/>
      <c r="JFC66" s="615"/>
      <c r="JFD66" s="615"/>
      <c r="JFE66" s="615"/>
      <c r="JFF66" s="615"/>
      <c r="JFG66" s="615"/>
      <c r="JFH66" s="615"/>
      <c r="JFI66" s="615"/>
      <c r="JFJ66" s="615"/>
      <c r="JFK66" s="615"/>
      <c r="JFL66" s="615"/>
      <c r="JFM66" s="615"/>
      <c r="JFN66" s="615"/>
      <c r="JFO66" s="615"/>
      <c r="JFP66" s="615"/>
      <c r="JFQ66" s="615"/>
      <c r="JFR66" s="615"/>
      <c r="JFS66" s="615"/>
      <c r="JFT66" s="615"/>
      <c r="JFU66" s="615"/>
      <c r="JFV66" s="615"/>
      <c r="JFW66" s="615"/>
      <c r="JFX66" s="615"/>
      <c r="JFY66" s="615"/>
      <c r="JFZ66" s="615"/>
      <c r="JGA66" s="615"/>
      <c r="JGB66" s="615"/>
      <c r="JGC66" s="615"/>
      <c r="JGD66" s="615"/>
      <c r="JGE66" s="615"/>
      <c r="JGF66" s="615"/>
      <c r="JGG66" s="615"/>
      <c r="JGH66" s="615"/>
      <c r="JGI66" s="615"/>
      <c r="JGJ66" s="615"/>
      <c r="JGK66" s="615"/>
      <c r="JGL66" s="615"/>
      <c r="JGM66" s="615"/>
      <c r="JGN66" s="615"/>
      <c r="JGO66" s="615"/>
      <c r="JGP66" s="615"/>
      <c r="JGQ66" s="615"/>
      <c r="JGR66" s="615"/>
      <c r="JGS66" s="615"/>
      <c r="JGT66" s="615"/>
      <c r="JGU66" s="615"/>
      <c r="JGV66" s="615"/>
      <c r="JGW66" s="615"/>
      <c r="JGX66" s="615"/>
      <c r="JGY66" s="615"/>
      <c r="JGZ66" s="615"/>
      <c r="JHA66" s="615"/>
      <c r="JHB66" s="615"/>
      <c r="JHC66" s="615"/>
      <c r="JHD66" s="615"/>
      <c r="JHE66" s="615"/>
      <c r="JHF66" s="615"/>
      <c r="JHG66" s="615"/>
      <c r="JHH66" s="615"/>
      <c r="JHI66" s="615"/>
      <c r="JHJ66" s="615"/>
      <c r="JHK66" s="615"/>
      <c r="JHL66" s="615"/>
      <c r="JHM66" s="615"/>
      <c r="JHN66" s="615"/>
      <c r="JHO66" s="615"/>
      <c r="JHP66" s="615"/>
      <c r="JHQ66" s="615"/>
      <c r="JHR66" s="615"/>
      <c r="JHS66" s="615"/>
      <c r="JHT66" s="615"/>
      <c r="JHU66" s="615"/>
      <c r="JHV66" s="615"/>
      <c r="JHW66" s="615"/>
      <c r="JHX66" s="615"/>
      <c r="JHY66" s="615"/>
      <c r="JHZ66" s="615"/>
      <c r="JIA66" s="615"/>
      <c r="JIB66" s="615"/>
      <c r="JIC66" s="615"/>
      <c r="JID66" s="615"/>
      <c r="JIE66" s="615"/>
      <c r="JIF66" s="615"/>
      <c r="JIG66" s="615"/>
      <c r="JIH66" s="615"/>
      <c r="JII66" s="615"/>
      <c r="JIJ66" s="615"/>
      <c r="JIK66" s="615"/>
      <c r="JIL66" s="615"/>
      <c r="JIM66" s="615"/>
      <c r="JIN66" s="615"/>
      <c r="JIO66" s="615"/>
      <c r="JIP66" s="615"/>
      <c r="JIQ66" s="615"/>
      <c r="JIR66" s="615"/>
      <c r="JIS66" s="615"/>
      <c r="JIT66" s="615"/>
      <c r="JIU66" s="615"/>
      <c r="JIV66" s="615"/>
      <c r="JIW66" s="615"/>
      <c r="JIX66" s="615"/>
      <c r="JIY66" s="615"/>
      <c r="JIZ66" s="615"/>
      <c r="JJA66" s="615"/>
      <c r="JJB66" s="615"/>
      <c r="JJC66" s="615"/>
      <c r="JJD66" s="615"/>
      <c r="JJE66" s="615"/>
      <c r="JJF66" s="615"/>
      <c r="JJG66" s="615"/>
      <c r="JJH66" s="615"/>
      <c r="JJI66" s="615"/>
      <c r="JJJ66" s="615"/>
      <c r="JJK66" s="615"/>
      <c r="JJL66" s="615"/>
      <c r="JJM66" s="615"/>
      <c r="JJN66" s="615"/>
      <c r="JJO66" s="615"/>
      <c r="JJP66" s="615"/>
      <c r="JJQ66" s="615"/>
      <c r="JJR66" s="615"/>
      <c r="JJS66" s="615"/>
      <c r="JJT66" s="615"/>
      <c r="JJU66" s="615"/>
      <c r="JJV66" s="615"/>
      <c r="JJW66" s="615"/>
      <c r="JJX66" s="615"/>
      <c r="JJY66" s="615"/>
      <c r="JJZ66" s="615"/>
      <c r="JKA66" s="615"/>
      <c r="JKB66" s="615"/>
      <c r="JKC66" s="615"/>
      <c r="JKD66" s="615"/>
      <c r="JKE66" s="615"/>
      <c r="JKF66" s="615"/>
      <c r="JKG66" s="615"/>
      <c r="JKH66" s="615"/>
      <c r="JKI66" s="615"/>
      <c r="JKJ66" s="615"/>
      <c r="JKK66" s="615"/>
      <c r="JKL66" s="615"/>
      <c r="JKM66" s="615"/>
      <c r="JKN66" s="615"/>
      <c r="JKO66" s="615"/>
      <c r="JKP66" s="615"/>
      <c r="JKQ66" s="615"/>
      <c r="JKR66" s="615"/>
      <c r="JKS66" s="615"/>
      <c r="JKT66" s="615"/>
      <c r="JKU66" s="615"/>
      <c r="JKV66" s="615"/>
      <c r="JKW66" s="615"/>
      <c r="JKX66" s="615"/>
      <c r="JKY66" s="615"/>
      <c r="JKZ66" s="615"/>
      <c r="JLA66" s="615"/>
      <c r="JLB66" s="615"/>
      <c r="JLC66" s="615"/>
      <c r="JLD66" s="615"/>
      <c r="JLE66" s="615"/>
      <c r="JLF66" s="615"/>
      <c r="JLG66" s="615"/>
      <c r="JLH66" s="615"/>
      <c r="JLI66" s="615"/>
      <c r="JLJ66" s="615"/>
      <c r="JLK66" s="615"/>
      <c r="JLL66" s="615"/>
      <c r="JLM66" s="615"/>
      <c r="JLN66" s="615"/>
      <c r="JLO66" s="615"/>
      <c r="JLP66" s="615"/>
      <c r="JLQ66" s="615"/>
      <c r="JLR66" s="615"/>
      <c r="JLS66" s="615"/>
      <c r="JLT66" s="615"/>
      <c r="JLU66" s="615"/>
      <c r="JLV66" s="615"/>
      <c r="JLW66" s="615"/>
      <c r="JLX66" s="615"/>
      <c r="JLY66" s="615"/>
      <c r="JLZ66" s="615"/>
      <c r="JMA66" s="615"/>
      <c r="JMB66" s="615"/>
      <c r="JMC66" s="615"/>
      <c r="JMD66" s="615"/>
      <c r="JME66" s="615"/>
      <c r="JMF66" s="615"/>
      <c r="JMG66" s="615"/>
      <c r="JMH66" s="615"/>
      <c r="JMI66" s="615"/>
      <c r="JMJ66" s="615"/>
      <c r="JMK66" s="615"/>
      <c r="JML66" s="615"/>
      <c r="JMM66" s="615"/>
      <c r="JMN66" s="615"/>
      <c r="JMO66" s="615"/>
      <c r="JMP66" s="615"/>
      <c r="JMQ66" s="615"/>
      <c r="JMR66" s="615"/>
      <c r="JMS66" s="615"/>
      <c r="JMT66" s="615"/>
      <c r="JMU66" s="615"/>
      <c r="JMV66" s="615"/>
      <c r="JMW66" s="615"/>
      <c r="JMX66" s="615"/>
      <c r="JMY66" s="615"/>
      <c r="JMZ66" s="615"/>
      <c r="JNA66" s="615"/>
      <c r="JNB66" s="615"/>
      <c r="JNC66" s="615"/>
      <c r="JND66" s="615"/>
      <c r="JNE66" s="615"/>
      <c r="JNF66" s="615"/>
      <c r="JNG66" s="615"/>
      <c r="JNH66" s="615"/>
      <c r="JNI66" s="615"/>
      <c r="JNJ66" s="615"/>
      <c r="JNK66" s="615"/>
      <c r="JNL66" s="615"/>
      <c r="JNM66" s="615"/>
      <c r="JNN66" s="615"/>
      <c r="JNO66" s="615"/>
      <c r="JNP66" s="615"/>
      <c r="JNQ66" s="615"/>
      <c r="JNR66" s="615"/>
      <c r="JNS66" s="615"/>
      <c r="JNT66" s="615"/>
      <c r="JNU66" s="615"/>
      <c r="JNV66" s="615"/>
      <c r="JNW66" s="615"/>
      <c r="JNX66" s="615"/>
      <c r="JNY66" s="615"/>
      <c r="JNZ66" s="615"/>
      <c r="JOA66" s="615"/>
      <c r="JOB66" s="615"/>
      <c r="JOC66" s="615"/>
      <c r="JOD66" s="615"/>
      <c r="JOE66" s="615"/>
      <c r="JOF66" s="615"/>
      <c r="JOG66" s="615"/>
      <c r="JOH66" s="615"/>
      <c r="JOI66" s="615"/>
      <c r="JOJ66" s="615"/>
      <c r="JOK66" s="615"/>
      <c r="JOL66" s="615"/>
      <c r="JOM66" s="615"/>
      <c r="JON66" s="615"/>
      <c r="JOO66" s="615"/>
      <c r="JOP66" s="615"/>
      <c r="JOQ66" s="615"/>
      <c r="JOR66" s="615"/>
      <c r="JOS66" s="615"/>
      <c r="JOT66" s="615"/>
      <c r="JOU66" s="615"/>
      <c r="JOV66" s="615"/>
      <c r="JOW66" s="615"/>
      <c r="JOX66" s="615"/>
      <c r="JOY66" s="615"/>
      <c r="JOZ66" s="615"/>
      <c r="JPA66" s="615"/>
      <c r="JPB66" s="615"/>
      <c r="JPC66" s="615"/>
      <c r="JPD66" s="615"/>
      <c r="JPE66" s="615"/>
      <c r="JPF66" s="615"/>
      <c r="JPG66" s="615"/>
      <c r="JPH66" s="615"/>
      <c r="JPI66" s="615"/>
      <c r="JPJ66" s="615"/>
      <c r="JPK66" s="615"/>
      <c r="JPL66" s="615"/>
      <c r="JPM66" s="615"/>
      <c r="JPN66" s="615"/>
      <c r="JPO66" s="615"/>
      <c r="JPP66" s="615"/>
      <c r="JPQ66" s="615"/>
      <c r="JPR66" s="615"/>
      <c r="JPS66" s="615"/>
      <c r="JPT66" s="615"/>
      <c r="JPU66" s="615"/>
      <c r="JPV66" s="615"/>
      <c r="JPW66" s="615"/>
      <c r="JPX66" s="615"/>
      <c r="JPY66" s="615"/>
      <c r="JPZ66" s="615"/>
      <c r="JQA66" s="615"/>
      <c r="JQB66" s="615"/>
      <c r="JQC66" s="615"/>
      <c r="JQD66" s="615"/>
      <c r="JQE66" s="615"/>
      <c r="JQF66" s="615"/>
      <c r="JQG66" s="615"/>
      <c r="JQH66" s="615"/>
      <c r="JQI66" s="615"/>
      <c r="JQJ66" s="615"/>
      <c r="JQK66" s="615"/>
      <c r="JQL66" s="615"/>
      <c r="JQM66" s="615"/>
      <c r="JQN66" s="615"/>
      <c r="JQO66" s="615"/>
      <c r="JQP66" s="615"/>
      <c r="JQQ66" s="615"/>
      <c r="JQR66" s="615"/>
      <c r="JQS66" s="615"/>
      <c r="JQT66" s="615"/>
      <c r="JQU66" s="615"/>
      <c r="JQV66" s="615"/>
      <c r="JQW66" s="615"/>
      <c r="JQX66" s="615"/>
      <c r="JQY66" s="615"/>
      <c r="JQZ66" s="615"/>
      <c r="JRA66" s="615"/>
      <c r="JRB66" s="615"/>
      <c r="JRC66" s="615"/>
      <c r="JRD66" s="615"/>
      <c r="JRE66" s="615"/>
      <c r="JRF66" s="615"/>
      <c r="JRG66" s="615"/>
      <c r="JRH66" s="615"/>
      <c r="JRI66" s="615"/>
      <c r="JRJ66" s="615"/>
      <c r="JRK66" s="615"/>
      <c r="JRL66" s="615"/>
      <c r="JRM66" s="615"/>
      <c r="JRN66" s="615"/>
      <c r="JRO66" s="615"/>
      <c r="JRP66" s="615"/>
      <c r="JRQ66" s="615"/>
      <c r="JRR66" s="615"/>
      <c r="JRS66" s="615"/>
      <c r="JRT66" s="615"/>
      <c r="JRU66" s="615"/>
      <c r="JRV66" s="615"/>
      <c r="JRW66" s="615"/>
      <c r="JRX66" s="615"/>
      <c r="JRY66" s="615"/>
      <c r="JRZ66" s="615"/>
      <c r="JSA66" s="615"/>
      <c r="JSB66" s="615"/>
      <c r="JSC66" s="615"/>
      <c r="JSD66" s="615"/>
      <c r="JSE66" s="615"/>
      <c r="JSF66" s="615"/>
      <c r="JSG66" s="615"/>
      <c r="JSH66" s="615"/>
      <c r="JSI66" s="615"/>
      <c r="JSJ66" s="615"/>
      <c r="JSK66" s="615"/>
      <c r="JSL66" s="615"/>
      <c r="JSM66" s="615"/>
      <c r="JSN66" s="615"/>
      <c r="JSO66" s="615"/>
      <c r="JSP66" s="615"/>
      <c r="JSQ66" s="615"/>
      <c r="JSR66" s="615"/>
      <c r="JSS66" s="615"/>
      <c r="JST66" s="615"/>
      <c r="JSU66" s="615"/>
      <c r="JSV66" s="615"/>
      <c r="JSW66" s="615"/>
      <c r="JSX66" s="615"/>
      <c r="JSY66" s="615"/>
      <c r="JSZ66" s="615"/>
      <c r="JTA66" s="615"/>
      <c r="JTB66" s="615"/>
      <c r="JTC66" s="615"/>
      <c r="JTD66" s="615"/>
      <c r="JTE66" s="615"/>
      <c r="JTF66" s="615"/>
      <c r="JTG66" s="615"/>
      <c r="JTH66" s="615"/>
      <c r="JTI66" s="615"/>
      <c r="JTJ66" s="615"/>
      <c r="JTK66" s="615"/>
      <c r="JTL66" s="615"/>
      <c r="JTM66" s="615"/>
      <c r="JTN66" s="615"/>
      <c r="JTO66" s="615"/>
      <c r="JTP66" s="615"/>
      <c r="JTQ66" s="615"/>
      <c r="JTR66" s="615"/>
      <c r="JTS66" s="615"/>
      <c r="JTT66" s="615"/>
      <c r="JTU66" s="615"/>
      <c r="JTV66" s="615"/>
      <c r="JTW66" s="615"/>
      <c r="JTX66" s="615"/>
      <c r="JTY66" s="615"/>
      <c r="JTZ66" s="615"/>
      <c r="JUA66" s="615"/>
      <c r="JUB66" s="615"/>
      <c r="JUC66" s="615"/>
      <c r="JUD66" s="615"/>
      <c r="JUE66" s="615"/>
      <c r="JUF66" s="615"/>
      <c r="JUG66" s="615"/>
      <c r="JUH66" s="615"/>
      <c r="JUI66" s="615"/>
      <c r="JUJ66" s="615"/>
      <c r="JUK66" s="615"/>
      <c r="JUL66" s="615"/>
      <c r="JUM66" s="615"/>
      <c r="JUN66" s="615"/>
      <c r="JUO66" s="615"/>
      <c r="JUP66" s="615"/>
      <c r="JUQ66" s="615"/>
      <c r="JUR66" s="615"/>
      <c r="JUS66" s="615"/>
      <c r="JUT66" s="615"/>
      <c r="JUU66" s="615"/>
      <c r="JUV66" s="615"/>
      <c r="JUW66" s="615"/>
      <c r="JUX66" s="615"/>
      <c r="JUY66" s="615"/>
      <c r="JUZ66" s="615"/>
      <c r="JVA66" s="615"/>
      <c r="JVB66" s="615"/>
      <c r="JVC66" s="615"/>
      <c r="JVD66" s="615"/>
      <c r="JVE66" s="615"/>
      <c r="JVF66" s="615"/>
      <c r="JVG66" s="615"/>
      <c r="JVH66" s="615"/>
      <c r="JVI66" s="615"/>
      <c r="JVJ66" s="615"/>
      <c r="JVK66" s="615"/>
      <c r="JVL66" s="615"/>
      <c r="JVM66" s="615"/>
      <c r="JVN66" s="615"/>
      <c r="JVO66" s="615"/>
      <c r="JVP66" s="615"/>
      <c r="JVQ66" s="615"/>
      <c r="JVR66" s="615"/>
      <c r="JVS66" s="615"/>
      <c r="JVT66" s="615"/>
      <c r="JVU66" s="615"/>
      <c r="JVV66" s="615"/>
      <c r="JVW66" s="615"/>
      <c r="JVX66" s="615"/>
      <c r="JVY66" s="615"/>
      <c r="JVZ66" s="615"/>
      <c r="JWA66" s="615"/>
      <c r="JWB66" s="615"/>
      <c r="JWC66" s="615"/>
      <c r="JWD66" s="615"/>
      <c r="JWE66" s="615"/>
      <c r="JWF66" s="615"/>
      <c r="JWG66" s="615"/>
      <c r="JWH66" s="615"/>
      <c r="JWI66" s="615"/>
      <c r="JWJ66" s="615"/>
      <c r="JWK66" s="615"/>
      <c r="JWL66" s="615"/>
      <c r="JWM66" s="615"/>
      <c r="JWN66" s="615"/>
      <c r="JWO66" s="615"/>
      <c r="JWP66" s="615"/>
      <c r="JWQ66" s="615"/>
      <c r="JWR66" s="615"/>
      <c r="JWS66" s="615"/>
      <c r="JWT66" s="615"/>
      <c r="JWU66" s="615"/>
      <c r="JWV66" s="615"/>
      <c r="JWW66" s="615"/>
      <c r="JWX66" s="615"/>
      <c r="JWY66" s="615"/>
      <c r="JWZ66" s="615"/>
      <c r="JXA66" s="615"/>
      <c r="JXB66" s="615"/>
      <c r="JXC66" s="615"/>
      <c r="JXD66" s="615"/>
      <c r="JXE66" s="615"/>
      <c r="JXF66" s="615"/>
      <c r="JXG66" s="615"/>
      <c r="JXH66" s="615"/>
      <c r="JXI66" s="615"/>
      <c r="JXJ66" s="615"/>
      <c r="JXK66" s="615"/>
      <c r="JXL66" s="615"/>
      <c r="JXM66" s="615"/>
      <c r="JXN66" s="615"/>
      <c r="JXO66" s="615"/>
      <c r="JXP66" s="615"/>
      <c r="JXQ66" s="615"/>
      <c r="JXR66" s="615"/>
      <c r="JXS66" s="615"/>
      <c r="JXT66" s="615"/>
      <c r="JXU66" s="615"/>
      <c r="JXV66" s="615"/>
      <c r="JXW66" s="615"/>
      <c r="JXX66" s="615"/>
      <c r="JXY66" s="615"/>
      <c r="JXZ66" s="615"/>
      <c r="JYA66" s="615"/>
      <c r="JYB66" s="615"/>
      <c r="JYC66" s="615"/>
      <c r="JYD66" s="615"/>
      <c r="JYE66" s="615"/>
      <c r="JYF66" s="615"/>
      <c r="JYG66" s="615"/>
      <c r="JYH66" s="615"/>
      <c r="JYI66" s="615"/>
      <c r="JYJ66" s="615"/>
      <c r="JYK66" s="615"/>
      <c r="JYL66" s="615"/>
      <c r="JYM66" s="615"/>
      <c r="JYN66" s="615"/>
      <c r="JYO66" s="615"/>
      <c r="JYP66" s="615"/>
      <c r="JYQ66" s="615"/>
      <c r="JYR66" s="615"/>
      <c r="JYS66" s="615"/>
      <c r="JYT66" s="615"/>
      <c r="JYU66" s="615"/>
      <c r="JYV66" s="615"/>
      <c r="JYW66" s="615"/>
      <c r="JYX66" s="615"/>
      <c r="JYY66" s="615"/>
      <c r="JYZ66" s="615"/>
      <c r="JZA66" s="615"/>
      <c r="JZB66" s="615"/>
      <c r="JZC66" s="615"/>
      <c r="JZD66" s="615"/>
      <c r="JZE66" s="615"/>
      <c r="JZF66" s="615"/>
      <c r="JZG66" s="615"/>
      <c r="JZH66" s="615"/>
      <c r="JZI66" s="615"/>
      <c r="JZJ66" s="615"/>
      <c r="JZK66" s="615"/>
      <c r="JZL66" s="615"/>
      <c r="JZM66" s="615"/>
      <c r="JZN66" s="615"/>
      <c r="JZO66" s="615"/>
      <c r="JZP66" s="615"/>
      <c r="JZQ66" s="615"/>
      <c r="JZR66" s="615"/>
      <c r="JZS66" s="615"/>
      <c r="JZT66" s="615"/>
      <c r="JZU66" s="615"/>
      <c r="JZV66" s="615"/>
      <c r="JZW66" s="615"/>
      <c r="JZX66" s="615"/>
      <c r="JZY66" s="615"/>
      <c r="JZZ66" s="615"/>
      <c r="KAA66" s="615"/>
      <c r="KAB66" s="615"/>
      <c r="KAC66" s="615"/>
      <c r="KAD66" s="615"/>
      <c r="KAE66" s="615"/>
      <c r="KAF66" s="615"/>
      <c r="KAG66" s="615"/>
      <c r="KAH66" s="615"/>
      <c r="KAI66" s="615"/>
      <c r="KAJ66" s="615"/>
      <c r="KAK66" s="615"/>
      <c r="KAL66" s="615"/>
      <c r="KAM66" s="615"/>
      <c r="KAN66" s="615"/>
      <c r="KAO66" s="615"/>
      <c r="KAP66" s="615"/>
      <c r="KAQ66" s="615"/>
      <c r="KAR66" s="615"/>
      <c r="KAS66" s="615"/>
      <c r="KAT66" s="615"/>
      <c r="KAU66" s="615"/>
      <c r="KAV66" s="615"/>
      <c r="KAW66" s="615"/>
      <c r="KAX66" s="615"/>
      <c r="KAY66" s="615"/>
      <c r="KAZ66" s="615"/>
      <c r="KBA66" s="615"/>
      <c r="KBB66" s="615"/>
      <c r="KBC66" s="615"/>
      <c r="KBD66" s="615"/>
      <c r="KBE66" s="615"/>
      <c r="KBF66" s="615"/>
      <c r="KBG66" s="615"/>
      <c r="KBH66" s="615"/>
      <c r="KBI66" s="615"/>
      <c r="KBJ66" s="615"/>
      <c r="KBK66" s="615"/>
      <c r="KBL66" s="615"/>
      <c r="KBM66" s="615"/>
      <c r="KBN66" s="615"/>
      <c r="KBO66" s="615"/>
      <c r="KBP66" s="615"/>
      <c r="KBQ66" s="615"/>
      <c r="KBR66" s="615"/>
      <c r="KBS66" s="615"/>
      <c r="KBT66" s="615"/>
      <c r="KBU66" s="615"/>
      <c r="KBV66" s="615"/>
      <c r="KBW66" s="615"/>
      <c r="KBX66" s="615"/>
      <c r="KBY66" s="615"/>
      <c r="KBZ66" s="615"/>
      <c r="KCA66" s="615"/>
      <c r="KCB66" s="615"/>
      <c r="KCC66" s="615"/>
      <c r="KCD66" s="615"/>
      <c r="KCE66" s="615"/>
      <c r="KCF66" s="615"/>
      <c r="KCG66" s="615"/>
      <c r="KCH66" s="615"/>
      <c r="KCI66" s="615"/>
      <c r="KCJ66" s="615"/>
      <c r="KCK66" s="615"/>
      <c r="KCL66" s="615"/>
      <c r="KCM66" s="615"/>
      <c r="KCN66" s="615"/>
      <c r="KCO66" s="615"/>
      <c r="KCP66" s="615"/>
      <c r="KCQ66" s="615"/>
      <c r="KCR66" s="615"/>
      <c r="KCS66" s="615"/>
      <c r="KCT66" s="615"/>
      <c r="KCU66" s="615"/>
      <c r="KCV66" s="615"/>
      <c r="KCW66" s="615"/>
      <c r="KCX66" s="615"/>
      <c r="KCY66" s="615"/>
      <c r="KCZ66" s="615"/>
      <c r="KDA66" s="615"/>
      <c r="KDB66" s="615"/>
      <c r="KDC66" s="615"/>
      <c r="KDD66" s="615"/>
      <c r="KDE66" s="615"/>
      <c r="KDF66" s="615"/>
      <c r="KDG66" s="615"/>
      <c r="KDH66" s="615"/>
      <c r="KDI66" s="615"/>
      <c r="KDJ66" s="615"/>
      <c r="KDK66" s="615"/>
      <c r="KDL66" s="615"/>
      <c r="KDM66" s="615"/>
      <c r="KDN66" s="615"/>
      <c r="KDO66" s="615"/>
      <c r="KDP66" s="615"/>
      <c r="KDQ66" s="615"/>
      <c r="KDR66" s="615"/>
      <c r="KDS66" s="615"/>
      <c r="KDT66" s="615"/>
      <c r="KDU66" s="615"/>
      <c r="KDV66" s="615"/>
      <c r="KDW66" s="615"/>
      <c r="KDX66" s="615"/>
      <c r="KDY66" s="615"/>
      <c r="KDZ66" s="615"/>
      <c r="KEA66" s="615"/>
      <c r="KEB66" s="615"/>
      <c r="KEC66" s="615"/>
      <c r="KED66" s="615"/>
      <c r="KEE66" s="615"/>
      <c r="KEF66" s="615"/>
      <c r="KEG66" s="615"/>
      <c r="KEH66" s="615"/>
      <c r="KEI66" s="615"/>
      <c r="KEJ66" s="615"/>
      <c r="KEK66" s="615"/>
      <c r="KEL66" s="615"/>
      <c r="KEM66" s="615"/>
      <c r="KEN66" s="615"/>
      <c r="KEO66" s="615"/>
      <c r="KEP66" s="615"/>
      <c r="KEQ66" s="615"/>
      <c r="KER66" s="615"/>
      <c r="KES66" s="615"/>
      <c r="KET66" s="615"/>
      <c r="KEU66" s="615"/>
      <c r="KEV66" s="615"/>
      <c r="KEW66" s="615"/>
      <c r="KEX66" s="615"/>
      <c r="KEY66" s="615"/>
      <c r="KEZ66" s="615"/>
      <c r="KFA66" s="615"/>
      <c r="KFB66" s="615"/>
      <c r="KFC66" s="615"/>
      <c r="KFD66" s="615"/>
      <c r="KFE66" s="615"/>
      <c r="KFF66" s="615"/>
      <c r="KFG66" s="615"/>
      <c r="KFH66" s="615"/>
      <c r="KFI66" s="615"/>
      <c r="KFJ66" s="615"/>
      <c r="KFK66" s="615"/>
      <c r="KFL66" s="615"/>
      <c r="KFM66" s="615"/>
      <c r="KFN66" s="615"/>
      <c r="KFO66" s="615"/>
      <c r="KFP66" s="615"/>
      <c r="KFQ66" s="615"/>
      <c r="KFR66" s="615"/>
      <c r="KFS66" s="615"/>
      <c r="KFT66" s="615"/>
      <c r="KFU66" s="615"/>
      <c r="KFV66" s="615"/>
      <c r="KFW66" s="615"/>
      <c r="KFX66" s="615"/>
      <c r="KFY66" s="615"/>
      <c r="KFZ66" s="615"/>
      <c r="KGA66" s="615"/>
      <c r="KGB66" s="615"/>
      <c r="KGC66" s="615"/>
      <c r="KGD66" s="615"/>
      <c r="KGE66" s="615"/>
      <c r="KGF66" s="615"/>
      <c r="KGG66" s="615"/>
      <c r="KGH66" s="615"/>
      <c r="KGI66" s="615"/>
      <c r="KGJ66" s="615"/>
      <c r="KGK66" s="615"/>
      <c r="KGL66" s="615"/>
      <c r="KGM66" s="615"/>
      <c r="KGN66" s="615"/>
      <c r="KGO66" s="615"/>
      <c r="KGP66" s="615"/>
      <c r="KGQ66" s="615"/>
      <c r="KGR66" s="615"/>
      <c r="KGS66" s="615"/>
      <c r="KGT66" s="615"/>
      <c r="KGU66" s="615"/>
      <c r="KGV66" s="615"/>
      <c r="KGW66" s="615"/>
      <c r="KGX66" s="615"/>
      <c r="KGY66" s="615"/>
      <c r="KGZ66" s="615"/>
      <c r="KHA66" s="615"/>
      <c r="KHB66" s="615"/>
      <c r="KHC66" s="615"/>
      <c r="KHD66" s="615"/>
      <c r="KHE66" s="615"/>
      <c r="KHF66" s="615"/>
      <c r="KHG66" s="615"/>
      <c r="KHH66" s="615"/>
      <c r="KHI66" s="615"/>
      <c r="KHJ66" s="615"/>
      <c r="KHK66" s="615"/>
      <c r="KHL66" s="615"/>
      <c r="KHM66" s="615"/>
      <c r="KHN66" s="615"/>
      <c r="KHO66" s="615"/>
      <c r="KHP66" s="615"/>
      <c r="KHQ66" s="615"/>
      <c r="KHR66" s="615"/>
      <c r="KHS66" s="615"/>
      <c r="KHT66" s="615"/>
      <c r="KHU66" s="615"/>
      <c r="KHV66" s="615"/>
      <c r="KHW66" s="615"/>
      <c r="KHX66" s="615"/>
      <c r="KHY66" s="615"/>
      <c r="KHZ66" s="615"/>
      <c r="KIA66" s="615"/>
      <c r="KIB66" s="615"/>
      <c r="KIC66" s="615"/>
      <c r="KID66" s="615"/>
      <c r="KIE66" s="615"/>
      <c r="KIF66" s="615"/>
      <c r="KIG66" s="615"/>
      <c r="KIH66" s="615"/>
      <c r="KII66" s="615"/>
      <c r="KIJ66" s="615"/>
      <c r="KIK66" s="615"/>
      <c r="KIL66" s="615"/>
      <c r="KIM66" s="615"/>
      <c r="KIN66" s="615"/>
      <c r="KIO66" s="615"/>
      <c r="KIP66" s="615"/>
      <c r="KIQ66" s="615"/>
      <c r="KIR66" s="615"/>
      <c r="KIS66" s="615"/>
      <c r="KIT66" s="615"/>
      <c r="KIU66" s="615"/>
      <c r="KIV66" s="615"/>
      <c r="KIW66" s="615"/>
      <c r="KIX66" s="615"/>
      <c r="KIY66" s="615"/>
      <c r="KIZ66" s="615"/>
      <c r="KJA66" s="615"/>
      <c r="KJB66" s="615"/>
      <c r="KJC66" s="615"/>
      <c r="KJD66" s="615"/>
      <c r="KJE66" s="615"/>
      <c r="KJF66" s="615"/>
      <c r="KJG66" s="615"/>
      <c r="KJH66" s="615"/>
      <c r="KJI66" s="615"/>
      <c r="KJJ66" s="615"/>
      <c r="KJK66" s="615"/>
      <c r="KJL66" s="615"/>
      <c r="KJM66" s="615"/>
      <c r="KJN66" s="615"/>
      <c r="KJO66" s="615"/>
      <c r="KJP66" s="615"/>
      <c r="KJQ66" s="615"/>
      <c r="KJR66" s="615"/>
      <c r="KJS66" s="615"/>
      <c r="KJT66" s="615"/>
      <c r="KJU66" s="615"/>
      <c r="KJV66" s="615"/>
      <c r="KJW66" s="615"/>
      <c r="KJX66" s="615"/>
      <c r="KJY66" s="615"/>
      <c r="KJZ66" s="615"/>
      <c r="KKA66" s="615"/>
      <c r="KKB66" s="615"/>
      <c r="KKC66" s="615"/>
      <c r="KKD66" s="615"/>
      <c r="KKE66" s="615"/>
      <c r="KKF66" s="615"/>
      <c r="KKG66" s="615"/>
      <c r="KKH66" s="615"/>
      <c r="KKI66" s="615"/>
      <c r="KKJ66" s="615"/>
      <c r="KKK66" s="615"/>
      <c r="KKL66" s="615"/>
      <c r="KKM66" s="615"/>
      <c r="KKN66" s="615"/>
      <c r="KKO66" s="615"/>
      <c r="KKP66" s="615"/>
      <c r="KKQ66" s="615"/>
      <c r="KKR66" s="615"/>
      <c r="KKS66" s="615"/>
      <c r="KKT66" s="615"/>
      <c r="KKU66" s="615"/>
      <c r="KKV66" s="615"/>
      <c r="KKW66" s="615"/>
      <c r="KKX66" s="615"/>
      <c r="KKY66" s="615"/>
      <c r="KKZ66" s="615"/>
      <c r="KLA66" s="615"/>
      <c r="KLB66" s="615"/>
      <c r="KLC66" s="615"/>
      <c r="KLD66" s="615"/>
      <c r="KLE66" s="615"/>
      <c r="KLF66" s="615"/>
      <c r="KLG66" s="615"/>
      <c r="KLH66" s="615"/>
      <c r="KLI66" s="615"/>
      <c r="KLJ66" s="615"/>
      <c r="KLK66" s="615"/>
      <c r="KLL66" s="615"/>
      <c r="KLM66" s="615"/>
      <c r="KLN66" s="615"/>
      <c r="KLO66" s="615"/>
      <c r="KLP66" s="615"/>
      <c r="KLQ66" s="615"/>
      <c r="KLR66" s="615"/>
      <c r="KLS66" s="615"/>
      <c r="KLT66" s="615"/>
      <c r="KLU66" s="615"/>
      <c r="KLV66" s="615"/>
      <c r="KLW66" s="615"/>
      <c r="KLX66" s="615"/>
      <c r="KLY66" s="615"/>
      <c r="KLZ66" s="615"/>
      <c r="KMA66" s="615"/>
      <c r="KMB66" s="615"/>
      <c r="KMC66" s="615"/>
      <c r="KMD66" s="615"/>
      <c r="KME66" s="615"/>
      <c r="KMF66" s="615"/>
      <c r="KMG66" s="615"/>
      <c r="KMH66" s="615"/>
      <c r="KMI66" s="615"/>
      <c r="KMJ66" s="615"/>
      <c r="KMK66" s="615"/>
      <c r="KML66" s="615"/>
      <c r="KMM66" s="615"/>
      <c r="KMN66" s="615"/>
      <c r="KMO66" s="615"/>
      <c r="KMP66" s="615"/>
      <c r="KMQ66" s="615"/>
      <c r="KMR66" s="615"/>
      <c r="KMS66" s="615"/>
      <c r="KMT66" s="615"/>
      <c r="KMU66" s="615"/>
      <c r="KMV66" s="615"/>
      <c r="KMW66" s="615"/>
      <c r="KMX66" s="615"/>
      <c r="KMY66" s="615"/>
      <c r="KMZ66" s="615"/>
      <c r="KNA66" s="615"/>
      <c r="KNB66" s="615"/>
      <c r="KNC66" s="615"/>
      <c r="KND66" s="615"/>
      <c r="KNE66" s="615"/>
      <c r="KNF66" s="615"/>
      <c r="KNG66" s="615"/>
      <c r="KNH66" s="615"/>
      <c r="KNI66" s="615"/>
      <c r="KNJ66" s="615"/>
      <c r="KNK66" s="615"/>
      <c r="KNL66" s="615"/>
      <c r="KNM66" s="615"/>
      <c r="KNN66" s="615"/>
      <c r="KNO66" s="615"/>
      <c r="KNP66" s="615"/>
      <c r="KNQ66" s="615"/>
      <c r="KNR66" s="615"/>
      <c r="KNS66" s="615"/>
      <c r="KNT66" s="615"/>
      <c r="KNU66" s="615"/>
      <c r="KNV66" s="615"/>
      <c r="KNW66" s="615"/>
      <c r="KNX66" s="615"/>
      <c r="KNY66" s="615"/>
      <c r="KNZ66" s="615"/>
      <c r="KOA66" s="615"/>
      <c r="KOB66" s="615"/>
      <c r="KOC66" s="615"/>
      <c r="KOD66" s="615"/>
      <c r="KOE66" s="615"/>
      <c r="KOF66" s="615"/>
      <c r="KOG66" s="615"/>
      <c r="KOH66" s="615"/>
      <c r="KOI66" s="615"/>
      <c r="KOJ66" s="615"/>
      <c r="KOK66" s="615"/>
      <c r="KOL66" s="615"/>
      <c r="KOM66" s="615"/>
      <c r="KON66" s="615"/>
      <c r="KOO66" s="615"/>
      <c r="KOP66" s="615"/>
      <c r="KOQ66" s="615"/>
      <c r="KOR66" s="615"/>
      <c r="KOS66" s="615"/>
      <c r="KOT66" s="615"/>
      <c r="KOU66" s="615"/>
      <c r="KOV66" s="615"/>
      <c r="KOW66" s="615"/>
      <c r="KOX66" s="615"/>
      <c r="KOY66" s="615"/>
      <c r="KOZ66" s="615"/>
      <c r="KPA66" s="615"/>
      <c r="KPB66" s="615"/>
      <c r="KPC66" s="615"/>
      <c r="KPD66" s="615"/>
      <c r="KPE66" s="615"/>
      <c r="KPF66" s="615"/>
      <c r="KPG66" s="615"/>
      <c r="KPH66" s="615"/>
      <c r="KPI66" s="615"/>
      <c r="KPJ66" s="615"/>
      <c r="KPK66" s="615"/>
      <c r="KPL66" s="615"/>
      <c r="KPM66" s="615"/>
      <c r="KPN66" s="615"/>
      <c r="KPO66" s="615"/>
      <c r="KPP66" s="615"/>
      <c r="KPQ66" s="615"/>
      <c r="KPR66" s="615"/>
      <c r="KPS66" s="615"/>
      <c r="KPT66" s="615"/>
      <c r="KPU66" s="615"/>
      <c r="KPV66" s="615"/>
      <c r="KPW66" s="615"/>
      <c r="KPX66" s="615"/>
      <c r="KPY66" s="615"/>
      <c r="KPZ66" s="615"/>
      <c r="KQA66" s="615"/>
      <c r="KQB66" s="615"/>
      <c r="KQC66" s="615"/>
      <c r="KQD66" s="615"/>
      <c r="KQE66" s="615"/>
      <c r="KQF66" s="615"/>
      <c r="KQG66" s="615"/>
      <c r="KQH66" s="615"/>
      <c r="KQI66" s="615"/>
      <c r="KQJ66" s="615"/>
      <c r="KQK66" s="615"/>
      <c r="KQL66" s="615"/>
      <c r="KQM66" s="615"/>
      <c r="KQN66" s="615"/>
      <c r="KQO66" s="615"/>
      <c r="KQP66" s="615"/>
      <c r="KQQ66" s="615"/>
      <c r="KQR66" s="615"/>
      <c r="KQS66" s="615"/>
      <c r="KQT66" s="615"/>
      <c r="KQU66" s="615"/>
      <c r="KQV66" s="615"/>
      <c r="KQW66" s="615"/>
      <c r="KQX66" s="615"/>
      <c r="KQY66" s="615"/>
      <c r="KQZ66" s="615"/>
      <c r="KRA66" s="615"/>
      <c r="KRB66" s="615"/>
      <c r="KRC66" s="615"/>
      <c r="KRD66" s="615"/>
      <c r="KRE66" s="615"/>
      <c r="KRF66" s="615"/>
      <c r="KRG66" s="615"/>
      <c r="KRH66" s="615"/>
      <c r="KRI66" s="615"/>
      <c r="KRJ66" s="615"/>
      <c r="KRK66" s="615"/>
      <c r="KRL66" s="615"/>
      <c r="KRM66" s="615"/>
      <c r="KRN66" s="615"/>
      <c r="KRO66" s="615"/>
      <c r="KRP66" s="615"/>
      <c r="KRQ66" s="615"/>
      <c r="KRR66" s="615"/>
      <c r="KRS66" s="615"/>
      <c r="KRT66" s="615"/>
      <c r="KRU66" s="615"/>
      <c r="KRV66" s="615"/>
      <c r="KRW66" s="615"/>
      <c r="KRX66" s="615"/>
      <c r="KRY66" s="615"/>
      <c r="KRZ66" s="615"/>
      <c r="KSA66" s="615"/>
      <c r="KSB66" s="615"/>
      <c r="KSC66" s="615"/>
      <c r="KSD66" s="615"/>
      <c r="KSE66" s="615"/>
      <c r="KSF66" s="615"/>
      <c r="KSG66" s="615"/>
      <c r="KSH66" s="615"/>
      <c r="KSI66" s="615"/>
      <c r="KSJ66" s="615"/>
      <c r="KSK66" s="615"/>
      <c r="KSL66" s="615"/>
      <c r="KSM66" s="615"/>
      <c r="KSN66" s="615"/>
      <c r="KSO66" s="615"/>
      <c r="KSP66" s="615"/>
      <c r="KSQ66" s="615"/>
      <c r="KSR66" s="615"/>
      <c r="KSS66" s="615"/>
      <c r="KST66" s="615"/>
      <c r="KSU66" s="615"/>
      <c r="KSV66" s="615"/>
      <c r="KSW66" s="615"/>
      <c r="KSX66" s="615"/>
      <c r="KSY66" s="615"/>
      <c r="KSZ66" s="615"/>
      <c r="KTA66" s="615"/>
      <c r="KTB66" s="615"/>
      <c r="KTC66" s="615"/>
      <c r="KTD66" s="615"/>
      <c r="KTE66" s="615"/>
      <c r="KTF66" s="615"/>
      <c r="KTG66" s="615"/>
      <c r="KTH66" s="615"/>
      <c r="KTI66" s="615"/>
      <c r="KTJ66" s="615"/>
      <c r="KTK66" s="615"/>
      <c r="KTL66" s="615"/>
      <c r="KTM66" s="615"/>
      <c r="KTN66" s="615"/>
      <c r="KTO66" s="615"/>
      <c r="KTP66" s="615"/>
      <c r="KTQ66" s="615"/>
      <c r="KTR66" s="615"/>
      <c r="KTS66" s="615"/>
      <c r="KTT66" s="615"/>
      <c r="KTU66" s="615"/>
      <c r="KTV66" s="615"/>
      <c r="KTW66" s="615"/>
      <c r="KTX66" s="615"/>
      <c r="KTY66" s="615"/>
      <c r="KTZ66" s="615"/>
      <c r="KUA66" s="615"/>
      <c r="KUB66" s="615"/>
      <c r="KUC66" s="615"/>
      <c r="KUD66" s="615"/>
      <c r="KUE66" s="615"/>
      <c r="KUF66" s="615"/>
      <c r="KUG66" s="615"/>
      <c r="KUH66" s="615"/>
      <c r="KUI66" s="615"/>
      <c r="KUJ66" s="615"/>
      <c r="KUK66" s="615"/>
      <c r="KUL66" s="615"/>
      <c r="KUM66" s="615"/>
      <c r="KUN66" s="615"/>
      <c r="KUO66" s="615"/>
      <c r="KUP66" s="615"/>
      <c r="KUQ66" s="615"/>
      <c r="KUR66" s="615"/>
      <c r="KUS66" s="615"/>
      <c r="KUT66" s="615"/>
      <c r="KUU66" s="615"/>
      <c r="KUV66" s="615"/>
      <c r="KUW66" s="615"/>
      <c r="KUX66" s="615"/>
      <c r="KUY66" s="615"/>
      <c r="KUZ66" s="615"/>
      <c r="KVA66" s="615"/>
      <c r="KVB66" s="615"/>
      <c r="KVC66" s="615"/>
      <c r="KVD66" s="615"/>
      <c r="KVE66" s="615"/>
      <c r="KVF66" s="615"/>
      <c r="KVG66" s="615"/>
      <c r="KVH66" s="615"/>
      <c r="KVI66" s="615"/>
      <c r="KVJ66" s="615"/>
      <c r="KVK66" s="615"/>
      <c r="KVL66" s="615"/>
      <c r="KVM66" s="615"/>
      <c r="KVN66" s="615"/>
      <c r="KVO66" s="615"/>
      <c r="KVP66" s="615"/>
      <c r="KVQ66" s="615"/>
      <c r="KVR66" s="615"/>
      <c r="KVS66" s="615"/>
      <c r="KVT66" s="615"/>
      <c r="KVU66" s="615"/>
      <c r="KVV66" s="615"/>
      <c r="KVW66" s="615"/>
      <c r="KVX66" s="615"/>
      <c r="KVY66" s="615"/>
      <c r="KVZ66" s="615"/>
      <c r="KWA66" s="615"/>
      <c r="KWB66" s="615"/>
      <c r="KWC66" s="615"/>
      <c r="KWD66" s="615"/>
      <c r="KWE66" s="615"/>
      <c r="KWF66" s="615"/>
      <c r="KWG66" s="615"/>
      <c r="KWH66" s="615"/>
      <c r="KWI66" s="615"/>
      <c r="KWJ66" s="615"/>
      <c r="KWK66" s="615"/>
      <c r="KWL66" s="615"/>
      <c r="KWM66" s="615"/>
      <c r="KWN66" s="615"/>
      <c r="KWO66" s="615"/>
      <c r="KWP66" s="615"/>
      <c r="KWQ66" s="615"/>
      <c r="KWR66" s="615"/>
      <c r="KWS66" s="615"/>
      <c r="KWT66" s="615"/>
      <c r="KWU66" s="615"/>
      <c r="KWV66" s="615"/>
      <c r="KWW66" s="615"/>
      <c r="KWX66" s="615"/>
      <c r="KWY66" s="615"/>
      <c r="KWZ66" s="615"/>
      <c r="KXA66" s="615"/>
      <c r="KXB66" s="615"/>
      <c r="KXC66" s="615"/>
      <c r="KXD66" s="615"/>
      <c r="KXE66" s="615"/>
      <c r="KXF66" s="615"/>
      <c r="KXG66" s="615"/>
      <c r="KXH66" s="615"/>
      <c r="KXI66" s="615"/>
      <c r="KXJ66" s="615"/>
      <c r="KXK66" s="615"/>
      <c r="KXL66" s="615"/>
      <c r="KXM66" s="615"/>
      <c r="KXN66" s="615"/>
      <c r="KXO66" s="615"/>
      <c r="KXP66" s="615"/>
      <c r="KXQ66" s="615"/>
      <c r="KXR66" s="615"/>
      <c r="KXS66" s="615"/>
      <c r="KXT66" s="615"/>
      <c r="KXU66" s="615"/>
      <c r="KXV66" s="615"/>
      <c r="KXW66" s="615"/>
      <c r="KXX66" s="615"/>
      <c r="KXY66" s="615"/>
      <c r="KXZ66" s="615"/>
      <c r="KYA66" s="615"/>
      <c r="KYB66" s="615"/>
      <c r="KYC66" s="615"/>
      <c r="KYD66" s="615"/>
      <c r="KYE66" s="615"/>
      <c r="KYF66" s="615"/>
      <c r="KYG66" s="615"/>
      <c r="KYH66" s="615"/>
      <c r="KYI66" s="615"/>
      <c r="KYJ66" s="615"/>
      <c r="KYK66" s="615"/>
      <c r="KYL66" s="615"/>
      <c r="KYM66" s="615"/>
      <c r="KYN66" s="615"/>
      <c r="KYO66" s="615"/>
      <c r="KYP66" s="615"/>
      <c r="KYQ66" s="615"/>
      <c r="KYR66" s="615"/>
      <c r="KYS66" s="615"/>
      <c r="KYT66" s="615"/>
      <c r="KYU66" s="615"/>
      <c r="KYV66" s="615"/>
      <c r="KYW66" s="615"/>
      <c r="KYX66" s="615"/>
      <c r="KYY66" s="615"/>
      <c r="KYZ66" s="615"/>
      <c r="KZA66" s="615"/>
      <c r="KZB66" s="615"/>
      <c r="KZC66" s="615"/>
      <c r="KZD66" s="615"/>
      <c r="KZE66" s="615"/>
      <c r="KZF66" s="615"/>
      <c r="KZG66" s="615"/>
      <c r="KZH66" s="615"/>
      <c r="KZI66" s="615"/>
      <c r="KZJ66" s="615"/>
      <c r="KZK66" s="615"/>
      <c r="KZL66" s="615"/>
      <c r="KZM66" s="615"/>
      <c r="KZN66" s="615"/>
      <c r="KZO66" s="615"/>
      <c r="KZP66" s="615"/>
      <c r="KZQ66" s="615"/>
      <c r="KZR66" s="615"/>
      <c r="KZS66" s="615"/>
      <c r="KZT66" s="615"/>
      <c r="KZU66" s="615"/>
      <c r="KZV66" s="615"/>
      <c r="KZW66" s="615"/>
      <c r="KZX66" s="615"/>
      <c r="KZY66" s="615"/>
      <c r="KZZ66" s="615"/>
      <c r="LAA66" s="615"/>
      <c r="LAB66" s="615"/>
      <c r="LAC66" s="615"/>
      <c r="LAD66" s="615"/>
      <c r="LAE66" s="615"/>
      <c r="LAF66" s="615"/>
      <c r="LAG66" s="615"/>
      <c r="LAH66" s="615"/>
      <c r="LAI66" s="615"/>
      <c r="LAJ66" s="615"/>
      <c r="LAK66" s="615"/>
      <c r="LAL66" s="615"/>
      <c r="LAM66" s="615"/>
      <c r="LAN66" s="615"/>
      <c r="LAO66" s="615"/>
      <c r="LAP66" s="615"/>
      <c r="LAQ66" s="615"/>
      <c r="LAR66" s="615"/>
      <c r="LAS66" s="615"/>
      <c r="LAT66" s="615"/>
      <c r="LAU66" s="615"/>
      <c r="LAV66" s="615"/>
      <c r="LAW66" s="615"/>
      <c r="LAX66" s="615"/>
      <c r="LAY66" s="615"/>
      <c r="LAZ66" s="615"/>
      <c r="LBA66" s="615"/>
      <c r="LBB66" s="615"/>
      <c r="LBC66" s="615"/>
      <c r="LBD66" s="615"/>
      <c r="LBE66" s="615"/>
      <c r="LBF66" s="615"/>
      <c r="LBG66" s="615"/>
      <c r="LBH66" s="615"/>
      <c r="LBI66" s="615"/>
      <c r="LBJ66" s="615"/>
      <c r="LBK66" s="615"/>
      <c r="LBL66" s="615"/>
      <c r="LBM66" s="615"/>
      <c r="LBN66" s="615"/>
      <c r="LBO66" s="615"/>
      <c r="LBP66" s="615"/>
      <c r="LBQ66" s="615"/>
      <c r="LBR66" s="615"/>
      <c r="LBS66" s="615"/>
      <c r="LBT66" s="615"/>
      <c r="LBU66" s="615"/>
      <c r="LBV66" s="615"/>
      <c r="LBW66" s="615"/>
      <c r="LBX66" s="615"/>
      <c r="LBY66" s="615"/>
      <c r="LBZ66" s="615"/>
      <c r="LCA66" s="615"/>
      <c r="LCB66" s="615"/>
      <c r="LCC66" s="615"/>
      <c r="LCD66" s="615"/>
      <c r="LCE66" s="615"/>
      <c r="LCF66" s="615"/>
      <c r="LCG66" s="615"/>
      <c r="LCH66" s="615"/>
      <c r="LCI66" s="615"/>
      <c r="LCJ66" s="615"/>
      <c r="LCK66" s="615"/>
      <c r="LCL66" s="615"/>
      <c r="LCM66" s="615"/>
      <c r="LCN66" s="615"/>
      <c r="LCO66" s="615"/>
      <c r="LCP66" s="615"/>
      <c r="LCQ66" s="615"/>
      <c r="LCR66" s="615"/>
      <c r="LCS66" s="615"/>
      <c r="LCT66" s="615"/>
      <c r="LCU66" s="615"/>
      <c r="LCV66" s="615"/>
      <c r="LCW66" s="615"/>
      <c r="LCX66" s="615"/>
      <c r="LCY66" s="615"/>
      <c r="LCZ66" s="615"/>
      <c r="LDA66" s="615"/>
      <c r="LDB66" s="615"/>
      <c r="LDC66" s="615"/>
      <c r="LDD66" s="615"/>
      <c r="LDE66" s="615"/>
      <c r="LDF66" s="615"/>
      <c r="LDG66" s="615"/>
      <c r="LDH66" s="615"/>
      <c r="LDI66" s="615"/>
      <c r="LDJ66" s="615"/>
      <c r="LDK66" s="615"/>
      <c r="LDL66" s="615"/>
      <c r="LDM66" s="615"/>
      <c r="LDN66" s="615"/>
      <c r="LDO66" s="615"/>
      <c r="LDP66" s="615"/>
      <c r="LDQ66" s="615"/>
      <c r="LDR66" s="615"/>
      <c r="LDS66" s="615"/>
      <c r="LDT66" s="615"/>
      <c r="LDU66" s="615"/>
      <c r="LDV66" s="615"/>
      <c r="LDW66" s="615"/>
      <c r="LDX66" s="615"/>
      <c r="LDY66" s="615"/>
      <c r="LDZ66" s="615"/>
      <c r="LEA66" s="615"/>
      <c r="LEB66" s="615"/>
      <c r="LEC66" s="615"/>
      <c r="LED66" s="615"/>
      <c r="LEE66" s="615"/>
      <c r="LEF66" s="615"/>
      <c r="LEG66" s="615"/>
      <c r="LEH66" s="615"/>
      <c r="LEI66" s="615"/>
      <c r="LEJ66" s="615"/>
      <c r="LEK66" s="615"/>
      <c r="LEL66" s="615"/>
      <c r="LEM66" s="615"/>
      <c r="LEN66" s="615"/>
      <c r="LEO66" s="615"/>
      <c r="LEP66" s="615"/>
      <c r="LEQ66" s="615"/>
      <c r="LER66" s="615"/>
      <c r="LES66" s="615"/>
      <c r="LET66" s="615"/>
      <c r="LEU66" s="615"/>
      <c r="LEV66" s="615"/>
      <c r="LEW66" s="615"/>
      <c r="LEX66" s="615"/>
      <c r="LEY66" s="615"/>
      <c r="LEZ66" s="615"/>
      <c r="LFA66" s="615"/>
      <c r="LFB66" s="615"/>
      <c r="LFC66" s="615"/>
      <c r="LFD66" s="615"/>
      <c r="LFE66" s="615"/>
      <c r="LFF66" s="615"/>
      <c r="LFG66" s="615"/>
      <c r="LFH66" s="615"/>
      <c r="LFI66" s="615"/>
      <c r="LFJ66" s="615"/>
      <c r="LFK66" s="615"/>
      <c r="LFL66" s="615"/>
      <c r="LFM66" s="615"/>
      <c r="LFN66" s="615"/>
      <c r="LFO66" s="615"/>
      <c r="LFP66" s="615"/>
      <c r="LFQ66" s="615"/>
      <c r="LFR66" s="615"/>
      <c r="LFS66" s="615"/>
      <c r="LFT66" s="615"/>
      <c r="LFU66" s="615"/>
      <c r="LFV66" s="615"/>
      <c r="LFW66" s="615"/>
      <c r="LFX66" s="615"/>
      <c r="LFY66" s="615"/>
      <c r="LFZ66" s="615"/>
      <c r="LGA66" s="615"/>
      <c r="LGB66" s="615"/>
      <c r="LGC66" s="615"/>
      <c r="LGD66" s="615"/>
      <c r="LGE66" s="615"/>
      <c r="LGF66" s="615"/>
      <c r="LGG66" s="615"/>
      <c r="LGH66" s="615"/>
      <c r="LGI66" s="615"/>
      <c r="LGJ66" s="615"/>
      <c r="LGK66" s="615"/>
      <c r="LGL66" s="615"/>
      <c r="LGM66" s="615"/>
      <c r="LGN66" s="615"/>
      <c r="LGO66" s="615"/>
      <c r="LGP66" s="615"/>
      <c r="LGQ66" s="615"/>
      <c r="LGR66" s="615"/>
      <c r="LGS66" s="615"/>
      <c r="LGT66" s="615"/>
      <c r="LGU66" s="615"/>
      <c r="LGV66" s="615"/>
      <c r="LGW66" s="615"/>
      <c r="LGX66" s="615"/>
      <c r="LGY66" s="615"/>
      <c r="LGZ66" s="615"/>
      <c r="LHA66" s="615"/>
      <c r="LHB66" s="615"/>
      <c r="LHC66" s="615"/>
      <c r="LHD66" s="615"/>
      <c r="LHE66" s="615"/>
      <c r="LHF66" s="615"/>
      <c r="LHG66" s="615"/>
      <c r="LHH66" s="615"/>
      <c r="LHI66" s="615"/>
      <c r="LHJ66" s="615"/>
      <c r="LHK66" s="615"/>
      <c r="LHL66" s="615"/>
      <c r="LHM66" s="615"/>
      <c r="LHN66" s="615"/>
      <c r="LHO66" s="615"/>
      <c r="LHP66" s="615"/>
      <c r="LHQ66" s="615"/>
      <c r="LHR66" s="615"/>
      <c r="LHS66" s="615"/>
      <c r="LHT66" s="615"/>
      <c r="LHU66" s="615"/>
      <c r="LHV66" s="615"/>
      <c r="LHW66" s="615"/>
      <c r="LHX66" s="615"/>
      <c r="LHY66" s="615"/>
      <c r="LHZ66" s="615"/>
      <c r="LIA66" s="615"/>
      <c r="LIB66" s="615"/>
      <c r="LIC66" s="615"/>
      <c r="LID66" s="615"/>
      <c r="LIE66" s="615"/>
      <c r="LIF66" s="615"/>
      <c r="LIG66" s="615"/>
      <c r="LIH66" s="615"/>
      <c r="LII66" s="615"/>
      <c r="LIJ66" s="615"/>
      <c r="LIK66" s="615"/>
      <c r="LIL66" s="615"/>
      <c r="LIM66" s="615"/>
      <c r="LIN66" s="615"/>
      <c r="LIO66" s="615"/>
      <c r="LIP66" s="615"/>
      <c r="LIQ66" s="615"/>
      <c r="LIR66" s="615"/>
      <c r="LIS66" s="615"/>
      <c r="LIT66" s="615"/>
      <c r="LIU66" s="615"/>
      <c r="LIV66" s="615"/>
      <c r="LIW66" s="615"/>
      <c r="LIX66" s="615"/>
      <c r="LIY66" s="615"/>
      <c r="LIZ66" s="615"/>
      <c r="LJA66" s="615"/>
      <c r="LJB66" s="615"/>
      <c r="LJC66" s="615"/>
      <c r="LJD66" s="615"/>
      <c r="LJE66" s="615"/>
      <c r="LJF66" s="615"/>
      <c r="LJG66" s="615"/>
      <c r="LJH66" s="615"/>
      <c r="LJI66" s="615"/>
      <c r="LJJ66" s="615"/>
      <c r="LJK66" s="615"/>
      <c r="LJL66" s="615"/>
      <c r="LJM66" s="615"/>
      <c r="LJN66" s="615"/>
      <c r="LJO66" s="615"/>
      <c r="LJP66" s="615"/>
      <c r="LJQ66" s="615"/>
      <c r="LJR66" s="615"/>
      <c r="LJS66" s="615"/>
      <c r="LJT66" s="615"/>
      <c r="LJU66" s="615"/>
      <c r="LJV66" s="615"/>
      <c r="LJW66" s="615"/>
      <c r="LJX66" s="615"/>
      <c r="LJY66" s="615"/>
      <c r="LJZ66" s="615"/>
      <c r="LKA66" s="615"/>
      <c r="LKB66" s="615"/>
      <c r="LKC66" s="615"/>
      <c r="LKD66" s="615"/>
      <c r="LKE66" s="615"/>
      <c r="LKF66" s="615"/>
      <c r="LKG66" s="615"/>
      <c r="LKH66" s="615"/>
      <c r="LKI66" s="615"/>
      <c r="LKJ66" s="615"/>
      <c r="LKK66" s="615"/>
      <c r="LKL66" s="615"/>
      <c r="LKM66" s="615"/>
      <c r="LKN66" s="615"/>
      <c r="LKO66" s="615"/>
      <c r="LKP66" s="615"/>
      <c r="LKQ66" s="615"/>
      <c r="LKR66" s="615"/>
      <c r="LKS66" s="615"/>
      <c r="LKT66" s="615"/>
      <c r="LKU66" s="615"/>
      <c r="LKV66" s="615"/>
      <c r="LKW66" s="615"/>
      <c r="LKX66" s="615"/>
      <c r="LKY66" s="615"/>
      <c r="LKZ66" s="615"/>
      <c r="LLA66" s="615"/>
      <c r="LLB66" s="615"/>
      <c r="LLC66" s="615"/>
      <c r="LLD66" s="615"/>
      <c r="LLE66" s="615"/>
      <c r="LLF66" s="615"/>
      <c r="LLG66" s="615"/>
      <c r="LLH66" s="615"/>
      <c r="LLI66" s="615"/>
      <c r="LLJ66" s="615"/>
      <c r="LLK66" s="615"/>
      <c r="LLL66" s="615"/>
      <c r="LLM66" s="615"/>
      <c r="LLN66" s="615"/>
      <c r="LLO66" s="615"/>
      <c r="LLP66" s="615"/>
      <c r="LLQ66" s="615"/>
      <c r="LLR66" s="615"/>
      <c r="LLS66" s="615"/>
      <c r="LLT66" s="615"/>
      <c r="LLU66" s="615"/>
      <c r="LLV66" s="615"/>
      <c r="LLW66" s="615"/>
      <c r="LLX66" s="615"/>
      <c r="LLY66" s="615"/>
      <c r="LLZ66" s="615"/>
      <c r="LMA66" s="615"/>
      <c r="LMB66" s="615"/>
      <c r="LMC66" s="615"/>
      <c r="LMD66" s="615"/>
      <c r="LME66" s="615"/>
      <c r="LMF66" s="615"/>
      <c r="LMG66" s="615"/>
      <c r="LMH66" s="615"/>
      <c r="LMI66" s="615"/>
      <c r="LMJ66" s="615"/>
      <c r="LMK66" s="615"/>
      <c r="LML66" s="615"/>
      <c r="LMM66" s="615"/>
      <c r="LMN66" s="615"/>
      <c r="LMO66" s="615"/>
      <c r="LMP66" s="615"/>
      <c r="LMQ66" s="615"/>
      <c r="LMR66" s="615"/>
      <c r="LMS66" s="615"/>
      <c r="LMT66" s="615"/>
      <c r="LMU66" s="615"/>
      <c r="LMV66" s="615"/>
      <c r="LMW66" s="615"/>
      <c r="LMX66" s="615"/>
      <c r="LMY66" s="615"/>
      <c r="LMZ66" s="615"/>
      <c r="LNA66" s="615"/>
      <c r="LNB66" s="615"/>
      <c r="LNC66" s="615"/>
      <c r="LND66" s="615"/>
      <c r="LNE66" s="615"/>
      <c r="LNF66" s="615"/>
      <c r="LNG66" s="615"/>
      <c r="LNH66" s="615"/>
      <c r="LNI66" s="615"/>
      <c r="LNJ66" s="615"/>
      <c r="LNK66" s="615"/>
      <c r="LNL66" s="615"/>
      <c r="LNM66" s="615"/>
      <c r="LNN66" s="615"/>
      <c r="LNO66" s="615"/>
      <c r="LNP66" s="615"/>
      <c r="LNQ66" s="615"/>
      <c r="LNR66" s="615"/>
      <c r="LNS66" s="615"/>
      <c r="LNT66" s="615"/>
      <c r="LNU66" s="615"/>
      <c r="LNV66" s="615"/>
      <c r="LNW66" s="615"/>
      <c r="LNX66" s="615"/>
      <c r="LNY66" s="615"/>
      <c r="LNZ66" s="615"/>
      <c r="LOA66" s="615"/>
      <c r="LOB66" s="615"/>
      <c r="LOC66" s="615"/>
      <c r="LOD66" s="615"/>
      <c r="LOE66" s="615"/>
      <c r="LOF66" s="615"/>
      <c r="LOG66" s="615"/>
      <c r="LOH66" s="615"/>
      <c r="LOI66" s="615"/>
      <c r="LOJ66" s="615"/>
      <c r="LOK66" s="615"/>
      <c r="LOL66" s="615"/>
      <c r="LOM66" s="615"/>
      <c r="LON66" s="615"/>
      <c r="LOO66" s="615"/>
      <c r="LOP66" s="615"/>
      <c r="LOQ66" s="615"/>
      <c r="LOR66" s="615"/>
      <c r="LOS66" s="615"/>
      <c r="LOT66" s="615"/>
      <c r="LOU66" s="615"/>
      <c r="LOV66" s="615"/>
      <c r="LOW66" s="615"/>
      <c r="LOX66" s="615"/>
      <c r="LOY66" s="615"/>
      <c r="LOZ66" s="615"/>
      <c r="LPA66" s="615"/>
      <c r="LPB66" s="615"/>
      <c r="LPC66" s="615"/>
      <c r="LPD66" s="615"/>
      <c r="LPE66" s="615"/>
      <c r="LPF66" s="615"/>
      <c r="LPG66" s="615"/>
      <c r="LPH66" s="615"/>
      <c r="LPI66" s="615"/>
      <c r="LPJ66" s="615"/>
      <c r="LPK66" s="615"/>
      <c r="LPL66" s="615"/>
      <c r="LPM66" s="615"/>
      <c r="LPN66" s="615"/>
      <c r="LPO66" s="615"/>
      <c r="LPP66" s="615"/>
      <c r="LPQ66" s="615"/>
      <c r="LPR66" s="615"/>
      <c r="LPS66" s="615"/>
      <c r="LPT66" s="615"/>
      <c r="LPU66" s="615"/>
      <c r="LPV66" s="615"/>
      <c r="LPW66" s="615"/>
      <c r="LPX66" s="615"/>
      <c r="LPY66" s="615"/>
      <c r="LPZ66" s="615"/>
      <c r="LQA66" s="615"/>
      <c r="LQB66" s="615"/>
      <c r="LQC66" s="615"/>
      <c r="LQD66" s="615"/>
      <c r="LQE66" s="615"/>
      <c r="LQF66" s="615"/>
      <c r="LQG66" s="615"/>
      <c r="LQH66" s="615"/>
      <c r="LQI66" s="615"/>
      <c r="LQJ66" s="615"/>
      <c r="LQK66" s="615"/>
      <c r="LQL66" s="615"/>
      <c r="LQM66" s="615"/>
      <c r="LQN66" s="615"/>
      <c r="LQO66" s="615"/>
      <c r="LQP66" s="615"/>
      <c r="LQQ66" s="615"/>
      <c r="LQR66" s="615"/>
      <c r="LQS66" s="615"/>
      <c r="LQT66" s="615"/>
      <c r="LQU66" s="615"/>
      <c r="LQV66" s="615"/>
      <c r="LQW66" s="615"/>
      <c r="LQX66" s="615"/>
      <c r="LQY66" s="615"/>
      <c r="LQZ66" s="615"/>
      <c r="LRA66" s="615"/>
      <c r="LRB66" s="615"/>
      <c r="LRC66" s="615"/>
      <c r="LRD66" s="615"/>
      <c r="LRE66" s="615"/>
      <c r="LRF66" s="615"/>
      <c r="LRG66" s="615"/>
      <c r="LRH66" s="615"/>
      <c r="LRI66" s="615"/>
      <c r="LRJ66" s="615"/>
      <c r="LRK66" s="615"/>
      <c r="LRL66" s="615"/>
      <c r="LRM66" s="615"/>
      <c r="LRN66" s="615"/>
      <c r="LRO66" s="615"/>
      <c r="LRP66" s="615"/>
      <c r="LRQ66" s="615"/>
      <c r="LRR66" s="615"/>
      <c r="LRS66" s="615"/>
      <c r="LRT66" s="615"/>
      <c r="LRU66" s="615"/>
      <c r="LRV66" s="615"/>
      <c r="LRW66" s="615"/>
      <c r="LRX66" s="615"/>
      <c r="LRY66" s="615"/>
      <c r="LRZ66" s="615"/>
      <c r="LSA66" s="615"/>
      <c r="LSB66" s="615"/>
      <c r="LSC66" s="615"/>
      <c r="LSD66" s="615"/>
      <c r="LSE66" s="615"/>
      <c r="LSF66" s="615"/>
      <c r="LSG66" s="615"/>
      <c r="LSH66" s="615"/>
      <c r="LSI66" s="615"/>
      <c r="LSJ66" s="615"/>
      <c r="LSK66" s="615"/>
      <c r="LSL66" s="615"/>
      <c r="LSM66" s="615"/>
      <c r="LSN66" s="615"/>
      <c r="LSO66" s="615"/>
      <c r="LSP66" s="615"/>
      <c r="LSQ66" s="615"/>
      <c r="LSR66" s="615"/>
      <c r="LSS66" s="615"/>
      <c r="LST66" s="615"/>
      <c r="LSU66" s="615"/>
      <c r="LSV66" s="615"/>
      <c r="LSW66" s="615"/>
      <c r="LSX66" s="615"/>
      <c r="LSY66" s="615"/>
      <c r="LSZ66" s="615"/>
      <c r="LTA66" s="615"/>
      <c r="LTB66" s="615"/>
      <c r="LTC66" s="615"/>
      <c r="LTD66" s="615"/>
      <c r="LTE66" s="615"/>
      <c r="LTF66" s="615"/>
      <c r="LTG66" s="615"/>
      <c r="LTH66" s="615"/>
      <c r="LTI66" s="615"/>
      <c r="LTJ66" s="615"/>
      <c r="LTK66" s="615"/>
      <c r="LTL66" s="615"/>
      <c r="LTM66" s="615"/>
      <c r="LTN66" s="615"/>
      <c r="LTO66" s="615"/>
      <c r="LTP66" s="615"/>
      <c r="LTQ66" s="615"/>
      <c r="LTR66" s="615"/>
      <c r="LTS66" s="615"/>
      <c r="LTT66" s="615"/>
      <c r="LTU66" s="615"/>
      <c r="LTV66" s="615"/>
      <c r="LTW66" s="615"/>
      <c r="LTX66" s="615"/>
      <c r="LTY66" s="615"/>
      <c r="LTZ66" s="615"/>
      <c r="LUA66" s="615"/>
      <c r="LUB66" s="615"/>
      <c r="LUC66" s="615"/>
      <c r="LUD66" s="615"/>
      <c r="LUE66" s="615"/>
      <c r="LUF66" s="615"/>
      <c r="LUG66" s="615"/>
      <c r="LUH66" s="615"/>
      <c r="LUI66" s="615"/>
      <c r="LUJ66" s="615"/>
      <c r="LUK66" s="615"/>
      <c r="LUL66" s="615"/>
      <c r="LUM66" s="615"/>
      <c r="LUN66" s="615"/>
      <c r="LUO66" s="615"/>
      <c r="LUP66" s="615"/>
      <c r="LUQ66" s="615"/>
      <c r="LUR66" s="615"/>
      <c r="LUS66" s="615"/>
      <c r="LUT66" s="615"/>
      <c r="LUU66" s="615"/>
      <c r="LUV66" s="615"/>
      <c r="LUW66" s="615"/>
      <c r="LUX66" s="615"/>
      <c r="LUY66" s="615"/>
      <c r="LUZ66" s="615"/>
      <c r="LVA66" s="615"/>
      <c r="LVB66" s="615"/>
      <c r="LVC66" s="615"/>
      <c r="LVD66" s="615"/>
      <c r="LVE66" s="615"/>
      <c r="LVF66" s="615"/>
      <c r="LVG66" s="615"/>
      <c r="LVH66" s="615"/>
      <c r="LVI66" s="615"/>
      <c r="LVJ66" s="615"/>
      <c r="LVK66" s="615"/>
      <c r="LVL66" s="615"/>
      <c r="LVM66" s="615"/>
      <c r="LVN66" s="615"/>
      <c r="LVO66" s="615"/>
      <c r="LVP66" s="615"/>
      <c r="LVQ66" s="615"/>
      <c r="LVR66" s="615"/>
      <c r="LVS66" s="615"/>
      <c r="LVT66" s="615"/>
      <c r="LVU66" s="615"/>
      <c r="LVV66" s="615"/>
      <c r="LVW66" s="615"/>
      <c r="LVX66" s="615"/>
      <c r="LVY66" s="615"/>
      <c r="LVZ66" s="615"/>
      <c r="LWA66" s="615"/>
      <c r="LWB66" s="615"/>
      <c r="LWC66" s="615"/>
      <c r="LWD66" s="615"/>
      <c r="LWE66" s="615"/>
      <c r="LWF66" s="615"/>
      <c r="LWG66" s="615"/>
      <c r="LWH66" s="615"/>
      <c r="LWI66" s="615"/>
      <c r="LWJ66" s="615"/>
      <c r="LWK66" s="615"/>
      <c r="LWL66" s="615"/>
      <c r="LWM66" s="615"/>
      <c r="LWN66" s="615"/>
      <c r="LWO66" s="615"/>
      <c r="LWP66" s="615"/>
      <c r="LWQ66" s="615"/>
      <c r="LWR66" s="615"/>
      <c r="LWS66" s="615"/>
      <c r="LWT66" s="615"/>
      <c r="LWU66" s="615"/>
      <c r="LWV66" s="615"/>
      <c r="LWW66" s="615"/>
      <c r="LWX66" s="615"/>
      <c r="LWY66" s="615"/>
      <c r="LWZ66" s="615"/>
      <c r="LXA66" s="615"/>
      <c r="LXB66" s="615"/>
      <c r="LXC66" s="615"/>
      <c r="LXD66" s="615"/>
      <c r="LXE66" s="615"/>
      <c r="LXF66" s="615"/>
      <c r="LXG66" s="615"/>
      <c r="LXH66" s="615"/>
      <c r="LXI66" s="615"/>
      <c r="LXJ66" s="615"/>
      <c r="LXK66" s="615"/>
      <c r="LXL66" s="615"/>
      <c r="LXM66" s="615"/>
      <c r="LXN66" s="615"/>
      <c r="LXO66" s="615"/>
      <c r="LXP66" s="615"/>
      <c r="LXQ66" s="615"/>
      <c r="LXR66" s="615"/>
      <c r="LXS66" s="615"/>
      <c r="LXT66" s="615"/>
      <c r="LXU66" s="615"/>
      <c r="LXV66" s="615"/>
      <c r="LXW66" s="615"/>
      <c r="LXX66" s="615"/>
      <c r="LXY66" s="615"/>
      <c r="LXZ66" s="615"/>
      <c r="LYA66" s="615"/>
      <c r="LYB66" s="615"/>
      <c r="LYC66" s="615"/>
      <c r="LYD66" s="615"/>
      <c r="LYE66" s="615"/>
      <c r="LYF66" s="615"/>
      <c r="LYG66" s="615"/>
      <c r="LYH66" s="615"/>
      <c r="LYI66" s="615"/>
      <c r="LYJ66" s="615"/>
      <c r="LYK66" s="615"/>
      <c r="LYL66" s="615"/>
      <c r="LYM66" s="615"/>
      <c r="LYN66" s="615"/>
      <c r="LYO66" s="615"/>
      <c r="LYP66" s="615"/>
      <c r="LYQ66" s="615"/>
      <c r="LYR66" s="615"/>
      <c r="LYS66" s="615"/>
      <c r="LYT66" s="615"/>
      <c r="LYU66" s="615"/>
      <c r="LYV66" s="615"/>
      <c r="LYW66" s="615"/>
      <c r="LYX66" s="615"/>
      <c r="LYY66" s="615"/>
      <c r="LYZ66" s="615"/>
      <c r="LZA66" s="615"/>
      <c r="LZB66" s="615"/>
      <c r="LZC66" s="615"/>
      <c r="LZD66" s="615"/>
      <c r="LZE66" s="615"/>
      <c r="LZF66" s="615"/>
      <c r="LZG66" s="615"/>
      <c r="LZH66" s="615"/>
      <c r="LZI66" s="615"/>
      <c r="LZJ66" s="615"/>
      <c r="LZK66" s="615"/>
      <c r="LZL66" s="615"/>
      <c r="LZM66" s="615"/>
      <c r="LZN66" s="615"/>
      <c r="LZO66" s="615"/>
      <c r="LZP66" s="615"/>
      <c r="LZQ66" s="615"/>
      <c r="LZR66" s="615"/>
      <c r="LZS66" s="615"/>
      <c r="LZT66" s="615"/>
      <c r="LZU66" s="615"/>
      <c r="LZV66" s="615"/>
      <c r="LZW66" s="615"/>
      <c r="LZX66" s="615"/>
      <c r="LZY66" s="615"/>
      <c r="LZZ66" s="615"/>
      <c r="MAA66" s="615"/>
      <c r="MAB66" s="615"/>
      <c r="MAC66" s="615"/>
      <c r="MAD66" s="615"/>
      <c r="MAE66" s="615"/>
      <c r="MAF66" s="615"/>
      <c r="MAG66" s="615"/>
      <c r="MAH66" s="615"/>
      <c r="MAI66" s="615"/>
      <c r="MAJ66" s="615"/>
      <c r="MAK66" s="615"/>
      <c r="MAL66" s="615"/>
      <c r="MAM66" s="615"/>
      <c r="MAN66" s="615"/>
      <c r="MAO66" s="615"/>
      <c r="MAP66" s="615"/>
      <c r="MAQ66" s="615"/>
      <c r="MAR66" s="615"/>
      <c r="MAS66" s="615"/>
      <c r="MAT66" s="615"/>
      <c r="MAU66" s="615"/>
      <c r="MAV66" s="615"/>
      <c r="MAW66" s="615"/>
      <c r="MAX66" s="615"/>
      <c r="MAY66" s="615"/>
      <c r="MAZ66" s="615"/>
      <c r="MBA66" s="615"/>
      <c r="MBB66" s="615"/>
      <c r="MBC66" s="615"/>
      <c r="MBD66" s="615"/>
      <c r="MBE66" s="615"/>
      <c r="MBF66" s="615"/>
      <c r="MBG66" s="615"/>
      <c r="MBH66" s="615"/>
      <c r="MBI66" s="615"/>
      <c r="MBJ66" s="615"/>
      <c r="MBK66" s="615"/>
      <c r="MBL66" s="615"/>
      <c r="MBM66" s="615"/>
      <c r="MBN66" s="615"/>
      <c r="MBO66" s="615"/>
      <c r="MBP66" s="615"/>
      <c r="MBQ66" s="615"/>
      <c r="MBR66" s="615"/>
      <c r="MBS66" s="615"/>
      <c r="MBT66" s="615"/>
      <c r="MBU66" s="615"/>
      <c r="MBV66" s="615"/>
      <c r="MBW66" s="615"/>
      <c r="MBX66" s="615"/>
      <c r="MBY66" s="615"/>
      <c r="MBZ66" s="615"/>
      <c r="MCA66" s="615"/>
      <c r="MCB66" s="615"/>
      <c r="MCC66" s="615"/>
      <c r="MCD66" s="615"/>
      <c r="MCE66" s="615"/>
      <c r="MCF66" s="615"/>
      <c r="MCG66" s="615"/>
      <c r="MCH66" s="615"/>
      <c r="MCI66" s="615"/>
      <c r="MCJ66" s="615"/>
      <c r="MCK66" s="615"/>
      <c r="MCL66" s="615"/>
      <c r="MCM66" s="615"/>
      <c r="MCN66" s="615"/>
      <c r="MCO66" s="615"/>
      <c r="MCP66" s="615"/>
      <c r="MCQ66" s="615"/>
      <c r="MCR66" s="615"/>
      <c r="MCS66" s="615"/>
      <c r="MCT66" s="615"/>
      <c r="MCU66" s="615"/>
      <c r="MCV66" s="615"/>
      <c r="MCW66" s="615"/>
      <c r="MCX66" s="615"/>
      <c r="MCY66" s="615"/>
      <c r="MCZ66" s="615"/>
      <c r="MDA66" s="615"/>
      <c r="MDB66" s="615"/>
      <c r="MDC66" s="615"/>
      <c r="MDD66" s="615"/>
      <c r="MDE66" s="615"/>
      <c r="MDF66" s="615"/>
      <c r="MDG66" s="615"/>
      <c r="MDH66" s="615"/>
      <c r="MDI66" s="615"/>
      <c r="MDJ66" s="615"/>
      <c r="MDK66" s="615"/>
      <c r="MDL66" s="615"/>
      <c r="MDM66" s="615"/>
      <c r="MDN66" s="615"/>
      <c r="MDO66" s="615"/>
      <c r="MDP66" s="615"/>
      <c r="MDQ66" s="615"/>
      <c r="MDR66" s="615"/>
      <c r="MDS66" s="615"/>
      <c r="MDT66" s="615"/>
      <c r="MDU66" s="615"/>
      <c r="MDV66" s="615"/>
      <c r="MDW66" s="615"/>
      <c r="MDX66" s="615"/>
      <c r="MDY66" s="615"/>
      <c r="MDZ66" s="615"/>
      <c r="MEA66" s="615"/>
      <c r="MEB66" s="615"/>
      <c r="MEC66" s="615"/>
      <c r="MED66" s="615"/>
      <c r="MEE66" s="615"/>
      <c r="MEF66" s="615"/>
      <c r="MEG66" s="615"/>
      <c r="MEH66" s="615"/>
      <c r="MEI66" s="615"/>
      <c r="MEJ66" s="615"/>
      <c r="MEK66" s="615"/>
      <c r="MEL66" s="615"/>
      <c r="MEM66" s="615"/>
      <c r="MEN66" s="615"/>
      <c r="MEO66" s="615"/>
      <c r="MEP66" s="615"/>
      <c r="MEQ66" s="615"/>
      <c r="MER66" s="615"/>
      <c r="MES66" s="615"/>
      <c r="MET66" s="615"/>
      <c r="MEU66" s="615"/>
      <c r="MEV66" s="615"/>
      <c r="MEW66" s="615"/>
      <c r="MEX66" s="615"/>
      <c r="MEY66" s="615"/>
      <c r="MEZ66" s="615"/>
      <c r="MFA66" s="615"/>
      <c r="MFB66" s="615"/>
      <c r="MFC66" s="615"/>
      <c r="MFD66" s="615"/>
      <c r="MFE66" s="615"/>
      <c r="MFF66" s="615"/>
      <c r="MFG66" s="615"/>
      <c r="MFH66" s="615"/>
      <c r="MFI66" s="615"/>
      <c r="MFJ66" s="615"/>
      <c r="MFK66" s="615"/>
      <c r="MFL66" s="615"/>
      <c r="MFM66" s="615"/>
      <c r="MFN66" s="615"/>
      <c r="MFO66" s="615"/>
      <c r="MFP66" s="615"/>
      <c r="MFQ66" s="615"/>
      <c r="MFR66" s="615"/>
      <c r="MFS66" s="615"/>
      <c r="MFT66" s="615"/>
      <c r="MFU66" s="615"/>
      <c r="MFV66" s="615"/>
      <c r="MFW66" s="615"/>
      <c r="MFX66" s="615"/>
      <c r="MFY66" s="615"/>
      <c r="MFZ66" s="615"/>
      <c r="MGA66" s="615"/>
      <c r="MGB66" s="615"/>
      <c r="MGC66" s="615"/>
      <c r="MGD66" s="615"/>
      <c r="MGE66" s="615"/>
      <c r="MGF66" s="615"/>
      <c r="MGG66" s="615"/>
      <c r="MGH66" s="615"/>
      <c r="MGI66" s="615"/>
      <c r="MGJ66" s="615"/>
      <c r="MGK66" s="615"/>
      <c r="MGL66" s="615"/>
      <c r="MGM66" s="615"/>
      <c r="MGN66" s="615"/>
      <c r="MGO66" s="615"/>
      <c r="MGP66" s="615"/>
      <c r="MGQ66" s="615"/>
      <c r="MGR66" s="615"/>
      <c r="MGS66" s="615"/>
      <c r="MGT66" s="615"/>
      <c r="MGU66" s="615"/>
      <c r="MGV66" s="615"/>
      <c r="MGW66" s="615"/>
      <c r="MGX66" s="615"/>
      <c r="MGY66" s="615"/>
      <c r="MGZ66" s="615"/>
      <c r="MHA66" s="615"/>
      <c r="MHB66" s="615"/>
      <c r="MHC66" s="615"/>
      <c r="MHD66" s="615"/>
      <c r="MHE66" s="615"/>
      <c r="MHF66" s="615"/>
      <c r="MHG66" s="615"/>
      <c r="MHH66" s="615"/>
      <c r="MHI66" s="615"/>
      <c r="MHJ66" s="615"/>
      <c r="MHK66" s="615"/>
      <c r="MHL66" s="615"/>
      <c r="MHM66" s="615"/>
      <c r="MHN66" s="615"/>
      <c r="MHO66" s="615"/>
      <c r="MHP66" s="615"/>
      <c r="MHQ66" s="615"/>
      <c r="MHR66" s="615"/>
      <c r="MHS66" s="615"/>
      <c r="MHT66" s="615"/>
      <c r="MHU66" s="615"/>
      <c r="MHV66" s="615"/>
      <c r="MHW66" s="615"/>
      <c r="MHX66" s="615"/>
      <c r="MHY66" s="615"/>
      <c r="MHZ66" s="615"/>
      <c r="MIA66" s="615"/>
      <c r="MIB66" s="615"/>
      <c r="MIC66" s="615"/>
      <c r="MID66" s="615"/>
      <c r="MIE66" s="615"/>
      <c r="MIF66" s="615"/>
      <c r="MIG66" s="615"/>
      <c r="MIH66" s="615"/>
      <c r="MII66" s="615"/>
      <c r="MIJ66" s="615"/>
      <c r="MIK66" s="615"/>
      <c r="MIL66" s="615"/>
      <c r="MIM66" s="615"/>
      <c r="MIN66" s="615"/>
      <c r="MIO66" s="615"/>
      <c r="MIP66" s="615"/>
      <c r="MIQ66" s="615"/>
      <c r="MIR66" s="615"/>
      <c r="MIS66" s="615"/>
      <c r="MIT66" s="615"/>
      <c r="MIU66" s="615"/>
      <c r="MIV66" s="615"/>
      <c r="MIW66" s="615"/>
      <c r="MIX66" s="615"/>
      <c r="MIY66" s="615"/>
      <c r="MIZ66" s="615"/>
      <c r="MJA66" s="615"/>
      <c r="MJB66" s="615"/>
      <c r="MJC66" s="615"/>
      <c r="MJD66" s="615"/>
      <c r="MJE66" s="615"/>
      <c r="MJF66" s="615"/>
      <c r="MJG66" s="615"/>
      <c r="MJH66" s="615"/>
      <c r="MJI66" s="615"/>
      <c r="MJJ66" s="615"/>
      <c r="MJK66" s="615"/>
      <c r="MJL66" s="615"/>
      <c r="MJM66" s="615"/>
      <c r="MJN66" s="615"/>
      <c r="MJO66" s="615"/>
      <c r="MJP66" s="615"/>
      <c r="MJQ66" s="615"/>
      <c r="MJR66" s="615"/>
      <c r="MJS66" s="615"/>
      <c r="MJT66" s="615"/>
      <c r="MJU66" s="615"/>
      <c r="MJV66" s="615"/>
      <c r="MJW66" s="615"/>
      <c r="MJX66" s="615"/>
      <c r="MJY66" s="615"/>
      <c r="MJZ66" s="615"/>
      <c r="MKA66" s="615"/>
      <c r="MKB66" s="615"/>
      <c r="MKC66" s="615"/>
      <c r="MKD66" s="615"/>
      <c r="MKE66" s="615"/>
      <c r="MKF66" s="615"/>
      <c r="MKG66" s="615"/>
      <c r="MKH66" s="615"/>
      <c r="MKI66" s="615"/>
      <c r="MKJ66" s="615"/>
      <c r="MKK66" s="615"/>
      <c r="MKL66" s="615"/>
      <c r="MKM66" s="615"/>
      <c r="MKN66" s="615"/>
      <c r="MKO66" s="615"/>
      <c r="MKP66" s="615"/>
      <c r="MKQ66" s="615"/>
      <c r="MKR66" s="615"/>
      <c r="MKS66" s="615"/>
      <c r="MKT66" s="615"/>
      <c r="MKU66" s="615"/>
      <c r="MKV66" s="615"/>
      <c r="MKW66" s="615"/>
      <c r="MKX66" s="615"/>
      <c r="MKY66" s="615"/>
      <c r="MKZ66" s="615"/>
      <c r="MLA66" s="615"/>
      <c r="MLB66" s="615"/>
      <c r="MLC66" s="615"/>
      <c r="MLD66" s="615"/>
      <c r="MLE66" s="615"/>
      <c r="MLF66" s="615"/>
      <c r="MLG66" s="615"/>
      <c r="MLH66" s="615"/>
      <c r="MLI66" s="615"/>
      <c r="MLJ66" s="615"/>
      <c r="MLK66" s="615"/>
      <c r="MLL66" s="615"/>
      <c r="MLM66" s="615"/>
      <c r="MLN66" s="615"/>
      <c r="MLO66" s="615"/>
      <c r="MLP66" s="615"/>
      <c r="MLQ66" s="615"/>
      <c r="MLR66" s="615"/>
      <c r="MLS66" s="615"/>
      <c r="MLT66" s="615"/>
      <c r="MLU66" s="615"/>
      <c r="MLV66" s="615"/>
      <c r="MLW66" s="615"/>
      <c r="MLX66" s="615"/>
      <c r="MLY66" s="615"/>
      <c r="MLZ66" s="615"/>
      <c r="MMA66" s="615"/>
      <c r="MMB66" s="615"/>
      <c r="MMC66" s="615"/>
      <c r="MMD66" s="615"/>
      <c r="MME66" s="615"/>
      <c r="MMF66" s="615"/>
      <c r="MMG66" s="615"/>
      <c r="MMH66" s="615"/>
      <c r="MMI66" s="615"/>
      <c r="MMJ66" s="615"/>
      <c r="MMK66" s="615"/>
      <c r="MML66" s="615"/>
      <c r="MMM66" s="615"/>
      <c r="MMN66" s="615"/>
      <c r="MMO66" s="615"/>
      <c r="MMP66" s="615"/>
      <c r="MMQ66" s="615"/>
      <c r="MMR66" s="615"/>
      <c r="MMS66" s="615"/>
      <c r="MMT66" s="615"/>
      <c r="MMU66" s="615"/>
      <c r="MMV66" s="615"/>
      <c r="MMW66" s="615"/>
      <c r="MMX66" s="615"/>
      <c r="MMY66" s="615"/>
      <c r="MMZ66" s="615"/>
      <c r="MNA66" s="615"/>
      <c r="MNB66" s="615"/>
      <c r="MNC66" s="615"/>
      <c r="MND66" s="615"/>
      <c r="MNE66" s="615"/>
      <c r="MNF66" s="615"/>
      <c r="MNG66" s="615"/>
      <c r="MNH66" s="615"/>
      <c r="MNI66" s="615"/>
      <c r="MNJ66" s="615"/>
      <c r="MNK66" s="615"/>
      <c r="MNL66" s="615"/>
      <c r="MNM66" s="615"/>
      <c r="MNN66" s="615"/>
      <c r="MNO66" s="615"/>
      <c r="MNP66" s="615"/>
      <c r="MNQ66" s="615"/>
      <c r="MNR66" s="615"/>
      <c r="MNS66" s="615"/>
      <c r="MNT66" s="615"/>
      <c r="MNU66" s="615"/>
      <c r="MNV66" s="615"/>
      <c r="MNW66" s="615"/>
      <c r="MNX66" s="615"/>
      <c r="MNY66" s="615"/>
      <c r="MNZ66" s="615"/>
      <c r="MOA66" s="615"/>
      <c r="MOB66" s="615"/>
      <c r="MOC66" s="615"/>
      <c r="MOD66" s="615"/>
      <c r="MOE66" s="615"/>
      <c r="MOF66" s="615"/>
      <c r="MOG66" s="615"/>
      <c r="MOH66" s="615"/>
      <c r="MOI66" s="615"/>
      <c r="MOJ66" s="615"/>
      <c r="MOK66" s="615"/>
      <c r="MOL66" s="615"/>
      <c r="MOM66" s="615"/>
      <c r="MON66" s="615"/>
      <c r="MOO66" s="615"/>
      <c r="MOP66" s="615"/>
      <c r="MOQ66" s="615"/>
      <c r="MOR66" s="615"/>
      <c r="MOS66" s="615"/>
      <c r="MOT66" s="615"/>
      <c r="MOU66" s="615"/>
      <c r="MOV66" s="615"/>
      <c r="MOW66" s="615"/>
      <c r="MOX66" s="615"/>
      <c r="MOY66" s="615"/>
      <c r="MOZ66" s="615"/>
      <c r="MPA66" s="615"/>
      <c r="MPB66" s="615"/>
      <c r="MPC66" s="615"/>
      <c r="MPD66" s="615"/>
      <c r="MPE66" s="615"/>
      <c r="MPF66" s="615"/>
      <c r="MPG66" s="615"/>
      <c r="MPH66" s="615"/>
      <c r="MPI66" s="615"/>
      <c r="MPJ66" s="615"/>
      <c r="MPK66" s="615"/>
      <c r="MPL66" s="615"/>
      <c r="MPM66" s="615"/>
      <c r="MPN66" s="615"/>
      <c r="MPO66" s="615"/>
      <c r="MPP66" s="615"/>
      <c r="MPQ66" s="615"/>
      <c r="MPR66" s="615"/>
      <c r="MPS66" s="615"/>
      <c r="MPT66" s="615"/>
      <c r="MPU66" s="615"/>
      <c r="MPV66" s="615"/>
      <c r="MPW66" s="615"/>
      <c r="MPX66" s="615"/>
      <c r="MPY66" s="615"/>
      <c r="MPZ66" s="615"/>
      <c r="MQA66" s="615"/>
      <c r="MQB66" s="615"/>
      <c r="MQC66" s="615"/>
      <c r="MQD66" s="615"/>
      <c r="MQE66" s="615"/>
      <c r="MQF66" s="615"/>
      <c r="MQG66" s="615"/>
      <c r="MQH66" s="615"/>
      <c r="MQI66" s="615"/>
      <c r="MQJ66" s="615"/>
      <c r="MQK66" s="615"/>
      <c r="MQL66" s="615"/>
      <c r="MQM66" s="615"/>
      <c r="MQN66" s="615"/>
      <c r="MQO66" s="615"/>
      <c r="MQP66" s="615"/>
      <c r="MQQ66" s="615"/>
      <c r="MQR66" s="615"/>
      <c r="MQS66" s="615"/>
      <c r="MQT66" s="615"/>
      <c r="MQU66" s="615"/>
      <c r="MQV66" s="615"/>
      <c r="MQW66" s="615"/>
      <c r="MQX66" s="615"/>
      <c r="MQY66" s="615"/>
      <c r="MQZ66" s="615"/>
      <c r="MRA66" s="615"/>
      <c r="MRB66" s="615"/>
      <c r="MRC66" s="615"/>
      <c r="MRD66" s="615"/>
      <c r="MRE66" s="615"/>
      <c r="MRF66" s="615"/>
      <c r="MRG66" s="615"/>
      <c r="MRH66" s="615"/>
      <c r="MRI66" s="615"/>
      <c r="MRJ66" s="615"/>
      <c r="MRK66" s="615"/>
      <c r="MRL66" s="615"/>
      <c r="MRM66" s="615"/>
      <c r="MRN66" s="615"/>
      <c r="MRO66" s="615"/>
      <c r="MRP66" s="615"/>
      <c r="MRQ66" s="615"/>
      <c r="MRR66" s="615"/>
      <c r="MRS66" s="615"/>
      <c r="MRT66" s="615"/>
      <c r="MRU66" s="615"/>
      <c r="MRV66" s="615"/>
      <c r="MRW66" s="615"/>
      <c r="MRX66" s="615"/>
      <c r="MRY66" s="615"/>
      <c r="MRZ66" s="615"/>
      <c r="MSA66" s="615"/>
      <c r="MSB66" s="615"/>
      <c r="MSC66" s="615"/>
      <c r="MSD66" s="615"/>
      <c r="MSE66" s="615"/>
      <c r="MSF66" s="615"/>
      <c r="MSG66" s="615"/>
      <c r="MSH66" s="615"/>
      <c r="MSI66" s="615"/>
      <c r="MSJ66" s="615"/>
      <c r="MSK66" s="615"/>
      <c r="MSL66" s="615"/>
      <c r="MSM66" s="615"/>
      <c r="MSN66" s="615"/>
      <c r="MSO66" s="615"/>
      <c r="MSP66" s="615"/>
      <c r="MSQ66" s="615"/>
      <c r="MSR66" s="615"/>
      <c r="MSS66" s="615"/>
      <c r="MST66" s="615"/>
      <c r="MSU66" s="615"/>
      <c r="MSV66" s="615"/>
      <c r="MSW66" s="615"/>
      <c r="MSX66" s="615"/>
      <c r="MSY66" s="615"/>
      <c r="MSZ66" s="615"/>
      <c r="MTA66" s="615"/>
      <c r="MTB66" s="615"/>
      <c r="MTC66" s="615"/>
      <c r="MTD66" s="615"/>
      <c r="MTE66" s="615"/>
      <c r="MTF66" s="615"/>
      <c r="MTG66" s="615"/>
      <c r="MTH66" s="615"/>
      <c r="MTI66" s="615"/>
      <c r="MTJ66" s="615"/>
      <c r="MTK66" s="615"/>
      <c r="MTL66" s="615"/>
      <c r="MTM66" s="615"/>
      <c r="MTN66" s="615"/>
      <c r="MTO66" s="615"/>
      <c r="MTP66" s="615"/>
      <c r="MTQ66" s="615"/>
      <c r="MTR66" s="615"/>
      <c r="MTS66" s="615"/>
      <c r="MTT66" s="615"/>
      <c r="MTU66" s="615"/>
      <c r="MTV66" s="615"/>
      <c r="MTW66" s="615"/>
      <c r="MTX66" s="615"/>
      <c r="MTY66" s="615"/>
      <c r="MTZ66" s="615"/>
      <c r="MUA66" s="615"/>
      <c r="MUB66" s="615"/>
      <c r="MUC66" s="615"/>
      <c r="MUD66" s="615"/>
      <c r="MUE66" s="615"/>
      <c r="MUF66" s="615"/>
      <c r="MUG66" s="615"/>
      <c r="MUH66" s="615"/>
      <c r="MUI66" s="615"/>
      <c r="MUJ66" s="615"/>
      <c r="MUK66" s="615"/>
      <c r="MUL66" s="615"/>
      <c r="MUM66" s="615"/>
      <c r="MUN66" s="615"/>
      <c r="MUO66" s="615"/>
      <c r="MUP66" s="615"/>
      <c r="MUQ66" s="615"/>
      <c r="MUR66" s="615"/>
      <c r="MUS66" s="615"/>
      <c r="MUT66" s="615"/>
      <c r="MUU66" s="615"/>
      <c r="MUV66" s="615"/>
      <c r="MUW66" s="615"/>
      <c r="MUX66" s="615"/>
      <c r="MUY66" s="615"/>
      <c r="MUZ66" s="615"/>
      <c r="MVA66" s="615"/>
      <c r="MVB66" s="615"/>
      <c r="MVC66" s="615"/>
      <c r="MVD66" s="615"/>
      <c r="MVE66" s="615"/>
      <c r="MVF66" s="615"/>
      <c r="MVG66" s="615"/>
      <c r="MVH66" s="615"/>
      <c r="MVI66" s="615"/>
      <c r="MVJ66" s="615"/>
      <c r="MVK66" s="615"/>
      <c r="MVL66" s="615"/>
      <c r="MVM66" s="615"/>
      <c r="MVN66" s="615"/>
      <c r="MVO66" s="615"/>
      <c r="MVP66" s="615"/>
      <c r="MVQ66" s="615"/>
      <c r="MVR66" s="615"/>
      <c r="MVS66" s="615"/>
      <c r="MVT66" s="615"/>
      <c r="MVU66" s="615"/>
      <c r="MVV66" s="615"/>
      <c r="MVW66" s="615"/>
      <c r="MVX66" s="615"/>
      <c r="MVY66" s="615"/>
      <c r="MVZ66" s="615"/>
      <c r="MWA66" s="615"/>
      <c r="MWB66" s="615"/>
      <c r="MWC66" s="615"/>
      <c r="MWD66" s="615"/>
      <c r="MWE66" s="615"/>
      <c r="MWF66" s="615"/>
      <c r="MWG66" s="615"/>
      <c r="MWH66" s="615"/>
      <c r="MWI66" s="615"/>
      <c r="MWJ66" s="615"/>
      <c r="MWK66" s="615"/>
      <c r="MWL66" s="615"/>
      <c r="MWM66" s="615"/>
      <c r="MWN66" s="615"/>
      <c r="MWO66" s="615"/>
      <c r="MWP66" s="615"/>
      <c r="MWQ66" s="615"/>
      <c r="MWR66" s="615"/>
      <c r="MWS66" s="615"/>
      <c r="MWT66" s="615"/>
      <c r="MWU66" s="615"/>
      <c r="MWV66" s="615"/>
      <c r="MWW66" s="615"/>
      <c r="MWX66" s="615"/>
      <c r="MWY66" s="615"/>
      <c r="MWZ66" s="615"/>
      <c r="MXA66" s="615"/>
      <c r="MXB66" s="615"/>
      <c r="MXC66" s="615"/>
      <c r="MXD66" s="615"/>
      <c r="MXE66" s="615"/>
      <c r="MXF66" s="615"/>
      <c r="MXG66" s="615"/>
      <c r="MXH66" s="615"/>
      <c r="MXI66" s="615"/>
      <c r="MXJ66" s="615"/>
      <c r="MXK66" s="615"/>
      <c r="MXL66" s="615"/>
      <c r="MXM66" s="615"/>
      <c r="MXN66" s="615"/>
      <c r="MXO66" s="615"/>
      <c r="MXP66" s="615"/>
      <c r="MXQ66" s="615"/>
      <c r="MXR66" s="615"/>
      <c r="MXS66" s="615"/>
      <c r="MXT66" s="615"/>
      <c r="MXU66" s="615"/>
      <c r="MXV66" s="615"/>
      <c r="MXW66" s="615"/>
      <c r="MXX66" s="615"/>
      <c r="MXY66" s="615"/>
      <c r="MXZ66" s="615"/>
      <c r="MYA66" s="615"/>
      <c r="MYB66" s="615"/>
      <c r="MYC66" s="615"/>
      <c r="MYD66" s="615"/>
      <c r="MYE66" s="615"/>
      <c r="MYF66" s="615"/>
      <c r="MYG66" s="615"/>
      <c r="MYH66" s="615"/>
      <c r="MYI66" s="615"/>
      <c r="MYJ66" s="615"/>
      <c r="MYK66" s="615"/>
      <c r="MYL66" s="615"/>
      <c r="MYM66" s="615"/>
      <c r="MYN66" s="615"/>
      <c r="MYO66" s="615"/>
      <c r="MYP66" s="615"/>
      <c r="MYQ66" s="615"/>
      <c r="MYR66" s="615"/>
      <c r="MYS66" s="615"/>
      <c r="MYT66" s="615"/>
      <c r="MYU66" s="615"/>
      <c r="MYV66" s="615"/>
      <c r="MYW66" s="615"/>
      <c r="MYX66" s="615"/>
      <c r="MYY66" s="615"/>
      <c r="MYZ66" s="615"/>
      <c r="MZA66" s="615"/>
      <c r="MZB66" s="615"/>
      <c r="MZC66" s="615"/>
      <c r="MZD66" s="615"/>
      <c r="MZE66" s="615"/>
      <c r="MZF66" s="615"/>
      <c r="MZG66" s="615"/>
      <c r="MZH66" s="615"/>
      <c r="MZI66" s="615"/>
      <c r="MZJ66" s="615"/>
      <c r="MZK66" s="615"/>
      <c r="MZL66" s="615"/>
      <c r="MZM66" s="615"/>
      <c r="MZN66" s="615"/>
      <c r="MZO66" s="615"/>
      <c r="MZP66" s="615"/>
      <c r="MZQ66" s="615"/>
      <c r="MZR66" s="615"/>
      <c r="MZS66" s="615"/>
      <c r="MZT66" s="615"/>
      <c r="MZU66" s="615"/>
      <c r="MZV66" s="615"/>
      <c r="MZW66" s="615"/>
      <c r="MZX66" s="615"/>
      <c r="MZY66" s="615"/>
      <c r="MZZ66" s="615"/>
      <c r="NAA66" s="615"/>
      <c r="NAB66" s="615"/>
      <c r="NAC66" s="615"/>
      <c r="NAD66" s="615"/>
      <c r="NAE66" s="615"/>
      <c r="NAF66" s="615"/>
      <c r="NAG66" s="615"/>
      <c r="NAH66" s="615"/>
      <c r="NAI66" s="615"/>
      <c r="NAJ66" s="615"/>
      <c r="NAK66" s="615"/>
      <c r="NAL66" s="615"/>
      <c r="NAM66" s="615"/>
      <c r="NAN66" s="615"/>
      <c r="NAO66" s="615"/>
      <c r="NAP66" s="615"/>
      <c r="NAQ66" s="615"/>
      <c r="NAR66" s="615"/>
      <c r="NAS66" s="615"/>
      <c r="NAT66" s="615"/>
      <c r="NAU66" s="615"/>
      <c r="NAV66" s="615"/>
      <c r="NAW66" s="615"/>
      <c r="NAX66" s="615"/>
      <c r="NAY66" s="615"/>
      <c r="NAZ66" s="615"/>
      <c r="NBA66" s="615"/>
      <c r="NBB66" s="615"/>
      <c r="NBC66" s="615"/>
      <c r="NBD66" s="615"/>
      <c r="NBE66" s="615"/>
      <c r="NBF66" s="615"/>
      <c r="NBG66" s="615"/>
      <c r="NBH66" s="615"/>
      <c r="NBI66" s="615"/>
      <c r="NBJ66" s="615"/>
      <c r="NBK66" s="615"/>
      <c r="NBL66" s="615"/>
      <c r="NBM66" s="615"/>
      <c r="NBN66" s="615"/>
      <c r="NBO66" s="615"/>
      <c r="NBP66" s="615"/>
      <c r="NBQ66" s="615"/>
      <c r="NBR66" s="615"/>
      <c r="NBS66" s="615"/>
      <c r="NBT66" s="615"/>
      <c r="NBU66" s="615"/>
      <c r="NBV66" s="615"/>
      <c r="NBW66" s="615"/>
      <c r="NBX66" s="615"/>
      <c r="NBY66" s="615"/>
      <c r="NBZ66" s="615"/>
      <c r="NCA66" s="615"/>
      <c r="NCB66" s="615"/>
      <c r="NCC66" s="615"/>
      <c r="NCD66" s="615"/>
      <c r="NCE66" s="615"/>
      <c r="NCF66" s="615"/>
      <c r="NCG66" s="615"/>
      <c r="NCH66" s="615"/>
      <c r="NCI66" s="615"/>
      <c r="NCJ66" s="615"/>
      <c r="NCK66" s="615"/>
      <c r="NCL66" s="615"/>
      <c r="NCM66" s="615"/>
      <c r="NCN66" s="615"/>
      <c r="NCO66" s="615"/>
      <c r="NCP66" s="615"/>
      <c r="NCQ66" s="615"/>
      <c r="NCR66" s="615"/>
      <c r="NCS66" s="615"/>
      <c r="NCT66" s="615"/>
      <c r="NCU66" s="615"/>
      <c r="NCV66" s="615"/>
      <c r="NCW66" s="615"/>
      <c r="NCX66" s="615"/>
      <c r="NCY66" s="615"/>
      <c r="NCZ66" s="615"/>
      <c r="NDA66" s="615"/>
      <c r="NDB66" s="615"/>
      <c r="NDC66" s="615"/>
      <c r="NDD66" s="615"/>
      <c r="NDE66" s="615"/>
      <c r="NDF66" s="615"/>
      <c r="NDG66" s="615"/>
      <c r="NDH66" s="615"/>
      <c r="NDI66" s="615"/>
      <c r="NDJ66" s="615"/>
      <c r="NDK66" s="615"/>
      <c r="NDL66" s="615"/>
      <c r="NDM66" s="615"/>
      <c r="NDN66" s="615"/>
      <c r="NDO66" s="615"/>
      <c r="NDP66" s="615"/>
      <c r="NDQ66" s="615"/>
      <c r="NDR66" s="615"/>
      <c r="NDS66" s="615"/>
      <c r="NDT66" s="615"/>
      <c r="NDU66" s="615"/>
      <c r="NDV66" s="615"/>
      <c r="NDW66" s="615"/>
      <c r="NDX66" s="615"/>
      <c r="NDY66" s="615"/>
      <c r="NDZ66" s="615"/>
      <c r="NEA66" s="615"/>
      <c r="NEB66" s="615"/>
      <c r="NEC66" s="615"/>
      <c r="NED66" s="615"/>
      <c r="NEE66" s="615"/>
      <c r="NEF66" s="615"/>
      <c r="NEG66" s="615"/>
      <c r="NEH66" s="615"/>
      <c r="NEI66" s="615"/>
      <c r="NEJ66" s="615"/>
      <c r="NEK66" s="615"/>
      <c r="NEL66" s="615"/>
      <c r="NEM66" s="615"/>
      <c r="NEN66" s="615"/>
      <c r="NEO66" s="615"/>
      <c r="NEP66" s="615"/>
      <c r="NEQ66" s="615"/>
      <c r="NER66" s="615"/>
      <c r="NES66" s="615"/>
      <c r="NET66" s="615"/>
      <c r="NEU66" s="615"/>
      <c r="NEV66" s="615"/>
      <c r="NEW66" s="615"/>
      <c r="NEX66" s="615"/>
      <c r="NEY66" s="615"/>
      <c r="NEZ66" s="615"/>
      <c r="NFA66" s="615"/>
      <c r="NFB66" s="615"/>
      <c r="NFC66" s="615"/>
      <c r="NFD66" s="615"/>
      <c r="NFE66" s="615"/>
      <c r="NFF66" s="615"/>
      <c r="NFG66" s="615"/>
      <c r="NFH66" s="615"/>
      <c r="NFI66" s="615"/>
      <c r="NFJ66" s="615"/>
      <c r="NFK66" s="615"/>
      <c r="NFL66" s="615"/>
      <c r="NFM66" s="615"/>
      <c r="NFN66" s="615"/>
      <c r="NFO66" s="615"/>
      <c r="NFP66" s="615"/>
      <c r="NFQ66" s="615"/>
      <c r="NFR66" s="615"/>
      <c r="NFS66" s="615"/>
      <c r="NFT66" s="615"/>
      <c r="NFU66" s="615"/>
      <c r="NFV66" s="615"/>
      <c r="NFW66" s="615"/>
      <c r="NFX66" s="615"/>
      <c r="NFY66" s="615"/>
      <c r="NFZ66" s="615"/>
      <c r="NGA66" s="615"/>
      <c r="NGB66" s="615"/>
      <c r="NGC66" s="615"/>
      <c r="NGD66" s="615"/>
      <c r="NGE66" s="615"/>
      <c r="NGF66" s="615"/>
      <c r="NGG66" s="615"/>
      <c r="NGH66" s="615"/>
      <c r="NGI66" s="615"/>
      <c r="NGJ66" s="615"/>
      <c r="NGK66" s="615"/>
      <c r="NGL66" s="615"/>
      <c r="NGM66" s="615"/>
      <c r="NGN66" s="615"/>
      <c r="NGO66" s="615"/>
      <c r="NGP66" s="615"/>
      <c r="NGQ66" s="615"/>
      <c r="NGR66" s="615"/>
      <c r="NGS66" s="615"/>
      <c r="NGT66" s="615"/>
      <c r="NGU66" s="615"/>
      <c r="NGV66" s="615"/>
      <c r="NGW66" s="615"/>
      <c r="NGX66" s="615"/>
      <c r="NGY66" s="615"/>
      <c r="NGZ66" s="615"/>
      <c r="NHA66" s="615"/>
      <c r="NHB66" s="615"/>
      <c r="NHC66" s="615"/>
      <c r="NHD66" s="615"/>
      <c r="NHE66" s="615"/>
      <c r="NHF66" s="615"/>
      <c r="NHG66" s="615"/>
      <c r="NHH66" s="615"/>
      <c r="NHI66" s="615"/>
      <c r="NHJ66" s="615"/>
      <c r="NHK66" s="615"/>
      <c r="NHL66" s="615"/>
      <c r="NHM66" s="615"/>
      <c r="NHN66" s="615"/>
      <c r="NHO66" s="615"/>
      <c r="NHP66" s="615"/>
      <c r="NHQ66" s="615"/>
      <c r="NHR66" s="615"/>
      <c r="NHS66" s="615"/>
      <c r="NHT66" s="615"/>
      <c r="NHU66" s="615"/>
      <c r="NHV66" s="615"/>
      <c r="NHW66" s="615"/>
      <c r="NHX66" s="615"/>
      <c r="NHY66" s="615"/>
      <c r="NHZ66" s="615"/>
      <c r="NIA66" s="615"/>
      <c r="NIB66" s="615"/>
      <c r="NIC66" s="615"/>
      <c r="NID66" s="615"/>
      <c r="NIE66" s="615"/>
      <c r="NIF66" s="615"/>
      <c r="NIG66" s="615"/>
      <c r="NIH66" s="615"/>
      <c r="NII66" s="615"/>
      <c r="NIJ66" s="615"/>
      <c r="NIK66" s="615"/>
      <c r="NIL66" s="615"/>
      <c r="NIM66" s="615"/>
      <c r="NIN66" s="615"/>
      <c r="NIO66" s="615"/>
      <c r="NIP66" s="615"/>
      <c r="NIQ66" s="615"/>
      <c r="NIR66" s="615"/>
      <c r="NIS66" s="615"/>
      <c r="NIT66" s="615"/>
      <c r="NIU66" s="615"/>
      <c r="NIV66" s="615"/>
      <c r="NIW66" s="615"/>
      <c r="NIX66" s="615"/>
      <c r="NIY66" s="615"/>
      <c r="NIZ66" s="615"/>
      <c r="NJA66" s="615"/>
      <c r="NJB66" s="615"/>
      <c r="NJC66" s="615"/>
      <c r="NJD66" s="615"/>
      <c r="NJE66" s="615"/>
      <c r="NJF66" s="615"/>
      <c r="NJG66" s="615"/>
      <c r="NJH66" s="615"/>
      <c r="NJI66" s="615"/>
      <c r="NJJ66" s="615"/>
      <c r="NJK66" s="615"/>
      <c r="NJL66" s="615"/>
      <c r="NJM66" s="615"/>
      <c r="NJN66" s="615"/>
      <c r="NJO66" s="615"/>
      <c r="NJP66" s="615"/>
      <c r="NJQ66" s="615"/>
      <c r="NJR66" s="615"/>
      <c r="NJS66" s="615"/>
      <c r="NJT66" s="615"/>
      <c r="NJU66" s="615"/>
      <c r="NJV66" s="615"/>
      <c r="NJW66" s="615"/>
      <c r="NJX66" s="615"/>
      <c r="NJY66" s="615"/>
      <c r="NJZ66" s="615"/>
      <c r="NKA66" s="615"/>
      <c r="NKB66" s="615"/>
      <c r="NKC66" s="615"/>
      <c r="NKD66" s="615"/>
      <c r="NKE66" s="615"/>
      <c r="NKF66" s="615"/>
      <c r="NKG66" s="615"/>
      <c r="NKH66" s="615"/>
      <c r="NKI66" s="615"/>
      <c r="NKJ66" s="615"/>
      <c r="NKK66" s="615"/>
      <c r="NKL66" s="615"/>
      <c r="NKM66" s="615"/>
      <c r="NKN66" s="615"/>
      <c r="NKO66" s="615"/>
      <c r="NKP66" s="615"/>
      <c r="NKQ66" s="615"/>
      <c r="NKR66" s="615"/>
      <c r="NKS66" s="615"/>
      <c r="NKT66" s="615"/>
      <c r="NKU66" s="615"/>
      <c r="NKV66" s="615"/>
      <c r="NKW66" s="615"/>
      <c r="NKX66" s="615"/>
      <c r="NKY66" s="615"/>
      <c r="NKZ66" s="615"/>
      <c r="NLA66" s="615"/>
      <c r="NLB66" s="615"/>
      <c r="NLC66" s="615"/>
      <c r="NLD66" s="615"/>
      <c r="NLE66" s="615"/>
      <c r="NLF66" s="615"/>
      <c r="NLG66" s="615"/>
      <c r="NLH66" s="615"/>
      <c r="NLI66" s="615"/>
      <c r="NLJ66" s="615"/>
      <c r="NLK66" s="615"/>
      <c r="NLL66" s="615"/>
      <c r="NLM66" s="615"/>
      <c r="NLN66" s="615"/>
      <c r="NLO66" s="615"/>
      <c r="NLP66" s="615"/>
      <c r="NLQ66" s="615"/>
      <c r="NLR66" s="615"/>
      <c r="NLS66" s="615"/>
      <c r="NLT66" s="615"/>
      <c r="NLU66" s="615"/>
      <c r="NLV66" s="615"/>
      <c r="NLW66" s="615"/>
      <c r="NLX66" s="615"/>
      <c r="NLY66" s="615"/>
      <c r="NLZ66" s="615"/>
      <c r="NMA66" s="615"/>
      <c r="NMB66" s="615"/>
      <c r="NMC66" s="615"/>
      <c r="NMD66" s="615"/>
      <c r="NME66" s="615"/>
      <c r="NMF66" s="615"/>
      <c r="NMG66" s="615"/>
      <c r="NMH66" s="615"/>
      <c r="NMI66" s="615"/>
      <c r="NMJ66" s="615"/>
      <c r="NMK66" s="615"/>
      <c r="NML66" s="615"/>
      <c r="NMM66" s="615"/>
      <c r="NMN66" s="615"/>
      <c r="NMO66" s="615"/>
      <c r="NMP66" s="615"/>
      <c r="NMQ66" s="615"/>
      <c r="NMR66" s="615"/>
      <c r="NMS66" s="615"/>
      <c r="NMT66" s="615"/>
      <c r="NMU66" s="615"/>
      <c r="NMV66" s="615"/>
      <c r="NMW66" s="615"/>
      <c r="NMX66" s="615"/>
      <c r="NMY66" s="615"/>
      <c r="NMZ66" s="615"/>
      <c r="NNA66" s="615"/>
      <c r="NNB66" s="615"/>
      <c r="NNC66" s="615"/>
      <c r="NND66" s="615"/>
      <c r="NNE66" s="615"/>
      <c r="NNF66" s="615"/>
      <c r="NNG66" s="615"/>
      <c r="NNH66" s="615"/>
      <c r="NNI66" s="615"/>
      <c r="NNJ66" s="615"/>
      <c r="NNK66" s="615"/>
      <c r="NNL66" s="615"/>
      <c r="NNM66" s="615"/>
      <c r="NNN66" s="615"/>
      <c r="NNO66" s="615"/>
      <c r="NNP66" s="615"/>
      <c r="NNQ66" s="615"/>
      <c r="NNR66" s="615"/>
      <c r="NNS66" s="615"/>
      <c r="NNT66" s="615"/>
      <c r="NNU66" s="615"/>
      <c r="NNV66" s="615"/>
      <c r="NNW66" s="615"/>
      <c r="NNX66" s="615"/>
      <c r="NNY66" s="615"/>
      <c r="NNZ66" s="615"/>
      <c r="NOA66" s="615"/>
      <c r="NOB66" s="615"/>
      <c r="NOC66" s="615"/>
      <c r="NOD66" s="615"/>
      <c r="NOE66" s="615"/>
      <c r="NOF66" s="615"/>
      <c r="NOG66" s="615"/>
      <c r="NOH66" s="615"/>
      <c r="NOI66" s="615"/>
      <c r="NOJ66" s="615"/>
      <c r="NOK66" s="615"/>
      <c r="NOL66" s="615"/>
      <c r="NOM66" s="615"/>
      <c r="NON66" s="615"/>
      <c r="NOO66" s="615"/>
      <c r="NOP66" s="615"/>
      <c r="NOQ66" s="615"/>
      <c r="NOR66" s="615"/>
      <c r="NOS66" s="615"/>
      <c r="NOT66" s="615"/>
      <c r="NOU66" s="615"/>
      <c r="NOV66" s="615"/>
      <c r="NOW66" s="615"/>
      <c r="NOX66" s="615"/>
      <c r="NOY66" s="615"/>
      <c r="NOZ66" s="615"/>
      <c r="NPA66" s="615"/>
      <c r="NPB66" s="615"/>
      <c r="NPC66" s="615"/>
      <c r="NPD66" s="615"/>
      <c r="NPE66" s="615"/>
      <c r="NPF66" s="615"/>
      <c r="NPG66" s="615"/>
      <c r="NPH66" s="615"/>
      <c r="NPI66" s="615"/>
      <c r="NPJ66" s="615"/>
      <c r="NPK66" s="615"/>
      <c r="NPL66" s="615"/>
      <c r="NPM66" s="615"/>
      <c r="NPN66" s="615"/>
      <c r="NPO66" s="615"/>
      <c r="NPP66" s="615"/>
      <c r="NPQ66" s="615"/>
      <c r="NPR66" s="615"/>
      <c r="NPS66" s="615"/>
      <c r="NPT66" s="615"/>
      <c r="NPU66" s="615"/>
      <c r="NPV66" s="615"/>
      <c r="NPW66" s="615"/>
      <c r="NPX66" s="615"/>
      <c r="NPY66" s="615"/>
      <c r="NPZ66" s="615"/>
      <c r="NQA66" s="615"/>
      <c r="NQB66" s="615"/>
      <c r="NQC66" s="615"/>
      <c r="NQD66" s="615"/>
      <c r="NQE66" s="615"/>
      <c r="NQF66" s="615"/>
      <c r="NQG66" s="615"/>
      <c r="NQH66" s="615"/>
      <c r="NQI66" s="615"/>
      <c r="NQJ66" s="615"/>
      <c r="NQK66" s="615"/>
      <c r="NQL66" s="615"/>
      <c r="NQM66" s="615"/>
      <c r="NQN66" s="615"/>
      <c r="NQO66" s="615"/>
      <c r="NQP66" s="615"/>
      <c r="NQQ66" s="615"/>
      <c r="NQR66" s="615"/>
      <c r="NQS66" s="615"/>
      <c r="NQT66" s="615"/>
      <c r="NQU66" s="615"/>
      <c r="NQV66" s="615"/>
      <c r="NQW66" s="615"/>
      <c r="NQX66" s="615"/>
      <c r="NQY66" s="615"/>
      <c r="NQZ66" s="615"/>
      <c r="NRA66" s="615"/>
      <c r="NRB66" s="615"/>
      <c r="NRC66" s="615"/>
      <c r="NRD66" s="615"/>
      <c r="NRE66" s="615"/>
      <c r="NRF66" s="615"/>
      <c r="NRG66" s="615"/>
      <c r="NRH66" s="615"/>
      <c r="NRI66" s="615"/>
      <c r="NRJ66" s="615"/>
      <c r="NRK66" s="615"/>
      <c r="NRL66" s="615"/>
      <c r="NRM66" s="615"/>
      <c r="NRN66" s="615"/>
      <c r="NRO66" s="615"/>
      <c r="NRP66" s="615"/>
      <c r="NRQ66" s="615"/>
      <c r="NRR66" s="615"/>
      <c r="NRS66" s="615"/>
      <c r="NRT66" s="615"/>
      <c r="NRU66" s="615"/>
      <c r="NRV66" s="615"/>
      <c r="NRW66" s="615"/>
      <c r="NRX66" s="615"/>
      <c r="NRY66" s="615"/>
      <c r="NRZ66" s="615"/>
      <c r="NSA66" s="615"/>
      <c r="NSB66" s="615"/>
      <c r="NSC66" s="615"/>
      <c r="NSD66" s="615"/>
      <c r="NSE66" s="615"/>
      <c r="NSF66" s="615"/>
      <c r="NSG66" s="615"/>
      <c r="NSH66" s="615"/>
      <c r="NSI66" s="615"/>
      <c r="NSJ66" s="615"/>
      <c r="NSK66" s="615"/>
      <c r="NSL66" s="615"/>
      <c r="NSM66" s="615"/>
      <c r="NSN66" s="615"/>
      <c r="NSO66" s="615"/>
      <c r="NSP66" s="615"/>
      <c r="NSQ66" s="615"/>
      <c r="NSR66" s="615"/>
      <c r="NSS66" s="615"/>
      <c r="NST66" s="615"/>
      <c r="NSU66" s="615"/>
      <c r="NSV66" s="615"/>
      <c r="NSW66" s="615"/>
      <c r="NSX66" s="615"/>
      <c r="NSY66" s="615"/>
      <c r="NSZ66" s="615"/>
      <c r="NTA66" s="615"/>
      <c r="NTB66" s="615"/>
      <c r="NTC66" s="615"/>
      <c r="NTD66" s="615"/>
      <c r="NTE66" s="615"/>
      <c r="NTF66" s="615"/>
      <c r="NTG66" s="615"/>
      <c r="NTH66" s="615"/>
      <c r="NTI66" s="615"/>
      <c r="NTJ66" s="615"/>
      <c r="NTK66" s="615"/>
      <c r="NTL66" s="615"/>
      <c r="NTM66" s="615"/>
      <c r="NTN66" s="615"/>
      <c r="NTO66" s="615"/>
      <c r="NTP66" s="615"/>
      <c r="NTQ66" s="615"/>
      <c r="NTR66" s="615"/>
      <c r="NTS66" s="615"/>
      <c r="NTT66" s="615"/>
      <c r="NTU66" s="615"/>
      <c r="NTV66" s="615"/>
      <c r="NTW66" s="615"/>
      <c r="NTX66" s="615"/>
      <c r="NTY66" s="615"/>
      <c r="NTZ66" s="615"/>
      <c r="NUA66" s="615"/>
      <c r="NUB66" s="615"/>
      <c r="NUC66" s="615"/>
      <c r="NUD66" s="615"/>
      <c r="NUE66" s="615"/>
      <c r="NUF66" s="615"/>
      <c r="NUG66" s="615"/>
      <c r="NUH66" s="615"/>
      <c r="NUI66" s="615"/>
      <c r="NUJ66" s="615"/>
      <c r="NUK66" s="615"/>
      <c r="NUL66" s="615"/>
      <c r="NUM66" s="615"/>
      <c r="NUN66" s="615"/>
      <c r="NUO66" s="615"/>
      <c r="NUP66" s="615"/>
      <c r="NUQ66" s="615"/>
      <c r="NUR66" s="615"/>
      <c r="NUS66" s="615"/>
      <c r="NUT66" s="615"/>
      <c r="NUU66" s="615"/>
      <c r="NUV66" s="615"/>
      <c r="NUW66" s="615"/>
      <c r="NUX66" s="615"/>
      <c r="NUY66" s="615"/>
      <c r="NUZ66" s="615"/>
      <c r="NVA66" s="615"/>
      <c r="NVB66" s="615"/>
      <c r="NVC66" s="615"/>
      <c r="NVD66" s="615"/>
      <c r="NVE66" s="615"/>
      <c r="NVF66" s="615"/>
      <c r="NVG66" s="615"/>
      <c r="NVH66" s="615"/>
      <c r="NVI66" s="615"/>
      <c r="NVJ66" s="615"/>
      <c r="NVK66" s="615"/>
      <c r="NVL66" s="615"/>
      <c r="NVM66" s="615"/>
      <c r="NVN66" s="615"/>
      <c r="NVO66" s="615"/>
      <c r="NVP66" s="615"/>
      <c r="NVQ66" s="615"/>
      <c r="NVR66" s="615"/>
      <c r="NVS66" s="615"/>
      <c r="NVT66" s="615"/>
      <c r="NVU66" s="615"/>
      <c r="NVV66" s="615"/>
      <c r="NVW66" s="615"/>
      <c r="NVX66" s="615"/>
      <c r="NVY66" s="615"/>
      <c r="NVZ66" s="615"/>
      <c r="NWA66" s="615"/>
      <c r="NWB66" s="615"/>
      <c r="NWC66" s="615"/>
      <c r="NWD66" s="615"/>
      <c r="NWE66" s="615"/>
      <c r="NWF66" s="615"/>
      <c r="NWG66" s="615"/>
      <c r="NWH66" s="615"/>
      <c r="NWI66" s="615"/>
      <c r="NWJ66" s="615"/>
      <c r="NWK66" s="615"/>
      <c r="NWL66" s="615"/>
      <c r="NWM66" s="615"/>
      <c r="NWN66" s="615"/>
      <c r="NWO66" s="615"/>
      <c r="NWP66" s="615"/>
      <c r="NWQ66" s="615"/>
      <c r="NWR66" s="615"/>
      <c r="NWS66" s="615"/>
      <c r="NWT66" s="615"/>
      <c r="NWU66" s="615"/>
      <c r="NWV66" s="615"/>
      <c r="NWW66" s="615"/>
      <c r="NWX66" s="615"/>
      <c r="NWY66" s="615"/>
      <c r="NWZ66" s="615"/>
      <c r="NXA66" s="615"/>
      <c r="NXB66" s="615"/>
      <c r="NXC66" s="615"/>
      <c r="NXD66" s="615"/>
      <c r="NXE66" s="615"/>
      <c r="NXF66" s="615"/>
      <c r="NXG66" s="615"/>
      <c r="NXH66" s="615"/>
      <c r="NXI66" s="615"/>
      <c r="NXJ66" s="615"/>
      <c r="NXK66" s="615"/>
      <c r="NXL66" s="615"/>
      <c r="NXM66" s="615"/>
      <c r="NXN66" s="615"/>
      <c r="NXO66" s="615"/>
      <c r="NXP66" s="615"/>
      <c r="NXQ66" s="615"/>
      <c r="NXR66" s="615"/>
      <c r="NXS66" s="615"/>
      <c r="NXT66" s="615"/>
      <c r="NXU66" s="615"/>
      <c r="NXV66" s="615"/>
      <c r="NXW66" s="615"/>
      <c r="NXX66" s="615"/>
      <c r="NXY66" s="615"/>
      <c r="NXZ66" s="615"/>
      <c r="NYA66" s="615"/>
      <c r="NYB66" s="615"/>
      <c r="NYC66" s="615"/>
      <c r="NYD66" s="615"/>
      <c r="NYE66" s="615"/>
      <c r="NYF66" s="615"/>
      <c r="NYG66" s="615"/>
      <c r="NYH66" s="615"/>
      <c r="NYI66" s="615"/>
      <c r="NYJ66" s="615"/>
      <c r="NYK66" s="615"/>
      <c r="NYL66" s="615"/>
      <c r="NYM66" s="615"/>
      <c r="NYN66" s="615"/>
      <c r="NYO66" s="615"/>
      <c r="NYP66" s="615"/>
      <c r="NYQ66" s="615"/>
      <c r="NYR66" s="615"/>
      <c r="NYS66" s="615"/>
      <c r="NYT66" s="615"/>
      <c r="NYU66" s="615"/>
      <c r="NYV66" s="615"/>
      <c r="NYW66" s="615"/>
      <c r="NYX66" s="615"/>
      <c r="NYY66" s="615"/>
      <c r="NYZ66" s="615"/>
      <c r="NZA66" s="615"/>
      <c r="NZB66" s="615"/>
      <c r="NZC66" s="615"/>
      <c r="NZD66" s="615"/>
      <c r="NZE66" s="615"/>
      <c r="NZF66" s="615"/>
      <c r="NZG66" s="615"/>
      <c r="NZH66" s="615"/>
      <c r="NZI66" s="615"/>
      <c r="NZJ66" s="615"/>
      <c r="NZK66" s="615"/>
      <c r="NZL66" s="615"/>
      <c r="NZM66" s="615"/>
      <c r="NZN66" s="615"/>
      <c r="NZO66" s="615"/>
      <c r="NZP66" s="615"/>
      <c r="NZQ66" s="615"/>
      <c r="NZR66" s="615"/>
      <c r="NZS66" s="615"/>
      <c r="NZT66" s="615"/>
      <c r="NZU66" s="615"/>
      <c r="NZV66" s="615"/>
      <c r="NZW66" s="615"/>
      <c r="NZX66" s="615"/>
      <c r="NZY66" s="615"/>
      <c r="NZZ66" s="615"/>
      <c r="OAA66" s="615"/>
      <c r="OAB66" s="615"/>
      <c r="OAC66" s="615"/>
      <c r="OAD66" s="615"/>
      <c r="OAE66" s="615"/>
      <c r="OAF66" s="615"/>
      <c r="OAG66" s="615"/>
      <c r="OAH66" s="615"/>
      <c r="OAI66" s="615"/>
      <c r="OAJ66" s="615"/>
      <c r="OAK66" s="615"/>
      <c r="OAL66" s="615"/>
      <c r="OAM66" s="615"/>
      <c r="OAN66" s="615"/>
      <c r="OAO66" s="615"/>
      <c r="OAP66" s="615"/>
      <c r="OAQ66" s="615"/>
      <c r="OAR66" s="615"/>
      <c r="OAS66" s="615"/>
      <c r="OAT66" s="615"/>
      <c r="OAU66" s="615"/>
      <c r="OAV66" s="615"/>
      <c r="OAW66" s="615"/>
      <c r="OAX66" s="615"/>
      <c r="OAY66" s="615"/>
      <c r="OAZ66" s="615"/>
      <c r="OBA66" s="615"/>
      <c r="OBB66" s="615"/>
      <c r="OBC66" s="615"/>
      <c r="OBD66" s="615"/>
      <c r="OBE66" s="615"/>
      <c r="OBF66" s="615"/>
      <c r="OBG66" s="615"/>
      <c r="OBH66" s="615"/>
      <c r="OBI66" s="615"/>
      <c r="OBJ66" s="615"/>
      <c r="OBK66" s="615"/>
      <c r="OBL66" s="615"/>
      <c r="OBM66" s="615"/>
      <c r="OBN66" s="615"/>
      <c r="OBO66" s="615"/>
      <c r="OBP66" s="615"/>
      <c r="OBQ66" s="615"/>
      <c r="OBR66" s="615"/>
      <c r="OBS66" s="615"/>
      <c r="OBT66" s="615"/>
      <c r="OBU66" s="615"/>
      <c r="OBV66" s="615"/>
      <c r="OBW66" s="615"/>
      <c r="OBX66" s="615"/>
      <c r="OBY66" s="615"/>
      <c r="OBZ66" s="615"/>
      <c r="OCA66" s="615"/>
      <c r="OCB66" s="615"/>
      <c r="OCC66" s="615"/>
      <c r="OCD66" s="615"/>
      <c r="OCE66" s="615"/>
      <c r="OCF66" s="615"/>
      <c r="OCG66" s="615"/>
      <c r="OCH66" s="615"/>
      <c r="OCI66" s="615"/>
      <c r="OCJ66" s="615"/>
      <c r="OCK66" s="615"/>
      <c r="OCL66" s="615"/>
      <c r="OCM66" s="615"/>
      <c r="OCN66" s="615"/>
      <c r="OCO66" s="615"/>
      <c r="OCP66" s="615"/>
      <c r="OCQ66" s="615"/>
      <c r="OCR66" s="615"/>
      <c r="OCS66" s="615"/>
      <c r="OCT66" s="615"/>
      <c r="OCU66" s="615"/>
      <c r="OCV66" s="615"/>
      <c r="OCW66" s="615"/>
      <c r="OCX66" s="615"/>
      <c r="OCY66" s="615"/>
      <c r="OCZ66" s="615"/>
      <c r="ODA66" s="615"/>
      <c r="ODB66" s="615"/>
      <c r="ODC66" s="615"/>
      <c r="ODD66" s="615"/>
      <c r="ODE66" s="615"/>
      <c r="ODF66" s="615"/>
      <c r="ODG66" s="615"/>
      <c r="ODH66" s="615"/>
      <c r="ODI66" s="615"/>
      <c r="ODJ66" s="615"/>
      <c r="ODK66" s="615"/>
      <c r="ODL66" s="615"/>
      <c r="ODM66" s="615"/>
      <c r="ODN66" s="615"/>
      <c r="ODO66" s="615"/>
      <c r="ODP66" s="615"/>
      <c r="ODQ66" s="615"/>
      <c r="ODR66" s="615"/>
      <c r="ODS66" s="615"/>
      <c r="ODT66" s="615"/>
      <c r="ODU66" s="615"/>
      <c r="ODV66" s="615"/>
      <c r="ODW66" s="615"/>
      <c r="ODX66" s="615"/>
      <c r="ODY66" s="615"/>
      <c r="ODZ66" s="615"/>
      <c r="OEA66" s="615"/>
      <c r="OEB66" s="615"/>
      <c r="OEC66" s="615"/>
      <c r="OED66" s="615"/>
      <c r="OEE66" s="615"/>
      <c r="OEF66" s="615"/>
      <c r="OEG66" s="615"/>
      <c r="OEH66" s="615"/>
      <c r="OEI66" s="615"/>
      <c r="OEJ66" s="615"/>
      <c r="OEK66" s="615"/>
      <c r="OEL66" s="615"/>
      <c r="OEM66" s="615"/>
      <c r="OEN66" s="615"/>
      <c r="OEO66" s="615"/>
      <c r="OEP66" s="615"/>
      <c r="OEQ66" s="615"/>
      <c r="OER66" s="615"/>
      <c r="OES66" s="615"/>
      <c r="OET66" s="615"/>
      <c r="OEU66" s="615"/>
      <c r="OEV66" s="615"/>
      <c r="OEW66" s="615"/>
      <c r="OEX66" s="615"/>
      <c r="OEY66" s="615"/>
      <c r="OEZ66" s="615"/>
      <c r="OFA66" s="615"/>
      <c r="OFB66" s="615"/>
      <c r="OFC66" s="615"/>
      <c r="OFD66" s="615"/>
      <c r="OFE66" s="615"/>
      <c r="OFF66" s="615"/>
      <c r="OFG66" s="615"/>
      <c r="OFH66" s="615"/>
      <c r="OFI66" s="615"/>
      <c r="OFJ66" s="615"/>
      <c r="OFK66" s="615"/>
      <c r="OFL66" s="615"/>
      <c r="OFM66" s="615"/>
      <c r="OFN66" s="615"/>
      <c r="OFO66" s="615"/>
      <c r="OFP66" s="615"/>
      <c r="OFQ66" s="615"/>
      <c r="OFR66" s="615"/>
      <c r="OFS66" s="615"/>
      <c r="OFT66" s="615"/>
      <c r="OFU66" s="615"/>
      <c r="OFV66" s="615"/>
      <c r="OFW66" s="615"/>
      <c r="OFX66" s="615"/>
      <c r="OFY66" s="615"/>
      <c r="OFZ66" s="615"/>
      <c r="OGA66" s="615"/>
      <c r="OGB66" s="615"/>
      <c r="OGC66" s="615"/>
      <c r="OGD66" s="615"/>
      <c r="OGE66" s="615"/>
      <c r="OGF66" s="615"/>
      <c r="OGG66" s="615"/>
      <c r="OGH66" s="615"/>
      <c r="OGI66" s="615"/>
      <c r="OGJ66" s="615"/>
      <c r="OGK66" s="615"/>
      <c r="OGL66" s="615"/>
      <c r="OGM66" s="615"/>
      <c r="OGN66" s="615"/>
      <c r="OGO66" s="615"/>
      <c r="OGP66" s="615"/>
      <c r="OGQ66" s="615"/>
      <c r="OGR66" s="615"/>
      <c r="OGS66" s="615"/>
      <c r="OGT66" s="615"/>
      <c r="OGU66" s="615"/>
      <c r="OGV66" s="615"/>
      <c r="OGW66" s="615"/>
      <c r="OGX66" s="615"/>
      <c r="OGY66" s="615"/>
      <c r="OGZ66" s="615"/>
      <c r="OHA66" s="615"/>
      <c r="OHB66" s="615"/>
      <c r="OHC66" s="615"/>
      <c r="OHD66" s="615"/>
      <c r="OHE66" s="615"/>
      <c r="OHF66" s="615"/>
      <c r="OHG66" s="615"/>
      <c r="OHH66" s="615"/>
      <c r="OHI66" s="615"/>
      <c r="OHJ66" s="615"/>
      <c r="OHK66" s="615"/>
      <c r="OHL66" s="615"/>
      <c r="OHM66" s="615"/>
      <c r="OHN66" s="615"/>
      <c r="OHO66" s="615"/>
      <c r="OHP66" s="615"/>
      <c r="OHQ66" s="615"/>
      <c r="OHR66" s="615"/>
      <c r="OHS66" s="615"/>
      <c r="OHT66" s="615"/>
      <c r="OHU66" s="615"/>
      <c r="OHV66" s="615"/>
      <c r="OHW66" s="615"/>
      <c r="OHX66" s="615"/>
      <c r="OHY66" s="615"/>
      <c r="OHZ66" s="615"/>
      <c r="OIA66" s="615"/>
      <c r="OIB66" s="615"/>
      <c r="OIC66" s="615"/>
      <c r="OID66" s="615"/>
      <c r="OIE66" s="615"/>
      <c r="OIF66" s="615"/>
      <c r="OIG66" s="615"/>
      <c r="OIH66" s="615"/>
      <c r="OII66" s="615"/>
      <c r="OIJ66" s="615"/>
      <c r="OIK66" s="615"/>
      <c r="OIL66" s="615"/>
      <c r="OIM66" s="615"/>
      <c r="OIN66" s="615"/>
      <c r="OIO66" s="615"/>
      <c r="OIP66" s="615"/>
      <c r="OIQ66" s="615"/>
      <c r="OIR66" s="615"/>
      <c r="OIS66" s="615"/>
      <c r="OIT66" s="615"/>
      <c r="OIU66" s="615"/>
      <c r="OIV66" s="615"/>
      <c r="OIW66" s="615"/>
      <c r="OIX66" s="615"/>
      <c r="OIY66" s="615"/>
      <c r="OIZ66" s="615"/>
      <c r="OJA66" s="615"/>
      <c r="OJB66" s="615"/>
      <c r="OJC66" s="615"/>
      <c r="OJD66" s="615"/>
      <c r="OJE66" s="615"/>
      <c r="OJF66" s="615"/>
      <c r="OJG66" s="615"/>
      <c r="OJH66" s="615"/>
      <c r="OJI66" s="615"/>
      <c r="OJJ66" s="615"/>
      <c r="OJK66" s="615"/>
      <c r="OJL66" s="615"/>
      <c r="OJM66" s="615"/>
      <c r="OJN66" s="615"/>
      <c r="OJO66" s="615"/>
      <c r="OJP66" s="615"/>
      <c r="OJQ66" s="615"/>
      <c r="OJR66" s="615"/>
      <c r="OJS66" s="615"/>
      <c r="OJT66" s="615"/>
      <c r="OJU66" s="615"/>
      <c r="OJV66" s="615"/>
      <c r="OJW66" s="615"/>
      <c r="OJX66" s="615"/>
      <c r="OJY66" s="615"/>
      <c r="OJZ66" s="615"/>
      <c r="OKA66" s="615"/>
      <c r="OKB66" s="615"/>
      <c r="OKC66" s="615"/>
      <c r="OKD66" s="615"/>
      <c r="OKE66" s="615"/>
      <c r="OKF66" s="615"/>
      <c r="OKG66" s="615"/>
      <c r="OKH66" s="615"/>
      <c r="OKI66" s="615"/>
      <c r="OKJ66" s="615"/>
      <c r="OKK66" s="615"/>
      <c r="OKL66" s="615"/>
      <c r="OKM66" s="615"/>
      <c r="OKN66" s="615"/>
      <c r="OKO66" s="615"/>
      <c r="OKP66" s="615"/>
      <c r="OKQ66" s="615"/>
      <c r="OKR66" s="615"/>
      <c r="OKS66" s="615"/>
      <c r="OKT66" s="615"/>
      <c r="OKU66" s="615"/>
      <c r="OKV66" s="615"/>
      <c r="OKW66" s="615"/>
      <c r="OKX66" s="615"/>
      <c r="OKY66" s="615"/>
      <c r="OKZ66" s="615"/>
      <c r="OLA66" s="615"/>
      <c r="OLB66" s="615"/>
      <c r="OLC66" s="615"/>
      <c r="OLD66" s="615"/>
      <c r="OLE66" s="615"/>
      <c r="OLF66" s="615"/>
      <c r="OLG66" s="615"/>
      <c r="OLH66" s="615"/>
      <c r="OLI66" s="615"/>
      <c r="OLJ66" s="615"/>
      <c r="OLK66" s="615"/>
      <c r="OLL66" s="615"/>
      <c r="OLM66" s="615"/>
      <c r="OLN66" s="615"/>
      <c r="OLO66" s="615"/>
      <c r="OLP66" s="615"/>
      <c r="OLQ66" s="615"/>
      <c r="OLR66" s="615"/>
      <c r="OLS66" s="615"/>
      <c r="OLT66" s="615"/>
      <c r="OLU66" s="615"/>
      <c r="OLV66" s="615"/>
      <c r="OLW66" s="615"/>
      <c r="OLX66" s="615"/>
      <c r="OLY66" s="615"/>
      <c r="OLZ66" s="615"/>
      <c r="OMA66" s="615"/>
      <c r="OMB66" s="615"/>
      <c r="OMC66" s="615"/>
      <c r="OMD66" s="615"/>
      <c r="OME66" s="615"/>
      <c r="OMF66" s="615"/>
      <c r="OMG66" s="615"/>
      <c r="OMH66" s="615"/>
      <c r="OMI66" s="615"/>
      <c r="OMJ66" s="615"/>
      <c r="OMK66" s="615"/>
      <c r="OML66" s="615"/>
      <c r="OMM66" s="615"/>
      <c r="OMN66" s="615"/>
      <c r="OMO66" s="615"/>
      <c r="OMP66" s="615"/>
      <c r="OMQ66" s="615"/>
      <c r="OMR66" s="615"/>
      <c r="OMS66" s="615"/>
      <c r="OMT66" s="615"/>
      <c r="OMU66" s="615"/>
      <c r="OMV66" s="615"/>
      <c r="OMW66" s="615"/>
      <c r="OMX66" s="615"/>
      <c r="OMY66" s="615"/>
      <c r="OMZ66" s="615"/>
      <c r="ONA66" s="615"/>
      <c r="ONB66" s="615"/>
      <c r="ONC66" s="615"/>
      <c r="OND66" s="615"/>
      <c r="ONE66" s="615"/>
      <c r="ONF66" s="615"/>
      <c r="ONG66" s="615"/>
      <c r="ONH66" s="615"/>
      <c r="ONI66" s="615"/>
      <c r="ONJ66" s="615"/>
      <c r="ONK66" s="615"/>
      <c r="ONL66" s="615"/>
      <c r="ONM66" s="615"/>
      <c r="ONN66" s="615"/>
      <c r="ONO66" s="615"/>
      <c r="ONP66" s="615"/>
      <c r="ONQ66" s="615"/>
      <c r="ONR66" s="615"/>
      <c r="ONS66" s="615"/>
      <c r="ONT66" s="615"/>
      <c r="ONU66" s="615"/>
      <c r="ONV66" s="615"/>
      <c r="ONW66" s="615"/>
      <c r="ONX66" s="615"/>
      <c r="ONY66" s="615"/>
      <c r="ONZ66" s="615"/>
      <c r="OOA66" s="615"/>
      <c r="OOB66" s="615"/>
      <c r="OOC66" s="615"/>
      <c r="OOD66" s="615"/>
      <c r="OOE66" s="615"/>
      <c r="OOF66" s="615"/>
      <c r="OOG66" s="615"/>
      <c r="OOH66" s="615"/>
      <c r="OOI66" s="615"/>
      <c r="OOJ66" s="615"/>
      <c r="OOK66" s="615"/>
      <c r="OOL66" s="615"/>
      <c r="OOM66" s="615"/>
      <c r="OON66" s="615"/>
      <c r="OOO66" s="615"/>
      <c r="OOP66" s="615"/>
      <c r="OOQ66" s="615"/>
      <c r="OOR66" s="615"/>
      <c r="OOS66" s="615"/>
      <c r="OOT66" s="615"/>
      <c r="OOU66" s="615"/>
      <c r="OOV66" s="615"/>
      <c r="OOW66" s="615"/>
      <c r="OOX66" s="615"/>
      <c r="OOY66" s="615"/>
      <c r="OOZ66" s="615"/>
      <c r="OPA66" s="615"/>
      <c r="OPB66" s="615"/>
      <c r="OPC66" s="615"/>
      <c r="OPD66" s="615"/>
      <c r="OPE66" s="615"/>
      <c r="OPF66" s="615"/>
      <c r="OPG66" s="615"/>
      <c r="OPH66" s="615"/>
      <c r="OPI66" s="615"/>
      <c r="OPJ66" s="615"/>
      <c r="OPK66" s="615"/>
      <c r="OPL66" s="615"/>
      <c r="OPM66" s="615"/>
      <c r="OPN66" s="615"/>
      <c r="OPO66" s="615"/>
      <c r="OPP66" s="615"/>
      <c r="OPQ66" s="615"/>
      <c r="OPR66" s="615"/>
      <c r="OPS66" s="615"/>
      <c r="OPT66" s="615"/>
      <c r="OPU66" s="615"/>
      <c r="OPV66" s="615"/>
      <c r="OPW66" s="615"/>
      <c r="OPX66" s="615"/>
      <c r="OPY66" s="615"/>
      <c r="OPZ66" s="615"/>
      <c r="OQA66" s="615"/>
      <c r="OQB66" s="615"/>
      <c r="OQC66" s="615"/>
      <c r="OQD66" s="615"/>
      <c r="OQE66" s="615"/>
      <c r="OQF66" s="615"/>
      <c r="OQG66" s="615"/>
      <c r="OQH66" s="615"/>
      <c r="OQI66" s="615"/>
      <c r="OQJ66" s="615"/>
      <c r="OQK66" s="615"/>
      <c r="OQL66" s="615"/>
      <c r="OQM66" s="615"/>
      <c r="OQN66" s="615"/>
      <c r="OQO66" s="615"/>
      <c r="OQP66" s="615"/>
      <c r="OQQ66" s="615"/>
      <c r="OQR66" s="615"/>
      <c r="OQS66" s="615"/>
      <c r="OQT66" s="615"/>
      <c r="OQU66" s="615"/>
      <c r="OQV66" s="615"/>
      <c r="OQW66" s="615"/>
      <c r="OQX66" s="615"/>
      <c r="OQY66" s="615"/>
      <c r="OQZ66" s="615"/>
      <c r="ORA66" s="615"/>
      <c r="ORB66" s="615"/>
      <c r="ORC66" s="615"/>
      <c r="ORD66" s="615"/>
      <c r="ORE66" s="615"/>
      <c r="ORF66" s="615"/>
      <c r="ORG66" s="615"/>
      <c r="ORH66" s="615"/>
      <c r="ORI66" s="615"/>
      <c r="ORJ66" s="615"/>
      <c r="ORK66" s="615"/>
      <c r="ORL66" s="615"/>
      <c r="ORM66" s="615"/>
      <c r="ORN66" s="615"/>
      <c r="ORO66" s="615"/>
      <c r="ORP66" s="615"/>
      <c r="ORQ66" s="615"/>
      <c r="ORR66" s="615"/>
      <c r="ORS66" s="615"/>
      <c r="ORT66" s="615"/>
      <c r="ORU66" s="615"/>
      <c r="ORV66" s="615"/>
      <c r="ORW66" s="615"/>
      <c r="ORX66" s="615"/>
      <c r="ORY66" s="615"/>
      <c r="ORZ66" s="615"/>
      <c r="OSA66" s="615"/>
      <c r="OSB66" s="615"/>
      <c r="OSC66" s="615"/>
      <c r="OSD66" s="615"/>
      <c r="OSE66" s="615"/>
      <c r="OSF66" s="615"/>
      <c r="OSG66" s="615"/>
      <c r="OSH66" s="615"/>
      <c r="OSI66" s="615"/>
      <c r="OSJ66" s="615"/>
      <c r="OSK66" s="615"/>
      <c r="OSL66" s="615"/>
      <c r="OSM66" s="615"/>
      <c r="OSN66" s="615"/>
      <c r="OSO66" s="615"/>
      <c r="OSP66" s="615"/>
      <c r="OSQ66" s="615"/>
      <c r="OSR66" s="615"/>
      <c r="OSS66" s="615"/>
      <c r="OST66" s="615"/>
      <c r="OSU66" s="615"/>
      <c r="OSV66" s="615"/>
      <c r="OSW66" s="615"/>
      <c r="OSX66" s="615"/>
      <c r="OSY66" s="615"/>
      <c r="OSZ66" s="615"/>
      <c r="OTA66" s="615"/>
      <c r="OTB66" s="615"/>
      <c r="OTC66" s="615"/>
      <c r="OTD66" s="615"/>
      <c r="OTE66" s="615"/>
      <c r="OTF66" s="615"/>
      <c r="OTG66" s="615"/>
      <c r="OTH66" s="615"/>
      <c r="OTI66" s="615"/>
      <c r="OTJ66" s="615"/>
      <c r="OTK66" s="615"/>
      <c r="OTL66" s="615"/>
      <c r="OTM66" s="615"/>
      <c r="OTN66" s="615"/>
      <c r="OTO66" s="615"/>
      <c r="OTP66" s="615"/>
      <c r="OTQ66" s="615"/>
      <c r="OTR66" s="615"/>
      <c r="OTS66" s="615"/>
      <c r="OTT66" s="615"/>
      <c r="OTU66" s="615"/>
      <c r="OTV66" s="615"/>
      <c r="OTW66" s="615"/>
      <c r="OTX66" s="615"/>
      <c r="OTY66" s="615"/>
      <c r="OTZ66" s="615"/>
      <c r="OUA66" s="615"/>
      <c r="OUB66" s="615"/>
      <c r="OUC66" s="615"/>
      <c r="OUD66" s="615"/>
      <c r="OUE66" s="615"/>
      <c r="OUF66" s="615"/>
      <c r="OUG66" s="615"/>
      <c r="OUH66" s="615"/>
      <c r="OUI66" s="615"/>
      <c r="OUJ66" s="615"/>
      <c r="OUK66" s="615"/>
      <c r="OUL66" s="615"/>
      <c r="OUM66" s="615"/>
      <c r="OUN66" s="615"/>
      <c r="OUO66" s="615"/>
      <c r="OUP66" s="615"/>
      <c r="OUQ66" s="615"/>
      <c r="OUR66" s="615"/>
      <c r="OUS66" s="615"/>
      <c r="OUT66" s="615"/>
      <c r="OUU66" s="615"/>
      <c r="OUV66" s="615"/>
      <c r="OUW66" s="615"/>
      <c r="OUX66" s="615"/>
      <c r="OUY66" s="615"/>
      <c r="OUZ66" s="615"/>
      <c r="OVA66" s="615"/>
      <c r="OVB66" s="615"/>
      <c r="OVC66" s="615"/>
      <c r="OVD66" s="615"/>
      <c r="OVE66" s="615"/>
      <c r="OVF66" s="615"/>
      <c r="OVG66" s="615"/>
      <c r="OVH66" s="615"/>
      <c r="OVI66" s="615"/>
      <c r="OVJ66" s="615"/>
      <c r="OVK66" s="615"/>
      <c r="OVL66" s="615"/>
      <c r="OVM66" s="615"/>
      <c r="OVN66" s="615"/>
      <c r="OVO66" s="615"/>
      <c r="OVP66" s="615"/>
      <c r="OVQ66" s="615"/>
      <c r="OVR66" s="615"/>
      <c r="OVS66" s="615"/>
      <c r="OVT66" s="615"/>
      <c r="OVU66" s="615"/>
      <c r="OVV66" s="615"/>
      <c r="OVW66" s="615"/>
      <c r="OVX66" s="615"/>
      <c r="OVY66" s="615"/>
      <c r="OVZ66" s="615"/>
      <c r="OWA66" s="615"/>
      <c r="OWB66" s="615"/>
      <c r="OWC66" s="615"/>
      <c r="OWD66" s="615"/>
      <c r="OWE66" s="615"/>
      <c r="OWF66" s="615"/>
      <c r="OWG66" s="615"/>
      <c r="OWH66" s="615"/>
      <c r="OWI66" s="615"/>
      <c r="OWJ66" s="615"/>
      <c r="OWK66" s="615"/>
      <c r="OWL66" s="615"/>
      <c r="OWM66" s="615"/>
      <c r="OWN66" s="615"/>
      <c r="OWO66" s="615"/>
      <c r="OWP66" s="615"/>
      <c r="OWQ66" s="615"/>
      <c r="OWR66" s="615"/>
      <c r="OWS66" s="615"/>
      <c r="OWT66" s="615"/>
      <c r="OWU66" s="615"/>
      <c r="OWV66" s="615"/>
      <c r="OWW66" s="615"/>
      <c r="OWX66" s="615"/>
      <c r="OWY66" s="615"/>
      <c r="OWZ66" s="615"/>
      <c r="OXA66" s="615"/>
      <c r="OXB66" s="615"/>
      <c r="OXC66" s="615"/>
      <c r="OXD66" s="615"/>
      <c r="OXE66" s="615"/>
      <c r="OXF66" s="615"/>
      <c r="OXG66" s="615"/>
      <c r="OXH66" s="615"/>
      <c r="OXI66" s="615"/>
      <c r="OXJ66" s="615"/>
      <c r="OXK66" s="615"/>
      <c r="OXL66" s="615"/>
      <c r="OXM66" s="615"/>
      <c r="OXN66" s="615"/>
      <c r="OXO66" s="615"/>
      <c r="OXP66" s="615"/>
      <c r="OXQ66" s="615"/>
      <c r="OXR66" s="615"/>
      <c r="OXS66" s="615"/>
      <c r="OXT66" s="615"/>
      <c r="OXU66" s="615"/>
      <c r="OXV66" s="615"/>
      <c r="OXW66" s="615"/>
      <c r="OXX66" s="615"/>
      <c r="OXY66" s="615"/>
      <c r="OXZ66" s="615"/>
      <c r="OYA66" s="615"/>
      <c r="OYB66" s="615"/>
      <c r="OYC66" s="615"/>
      <c r="OYD66" s="615"/>
      <c r="OYE66" s="615"/>
      <c r="OYF66" s="615"/>
      <c r="OYG66" s="615"/>
      <c r="OYH66" s="615"/>
      <c r="OYI66" s="615"/>
      <c r="OYJ66" s="615"/>
      <c r="OYK66" s="615"/>
      <c r="OYL66" s="615"/>
      <c r="OYM66" s="615"/>
      <c r="OYN66" s="615"/>
      <c r="OYO66" s="615"/>
      <c r="OYP66" s="615"/>
      <c r="OYQ66" s="615"/>
      <c r="OYR66" s="615"/>
      <c r="OYS66" s="615"/>
      <c r="OYT66" s="615"/>
      <c r="OYU66" s="615"/>
      <c r="OYV66" s="615"/>
      <c r="OYW66" s="615"/>
      <c r="OYX66" s="615"/>
      <c r="OYY66" s="615"/>
      <c r="OYZ66" s="615"/>
      <c r="OZA66" s="615"/>
      <c r="OZB66" s="615"/>
      <c r="OZC66" s="615"/>
      <c r="OZD66" s="615"/>
      <c r="OZE66" s="615"/>
      <c r="OZF66" s="615"/>
      <c r="OZG66" s="615"/>
      <c r="OZH66" s="615"/>
      <c r="OZI66" s="615"/>
      <c r="OZJ66" s="615"/>
      <c r="OZK66" s="615"/>
      <c r="OZL66" s="615"/>
      <c r="OZM66" s="615"/>
      <c r="OZN66" s="615"/>
      <c r="OZO66" s="615"/>
      <c r="OZP66" s="615"/>
      <c r="OZQ66" s="615"/>
      <c r="OZR66" s="615"/>
      <c r="OZS66" s="615"/>
      <c r="OZT66" s="615"/>
      <c r="OZU66" s="615"/>
      <c r="OZV66" s="615"/>
      <c r="OZW66" s="615"/>
      <c r="OZX66" s="615"/>
      <c r="OZY66" s="615"/>
      <c r="OZZ66" s="615"/>
      <c r="PAA66" s="615"/>
      <c r="PAB66" s="615"/>
      <c r="PAC66" s="615"/>
      <c r="PAD66" s="615"/>
      <c r="PAE66" s="615"/>
      <c r="PAF66" s="615"/>
      <c r="PAG66" s="615"/>
      <c r="PAH66" s="615"/>
      <c r="PAI66" s="615"/>
      <c r="PAJ66" s="615"/>
      <c r="PAK66" s="615"/>
      <c r="PAL66" s="615"/>
      <c r="PAM66" s="615"/>
      <c r="PAN66" s="615"/>
      <c r="PAO66" s="615"/>
      <c r="PAP66" s="615"/>
      <c r="PAQ66" s="615"/>
      <c r="PAR66" s="615"/>
      <c r="PAS66" s="615"/>
      <c r="PAT66" s="615"/>
      <c r="PAU66" s="615"/>
      <c r="PAV66" s="615"/>
      <c r="PAW66" s="615"/>
      <c r="PAX66" s="615"/>
      <c r="PAY66" s="615"/>
      <c r="PAZ66" s="615"/>
      <c r="PBA66" s="615"/>
      <c r="PBB66" s="615"/>
      <c r="PBC66" s="615"/>
      <c r="PBD66" s="615"/>
      <c r="PBE66" s="615"/>
      <c r="PBF66" s="615"/>
      <c r="PBG66" s="615"/>
      <c r="PBH66" s="615"/>
      <c r="PBI66" s="615"/>
      <c r="PBJ66" s="615"/>
      <c r="PBK66" s="615"/>
      <c r="PBL66" s="615"/>
      <c r="PBM66" s="615"/>
      <c r="PBN66" s="615"/>
      <c r="PBO66" s="615"/>
      <c r="PBP66" s="615"/>
      <c r="PBQ66" s="615"/>
      <c r="PBR66" s="615"/>
      <c r="PBS66" s="615"/>
      <c r="PBT66" s="615"/>
      <c r="PBU66" s="615"/>
      <c r="PBV66" s="615"/>
      <c r="PBW66" s="615"/>
      <c r="PBX66" s="615"/>
      <c r="PBY66" s="615"/>
      <c r="PBZ66" s="615"/>
      <c r="PCA66" s="615"/>
      <c r="PCB66" s="615"/>
      <c r="PCC66" s="615"/>
      <c r="PCD66" s="615"/>
      <c r="PCE66" s="615"/>
      <c r="PCF66" s="615"/>
      <c r="PCG66" s="615"/>
      <c r="PCH66" s="615"/>
      <c r="PCI66" s="615"/>
      <c r="PCJ66" s="615"/>
      <c r="PCK66" s="615"/>
      <c r="PCL66" s="615"/>
      <c r="PCM66" s="615"/>
      <c r="PCN66" s="615"/>
      <c r="PCO66" s="615"/>
      <c r="PCP66" s="615"/>
      <c r="PCQ66" s="615"/>
      <c r="PCR66" s="615"/>
      <c r="PCS66" s="615"/>
      <c r="PCT66" s="615"/>
      <c r="PCU66" s="615"/>
      <c r="PCV66" s="615"/>
      <c r="PCW66" s="615"/>
      <c r="PCX66" s="615"/>
      <c r="PCY66" s="615"/>
      <c r="PCZ66" s="615"/>
      <c r="PDA66" s="615"/>
      <c r="PDB66" s="615"/>
      <c r="PDC66" s="615"/>
      <c r="PDD66" s="615"/>
      <c r="PDE66" s="615"/>
      <c r="PDF66" s="615"/>
      <c r="PDG66" s="615"/>
      <c r="PDH66" s="615"/>
      <c r="PDI66" s="615"/>
      <c r="PDJ66" s="615"/>
      <c r="PDK66" s="615"/>
      <c r="PDL66" s="615"/>
      <c r="PDM66" s="615"/>
      <c r="PDN66" s="615"/>
      <c r="PDO66" s="615"/>
      <c r="PDP66" s="615"/>
      <c r="PDQ66" s="615"/>
      <c r="PDR66" s="615"/>
      <c r="PDS66" s="615"/>
      <c r="PDT66" s="615"/>
      <c r="PDU66" s="615"/>
      <c r="PDV66" s="615"/>
      <c r="PDW66" s="615"/>
      <c r="PDX66" s="615"/>
      <c r="PDY66" s="615"/>
      <c r="PDZ66" s="615"/>
      <c r="PEA66" s="615"/>
      <c r="PEB66" s="615"/>
      <c r="PEC66" s="615"/>
      <c r="PED66" s="615"/>
      <c r="PEE66" s="615"/>
      <c r="PEF66" s="615"/>
      <c r="PEG66" s="615"/>
      <c r="PEH66" s="615"/>
      <c r="PEI66" s="615"/>
      <c r="PEJ66" s="615"/>
      <c r="PEK66" s="615"/>
      <c r="PEL66" s="615"/>
      <c r="PEM66" s="615"/>
      <c r="PEN66" s="615"/>
      <c r="PEO66" s="615"/>
      <c r="PEP66" s="615"/>
      <c r="PEQ66" s="615"/>
      <c r="PER66" s="615"/>
      <c r="PES66" s="615"/>
      <c r="PET66" s="615"/>
      <c r="PEU66" s="615"/>
      <c r="PEV66" s="615"/>
      <c r="PEW66" s="615"/>
      <c r="PEX66" s="615"/>
      <c r="PEY66" s="615"/>
      <c r="PEZ66" s="615"/>
      <c r="PFA66" s="615"/>
      <c r="PFB66" s="615"/>
      <c r="PFC66" s="615"/>
      <c r="PFD66" s="615"/>
      <c r="PFE66" s="615"/>
      <c r="PFF66" s="615"/>
      <c r="PFG66" s="615"/>
      <c r="PFH66" s="615"/>
      <c r="PFI66" s="615"/>
      <c r="PFJ66" s="615"/>
      <c r="PFK66" s="615"/>
      <c r="PFL66" s="615"/>
      <c r="PFM66" s="615"/>
      <c r="PFN66" s="615"/>
      <c r="PFO66" s="615"/>
      <c r="PFP66" s="615"/>
      <c r="PFQ66" s="615"/>
      <c r="PFR66" s="615"/>
      <c r="PFS66" s="615"/>
      <c r="PFT66" s="615"/>
      <c r="PFU66" s="615"/>
      <c r="PFV66" s="615"/>
      <c r="PFW66" s="615"/>
      <c r="PFX66" s="615"/>
      <c r="PFY66" s="615"/>
      <c r="PFZ66" s="615"/>
      <c r="PGA66" s="615"/>
      <c r="PGB66" s="615"/>
      <c r="PGC66" s="615"/>
      <c r="PGD66" s="615"/>
      <c r="PGE66" s="615"/>
      <c r="PGF66" s="615"/>
      <c r="PGG66" s="615"/>
      <c r="PGH66" s="615"/>
      <c r="PGI66" s="615"/>
      <c r="PGJ66" s="615"/>
      <c r="PGK66" s="615"/>
      <c r="PGL66" s="615"/>
      <c r="PGM66" s="615"/>
      <c r="PGN66" s="615"/>
      <c r="PGO66" s="615"/>
      <c r="PGP66" s="615"/>
      <c r="PGQ66" s="615"/>
      <c r="PGR66" s="615"/>
      <c r="PGS66" s="615"/>
      <c r="PGT66" s="615"/>
      <c r="PGU66" s="615"/>
      <c r="PGV66" s="615"/>
      <c r="PGW66" s="615"/>
      <c r="PGX66" s="615"/>
      <c r="PGY66" s="615"/>
      <c r="PGZ66" s="615"/>
      <c r="PHA66" s="615"/>
      <c r="PHB66" s="615"/>
      <c r="PHC66" s="615"/>
      <c r="PHD66" s="615"/>
      <c r="PHE66" s="615"/>
      <c r="PHF66" s="615"/>
      <c r="PHG66" s="615"/>
      <c r="PHH66" s="615"/>
      <c r="PHI66" s="615"/>
      <c r="PHJ66" s="615"/>
      <c r="PHK66" s="615"/>
      <c r="PHL66" s="615"/>
      <c r="PHM66" s="615"/>
      <c r="PHN66" s="615"/>
      <c r="PHO66" s="615"/>
      <c r="PHP66" s="615"/>
      <c r="PHQ66" s="615"/>
      <c r="PHR66" s="615"/>
      <c r="PHS66" s="615"/>
      <c r="PHT66" s="615"/>
      <c r="PHU66" s="615"/>
      <c r="PHV66" s="615"/>
      <c r="PHW66" s="615"/>
      <c r="PHX66" s="615"/>
      <c r="PHY66" s="615"/>
      <c r="PHZ66" s="615"/>
      <c r="PIA66" s="615"/>
      <c r="PIB66" s="615"/>
      <c r="PIC66" s="615"/>
      <c r="PID66" s="615"/>
      <c r="PIE66" s="615"/>
      <c r="PIF66" s="615"/>
      <c r="PIG66" s="615"/>
      <c r="PIH66" s="615"/>
      <c r="PII66" s="615"/>
      <c r="PIJ66" s="615"/>
      <c r="PIK66" s="615"/>
      <c r="PIL66" s="615"/>
      <c r="PIM66" s="615"/>
      <c r="PIN66" s="615"/>
      <c r="PIO66" s="615"/>
      <c r="PIP66" s="615"/>
      <c r="PIQ66" s="615"/>
      <c r="PIR66" s="615"/>
      <c r="PIS66" s="615"/>
      <c r="PIT66" s="615"/>
      <c r="PIU66" s="615"/>
      <c r="PIV66" s="615"/>
      <c r="PIW66" s="615"/>
      <c r="PIX66" s="615"/>
      <c r="PIY66" s="615"/>
      <c r="PIZ66" s="615"/>
      <c r="PJA66" s="615"/>
      <c r="PJB66" s="615"/>
      <c r="PJC66" s="615"/>
      <c r="PJD66" s="615"/>
      <c r="PJE66" s="615"/>
      <c r="PJF66" s="615"/>
      <c r="PJG66" s="615"/>
      <c r="PJH66" s="615"/>
      <c r="PJI66" s="615"/>
      <c r="PJJ66" s="615"/>
      <c r="PJK66" s="615"/>
      <c r="PJL66" s="615"/>
      <c r="PJM66" s="615"/>
      <c r="PJN66" s="615"/>
      <c r="PJO66" s="615"/>
      <c r="PJP66" s="615"/>
      <c r="PJQ66" s="615"/>
      <c r="PJR66" s="615"/>
      <c r="PJS66" s="615"/>
      <c r="PJT66" s="615"/>
      <c r="PJU66" s="615"/>
      <c r="PJV66" s="615"/>
      <c r="PJW66" s="615"/>
      <c r="PJX66" s="615"/>
      <c r="PJY66" s="615"/>
      <c r="PJZ66" s="615"/>
      <c r="PKA66" s="615"/>
      <c r="PKB66" s="615"/>
      <c r="PKC66" s="615"/>
      <c r="PKD66" s="615"/>
      <c r="PKE66" s="615"/>
      <c r="PKF66" s="615"/>
      <c r="PKG66" s="615"/>
      <c r="PKH66" s="615"/>
      <c r="PKI66" s="615"/>
      <c r="PKJ66" s="615"/>
      <c r="PKK66" s="615"/>
      <c r="PKL66" s="615"/>
      <c r="PKM66" s="615"/>
      <c r="PKN66" s="615"/>
      <c r="PKO66" s="615"/>
      <c r="PKP66" s="615"/>
      <c r="PKQ66" s="615"/>
      <c r="PKR66" s="615"/>
      <c r="PKS66" s="615"/>
      <c r="PKT66" s="615"/>
      <c r="PKU66" s="615"/>
      <c r="PKV66" s="615"/>
      <c r="PKW66" s="615"/>
      <c r="PKX66" s="615"/>
      <c r="PKY66" s="615"/>
      <c r="PKZ66" s="615"/>
      <c r="PLA66" s="615"/>
      <c r="PLB66" s="615"/>
      <c r="PLC66" s="615"/>
      <c r="PLD66" s="615"/>
      <c r="PLE66" s="615"/>
      <c r="PLF66" s="615"/>
      <c r="PLG66" s="615"/>
      <c r="PLH66" s="615"/>
      <c r="PLI66" s="615"/>
      <c r="PLJ66" s="615"/>
      <c r="PLK66" s="615"/>
      <c r="PLL66" s="615"/>
      <c r="PLM66" s="615"/>
      <c r="PLN66" s="615"/>
      <c r="PLO66" s="615"/>
      <c r="PLP66" s="615"/>
      <c r="PLQ66" s="615"/>
      <c r="PLR66" s="615"/>
      <c r="PLS66" s="615"/>
      <c r="PLT66" s="615"/>
      <c r="PLU66" s="615"/>
      <c r="PLV66" s="615"/>
      <c r="PLW66" s="615"/>
      <c r="PLX66" s="615"/>
      <c r="PLY66" s="615"/>
      <c r="PLZ66" s="615"/>
      <c r="PMA66" s="615"/>
      <c r="PMB66" s="615"/>
      <c r="PMC66" s="615"/>
      <c r="PMD66" s="615"/>
      <c r="PME66" s="615"/>
      <c r="PMF66" s="615"/>
      <c r="PMG66" s="615"/>
      <c r="PMH66" s="615"/>
      <c r="PMI66" s="615"/>
      <c r="PMJ66" s="615"/>
      <c r="PMK66" s="615"/>
      <c r="PML66" s="615"/>
      <c r="PMM66" s="615"/>
      <c r="PMN66" s="615"/>
      <c r="PMO66" s="615"/>
      <c r="PMP66" s="615"/>
      <c r="PMQ66" s="615"/>
      <c r="PMR66" s="615"/>
      <c r="PMS66" s="615"/>
      <c r="PMT66" s="615"/>
      <c r="PMU66" s="615"/>
      <c r="PMV66" s="615"/>
      <c r="PMW66" s="615"/>
      <c r="PMX66" s="615"/>
      <c r="PMY66" s="615"/>
      <c r="PMZ66" s="615"/>
      <c r="PNA66" s="615"/>
      <c r="PNB66" s="615"/>
      <c r="PNC66" s="615"/>
      <c r="PND66" s="615"/>
      <c r="PNE66" s="615"/>
      <c r="PNF66" s="615"/>
      <c r="PNG66" s="615"/>
      <c r="PNH66" s="615"/>
      <c r="PNI66" s="615"/>
      <c r="PNJ66" s="615"/>
      <c r="PNK66" s="615"/>
      <c r="PNL66" s="615"/>
      <c r="PNM66" s="615"/>
      <c r="PNN66" s="615"/>
      <c r="PNO66" s="615"/>
      <c r="PNP66" s="615"/>
      <c r="PNQ66" s="615"/>
      <c r="PNR66" s="615"/>
      <c r="PNS66" s="615"/>
      <c r="PNT66" s="615"/>
      <c r="PNU66" s="615"/>
      <c r="PNV66" s="615"/>
      <c r="PNW66" s="615"/>
      <c r="PNX66" s="615"/>
      <c r="PNY66" s="615"/>
      <c r="PNZ66" s="615"/>
      <c r="POA66" s="615"/>
      <c r="POB66" s="615"/>
      <c r="POC66" s="615"/>
      <c r="POD66" s="615"/>
      <c r="POE66" s="615"/>
      <c r="POF66" s="615"/>
      <c r="POG66" s="615"/>
      <c r="POH66" s="615"/>
      <c r="POI66" s="615"/>
      <c r="POJ66" s="615"/>
      <c r="POK66" s="615"/>
      <c r="POL66" s="615"/>
      <c r="POM66" s="615"/>
      <c r="PON66" s="615"/>
      <c r="POO66" s="615"/>
      <c r="POP66" s="615"/>
      <c r="POQ66" s="615"/>
      <c r="POR66" s="615"/>
      <c r="POS66" s="615"/>
      <c r="POT66" s="615"/>
      <c r="POU66" s="615"/>
      <c r="POV66" s="615"/>
      <c r="POW66" s="615"/>
      <c r="POX66" s="615"/>
      <c r="POY66" s="615"/>
      <c r="POZ66" s="615"/>
      <c r="PPA66" s="615"/>
      <c r="PPB66" s="615"/>
      <c r="PPC66" s="615"/>
      <c r="PPD66" s="615"/>
      <c r="PPE66" s="615"/>
      <c r="PPF66" s="615"/>
      <c r="PPG66" s="615"/>
      <c r="PPH66" s="615"/>
      <c r="PPI66" s="615"/>
      <c r="PPJ66" s="615"/>
      <c r="PPK66" s="615"/>
      <c r="PPL66" s="615"/>
      <c r="PPM66" s="615"/>
      <c r="PPN66" s="615"/>
      <c r="PPO66" s="615"/>
      <c r="PPP66" s="615"/>
      <c r="PPQ66" s="615"/>
      <c r="PPR66" s="615"/>
      <c r="PPS66" s="615"/>
      <c r="PPT66" s="615"/>
      <c r="PPU66" s="615"/>
      <c r="PPV66" s="615"/>
      <c r="PPW66" s="615"/>
      <c r="PPX66" s="615"/>
      <c r="PPY66" s="615"/>
      <c r="PPZ66" s="615"/>
      <c r="PQA66" s="615"/>
      <c r="PQB66" s="615"/>
      <c r="PQC66" s="615"/>
      <c r="PQD66" s="615"/>
      <c r="PQE66" s="615"/>
      <c r="PQF66" s="615"/>
      <c r="PQG66" s="615"/>
      <c r="PQH66" s="615"/>
      <c r="PQI66" s="615"/>
      <c r="PQJ66" s="615"/>
      <c r="PQK66" s="615"/>
      <c r="PQL66" s="615"/>
      <c r="PQM66" s="615"/>
      <c r="PQN66" s="615"/>
      <c r="PQO66" s="615"/>
      <c r="PQP66" s="615"/>
      <c r="PQQ66" s="615"/>
      <c r="PQR66" s="615"/>
      <c r="PQS66" s="615"/>
      <c r="PQT66" s="615"/>
      <c r="PQU66" s="615"/>
      <c r="PQV66" s="615"/>
      <c r="PQW66" s="615"/>
      <c r="PQX66" s="615"/>
      <c r="PQY66" s="615"/>
      <c r="PQZ66" s="615"/>
      <c r="PRA66" s="615"/>
      <c r="PRB66" s="615"/>
      <c r="PRC66" s="615"/>
      <c r="PRD66" s="615"/>
      <c r="PRE66" s="615"/>
      <c r="PRF66" s="615"/>
      <c r="PRG66" s="615"/>
      <c r="PRH66" s="615"/>
      <c r="PRI66" s="615"/>
      <c r="PRJ66" s="615"/>
      <c r="PRK66" s="615"/>
      <c r="PRL66" s="615"/>
      <c r="PRM66" s="615"/>
      <c r="PRN66" s="615"/>
      <c r="PRO66" s="615"/>
      <c r="PRP66" s="615"/>
      <c r="PRQ66" s="615"/>
      <c r="PRR66" s="615"/>
      <c r="PRS66" s="615"/>
      <c r="PRT66" s="615"/>
      <c r="PRU66" s="615"/>
      <c r="PRV66" s="615"/>
      <c r="PRW66" s="615"/>
      <c r="PRX66" s="615"/>
      <c r="PRY66" s="615"/>
      <c r="PRZ66" s="615"/>
      <c r="PSA66" s="615"/>
      <c r="PSB66" s="615"/>
      <c r="PSC66" s="615"/>
      <c r="PSD66" s="615"/>
      <c r="PSE66" s="615"/>
      <c r="PSF66" s="615"/>
      <c r="PSG66" s="615"/>
      <c r="PSH66" s="615"/>
      <c r="PSI66" s="615"/>
      <c r="PSJ66" s="615"/>
      <c r="PSK66" s="615"/>
      <c r="PSL66" s="615"/>
      <c r="PSM66" s="615"/>
      <c r="PSN66" s="615"/>
      <c r="PSO66" s="615"/>
      <c r="PSP66" s="615"/>
      <c r="PSQ66" s="615"/>
      <c r="PSR66" s="615"/>
      <c r="PSS66" s="615"/>
      <c r="PST66" s="615"/>
      <c r="PSU66" s="615"/>
      <c r="PSV66" s="615"/>
      <c r="PSW66" s="615"/>
      <c r="PSX66" s="615"/>
      <c r="PSY66" s="615"/>
      <c r="PSZ66" s="615"/>
      <c r="PTA66" s="615"/>
      <c r="PTB66" s="615"/>
      <c r="PTC66" s="615"/>
      <c r="PTD66" s="615"/>
      <c r="PTE66" s="615"/>
      <c r="PTF66" s="615"/>
      <c r="PTG66" s="615"/>
      <c r="PTH66" s="615"/>
      <c r="PTI66" s="615"/>
      <c r="PTJ66" s="615"/>
      <c r="PTK66" s="615"/>
      <c r="PTL66" s="615"/>
      <c r="PTM66" s="615"/>
      <c r="PTN66" s="615"/>
      <c r="PTO66" s="615"/>
      <c r="PTP66" s="615"/>
      <c r="PTQ66" s="615"/>
      <c r="PTR66" s="615"/>
      <c r="PTS66" s="615"/>
      <c r="PTT66" s="615"/>
      <c r="PTU66" s="615"/>
      <c r="PTV66" s="615"/>
      <c r="PTW66" s="615"/>
      <c r="PTX66" s="615"/>
      <c r="PTY66" s="615"/>
      <c r="PTZ66" s="615"/>
      <c r="PUA66" s="615"/>
      <c r="PUB66" s="615"/>
      <c r="PUC66" s="615"/>
      <c r="PUD66" s="615"/>
      <c r="PUE66" s="615"/>
      <c r="PUF66" s="615"/>
      <c r="PUG66" s="615"/>
      <c r="PUH66" s="615"/>
      <c r="PUI66" s="615"/>
      <c r="PUJ66" s="615"/>
      <c r="PUK66" s="615"/>
      <c r="PUL66" s="615"/>
      <c r="PUM66" s="615"/>
      <c r="PUN66" s="615"/>
      <c r="PUO66" s="615"/>
      <c r="PUP66" s="615"/>
      <c r="PUQ66" s="615"/>
      <c r="PUR66" s="615"/>
      <c r="PUS66" s="615"/>
      <c r="PUT66" s="615"/>
      <c r="PUU66" s="615"/>
      <c r="PUV66" s="615"/>
      <c r="PUW66" s="615"/>
      <c r="PUX66" s="615"/>
      <c r="PUY66" s="615"/>
      <c r="PUZ66" s="615"/>
      <c r="PVA66" s="615"/>
      <c r="PVB66" s="615"/>
      <c r="PVC66" s="615"/>
      <c r="PVD66" s="615"/>
      <c r="PVE66" s="615"/>
      <c r="PVF66" s="615"/>
      <c r="PVG66" s="615"/>
      <c r="PVH66" s="615"/>
      <c r="PVI66" s="615"/>
      <c r="PVJ66" s="615"/>
      <c r="PVK66" s="615"/>
      <c r="PVL66" s="615"/>
      <c r="PVM66" s="615"/>
      <c r="PVN66" s="615"/>
      <c r="PVO66" s="615"/>
      <c r="PVP66" s="615"/>
      <c r="PVQ66" s="615"/>
      <c r="PVR66" s="615"/>
      <c r="PVS66" s="615"/>
      <c r="PVT66" s="615"/>
      <c r="PVU66" s="615"/>
      <c r="PVV66" s="615"/>
      <c r="PVW66" s="615"/>
      <c r="PVX66" s="615"/>
      <c r="PVY66" s="615"/>
      <c r="PVZ66" s="615"/>
      <c r="PWA66" s="615"/>
      <c r="PWB66" s="615"/>
      <c r="PWC66" s="615"/>
      <c r="PWD66" s="615"/>
      <c r="PWE66" s="615"/>
      <c r="PWF66" s="615"/>
      <c r="PWG66" s="615"/>
      <c r="PWH66" s="615"/>
      <c r="PWI66" s="615"/>
      <c r="PWJ66" s="615"/>
      <c r="PWK66" s="615"/>
      <c r="PWL66" s="615"/>
      <c r="PWM66" s="615"/>
      <c r="PWN66" s="615"/>
      <c r="PWO66" s="615"/>
      <c r="PWP66" s="615"/>
      <c r="PWQ66" s="615"/>
      <c r="PWR66" s="615"/>
      <c r="PWS66" s="615"/>
      <c r="PWT66" s="615"/>
      <c r="PWU66" s="615"/>
      <c r="PWV66" s="615"/>
      <c r="PWW66" s="615"/>
      <c r="PWX66" s="615"/>
      <c r="PWY66" s="615"/>
      <c r="PWZ66" s="615"/>
      <c r="PXA66" s="615"/>
      <c r="PXB66" s="615"/>
      <c r="PXC66" s="615"/>
      <c r="PXD66" s="615"/>
      <c r="PXE66" s="615"/>
      <c r="PXF66" s="615"/>
      <c r="PXG66" s="615"/>
      <c r="PXH66" s="615"/>
      <c r="PXI66" s="615"/>
      <c r="PXJ66" s="615"/>
      <c r="PXK66" s="615"/>
      <c r="PXL66" s="615"/>
      <c r="PXM66" s="615"/>
      <c r="PXN66" s="615"/>
      <c r="PXO66" s="615"/>
      <c r="PXP66" s="615"/>
      <c r="PXQ66" s="615"/>
      <c r="PXR66" s="615"/>
      <c r="PXS66" s="615"/>
      <c r="PXT66" s="615"/>
      <c r="PXU66" s="615"/>
      <c r="PXV66" s="615"/>
      <c r="PXW66" s="615"/>
      <c r="PXX66" s="615"/>
      <c r="PXY66" s="615"/>
      <c r="PXZ66" s="615"/>
      <c r="PYA66" s="615"/>
      <c r="PYB66" s="615"/>
      <c r="PYC66" s="615"/>
      <c r="PYD66" s="615"/>
      <c r="PYE66" s="615"/>
      <c r="PYF66" s="615"/>
      <c r="PYG66" s="615"/>
      <c r="PYH66" s="615"/>
      <c r="PYI66" s="615"/>
      <c r="PYJ66" s="615"/>
      <c r="PYK66" s="615"/>
      <c r="PYL66" s="615"/>
      <c r="PYM66" s="615"/>
      <c r="PYN66" s="615"/>
      <c r="PYO66" s="615"/>
      <c r="PYP66" s="615"/>
      <c r="PYQ66" s="615"/>
      <c r="PYR66" s="615"/>
      <c r="PYS66" s="615"/>
      <c r="PYT66" s="615"/>
      <c r="PYU66" s="615"/>
      <c r="PYV66" s="615"/>
      <c r="PYW66" s="615"/>
      <c r="PYX66" s="615"/>
      <c r="PYY66" s="615"/>
      <c r="PYZ66" s="615"/>
      <c r="PZA66" s="615"/>
      <c r="PZB66" s="615"/>
      <c r="PZC66" s="615"/>
      <c r="PZD66" s="615"/>
      <c r="PZE66" s="615"/>
      <c r="PZF66" s="615"/>
      <c r="PZG66" s="615"/>
      <c r="PZH66" s="615"/>
      <c r="PZI66" s="615"/>
      <c r="PZJ66" s="615"/>
      <c r="PZK66" s="615"/>
      <c r="PZL66" s="615"/>
      <c r="PZM66" s="615"/>
      <c r="PZN66" s="615"/>
      <c r="PZO66" s="615"/>
      <c r="PZP66" s="615"/>
      <c r="PZQ66" s="615"/>
      <c r="PZR66" s="615"/>
      <c r="PZS66" s="615"/>
      <c r="PZT66" s="615"/>
      <c r="PZU66" s="615"/>
      <c r="PZV66" s="615"/>
      <c r="PZW66" s="615"/>
      <c r="PZX66" s="615"/>
      <c r="PZY66" s="615"/>
      <c r="PZZ66" s="615"/>
      <c r="QAA66" s="615"/>
      <c r="QAB66" s="615"/>
      <c r="QAC66" s="615"/>
      <c r="QAD66" s="615"/>
      <c r="QAE66" s="615"/>
      <c r="QAF66" s="615"/>
      <c r="QAG66" s="615"/>
      <c r="QAH66" s="615"/>
      <c r="QAI66" s="615"/>
      <c r="QAJ66" s="615"/>
      <c r="QAK66" s="615"/>
      <c r="QAL66" s="615"/>
      <c r="QAM66" s="615"/>
      <c r="QAN66" s="615"/>
      <c r="QAO66" s="615"/>
      <c r="QAP66" s="615"/>
      <c r="QAQ66" s="615"/>
      <c r="QAR66" s="615"/>
      <c r="QAS66" s="615"/>
      <c r="QAT66" s="615"/>
      <c r="QAU66" s="615"/>
      <c r="QAV66" s="615"/>
      <c r="QAW66" s="615"/>
      <c r="QAX66" s="615"/>
      <c r="QAY66" s="615"/>
      <c r="QAZ66" s="615"/>
      <c r="QBA66" s="615"/>
      <c r="QBB66" s="615"/>
      <c r="QBC66" s="615"/>
      <c r="QBD66" s="615"/>
      <c r="QBE66" s="615"/>
      <c r="QBF66" s="615"/>
      <c r="QBG66" s="615"/>
      <c r="QBH66" s="615"/>
      <c r="QBI66" s="615"/>
      <c r="QBJ66" s="615"/>
      <c r="QBK66" s="615"/>
      <c r="QBL66" s="615"/>
      <c r="QBM66" s="615"/>
      <c r="QBN66" s="615"/>
      <c r="QBO66" s="615"/>
      <c r="QBP66" s="615"/>
      <c r="QBQ66" s="615"/>
      <c r="QBR66" s="615"/>
      <c r="QBS66" s="615"/>
      <c r="QBT66" s="615"/>
      <c r="QBU66" s="615"/>
      <c r="QBV66" s="615"/>
      <c r="QBW66" s="615"/>
      <c r="QBX66" s="615"/>
      <c r="QBY66" s="615"/>
      <c r="QBZ66" s="615"/>
      <c r="QCA66" s="615"/>
      <c r="QCB66" s="615"/>
      <c r="QCC66" s="615"/>
      <c r="QCD66" s="615"/>
      <c r="QCE66" s="615"/>
      <c r="QCF66" s="615"/>
      <c r="QCG66" s="615"/>
      <c r="QCH66" s="615"/>
      <c r="QCI66" s="615"/>
      <c r="QCJ66" s="615"/>
      <c r="QCK66" s="615"/>
      <c r="QCL66" s="615"/>
      <c r="QCM66" s="615"/>
      <c r="QCN66" s="615"/>
      <c r="QCO66" s="615"/>
      <c r="QCP66" s="615"/>
      <c r="QCQ66" s="615"/>
      <c r="QCR66" s="615"/>
      <c r="QCS66" s="615"/>
      <c r="QCT66" s="615"/>
      <c r="QCU66" s="615"/>
      <c r="QCV66" s="615"/>
      <c r="QCW66" s="615"/>
      <c r="QCX66" s="615"/>
      <c r="QCY66" s="615"/>
      <c r="QCZ66" s="615"/>
      <c r="QDA66" s="615"/>
      <c r="QDB66" s="615"/>
      <c r="QDC66" s="615"/>
      <c r="QDD66" s="615"/>
      <c r="QDE66" s="615"/>
      <c r="QDF66" s="615"/>
      <c r="QDG66" s="615"/>
      <c r="QDH66" s="615"/>
      <c r="QDI66" s="615"/>
      <c r="QDJ66" s="615"/>
      <c r="QDK66" s="615"/>
      <c r="QDL66" s="615"/>
      <c r="QDM66" s="615"/>
      <c r="QDN66" s="615"/>
      <c r="QDO66" s="615"/>
      <c r="QDP66" s="615"/>
      <c r="QDQ66" s="615"/>
      <c r="QDR66" s="615"/>
      <c r="QDS66" s="615"/>
      <c r="QDT66" s="615"/>
      <c r="QDU66" s="615"/>
      <c r="QDV66" s="615"/>
      <c r="QDW66" s="615"/>
      <c r="QDX66" s="615"/>
      <c r="QDY66" s="615"/>
      <c r="QDZ66" s="615"/>
      <c r="QEA66" s="615"/>
      <c r="QEB66" s="615"/>
      <c r="QEC66" s="615"/>
      <c r="QED66" s="615"/>
      <c r="QEE66" s="615"/>
      <c r="QEF66" s="615"/>
      <c r="QEG66" s="615"/>
      <c r="QEH66" s="615"/>
      <c r="QEI66" s="615"/>
      <c r="QEJ66" s="615"/>
      <c r="QEK66" s="615"/>
      <c r="QEL66" s="615"/>
      <c r="QEM66" s="615"/>
      <c r="QEN66" s="615"/>
      <c r="QEO66" s="615"/>
      <c r="QEP66" s="615"/>
      <c r="QEQ66" s="615"/>
      <c r="QER66" s="615"/>
      <c r="QES66" s="615"/>
      <c r="QET66" s="615"/>
      <c r="QEU66" s="615"/>
      <c r="QEV66" s="615"/>
      <c r="QEW66" s="615"/>
      <c r="QEX66" s="615"/>
      <c r="QEY66" s="615"/>
      <c r="QEZ66" s="615"/>
      <c r="QFA66" s="615"/>
      <c r="QFB66" s="615"/>
      <c r="QFC66" s="615"/>
      <c r="QFD66" s="615"/>
      <c r="QFE66" s="615"/>
      <c r="QFF66" s="615"/>
      <c r="QFG66" s="615"/>
      <c r="QFH66" s="615"/>
      <c r="QFI66" s="615"/>
      <c r="QFJ66" s="615"/>
      <c r="QFK66" s="615"/>
      <c r="QFL66" s="615"/>
      <c r="QFM66" s="615"/>
      <c r="QFN66" s="615"/>
      <c r="QFO66" s="615"/>
      <c r="QFP66" s="615"/>
      <c r="QFQ66" s="615"/>
      <c r="QFR66" s="615"/>
      <c r="QFS66" s="615"/>
      <c r="QFT66" s="615"/>
      <c r="QFU66" s="615"/>
      <c r="QFV66" s="615"/>
      <c r="QFW66" s="615"/>
      <c r="QFX66" s="615"/>
      <c r="QFY66" s="615"/>
      <c r="QFZ66" s="615"/>
      <c r="QGA66" s="615"/>
      <c r="QGB66" s="615"/>
      <c r="QGC66" s="615"/>
      <c r="QGD66" s="615"/>
      <c r="QGE66" s="615"/>
      <c r="QGF66" s="615"/>
      <c r="QGG66" s="615"/>
      <c r="QGH66" s="615"/>
      <c r="QGI66" s="615"/>
      <c r="QGJ66" s="615"/>
      <c r="QGK66" s="615"/>
      <c r="QGL66" s="615"/>
      <c r="QGM66" s="615"/>
      <c r="QGN66" s="615"/>
      <c r="QGO66" s="615"/>
      <c r="QGP66" s="615"/>
      <c r="QGQ66" s="615"/>
      <c r="QGR66" s="615"/>
      <c r="QGS66" s="615"/>
      <c r="QGT66" s="615"/>
      <c r="QGU66" s="615"/>
      <c r="QGV66" s="615"/>
      <c r="QGW66" s="615"/>
      <c r="QGX66" s="615"/>
      <c r="QGY66" s="615"/>
      <c r="QGZ66" s="615"/>
      <c r="QHA66" s="615"/>
      <c r="QHB66" s="615"/>
      <c r="QHC66" s="615"/>
      <c r="QHD66" s="615"/>
      <c r="QHE66" s="615"/>
      <c r="QHF66" s="615"/>
      <c r="QHG66" s="615"/>
      <c r="QHH66" s="615"/>
      <c r="QHI66" s="615"/>
      <c r="QHJ66" s="615"/>
      <c r="QHK66" s="615"/>
      <c r="QHL66" s="615"/>
      <c r="QHM66" s="615"/>
      <c r="QHN66" s="615"/>
      <c r="QHO66" s="615"/>
      <c r="QHP66" s="615"/>
      <c r="QHQ66" s="615"/>
      <c r="QHR66" s="615"/>
      <c r="QHS66" s="615"/>
      <c r="QHT66" s="615"/>
      <c r="QHU66" s="615"/>
      <c r="QHV66" s="615"/>
      <c r="QHW66" s="615"/>
      <c r="QHX66" s="615"/>
      <c r="QHY66" s="615"/>
      <c r="QHZ66" s="615"/>
      <c r="QIA66" s="615"/>
      <c r="QIB66" s="615"/>
      <c r="QIC66" s="615"/>
      <c r="QID66" s="615"/>
      <c r="QIE66" s="615"/>
      <c r="QIF66" s="615"/>
      <c r="QIG66" s="615"/>
      <c r="QIH66" s="615"/>
      <c r="QII66" s="615"/>
      <c r="QIJ66" s="615"/>
      <c r="QIK66" s="615"/>
      <c r="QIL66" s="615"/>
      <c r="QIM66" s="615"/>
      <c r="QIN66" s="615"/>
      <c r="QIO66" s="615"/>
      <c r="QIP66" s="615"/>
      <c r="QIQ66" s="615"/>
      <c r="QIR66" s="615"/>
      <c r="QIS66" s="615"/>
      <c r="QIT66" s="615"/>
      <c r="QIU66" s="615"/>
      <c r="QIV66" s="615"/>
      <c r="QIW66" s="615"/>
      <c r="QIX66" s="615"/>
      <c r="QIY66" s="615"/>
      <c r="QIZ66" s="615"/>
      <c r="QJA66" s="615"/>
      <c r="QJB66" s="615"/>
      <c r="QJC66" s="615"/>
      <c r="QJD66" s="615"/>
      <c r="QJE66" s="615"/>
      <c r="QJF66" s="615"/>
      <c r="QJG66" s="615"/>
      <c r="QJH66" s="615"/>
      <c r="QJI66" s="615"/>
      <c r="QJJ66" s="615"/>
      <c r="QJK66" s="615"/>
      <c r="QJL66" s="615"/>
      <c r="QJM66" s="615"/>
      <c r="QJN66" s="615"/>
      <c r="QJO66" s="615"/>
      <c r="QJP66" s="615"/>
      <c r="QJQ66" s="615"/>
      <c r="QJR66" s="615"/>
      <c r="QJS66" s="615"/>
      <c r="QJT66" s="615"/>
      <c r="QJU66" s="615"/>
      <c r="QJV66" s="615"/>
      <c r="QJW66" s="615"/>
      <c r="QJX66" s="615"/>
      <c r="QJY66" s="615"/>
      <c r="QJZ66" s="615"/>
      <c r="QKA66" s="615"/>
      <c r="QKB66" s="615"/>
      <c r="QKC66" s="615"/>
      <c r="QKD66" s="615"/>
      <c r="QKE66" s="615"/>
      <c r="QKF66" s="615"/>
      <c r="QKG66" s="615"/>
      <c r="QKH66" s="615"/>
      <c r="QKI66" s="615"/>
      <c r="QKJ66" s="615"/>
      <c r="QKK66" s="615"/>
      <c r="QKL66" s="615"/>
      <c r="QKM66" s="615"/>
      <c r="QKN66" s="615"/>
      <c r="QKO66" s="615"/>
      <c r="QKP66" s="615"/>
      <c r="QKQ66" s="615"/>
      <c r="QKR66" s="615"/>
      <c r="QKS66" s="615"/>
      <c r="QKT66" s="615"/>
      <c r="QKU66" s="615"/>
      <c r="QKV66" s="615"/>
      <c r="QKW66" s="615"/>
      <c r="QKX66" s="615"/>
      <c r="QKY66" s="615"/>
      <c r="QKZ66" s="615"/>
      <c r="QLA66" s="615"/>
      <c r="QLB66" s="615"/>
      <c r="QLC66" s="615"/>
      <c r="QLD66" s="615"/>
      <c r="QLE66" s="615"/>
      <c r="QLF66" s="615"/>
      <c r="QLG66" s="615"/>
      <c r="QLH66" s="615"/>
      <c r="QLI66" s="615"/>
      <c r="QLJ66" s="615"/>
      <c r="QLK66" s="615"/>
      <c r="QLL66" s="615"/>
      <c r="QLM66" s="615"/>
      <c r="QLN66" s="615"/>
      <c r="QLO66" s="615"/>
      <c r="QLP66" s="615"/>
      <c r="QLQ66" s="615"/>
      <c r="QLR66" s="615"/>
      <c r="QLS66" s="615"/>
      <c r="QLT66" s="615"/>
      <c r="QLU66" s="615"/>
      <c r="QLV66" s="615"/>
      <c r="QLW66" s="615"/>
      <c r="QLX66" s="615"/>
      <c r="QLY66" s="615"/>
      <c r="QLZ66" s="615"/>
      <c r="QMA66" s="615"/>
      <c r="QMB66" s="615"/>
      <c r="QMC66" s="615"/>
      <c r="QMD66" s="615"/>
      <c r="QME66" s="615"/>
      <c r="QMF66" s="615"/>
      <c r="QMG66" s="615"/>
      <c r="QMH66" s="615"/>
      <c r="QMI66" s="615"/>
      <c r="QMJ66" s="615"/>
      <c r="QMK66" s="615"/>
      <c r="QML66" s="615"/>
      <c r="QMM66" s="615"/>
      <c r="QMN66" s="615"/>
      <c r="QMO66" s="615"/>
      <c r="QMP66" s="615"/>
      <c r="QMQ66" s="615"/>
      <c r="QMR66" s="615"/>
      <c r="QMS66" s="615"/>
      <c r="QMT66" s="615"/>
      <c r="QMU66" s="615"/>
      <c r="QMV66" s="615"/>
      <c r="QMW66" s="615"/>
      <c r="QMX66" s="615"/>
      <c r="QMY66" s="615"/>
      <c r="QMZ66" s="615"/>
      <c r="QNA66" s="615"/>
      <c r="QNB66" s="615"/>
      <c r="QNC66" s="615"/>
      <c r="QND66" s="615"/>
      <c r="QNE66" s="615"/>
      <c r="QNF66" s="615"/>
      <c r="QNG66" s="615"/>
      <c r="QNH66" s="615"/>
      <c r="QNI66" s="615"/>
      <c r="QNJ66" s="615"/>
      <c r="QNK66" s="615"/>
      <c r="QNL66" s="615"/>
      <c r="QNM66" s="615"/>
      <c r="QNN66" s="615"/>
      <c r="QNO66" s="615"/>
      <c r="QNP66" s="615"/>
      <c r="QNQ66" s="615"/>
      <c r="QNR66" s="615"/>
      <c r="QNS66" s="615"/>
      <c r="QNT66" s="615"/>
      <c r="QNU66" s="615"/>
      <c r="QNV66" s="615"/>
      <c r="QNW66" s="615"/>
      <c r="QNX66" s="615"/>
      <c r="QNY66" s="615"/>
      <c r="QNZ66" s="615"/>
      <c r="QOA66" s="615"/>
      <c r="QOB66" s="615"/>
      <c r="QOC66" s="615"/>
      <c r="QOD66" s="615"/>
      <c r="QOE66" s="615"/>
      <c r="QOF66" s="615"/>
      <c r="QOG66" s="615"/>
      <c r="QOH66" s="615"/>
      <c r="QOI66" s="615"/>
      <c r="QOJ66" s="615"/>
      <c r="QOK66" s="615"/>
      <c r="QOL66" s="615"/>
      <c r="QOM66" s="615"/>
      <c r="QON66" s="615"/>
      <c r="QOO66" s="615"/>
      <c r="QOP66" s="615"/>
      <c r="QOQ66" s="615"/>
      <c r="QOR66" s="615"/>
      <c r="QOS66" s="615"/>
      <c r="QOT66" s="615"/>
      <c r="QOU66" s="615"/>
      <c r="QOV66" s="615"/>
      <c r="QOW66" s="615"/>
      <c r="QOX66" s="615"/>
      <c r="QOY66" s="615"/>
      <c r="QOZ66" s="615"/>
      <c r="QPA66" s="615"/>
      <c r="QPB66" s="615"/>
      <c r="QPC66" s="615"/>
      <c r="QPD66" s="615"/>
      <c r="QPE66" s="615"/>
      <c r="QPF66" s="615"/>
      <c r="QPG66" s="615"/>
      <c r="QPH66" s="615"/>
      <c r="QPI66" s="615"/>
      <c r="QPJ66" s="615"/>
      <c r="QPK66" s="615"/>
      <c r="QPL66" s="615"/>
      <c r="QPM66" s="615"/>
      <c r="QPN66" s="615"/>
      <c r="QPO66" s="615"/>
      <c r="QPP66" s="615"/>
      <c r="QPQ66" s="615"/>
      <c r="QPR66" s="615"/>
      <c r="QPS66" s="615"/>
      <c r="QPT66" s="615"/>
      <c r="QPU66" s="615"/>
      <c r="QPV66" s="615"/>
      <c r="QPW66" s="615"/>
      <c r="QPX66" s="615"/>
      <c r="QPY66" s="615"/>
      <c r="QPZ66" s="615"/>
      <c r="QQA66" s="615"/>
      <c r="QQB66" s="615"/>
      <c r="QQC66" s="615"/>
      <c r="QQD66" s="615"/>
      <c r="QQE66" s="615"/>
      <c r="QQF66" s="615"/>
      <c r="QQG66" s="615"/>
      <c r="QQH66" s="615"/>
      <c r="QQI66" s="615"/>
      <c r="QQJ66" s="615"/>
      <c r="QQK66" s="615"/>
      <c r="QQL66" s="615"/>
      <c r="QQM66" s="615"/>
      <c r="QQN66" s="615"/>
      <c r="QQO66" s="615"/>
      <c r="QQP66" s="615"/>
      <c r="QQQ66" s="615"/>
      <c r="QQR66" s="615"/>
      <c r="QQS66" s="615"/>
      <c r="QQT66" s="615"/>
      <c r="QQU66" s="615"/>
      <c r="QQV66" s="615"/>
      <c r="QQW66" s="615"/>
      <c r="QQX66" s="615"/>
      <c r="QQY66" s="615"/>
      <c r="QQZ66" s="615"/>
      <c r="QRA66" s="615"/>
      <c r="QRB66" s="615"/>
      <c r="QRC66" s="615"/>
      <c r="QRD66" s="615"/>
      <c r="QRE66" s="615"/>
      <c r="QRF66" s="615"/>
      <c r="QRG66" s="615"/>
      <c r="QRH66" s="615"/>
      <c r="QRI66" s="615"/>
      <c r="QRJ66" s="615"/>
      <c r="QRK66" s="615"/>
      <c r="QRL66" s="615"/>
      <c r="QRM66" s="615"/>
      <c r="QRN66" s="615"/>
      <c r="QRO66" s="615"/>
      <c r="QRP66" s="615"/>
      <c r="QRQ66" s="615"/>
      <c r="QRR66" s="615"/>
      <c r="QRS66" s="615"/>
      <c r="QRT66" s="615"/>
      <c r="QRU66" s="615"/>
      <c r="QRV66" s="615"/>
      <c r="QRW66" s="615"/>
      <c r="QRX66" s="615"/>
      <c r="QRY66" s="615"/>
      <c r="QRZ66" s="615"/>
      <c r="QSA66" s="615"/>
      <c r="QSB66" s="615"/>
      <c r="QSC66" s="615"/>
      <c r="QSD66" s="615"/>
      <c r="QSE66" s="615"/>
      <c r="QSF66" s="615"/>
      <c r="QSG66" s="615"/>
      <c r="QSH66" s="615"/>
      <c r="QSI66" s="615"/>
      <c r="QSJ66" s="615"/>
      <c r="QSK66" s="615"/>
      <c r="QSL66" s="615"/>
      <c r="QSM66" s="615"/>
      <c r="QSN66" s="615"/>
      <c r="QSO66" s="615"/>
      <c r="QSP66" s="615"/>
      <c r="QSQ66" s="615"/>
      <c r="QSR66" s="615"/>
      <c r="QSS66" s="615"/>
      <c r="QST66" s="615"/>
      <c r="QSU66" s="615"/>
      <c r="QSV66" s="615"/>
      <c r="QSW66" s="615"/>
      <c r="QSX66" s="615"/>
      <c r="QSY66" s="615"/>
      <c r="QSZ66" s="615"/>
      <c r="QTA66" s="615"/>
      <c r="QTB66" s="615"/>
      <c r="QTC66" s="615"/>
      <c r="QTD66" s="615"/>
      <c r="QTE66" s="615"/>
      <c r="QTF66" s="615"/>
      <c r="QTG66" s="615"/>
      <c r="QTH66" s="615"/>
      <c r="QTI66" s="615"/>
      <c r="QTJ66" s="615"/>
      <c r="QTK66" s="615"/>
      <c r="QTL66" s="615"/>
      <c r="QTM66" s="615"/>
      <c r="QTN66" s="615"/>
      <c r="QTO66" s="615"/>
      <c r="QTP66" s="615"/>
      <c r="QTQ66" s="615"/>
      <c r="QTR66" s="615"/>
      <c r="QTS66" s="615"/>
      <c r="QTT66" s="615"/>
      <c r="QTU66" s="615"/>
      <c r="QTV66" s="615"/>
      <c r="QTW66" s="615"/>
      <c r="QTX66" s="615"/>
      <c r="QTY66" s="615"/>
      <c r="QTZ66" s="615"/>
      <c r="QUA66" s="615"/>
      <c r="QUB66" s="615"/>
      <c r="QUC66" s="615"/>
      <c r="QUD66" s="615"/>
      <c r="QUE66" s="615"/>
      <c r="QUF66" s="615"/>
      <c r="QUG66" s="615"/>
      <c r="QUH66" s="615"/>
      <c r="QUI66" s="615"/>
      <c r="QUJ66" s="615"/>
      <c r="QUK66" s="615"/>
      <c r="QUL66" s="615"/>
      <c r="QUM66" s="615"/>
      <c r="QUN66" s="615"/>
      <c r="QUO66" s="615"/>
      <c r="QUP66" s="615"/>
      <c r="QUQ66" s="615"/>
      <c r="QUR66" s="615"/>
      <c r="QUS66" s="615"/>
      <c r="QUT66" s="615"/>
      <c r="QUU66" s="615"/>
      <c r="QUV66" s="615"/>
      <c r="QUW66" s="615"/>
      <c r="QUX66" s="615"/>
      <c r="QUY66" s="615"/>
      <c r="QUZ66" s="615"/>
      <c r="QVA66" s="615"/>
      <c r="QVB66" s="615"/>
      <c r="QVC66" s="615"/>
      <c r="QVD66" s="615"/>
      <c r="QVE66" s="615"/>
      <c r="QVF66" s="615"/>
      <c r="QVG66" s="615"/>
      <c r="QVH66" s="615"/>
      <c r="QVI66" s="615"/>
      <c r="QVJ66" s="615"/>
      <c r="QVK66" s="615"/>
      <c r="QVL66" s="615"/>
      <c r="QVM66" s="615"/>
      <c r="QVN66" s="615"/>
      <c r="QVO66" s="615"/>
      <c r="QVP66" s="615"/>
      <c r="QVQ66" s="615"/>
      <c r="QVR66" s="615"/>
      <c r="QVS66" s="615"/>
      <c r="QVT66" s="615"/>
      <c r="QVU66" s="615"/>
      <c r="QVV66" s="615"/>
      <c r="QVW66" s="615"/>
      <c r="QVX66" s="615"/>
      <c r="QVY66" s="615"/>
      <c r="QVZ66" s="615"/>
      <c r="QWA66" s="615"/>
      <c r="QWB66" s="615"/>
      <c r="QWC66" s="615"/>
      <c r="QWD66" s="615"/>
      <c r="QWE66" s="615"/>
      <c r="QWF66" s="615"/>
      <c r="QWG66" s="615"/>
      <c r="QWH66" s="615"/>
      <c r="QWI66" s="615"/>
      <c r="QWJ66" s="615"/>
      <c r="QWK66" s="615"/>
      <c r="QWL66" s="615"/>
      <c r="QWM66" s="615"/>
      <c r="QWN66" s="615"/>
      <c r="QWO66" s="615"/>
      <c r="QWP66" s="615"/>
      <c r="QWQ66" s="615"/>
      <c r="QWR66" s="615"/>
      <c r="QWS66" s="615"/>
      <c r="QWT66" s="615"/>
      <c r="QWU66" s="615"/>
      <c r="QWV66" s="615"/>
      <c r="QWW66" s="615"/>
      <c r="QWX66" s="615"/>
      <c r="QWY66" s="615"/>
      <c r="QWZ66" s="615"/>
      <c r="QXA66" s="615"/>
      <c r="QXB66" s="615"/>
      <c r="QXC66" s="615"/>
      <c r="QXD66" s="615"/>
      <c r="QXE66" s="615"/>
      <c r="QXF66" s="615"/>
      <c r="QXG66" s="615"/>
      <c r="QXH66" s="615"/>
      <c r="QXI66" s="615"/>
      <c r="QXJ66" s="615"/>
      <c r="QXK66" s="615"/>
      <c r="QXL66" s="615"/>
      <c r="QXM66" s="615"/>
      <c r="QXN66" s="615"/>
      <c r="QXO66" s="615"/>
      <c r="QXP66" s="615"/>
      <c r="QXQ66" s="615"/>
      <c r="QXR66" s="615"/>
      <c r="QXS66" s="615"/>
      <c r="QXT66" s="615"/>
      <c r="QXU66" s="615"/>
      <c r="QXV66" s="615"/>
      <c r="QXW66" s="615"/>
      <c r="QXX66" s="615"/>
      <c r="QXY66" s="615"/>
      <c r="QXZ66" s="615"/>
      <c r="QYA66" s="615"/>
      <c r="QYB66" s="615"/>
      <c r="QYC66" s="615"/>
      <c r="QYD66" s="615"/>
      <c r="QYE66" s="615"/>
      <c r="QYF66" s="615"/>
      <c r="QYG66" s="615"/>
      <c r="QYH66" s="615"/>
      <c r="QYI66" s="615"/>
      <c r="QYJ66" s="615"/>
      <c r="QYK66" s="615"/>
      <c r="QYL66" s="615"/>
      <c r="QYM66" s="615"/>
      <c r="QYN66" s="615"/>
      <c r="QYO66" s="615"/>
      <c r="QYP66" s="615"/>
      <c r="QYQ66" s="615"/>
      <c r="QYR66" s="615"/>
      <c r="QYS66" s="615"/>
      <c r="QYT66" s="615"/>
      <c r="QYU66" s="615"/>
      <c r="QYV66" s="615"/>
      <c r="QYW66" s="615"/>
      <c r="QYX66" s="615"/>
      <c r="QYY66" s="615"/>
      <c r="QYZ66" s="615"/>
      <c r="QZA66" s="615"/>
      <c r="QZB66" s="615"/>
      <c r="QZC66" s="615"/>
      <c r="QZD66" s="615"/>
      <c r="QZE66" s="615"/>
      <c r="QZF66" s="615"/>
      <c r="QZG66" s="615"/>
      <c r="QZH66" s="615"/>
      <c r="QZI66" s="615"/>
      <c r="QZJ66" s="615"/>
      <c r="QZK66" s="615"/>
      <c r="QZL66" s="615"/>
      <c r="QZM66" s="615"/>
      <c r="QZN66" s="615"/>
      <c r="QZO66" s="615"/>
      <c r="QZP66" s="615"/>
      <c r="QZQ66" s="615"/>
      <c r="QZR66" s="615"/>
      <c r="QZS66" s="615"/>
      <c r="QZT66" s="615"/>
      <c r="QZU66" s="615"/>
      <c r="QZV66" s="615"/>
      <c r="QZW66" s="615"/>
      <c r="QZX66" s="615"/>
      <c r="QZY66" s="615"/>
      <c r="QZZ66" s="615"/>
      <c r="RAA66" s="615"/>
      <c r="RAB66" s="615"/>
      <c r="RAC66" s="615"/>
      <c r="RAD66" s="615"/>
      <c r="RAE66" s="615"/>
      <c r="RAF66" s="615"/>
      <c r="RAG66" s="615"/>
      <c r="RAH66" s="615"/>
      <c r="RAI66" s="615"/>
      <c r="RAJ66" s="615"/>
      <c r="RAK66" s="615"/>
      <c r="RAL66" s="615"/>
      <c r="RAM66" s="615"/>
      <c r="RAN66" s="615"/>
      <c r="RAO66" s="615"/>
      <c r="RAP66" s="615"/>
      <c r="RAQ66" s="615"/>
      <c r="RAR66" s="615"/>
      <c r="RAS66" s="615"/>
      <c r="RAT66" s="615"/>
      <c r="RAU66" s="615"/>
      <c r="RAV66" s="615"/>
      <c r="RAW66" s="615"/>
      <c r="RAX66" s="615"/>
      <c r="RAY66" s="615"/>
      <c r="RAZ66" s="615"/>
      <c r="RBA66" s="615"/>
      <c r="RBB66" s="615"/>
      <c r="RBC66" s="615"/>
      <c r="RBD66" s="615"/>
      <c r="RBE66" s="615"/>
      <c r="RBF66" s="615"/>
      <c r="RBG66" s="615"/>
      <c r="RBH66" s="615"/>
      <c r="RBI66" s="615"/>
      <c r="RBJ66" s="615"/>
      <c r="RBK66" s="615"/>
      <c r="RBL66" s="615"/>
      <c r="RBM66" s="615"/>
      <c r="RBN66" s="615"/>
      <c r="RBO66" s="615"/>
      <c r="RBP66" s="615"/>
      <c r="RBQ66" s="615"/>
      <c r="RBR66" s="615"/>
      <c r="RBS66" s="615"/>
      <c r="RBT66" s="615"/>
      <c r="RBU66" s="615"/>
      <c r="RBV66" s="615"/>
      <c r="RBW66" s="615"/>
      <c r="RBX66" s="615"/>
      <c r="RBY66" s="615"/>
      <c r="RBZ66" s="615"/>
      <c r="RCA66" s="615"/>
      <c r="RCB66" s="615"/>
      <c r="RCC66" s="615"/>
      <c r="RCD66" s="615"/>
      <c r="RCE66" s="615"/>
      <c r="RCF66" s="615"/>
      <c r="RCG66" s="615"/>
      <c r="RCH66" s="615"/>
      <c r="RCI66" s="615"/>
      <c r="RCJ66" s="615"/>
      <c r="RCK66" s="615"/>
      <c r="RCL66" s="615"/>
      <c r="RCM66" s="615"/>
      <c r="RCN66" s="615"/>
      <c r="RCO66" s="615"/>
      <c r="RCP66" s="615"/>
      <c r="RCQ66" s="615"/>
      <c r="RCR66" s="615"/>
      <c r="RCS66" s="615"/>
      <c r="RCT66" s="615"/>
      <c r="RCU66" s="615"/>
      <c r="RCV66" s="615"/>
      <c r="RCW66" s="615"/>
      <c r="RCX66" s="615"/>
      <c r="RCY66" s="615"/>
      <c r="RCZ66" s="615"/>
      <c r="RDA66" s="615"/>
      <c r="RDB66" s="615"/>
      <c r="RDC66" s="615"/>
      <c r="RDD66" s="615"/>
      <c r="RDE66" s="615"/>
      <c r="RDF66" s="615"/>
      <c r="RDG66" s="615"/>
      <c r="RDH66" s="615"/>
      <c r="RDI66" s="615"/>
      <c r="RDJ66" s="615"/>
      <c r="RDK66" s="615"/>
      <c r="RDL66" s="615"/>
      <c r="RDM66" s="615"/>
      <c r="RDN66" s="615"/>
      <c r="RDO66" s="615"/>
      <c r="RDP66" s="615"/>
      <c r="RDQ66" s="615"/>
      <c r="RDR66" s="615"/>
      <c r="RDS66" s="615"/>
      <c r="RDT66" s="615"/>
      <c r="RDU66" s="615"/>
      <c r="RDV66" s="615"/>
      <c r="RDW66" s="615"/>
      <c r="RDX66" s="615"/>
      <c r="RDY66" s="615"/>
      <c r="RDZ66" s="615"/>
      <c r="REA66" s="615"/>
      <c r="REB66" s="615"/>
      <c r="REC66" s="615"/>
      <c r="RED66" s="615"/>
      <c r="REE66" s="615"/>
      <c r="REF66" s="615"/>
      <c r="REG66" s="615"/>
      <c r="REH66" s="615"/>
      <c r="REI66" s="615"/>
      <c r="REJ66" s="615"/>
      <c r="REK66" s="615"/>
      <c r="REL66" s="615"/>
      <c r="REM66" s="615"/>
      <c r="REN66" s="615"/>
      <c r="REO66" s="615"/>
      <c r="REP66" s="615"/>
      <c r="REQ66" s="615"/>
      <c r="RER66" s="615"/>
      <c r="RES66" s="615"/>
      <c r="RET66" s="615"/>
      <c r="REU66" s="615"/>
      <c r="REV66" s="615"/>
      <c r="REW66" s="615"/>
      <c r="REX66" s="615"/>
      <c r="REY66" s="615"/>
      <c r="REZ66" s="615"/>
      <c r="RFA66" s="615"/>
      <c r="RFB66" s="615"/>
      <c r="RFC66" s="615"/>
      <c r="RFD66" s="615"/>
      <c r="RFE66" s="615"/>
      <c r="RFF66" s="615"/>
      <c r="RFG66" s="615"/>
      <c r="RFH66" s="615"/>
      <c r="RFI66" s="615"/>
      <c r="RFJ66" s="615"/>
      <c r="RFK66" s="615"/>
      <c r="RFL66" s="615"/>
      <c r="RFM66" s="615"/>
      <c r="RFN66" s="615"/>
      <c r="RFO66" s="615"/>
      <c r="RFP66" s="615"/>
      <c r="RFQ66" s="615"/>
      <c r="RFR66" s="615"/>
      <c r="RFS66" s="615"/>
      <c r="RFT66" s="615"/>
      <c r="RFU66" s="615"/>
      <c r="RFV66" s="615"/>
      <c r="RFW66" s="615"/>
      <c r="RFX66" s="615"/>
      <c r="RFY66" s="615"/>
      <c r="RFZ66" s="615"/>
      <c r="RGA66" s="615"/>
      <c r="RGB66" s="615"/>
      <c r="RGC66" s="615"/>
      <c r="RGD66" s="615"/>
      <c r="RGE66" s="615"/>
      <c r="RGF66" s="615"/>
      <c r="RGG66" s="615"/>
      <c r="RGH66" s="615"/>
      <c r="RGI66" s="615"/>
      <c r="RGJ66" s="615"/>
      <c r="RGK66" s="615"/>
      <c r="RGL66" s="615"/>
      <c r="RGM66" s="615"/>
      <c r="RGN66" s="615"/>
      <c r="RGO66" s="615"/>
      <c r="RGP66" s="615"/>
      <c r="RGQ66" s="615"/>
      <c r="RGR66" s="615"/>
      <c r="RGS66" s="615"/>
      <c r="RGT66" s="615"/>
      <c r="RGU66" s="615"/>
      <c r="RGV66" s="615"/>
      <c r="RGW66" s="615"/>
      <c r="RGX66" s="615"/>
      <c r="RGY66" s="615"/>
      <c r="RGZ66" s="615"/>
      <c r="RHA66" s="615"/>
      <c r="RHB66" s="615"/>
      <c r="RHC66" s="615"/>
      <c r="RHD66" s="615"/>
      <c r="RHE66" s="615"/>
      <c r="RHF66" s="615"/>
      <c r="RHG66" s="615"/>
      <c r="RHH66" s="615"/>
      <c r="RHI66" s="615"/>
      <c r="RHJ66" s="615"/>
      <c r="RHK66" s="615"/>
      <c r="RHL66" s="615"/>
      <c r="RHM66" s="615"/>
      <c r="RHN66" s="615"/>
      <c r="RHO66" s="615"/>
      <c r="RHP66" s="615"/>
      <c r="RHQ66" s="615"/>
      <c r="RHR66" s="615"/>
      <c r="RHS66" s="615"/>
      <c r="RHT66" s="615"/>
      <c r="RHU66" s="615"/>
      <c r="RHV66" s="615"/>
      <c r="RHW66" s="615"/>
      <c r="RHX66" s="615"/>
      <c r="RHY66" s="615"/>
      <c r="RHZ66" s="615"/>
      <c r="RIA66" s="615"/>
      <c r="RIB66" s="615"/>
      <c r="RIC66" s="615"/>
      <c r="RID66" s="615"/>
      <c r="RIE66" s="615"/>
      <c r="RIF66" s="615"/>
      <c r="RIG66" s="615"/>
      <c r="RIH66" s="615"/>
      <c r="RII66" s="615"/>
      <c r="RIJ66" s="615"/>
      <c r="RIK66" s="615"/>
      <c r="RIL66" s="615"/>
      <c r="RIM66" s="615"/>
      <c r="RIN66" s="615"/>
      <c r="RIO66" s="615"/>
      <c r="RIP66" s="615"/>
      <c r="RIQ66" s="615"/>
      <c r="RIR66" s="615"/>
      <c r="RIS66" s="615"/>
      <c r="RIT66" s="615"/>
      <c r="RIU66" s="615"/>
      <c r="RIV66" s="615"/>
      <c r="RIW66" s="615"/>
      <c r="RIX66" s="615"/>
      <c r="RIY66" s="615"/>
      <c r="RIZ66" s="615"/>
      <c r="RJA66" s="615"/>
      <c r="RJB66" s="615"/>
      <c r="RJC66" s="615"/>
      <c r="RJD66" s="615"/>
      <c r="RJE66" s="615"/>
      <c r="RJF66" s="615"/>
      <c r="RJG66" s="615"/>
      <c r="RJH66" s="615"/>
      <c r="RJI66" s="615"/>
      <c r="RJJ66" s="615"/>
      <c r="RJK66" s="615"/>
      <c r="RJL66" s="615"/>
      <c r="RJM66" s="615"/>
      <c r="RJN66" s="615"/>
      <c r="RJO66" s="615"/>
      <c r="RJP66" s="615"/>
      <c r="RJQ66" s="615"/>
      <c r="RJR66" s="615"/>
      <c r="RJS66" s="615"/>
      <c r="RJT66" s="615"/>
      <c r="RJU66" s="615"/>
      <c r="RJV66" s="615"/>
      <c r="RJW66" s="615"/>
      <c r="RJX66" s="615"/>
      <c r="RJY66" s="615"/>
      <c r="RJZ66" s="615"/>
      <c r="RKA66" s="615"/>
      <c r="RKB66" s="615"/>
      <c r="RKC66" s="615"/>
      <c r="RKD66" s="615"/>
      <c r="RKE66" s="615"/>
      <c r="RKF66" s="615"/>
      <c r="RKG66" s="615"/>
      <c r="RKH66" s="615"/>
      <c r="RKI66" s="615"/>
      <c r="RKJ66" s="615"/>
      <c r="RKK66" s="615"/>
      <c r="RKL66" s="615"/>
      <c r="RKM66" s="615"/>
      <c r="RKN66" s="615"/>
      <c r="RKO66" s="615"/>
      <c r="RKP66" s="615"/>
      <c r="RKQ66" s="615"/>
      <c r="RKR66" s="615"/>
      <c r="RKS66" s="615"/>
      <c r="RKT66" s="615"/>
      <c r="RKU66" s="615"/>
      <c r="RKV66" s="615"/>
      <c r="RKW66" s="615"/>
      <c r="RKX66" s="615"/>
      <c r="RKY66" s="615"/>
      <c r="RKZ66" s="615"/>
      <c r="RLA66" s="615"/>
      <c r="RLB66" s="615"/>
      <c r="RLC66" s="615"/>
      <c r="RLD66" s="615"/>
      <c r="RLE66" s="615"/>
      <c r="RLF66" s="615"/>
      <c r="RLG66" s="615"/>
      <c r="RLH66" s="615"/>
      <c r="RLI66" s="615"/>
      <c r="RLJ66" s="615"/>
      <c r="RLK66" s="615"/>
      <c r="RLL66" s="615"/>
      <c r="RLM66" s="615"/>
      <c r="RLN66" s="615"/>
      <c r="RLO66" s="615"/>
      <c r="RLP66" s="615"/>
      <c r="RLQ66" s="615"/>
      <c r="RLR66" s="615"/>
      <c r="RLS66" s="615"/>
      <c r="RLT66" s="615"/>
      <c r="RLU66" s="615"/>
      <c r="RLV66" s="615"/>
      <c r="RLW66" s="615"/>
      <c r="RLX66" s="615"/>
      <c r="RLY66" s="615"/>
      <c r="RLZ66" s="615"/>
      <c r="RMA66" s="615"/>
      <c r="RMB66" s="615"/>
      <c r="RMC66" s="615"/>
      <c r="RMD66" s="615"/>
      <c r="RME66" s="615"/>
      <c r="RMF66" s="615"/>
      <c r="RMG66" s="615"/>
      <c r="RMH66" s="615"/>
      <c r="RMI66" s="615"/>
      <c r="RMJ66" s="615"/>
      <c r="RMK66" s="615"/>
      <c r="RML66" s="615"/>
      <c r="RMM66" s="615"/>
      <c r="RMN66" s="615"/>
      <c r="RMO66" s="615"/>
      <c r="RMP66" s="615"/>
      <c r="RMQ66" s="615"/>
      <c r="RMR66" s="615"/>
      <c r="RMS66" s="615"/>
      <c r="RMT66" s="615"/>
      <c r="RMU66" s="615"/>
      <c r="RMV66" s="615"/>
      <c r="RMW66" s="615"/>
      <c r="RMX66" s="615"/>
      <c r="RMY66" s="615"/>
      <c r="RMZ66" s="615"/>
      <c r="RNA66" s="615"/>
      <c r="RNB66" s="615"/>
      <c r="RNC66" s="615"/>
      <c r="RND66" s="615"/>
      <c r="RNE66" s="615"/>
      <c r="RNF66" s="615"/>
      <c r="RNG66" s="615"/>
      <c r="RNH66" s="615"/>
      <c r="RNI66" s="615"/>
      <c r="RNJ66" s="615"/>
      <c r="RNK66" s="615"/>
      <c r="RNL66" s="615"/>
      <c r="RNM66" s="615"/>
      <c r="RNN66" s="615"/>
      <c r="RNO66" s="615"/>
      <c r="RNP66" s="615"/>
      <c r="RNQ66" s="615"/>
      <c r="RNR66" s="615"/>
      <c r="RNS66" s="615"/>
      <c r="RNT66" s="615"/>
      <c r="RNU66" s="615"/>
      <c r="RNV66" s="615"/>
      <c r="RNW66" s="615"/>
      <c r="RNX66" s="615"/>
      <c r="RNY66" s="615"/>
      <c r="RNZ66" s="615"/>
      <c r="ROA66" s="615"/>
      <c r="ROB66" s="615"/>
      <c r="ROC66" s="615"/>
      <c r="ROD66" s="615"/>
      <c r="ROE66" s="615"/>
      <c r="ROF66" s="615"/>
      <c r="ROG66" s="615"/>
      <c r="ROH66" s="615"/>
      <c r="ROI66" s="615"/>
      <c r="ROJ66" s="615"/>
      <c r="ROK66" s="615"/>
      <c r="ROL66" s="615"/>
      <c r="ROM66" s="615"/>
      <c r="RON66" s="615"/>
      <c r="ROO66" s="615"/>
      <c r="ROP66" s="615"/>
      <c r="ROQ66" s="615"/>
      <c r="ROR66" s="615"/>
      <c r="ROS66" s="615"/>
      <c r="ROT66" s="615"/>
      <c r="ROU66" s="615"/>
      <c r="ROV66" s="615"/>
      <c r="ROW66" s="615"/>
      <c r="ROX66" s="615"/>
      <c r="ROY66" s="615"/>
      <c r="ROZ66" s="615"/>
      <c r="RPA66" s="615"/>
      <c r="RPB66" s="615"/>
      <c r="RPC66" s="615"/>
      <c r="RPD66" s="615"/>
      <c r="RPE66" s="615"/>
      <c r="RPF66" s="615"/>
      <c r="RPG66" s="615"/>
      <c r="RPH66" s="615"/>
      <c r="RPI66" s="615"/>
      <c r="RPJ66" s="615"/>
      <c r="RPK66" s="615"/>
      <c r="RPL66" s="615"/>
      <c r="RPM66" s="615"/>
      <c r="RPN66" s="615"/>
      <c r="RPO66" s="615"/>
      <c r="RPP66" s="615"/>
      <c r="RPQ66" s="615"/>
      <c r="RPR66" s="615"/>
      <c r="RPS66" s="615"/>
      <c r="RPT66" s="615"/>
      <c r="RPU66" s="615"/>
      <c r="RPV66" s="615"/>
      <c r="RPW66" s="615"/>
      <c r="RPX66" s="615"/>
      <c r="RPY66" s="615"/>
      <c r="RPZ66" s="615"/>
      <c r="RQA66" s="615"/>
      <c r="RQB66" s="615"/>
      <c r="RQC66" s="615"/>
      <c r="RQD66" s="615"/>
      <c r="RQE66" s="615"/>
      <c r="RQF66" s="615"/>
      <c r="RQG66" s="615"/>
      <c r="RQH66" s="615"/>
      <c r="RQI66" s="615"/>
      <c r="RQJ66" s="615"/>
      <c r="RQK66" s="615"/>
      <c r="RQL66" s="615"/>
      <c r="RQM66" s="615"/>
      <c r="RQN66" s="615"/>
      <c r="RQO66" s="615"/>
      <c r="RQP66" s="615"/>
      <c r="RQQ66" s="615"/>
      <c r="RQR66" s="615"/>
      <c r="RQS66" s="615"/>
      <c r="RQT66" s="615"/>
      <c r="RQU66" s="615"/>
      <c r="RQV66" s="615"/>
      <c r="RQW66" s="615"/>
      <c r="RQX66" s="615"/>
      <c r="RQY66" s="615"/>
      <c r="RQZ66" s="615"/>
      <c r="RRA66" s="615"/>
      <c r="RRB66" s="615"/>
      <c r="RRC66" s="615"/>
      <c r="RRD66" s="615"/>
      <c r="RRE66" s="615"/>
      <c r="RRF66" s="615"/>
      <c r="RRG66" s="615"/>
      <c r="RRH66" s="615"/>
      <c r="RRI66" s="615"/>
      <c r="RRJ66" s="615"/>
      <c r="RRK66" s="615"/>
      <c r="RRL66" s="615"/>
      <c r="RRM66" s="615"/>
      <c r="RRN66" s="615"/>
      <c r="RRO66" s="615"/>
      <c r="RRP66" s="615"/>
      <c r="RRQ66" s="615"/>
      <c r="RRR66" s="615"/>
      <c r="RRS66" s="615"/>
      <c r="RRT66" s="615"/>
      <c r="RRU66" s="615"/>
      <c r="RRV66" s="615"/>
      <c r="RRW66" s="615"/>
      <c r="RRX66" s="615"/>
      <c r="RRY66" s="615"/>
      <c r="RRZ66" s="615"/>
      <c r="RSA66" s="615"/>
      <c r="RSB66" s="615"/>
      <c r="RSC66" s="615"/>
      <c r="RSD66" s="615"/>
      <c r="RSE66" s="615"/>
      <c r="RSF66" s="615"/>
      <c r="RSG66" s="615"/>
      <c r="RSH66" s="615"/>
      <c r="RSI66" s="615"/>
      <c r="RSJ66" s="615"/>
      <c r="RSK66" s="615"/>
      <c r="RSL66" s="615"/>
      <c r="RSM66" s="615"/>
      <c r="RSN66" s="615"/>
      <c r="RSO66" s="615"/>
      <c r="RSP66" s="615"/>
      <c r="RSQ66" s="615"/>
      <c r="RSR66" s="615"/>
      <c r="RSS66" s="615"/>
      <c r="RST66" s="615"/>
      <c r="RSU66" s="615"/>
      <c r="RSV66" s="615"/>
      <c r="RSW66" s="615"/>
      <c r="RSX66" s="615"/>
      <c r="RSY66" s="615"/>
      <c r="RSZ66" s="615"/>
      <c r="RTA66" s="615"/>
      <c r="RTB66" s="615"/>
      <c r="RTC66" s="615"/>
      <c r="RTD66" s="615"/>
      <c r="RTE66" s="615"/>
      <c r="RTF66" s="615"/>
      <c r="RTG66" s="615"/>
      <c r="RTH66" s="615"/>
      <c r="RTI66" s="615"/>
      <c r="RTJ66" s="615"/>
      <c r="RTK66" s="615"/>
      <c r="RTL66" s="615"/>
      <c r="RTM66" s="615"/>
      <c r="RTN66" s="615"/>
      <c r="RTO66" s="615"/>
      <c r="RTP66" s="615"/>
      <c r="RTQ66" s="615"/>
      <c r="RTR66" s="615"/>
      <c r="RTS66" s="615"/>
      <c r="RTT66" s="615"/>
      <c r="RTU66" s="615"/>
      <c r="RTV66" s="615"/>
      <c r="RTW66" s="615"/>
      <c r="RTX66" s="615"/>
      <c r="RTY66" s="615"/>
      <c r="RTZ66" s="615"/>
      <c r="RUA66" s="615"/>
      <c r="RUB66" s="615"/>
      <c r="RUC66" s="615"/>
      <c r="RUD66" s="615"/>
      <c r="RUE66" s="615"/>
      <c r="RUF66" s="615"/>
      <c r="RUG66" s="615"/>
      <c r="RUH66" s="615"/>
      <c r="RUI66" s="615"/>
      <c r="RUJ66" s="615"/>
      <c r="RUK66" s="615"/>
      <c r="RUL66" s="615"/>
      <c r="RUM66" s="615"/>
      <c r="RUN66" s="615"/>
      <c r="RUO66" s="615"/>
      <c r="RUP66" s="615"/>
      <c r="RUQ66" s="615"/>
      <c r="RUR66" s="615"/>
      <c r="RUS66" s="615"/>
      <c r="RUT66" s="615"/>
      <c r="RUU66" s="615"/>
      <c r="RUV66" s="615"/>
      <c r="RUW66" s="615"/>
      <c r="RUX66" s="615"/>
      <c r="RUY66" s="615"/>
      <c r="RUZ66" s="615"/>
      <c r="RVA66" s="615"/>
      <c r="RVB66" s="615"/>
      <c r="RVC66" s="615"/>
      <c r="RVD66" s="615"/>
      <c r="RVE66" s="615"/>
      <c r="RVF66" s="615"/>
      <c r="RVG66" s="615"/>
      <c r="RVH66" s="615"/>
      <c r="RVI66" s="615"/>
      <c r="RVJ66" s="615"/>
      <c r="RVK66" s="615"/>
      <c r="RVL66" s="615"/>
      <c r="RVM66" s="615"/>
      <c r="RVN66" s="615"/>
      <c r="RVO66" s="615"/>
      <c r="RVP66" s="615"/>
      <c r="RVQ66" s="615"/>
      <c r="RVR66" s="615"/>
      <c r="RVS66" s="615"/>
      <c r="RVT66" s="615"/>
      <c r="RVU66" s="615"/>
      <c r="RVV66" s="615"/>
      <c r="RVW66" s="615"/>
      <c r="RVX66" s="615"/>
      <c r="RVY66" s="615"/>
      <c r="RVZ66" s="615"/>
      <c r="RWA66" s="615"/>
      <c r="RWB66" s="615"/>
      <c r="RWC66" s="615"/>
      <c r="RWD66" s="615"/>
      <c r="RWE66" s="615"/>
      <c r="RWF66" s="615"/>
      <c r="RWG66" s="615"/>
      <c r="RWH66" s="615"/>
      <c r="RWI66" s="615"/>
      <c r="RWJ66" s="615"/>
      <c r="RWK66" s="615"/>
      <c r="RWL66" s="615"/>
      <c r="RWM66" s="615"/>
      <c r="RWN66" s="615"/>
      <c r="RWO66" s="615"/>
      <c r="RWP66" s="615"/>
      <c r="RWQ66" s="615"/>
      <c r="RWR66" s="615"/>
      <c r="RWS66" s="615"/>
      <c r="RWT66" s="615"/>
      <c r="RWU66" s="615"/>
      <c r="RWV66" s="615"/>
      <c r="RWW66" s="615"/>
      <c r="RWX66" s="615"/>
      <c r="RWY66" s="615"/>
      <c r="RWZ66" s="615"/>
      <c r="RXA66" s="615"/>
      <c r="RXB66" s="615"/>
      <c r="RXC66" s="615"/>
      <c r="RXD66" s="615"/>
      <c r="RXE66" s="615"/>
      <c r="RXF66" s="615"/>
      <c r="RXG66" s="615"/>
      <c r="RXH66" s="615"/>
      <c r="RXI66" s="615"/>
      <c r="RXJ66" s="615"/>
      <c r="RXK66" s="615"/>
      <c r="RXL66" s="615"/>
      <c r="RXM66" s="615"/>
      <c r="RXN66" s="615"/>
      <c r="RXO66" s="615"/>
      <c r="RXP66" s="615"/>
      <c r="RXQ66" s="615"/>
      <c r="RXR66" s="615"/>
      <c r="RXS66" s="615"/>
      <c r="RXT66" s="615"/>
      <c r="RXU66" s="615"/>
      <c r="RXV66" s="615"/>
      <c r="RXW66" s="615"/>
      <c r="RXX66" s="615"/>
      <c r="RXY66" s="615"/>
      <c r="RXZ66" s="615"/>
      <c r="RYA66" s="615"/>
      <c r="RYB66" s="615"/>
      <c r="RYC66" s="615"/>
      <c r="RYD66" s="615"/>
      <c r="RYE66" s="615"/>
      <c r="RYF66" s="615"/>
      <c r="RYG66" s="615"/>
      <c r="RYH66" s="615"/>
      <c r="RYI66" s="615"/>
      <c r="RYJ66" s="615"/>
      <c r="RYK66" s="615"/>
      <c r="RYL66" s="615"/>
      <c r="RYM66" s="615"/>
      <c r="RYN66" s="615"/>
      <c r="RYO66" s="615"/>
      <c r="RYP66" s="615"/>
      <c r="RYQ66" s="615"/>
      <c r="RYR66" s="615"/>
      <c r="RYS66" s="615"/>
      <c r="RYT66" s="615"/>
      <c r="RYU66" s="615"/>
      <c r="RYV66" s="615"/>
      <c r="RYW66" s="615"/>
      <c r="RYX66" s="615"/>
      <c r="RYY66" s="615"/>
      <c r="RYZ66" s="615"/>
      <c r="RZA66" s="615"/>
      <c r="RZB66" s="615"/>
      <c r="RZC66" s="615"/>
      <c r="RZD66" s="615"/>
      <c r="RZE66" s="615"/>
      <c r="RZF66" s="615"/>
      <c r="RZG66" s="615"/>
      <c r="RZH66" s="615"/>
      <c r="RZI66" s="615"/>
      <c r="RZJ66" s="615"/>
      <c r="RZK66" s="615"/>
      <c r="RZL66" s="615"/>
      <c r="RZM66" s="615"/>
      <c r="RZN66" s="615"/>
      <c r="RZO66" s="615"/>
      <c r="RZP66" s="615"/>
      <c r="RZQ66" s="615"/>
      <c r="RZR66" s="615"/>
      <c r="RZS66" s="615"/>
      <c r="RZT66" s="615"/>
      <c r="RZU66" s="615"/>
      <c r="RZV66" s="615"/>
      <c r="RZW66" s="615"/>
      <c r="RZX66" s="615"/>
      <c r="RZY66" s="615"/>
      <c r="RZZ66" s="615"/>
      <c r="SAA66" s="615"/>
      <c r="SAB66" s="615"/>
      <c r="SAC66" s="615"/>
      <c r="SAD66" s="615"/>
      <c r="SAE66" s="615"/>
      <c r="SAF66" s="615"/>
      <c r="SAG66" s="615"/>
      <c r="SAH66" s="615"/>
      <c r="SAI66" s="615"/>
      <c r="SAJ66" s="615"/>
      <c r="SAK66" s="615"/>
      <c r="SAL66" s="615"/>
      <c r="SAM66" s="615"/>
      <c r="SAN66" s="615"/>
      <c r="SAO66" s="615"/>
      <c r="SAP66" s="615"/>
      <c r="SAQ66" s="615"/>
      <c r="SAR66" s="615"/>
      <c r="SAS66" s="615"/>
      <c r="SAT66" s="615"/>
      <c r="SAU66" s="615"/>
      <c r="SAV66" s="615"/>
      <c r="SAW66" s="615"/>
      <c r="SAX66" s="615"/>
      <c r="SAY66" s="615"/>
      <c r="SAZ66" s="615"/>
      <c r="SBA66" s="615"/>
      <c r="SBB66" s="615"/>
      <c r="SBC66" s="615"/>
      <c r="SBD66" s="615"/>
      <c r="SBE66" s="615"/>
      <c r="SBF66" s="615"/>
      <c r="SBG66" s="615"/>
      <c r="SBH66" s="615"/>
      <c r="SBI66" s="615"/>
      <c r="SBJ66" s="615"/>
      <c r="SBK66" s="615"/>
      <c r="SBL66" s="615"/>
      <c r="SBM66" s="615"/>
      <c r="SBN66" s="615"/>
      <c r="SBO66" s="615"/>
      <c r="SBP66" s="615"/>
      <c r="SBQ66" s="615"/>
      <c r="SBR66" s="615"/>
      <c r="SBS66" s="615"/>
      <c r="SBT66" s="615"/>
      <c r="SBU66" s="615"/>
      <c r="SBV66" s="615"/>
      <c r="SBW66" s="615"/>
      <c r="SBX66" s="615"/>
      <c r="SBY66" s="615"/>
      <c r="SBZ66" s="615"/>
      <c r="SCA66" s="615"/>
      <c r="SCB66" s="615"/>
      <c r="SCC66" s="615"/>
      <c r="SCD66" s="615"/>
      <c r="SCE66" s="615"/>
      <c r="SCF66" s="615"/>
      <c r="SCG66" s="615"/>
      <c r="SCH66" s="615"/>
      <c r="SCI66" s="615"/>
      <c r="SCJ66" s="615"/>
      <c r="SCK66" s="615"/>
      <c r="SCL66" s="615"/>
      <c r="SCM66" s="615"/>
      <c r="SCN66" s="615"/>
      <c r="SCO66" s="615"/>
      <c r="SCP66" s="615"/>
      <c r="SCQ66" s="615"/>
      <c r="SCR66" s="615"/>
      <c r="SCS66" s="615"/>
      <c r="SCT66" s="615"/>
      <c r="SCU66" s="615"/>
      <c r="SCV66" s="615"/>
      <c r="SCW66" s="615"/>
      <c r="SCX66" s="615"/>
      <c r="SCY66" s="615"/>
      <c r="SCZ66" s="615"/>
      <c r="SDA66" s="615"/>
      <c r="SDB66" s="615"/>
      <c r="SDC66" s="615"/>
      <c r="SDD66" s="615"/>
      <c r="SDE66" s="615"/>
      <c r="SDF66" s="615"/>
      <c r="SDG66" s="615"/>
      <c r="SDH66" s="615"/>
      <c r="SDI66" s="615"/>
      <c r="SDJ66" s="615"/>
      <c r="SDK66" s="615"/>
      <c r="SDL66" s="615"/>
      <c r="SDM66" s="615"/>
      <c r="SDN66" s="615"/>
      <c r="SDO66" s="615"/>
      <c r="SDP66" s="615"/>
      <c r="SDQ66" s="615"/>
      <c r="SDR66" s="615"/>
      <c r="SDS66" s="615"/>
      <c r="SDT66" s="615"/>
      <c r="SDU66" s="615"/>
      <c r="SDV66" s="615"/>
      <c r="SDW66" s="615"/>
      <c r="SDX66" s="615"/>
      <c r="SDY66" s="615"/>
      <c r="SDZ66" s="615"/>
      <c r="SEA66" s="615"/>
      <c r="SEB66" s="615"/>
      <c r="SEC66" s="615"/>
      <c r="SED66" s="615"/>
      <c r="SEE66" s="615"/>
      <c r="SEF66" s="615"/>
      <c r="SEG66" s="615"/>
      <c r="SEH66" s="615"/>
      <c r="SEI66" s="615"/>
      <c r="SEJ66" s="615"/>
      <c r="SEK66" s="615"/>
      <c r="SEL66" s="615"/>
      <c r="SEM66" s="615"/>
      <c r="SEN66" s="615"/>
      <c r="SEO66" s="615"/>
      <c r="SEP66" s="615"/>
      <c r="SEQ66" s="615"/>
      <c r="SER66" s="615"/>
      <c r="SES66" s="615"/>
      <c r="SET66" s="615"/>
      <c r="SEU66" s="615"/>
      <c r="SEV66" s="615"/>
      <c r="SEW66" s="615"/>
      <c r="SEX66" s="615"/>
      <c r="SEY66" s="615"/>
      <c r="SEZ66" s="615"/>
      <c r="SFA66" s="615"/>
      <c r="SFB66" s="615"/>
      <c r="SFC66" s="615"/>
      <c r="SFD66" s="615"/>
      <c r="SFE66" s="615"/>
      <c r="SFF66" s="615"/>
      <c r="SFG66" s="615"/>
      <c r="SFH66" s="615"/>
      <c r="SFI66" s="615"/>
      <c r="SFJ66" s="615"/>
      <c r="SFK66" s="615"/>
      <c r="SFL66" s="615"/>
      <c r="SFM66" s="615"/>
      <c r="SFN66" s="615"/>
      <c r="SFO66" s="615"/>
      <c r="SFP66" s="615"/>
      <c r="SFQ66" s="615"/>
      <c r="SFR66" s="615"/>
      <c r="SFS66" s="615"/>
      <c r="SFT66" s="615"/>
      <c r="SFU66" s="615"/>
      <c r="SFV66" s="615"/>
      <c r="SFW66" s="615"/>
      <c r="SFX66" s="615"/>
      <c r="SFY66" s="615"/>
      <c r="SFZ66" s="615"/>
      <c r="SGA66" s="615"/>
      <c r="SGB66" s="615"/>
      <c r="SGC66" s="615"/>
      <c r="SGD66" s="615"/>
      <c r="SGE66" s="615"/>
      <c r="SGF66" s="615"/>
      <c r="SGG66" s="615"/>
      <c r="SGH66" s="615"/>
      <c r="SGI66" s="615"/>
      <c r="SGJ66" s="615"/>
      <c r="SGK66" s="615"/>
      <c r="SGL66" s="615"/>
      <c r="SGM66" s="615"/>
      <c r="SGN66" s="615"/>
      <c r="SGO66" s="615"/>
      <c r="SGP66" s="615"/>
      <c r="SGQ66" s="615"/>
      <c r="SGR66" s="615"/>
      <c r="SGS66" s="615"/>
      <c r="SGT66" s="615"/>
      <c r="SGU66" s="615"/>
      <c r="SGV66" s="615"/>
      <c r="SGW66" s="615"/>
      <c r="SGX66" s="615"/>
      <c r="SGY66" s="615"/>
      <c r="SGZ66" s="615"/>
      <c r="SHA66" s="615"/>
      <c r="SHB66" s="615"/>
      <c r="SHC66" s="615"/>
      <c r="SHD66" s="615"/>
      <c r="SHE66" s="615"/>
      <c r="SHF66" s="615"/>
      <c r="SHG66" s="615"/>
      <c r="SHH66" s="615"/>
      <c r="SHI66" s="615"/>
      <c r="SHJ66" s="615"/>
      <c r="SHK66" s="615"/>
      <c r="SHL66" s="615"/>
      <c r="SHM66" s="615"/>
      <c r="SHN66" s="615"/>
      <c r="SHO66" s="615"/>
      <c r="SHP66" s="615"/>
      <c r="SHQ66" s="615"/>
      <c r="SHR66" s="615"/>
      <c r="SHS66" s="615"/>
      <c r="SHT66" s="615"/>
      <c r="SHU66" s="615"/>
      <c r="SHV66" s="615"/>
      <c r="SHW66" s="615"/>
      <c r="SHX66" s="615"/>
      <c r="SHY66" s="615"/>
      <c r="SHZ66" s="615"/>
      <c r="SIA66" s="615"/>
      <c r="SIB66" s="615"/>
      <c r="SIC66" s="615"/>
      <c r="SID66" s="615"/>
      <c r="SIE66" s="615"/>
      <c r="SIF66" s="615"/>
      <c r="SIG66" s="615"/>
      <c r="SIH66" s="615"/>
      <c r="SII66" s="615"/>
      <c r="SIJ66" s="615"/>
      <c r="SIK66" s="615"/>
      <c r="SIL66" s="615"/>
      <c r="SIM66" s="615"/>
      <c r="SIN66" s="615"/>
      <c r="SIO66" s="615"/>
      <c r="SIP66" s="615"/>
      <c r="SIQ66" s="615"/>
      <c r="SIR66" s="615"/>
      <c r="SIS66" s="615"/>
      <c r="SIT66" s="615"/>
      <c r="SIU66" s="615"/>
      <c r="SIV66" s="615"/>
      <c r="SIW66" s="615"/>
      <c r="SIX66" s="615"/>
      <c r="SIY66" s="615"/>
      <c r="SIZ66" s="615"/>
      <c r="SJA66" s="615"/>
      <c r="SJB66" s="615"/>
      <c r="SJC66" s="615"/>
      <c r="SJD66" s="615"/>
      <c r="SJE66" s="615"/>
      <c r="SJF66" s="615"/>
      <c r="SJG66" s="615"/>
      <c r="SJH66" s="615"/>
      <c r="SJI66" s="615"/>
      <c r="SJJ66" s="615"/>
      <c r="SJK66" s="615"/>
      <c r="SJL66" s="615"/>
      <c r="SJM66" s="615"/>
      <c r="SJN66" s="615"/>
      <c r="SJO66" s="615"/>
      <c r="SJP66" s="615"/>
      <c r="SJQ66" s="615"/>
      <c r="SJR66" s="615"/>
      <c r="SJS66" s="615"/>
      <c r="SJT66" s="615"/>
      <c r="SJU66" s="615"/>
      <c r="SJV66" s="615"/>
      <c r="SJW66" s="615"/>
      <c r="SJX66" s="615"/>
      <c r="SJY66" s="615"/>
      <c r="SJZ66" s="615"/>
      <c r="SKA66" s="615"/>
      <c r="SKB66" s="615"/>
      <c r="SKC66" s="615"/>
      <c r="SKD66" s="615"/>
      <c r="SKE66" s="615"/>
      <c r="SKF66" s="615"/>
      <c r="SKG66" s="615"/>
      <c r="SKH66" s="615"/>
      <c r="SKI66" s="615"/>
      <c r="SKJ66" s="615"/>
      <c r="SKK66" s="615"/>
      <c r="SKL66" s="615"/>
      <c r="SKM66" s="615"/>
      <c r="SKN66" s="615"/>
      <c r="SKO66" s="615"/>
      <c r="SKP66" s="615"/>
      <c r="SKQ66" s="615"/>
      <c r="SKR66" s="615"/>
      <c r="SKS66" s="615"/>
      <c r="SKT66" s="615"/>
      <c r="SKU66" s="615"/>
      <c r="SKV66" s="615"/>
      <c r="SKW66" s="615"/>
      <c r="SKX66" s="615"/>
      <c r="SKY66" s="615"/>
      <c r="SKZ66" s="615"/>
      <c r="SLA66" s="615"/>
      <c r="SLB66" s="615"/>
      <c r="SLC66" s="615"/>
      <c r="SLD66" s="615"/>
      <c r="SLE66" s="615"/>
      <c r="SLF66" s="615"/>
      <c r="SLG66" s="615"/>
      <c r="SLH66" s="615"/>
      <c r="SLI66" s="615"/>
      <c r="SLJ66" s="615"/>
      <c r="SLK66" s="615"/>
      <c r="SLL66" s="615"/>
      <c r="SLM66" s="615"/>
      <c r="SLN66" s="615"/>
      <c r="SLO66" s="615"/>
      <c r="SLP66" s="615"/>
      <c r="SLQ66" s="615"/>
      <c r="SLR66" s="615"/>
      <c r="SLS66" s="615"/>
      <c r="SLT66" s="615"/>
      <c r="SLU66" s="615"/>
      <c r="SLV66" s="615"/>
      <c r="SLW66" s="615"/>
      <c r="SLX66" s="615"/>
      <c r="SLY66" s="615"/>
      <c r="SLZ66" s="615"/>
      <c r="SMA66" s="615"/>
      <c r="SMB66" s="615"/>
      <c r="SMC66" s="615"/>
      <c r="SMD66" s="615"/>
      <c r="SME66" s="615"/>
      <c r="SMF66" s="615"/>
      <c r="SMG66" s="615"/>
      <c r="SMH66" s="615"/>
      <c r="SMI66" s="615"/>
      <c r="SMJ66" s="615"/>
      <c r="SMK66" s="615"/>
      <c r="SML66" s="615"/>
      <c r="SMM66" s="615"/>
      <c r="SMN66" s="615"/>
      <c r="SMO66" s="615"/>
      <c r="SMP66" s="615"/>
      <c r="SMQ66" s="615"/>
      <c r="SMR66" s="615"/>
      <c r="SMS66" s="615"/>
      <c r="SMT66" s="615"/>
      <c r="SMU66" s="615"/>
      <c r="SMV66" s="615"/>
      <c r="SMW66" s="615"/>
      <c r="SMX66" s="615"/>
      <c r="SMY66" s="615"/>
      <c r="SMZ66" s="615"/>
      <c r="SNA66" s="615"/>
      <c r="SNB66" s="615"/>
      <c r="SNC66" s="615"/>
      <c r="SND66" s="615"/>
      <c r="SNE66" s="615"/>
      <c r="SNF66" s="615"/>
      <c r="SNG66" s="615"/>
      <c r="SNH66" s="615"/>
      <c r="SNI66" s="615"/>
      <c r="SNJ66" s="615"/>
      <c r="SNK66" s="615"/>
      <c r="SNL66" s="615"/>
      <c r="SNM66" s="615"/>
      <c r="SNN66" s="615"/>
      <c r="SNO66" s="615"/>
      <c r="SNP66" s="615"/>
      <c r="SNQ66" s="615"/>
      <c r="SNR66" s="615"/>
      <c r="SNS66" s="615"/>
      <c r="SNT66" s="615"/>
      <c r="SNU66" s="615"/>
      <c r="SNV66" s="615"/>
      <c r="SNW66" s="615"/>
      <c r="SNX66" s="615"/>
      <c r="SNY66" s="615"/>
      <c r="SNZ66" s="615"/>
      <c r="SOA66" s="615"/>
      <c r="SOB66" s="615"/>
      <c r="SOC66" s="615"/>
      <c r="SOD66" s="615"/>
      <c r="SOE66" s="615"/>
      <c r="SOF66" s="615"/>
      <c r="SOG66" s="615"/>
      <c r="SOH66" s="615"/>
      <c r="SOI66" s="615"/>
      <c r="SOJ66" s="615"/>
      <c r="SOK66" s="615"/>
      <c r="SOL66" s="615"/>
      <c r="SOM66" s="615"/>
      <c r="SON66" s="615"/>
      <c r="SOO66" s="615"/>
      <c r="SOP66" s="615"/>
      <c r="SOQ66" s="615"/>
      <c r="SOR66" s="615"/>
      <c r="SOS66" s="615"/>
      <c r="SOT66" s="615"/>
      <c r="SOU66" s="615"/>
      <c r="SOV66" s="615"/>
      <c r="SOW66" s="615"/>
      <c r="SOX66" s="615"/>
      <c r="SOY66" s="615"/>
      <c r="SOZ66" s="615"/>
      <c r="SPA66" s="615"/>
      <c r="SPB66" s="615"/>
      <c r="SPC66" s="615"/>
      <c r="SPD66" s="615"/>
      <c r="SPE66" s="615"/>
      <c r="SPF66" s="615"/>
      <c r="SPG66" s="615"/>
      <c r="SPH66" s="615"/>
      <c r="SPI66" s="615"/>
      <c r="SPJ66" s="615"/>
      <c r="SPK66" s="615"/>
      <c r="SPL66" s="615"/>
      <c r="SPM66" s="615"/>
      <c r="SPN66" s="615"/>
      <c r="SPO66" s="615"/>
      <c r="SPP66" s="615"/>
      <c r="SPQ66" s="615"/>
      <c r="SPR66" s="615"/>
      <c r="SPS66" s="615"/>
      <c r="SPT66" s="615"/>
      <c r="SPU66" s="615"/>
      <c r="SPV66" s="615"/>
      <c r="SPW66" s="615"/>
      <c r="SPX66" s="615"/>
      <c r="SPY66" s="615"/>
      <c r="SPZ66" s="615"/>
      <c r="SQA66" s="615"/>
      <c r="SQB66" s="615"/>
      <c r="SQC66" s="615"/>
      <c r="SQD66" s="615"/>
      <c r="SQE66" s="615"/>
      <c r="SQF66" s="615"/>
      <c r="SQG66" s="615"/>
      <c r="SQH66" s="615"/>
      <c r="SQI66" s="615"/>
      <c r="SQJ66" s="615"/>
      <c r="SQK66" s="615"/>
      <c r="SQL66" s="615"/>
      <c r="SQM66" s="615"/>
      <c r="SQN66" s="615"/>
      <c r="SQO66" s="615"/>
      <c r="SQP66" s="615"/>
      <c r="SQQ66" s="615"/>
      <c r="SQR66" s="615"/>
      <c r="SQS66" s="615"/>
      <c r="SQT66" s="615"/>
      <c r="SQU66" s="615"/>
      <c r="SQV66" s="615"/>
      <c r="SQW66" s="615"/>
      <c r="SQX66" s="615"/>
      <c r="SQY66" s="615"/>
      <c r="SQZ66" s="615"/>
      <c r="SRA66" s="615"/>
      <c r="SRB66" s="615"/>
      <c r="SRC66" s="615"/>
      <c r="SRD66" s="615"/>
      <c r="SRE66" s="615"/>
      <c r="SRF66" s="615"/>
      <c r="SRG66" s="615"/>
      <c r="SRH66" s="615"/>
      <c r="SRI66" s="615"/>
      <c r="SRJ66" s="615"/>
      <c r="SRK66" s="615"/>
      <c r="SRL66" s="615"/>
      <c r="SRM66" s="615"/>
      <c r="SRN66" s="615"/>
      <c r="SRO66" s="615"/>
      <c r="SRP66" s="615"/>
      <c r="SRQ66" s="615"/>
      <c r="SRR66" s="615"/>
      <c r="SRS66" s="615"/>
      <c r="SRT66" s="615"/>
      <c r="SRU66" s="615"/>
      <c r="SRV66" s="615"/>
      <c r="SRW66" s="615"/>
      <c r="SRX66" s="615"/>
      <c r="SRY66" s="615"/>
      <c r="SRZ66" s="615"/>
      <c r="SSA66" s="615"/>
      <c r="SSB66" s="615"/>
      <c r="SSC66" s="615"/>
      <c r="SSD66" s="615"/>
      <c r="SSE66" s="615"/>
      <c r="SSF66" s="615"/>
      <c r="SSG66" s="615"/>
      <c r="SSH66" s="615"/>
      <c r="SSI66" s="615"/>
      <c r="SSJ66" s="615"/>
      <c r="SSK66" s="615"/>
      <c r="SSL66" s="615"/>
      <c r="SSM66" s="615"/>
      <c r="SSN66" s="615"/>
      <c r="SSO66" s="615"/>
      <c r="SSP66" s="615"/>
      <c r="SSQ66" s="615"/>
      <c r="SSR66" s="615"/>
      <c r="SSS66" s="615"/>
      <c r="SST66" s="615"/>
      <c r="SSU66" s="615"/>
      <c r="SSV66" s="615"/>
      <c r="SSW66" s="615"/>
      <c r="SSX66" s="615"/>
      <c r="SSY66" s="615"/>
      <c r="SSZ66" s="615"/>
      <c r="STA66" s="615"/>
      <c r="STB66" s="615"/>
      <c r="STC66" s="615"/>
      <c r="STD66" s="615"/>
      <c r="STE66" s="615"/>
      <c r="STF66" s="615"/>
      <c r="STG66" s="615"/>
      <c r="STH66" s="615"/>
      <c r="STI66" s="615"/>
      <c r="STJ66" s="615"/>
      <c r="STK66" s="615"/>
      <c r="STL66" s="615"/>
      <c r="STM66" s="615"/>
      <c r="STN66" s="615"/>
      <c r="STO66" s="615"/>
      <c r="STP66" s="615"/>
      <c r="STQ66" s="615"/>
      <c r="STR66" s="615"/>
      <c r="STS66" s="615"/>
      <c r="STT66" s="615"/>
      <c r="STU66" s="615"/>
      <c r="STV66" s="615"/>
      <c r="STW66" s="615"/>
      <c r="STX66" s="615"/>
      <c r="STY66" s="615"/>
      <c r="STZ66" s="615"/>
      <c r="SUA66" s="615"/>
      <c r="SUB66" s="615"/>
      <c r="SUC66" s="615"/>
      <c r="SUD66" s="615"/>
      <c r="SUE66" s="615"/>
      <c r="SUF66" s="615"/>
      <c r="SUG66" s="615"/>
      <c r="SUH66" s="615"/>
      <c r="SUI66" s="615"/>
      <c r="SUJ66" s="615"/>
      <c r="SUK66" s="615"/>
      <c r="SUL66" s="615"/>
      <c r="SUM66" s="615"/>
      <c r="SUN66" s="615"/>
      <c r="SUO66" s="615"/>
      <c r="SUP66" s="615"/>
      <c r="SUQ66" s="615"/>
      <c r="SUR66" s="615"/>
      <c r="SUS66" s="615"/>
      <c r="SUT66" s="615"/>
      <c r="SUU66" s="615"/>
      <c r="SUV66" s="615"/>
      <c r="SUW66" s="615"/>
      <c r="SUX66" s="615"/>
      <c r="SUY66" s="615"/>
      <c r="SUZ66" s="615"/>
      <c r="SVA66" s="615"/>
      <c r="SVB66" s="615"/>
      <c r="SVC66" s="615"/>
      <c r="SVD66" s="615"/>
      <c r="SVE66" s="615"/>
      <c r="SVF66" s="615"/>
      <c r="SVG66" s="615"/>
      <c r="SVH66" s="615"/>
      <c r="SVI66" s="615"/>
      <c r="SVJ66" s="615"/>
      <c r="SVK66" s="615"/>
      <c r="SVL66" s="615"/>
      <c r="SVM66" s="615"/>
      <c r="SVN66" s="615"/>
      <c r="SVO66" s="615"/>
      <c r="SVP66" s="615"/>
      <c r="SVQ66" s="615"/>
      <c r="SVR66" s="615"/>
      <c r="SVS66" s="615"/>
      <c r="SVT66" s="615"/>
      <c r="SVU66" s="615"/>
      <c r="SVV66" s="615"/>
      <c r="SVW66" s="615"/>
      <c r="SVX66" s="615"/>
      <c r="SVY66" s="615"/>
      <c r="SVZ66" s="615"/>
      <c r="SWA66" s="615"/>
      <c r="SWB66" s="615"/>
      <c r="SWC66" s="615"/>
      <c r="SWD66" s="615"/>
      <c r="SWE66" s="615"/>
      <c r="SWF66" s="615"/>
      <c r="SWG66" s="615"/>
      <c r="SWH66" s="615"/>
      <c r="SWI66" s="615"/>
      <c r="SWJ66" s="615"/>
      <c r="SWK66" s="615"/>
      <c r="SWL66" s="615"/>
      <c r="SWM66" s="615"/>
      <c r="SWN66" s="615"/>
      <c r="SWO66" s="615"/>
      <c r="SWP66" s="615"/>
      <c r="SWQ66" s="615"/>
      <c r="SWR66" s="615"/>
      <c r="SWS66" s="615"/>
      <c r="SWT66" s="615"/>
      <c r="SWU66" s="615"/>
      <c r="SWV66" s="615"/>
      <c r="SWW66" s="615"/>
      <c r="SWX66" s="615"/>
      <c r="SWY66" s="615"/>
      <c r="SWZ66" s="615"/>
      <c r="SXA66" s="615"/>
      <c r="SXB66" s="615"/>
      <c r="SXC66" s="615"/>
      <c r="SXD66" s="615"/>
      <c r="SXE66" s="615"/>
      <c r="SXF66" s="615"/>
      <c r="SXG66" s="615"/>
      <c r="SXH66" s="615"/>
      <c r="SXI66" s="615"/>
      <c r="SXJ66" s="615"/>
      <c r="SXK66" s="615"/>
      <c r="SXL66" s="615"/>
      <c r="SXM66" s="615"/>
      <c r="SXN66" s="615"/>
      <c r="SXO66" s="615"/>
      <c r="SXP66" s="615"/>
      <c r="SXQ66" s="615"/>
      <c r="SXR66" s="615"/>
      <c r="SXS66" s="615"/>
      <c r="SXT66" s="615"/>
      <c r="SXU66" s="615"/>
      <c r="SXV66" s="615"/>
      <c r="SXW66" s="615"/>
      <c r="SXX66" s="615"/>
      <c r="SXY66" s="615"/>
      <c r="SXZ66" s="615"/>
      <c r="SYA66" s="615"/>
      <c r="SYB66" s="615"/>
      <c r="SYC66" s="615"/>
      <c r="SYD66" s="615"/>
      <c r="SYE66" s="615"/>
      <c r="SYF66" s="615"/>
      <c r="SYG66" s="615"/>
      <c r="SYH66" s="615"/>
      <c r="SYI66" s="615"/>
      <c r="SYJ66" s="615"/>
      <c r="SYK66" s="615"/>
      <c r="SYL66" s="615"/>
      <c r="SYM66" s="615"/>
      <c r="SYN66" s="615"/>
      <c r="SYO66" s="615"/>
      <c r="SYP66" s="615"/>
      <c r="SYQ66" s="615"/>
      <c r="SYR66" s="615"/>
      <c r="SYS66" s="615"/>
      <c r="SYT66" s="615"/>
      <c r="SYU66" s="615"/>
      <c r="SYV66" s="615"/>
      <c r="SYW66" s="615"/>
      <c r="SYX66" s="615"/>
      <c r="SYY66" s="615"/>
      <c r="SYZ66" s="615"/>
      <c r="SZA66" s="615"/>
      <c r="SZB66" s="615"/>
      <c r="SZC66" s="615"/>
      <c r="SZD66" s="615"/>
      <c r="SZE66" s="615"/>
      <c r="SZF66" s="615"/>
      <c r="SZG66" s="615"/>
      <c r="SZH66" s="615"/>
      <c r="SZI66" s="615"/>
      <c r="SZJ66" s="615"/>
      <c r="SZK66" s="615"/>
      <c r="SZL66" s="615"/>
      <c r="SZM66" s="615"/>
      <c r="SZN66" s="615"/>
      <c r="SZO66" s="615"/>
      <c r="SZP66" s="615"/>
      <c r="SZQ66" s="615"/>
      <c r="SZR66" s="615"/>
      <c r="SZS66" s="615"/>
      <c r="SZT66" s="615"/>
      <c r="SZU66" s="615"/>
      <c r="SZV66" s="615"/>
      <c r="SZW66" s="615"/>
      <c r="SZX66" s="615"/>
      <c r="SZY66" s="615"/>
      <c r="SZZ66" s="615"/>
      <c r="TAA66" s="615"/>
      <c r="TAB66" s="615"/>
      <c r="TAC66" s="615"/>
      <c r="TAD66" s="615"/>
      <c r="TAE66" s="615"/>
      <c r="TAF66" s="615"/>
      <c r="TAG66" s="615"/>
      <c r="TAH66" s="615"/>
      <c r="TAI66" s="615"/>
      <c r="TAJ66" s="615"/>
      <c r="TAK66" s="615"/>
      <c r="TAL66" s="615"/>
      <c r="TAM66" s="615"/>
      <c r="TAN66" s="615"/>
      <c r="TAO66" s="615"/>
      <c r="TAP66" s="615"/>
      <c r="TAQ66" s="615"/>
      <c r="TAR66" s="615"/>
      <c r="TAS66" s="615"/>
      <c r="TAT66" s="615"/>
      <c r="TAU66" s="615"/>
      <c r="TAV66" s="615"/>
      <c r="TAW66" s="615"/>
      <c r="TAX66" s="615"/>
      <c r="TAY66" s="615"/>
      <c r="TAZ66" s="615"/>
      <c r="TBA66" s="615"/>
      <c r="TBB66" s="615"/>
      <c r="TBC66" s="615"/>
      <c r="TBD66" s="615"/>
      <c r="TBE66" s="615"/>
      <c r="TBF66" s="615"/>
      <c r="TBG66" s="615"/>
      <c r="TBH66" s="615"/>
      <c r="TBI66" s="615"/>
      <c r="TBJ66" s="615"/>
      <c r="TBK66" s="615"/>
      <c r="TBL66" s="615"/>
      <c r="TBM66" s="615"/>
      <c r="TBN66" s="615"/>
      <c r="TBO66" s="615"/>
      <c r="TBP66" s="615"/>
      <c r="TBQ66" s="615"/>
      <c r="TBR66" s="615"/>
      <c r="TBS66" s="615"/>
      <c r="TBT66" s="615"/>
      <c r="TBU66" s="615"/>
      <c r="TBV66" s="615"/>
      <c r="TBW66" s="615"/>
      <c r="TBX66" s="615"/>
      <c r="TBY66" s="615"/>
      <c r="TBZ66" s="615"/>
      <c r="TCA66" s="615"/>
      <c r="TCB66" s="615"/>
      <c r="TCC66" s="615"/>
      <c r="TCD66" s="615"/>
      <c r="TCE66" s="615"/>
      <c r="TCF66" s="615"/>
      <c r="TCG66" s="615"/>
      <c r="TCH66" s="615"/>
      <c r="TCI66" s="615"/>
      <c r="TCJ66" s="615"/>
      <c r="TCK66" s="615"/>
      <c r="TCL66" s="615"/>
      <c r="TCM66" s="615"/>
      <c r="TCN66" s="615"/>
      <c r="TCO66" s="615"/>
      <c r="TCP66" s="615"/>
      <c r="TCQ66" s="615"/>
      <c r="TCR66" s="615"/>
      <c r="TCS66" s="615"/>
      <c r="TCT66" s="615"/>
      <c r="TCU66" s="615"/>
      <c r="TCV66" s="615"/>
      <c r="TCW66" s="615"/>
      <c r="TCX66" s="615"/>
      <c r="TCY66" s="615"/>
      <c r="TCZ66" s="615"/>
      <c r="TDA66" s="615"/>
      <c r="TDB66" s="615"/>
      <c r="TDC66" s="615"/>
      <c r="TDD66" s="615"/>
      <c r="TDE66" s="615"/>
      <c r="TDF66" s="615"/>
      <c r="TDG66" s="615"/>
      <c r="TDH66" s="615"/>
      <c r="TDI66" s="615"/>
      <c r="TDJ66" s="615"/>
      <c r="TDK66" s="615"/>
      <c r="TDL66" s="615"/>
      <c r="TDM66" s="615"/>
      <c r="TDN66" s="615"/>
      <c r="TDO66" s="615"/>
      <c r="TDP66" s="615"/>
      <c r="TDQ66" s="615"/>
      <c r="TDR66" s="615"/>
      <c r="TDS66" s="615"/>
      <c r="TDT66" s="615"/>
      <c r="TDU66" s="615"/>
      <c r="TDV66" s="615"/>
      <c r="TDW66" s="615"/>
      <c r="TDX66" s="615"/>
      <c r="TDY66" s="615"/>
      <c r="TDZ66" s="615"/>
      <c r="TEA66" s="615"/>
      <c r="TEB66" s="615"/>
      <c r="TEC66" s="615"/>
      <c r="TED66" s="615"/>
      <c r="TEE66" s="615"/>
      <c r="TEF66" s="615"/>
      <c r="TEG66" s="615"/>
      <c r="TEH66" s="615"/>
      <c r="TEI66" s="615"/>
      <c r="TEJ66" s="615"/>
      <c r="TEK66" s="615"/>
      <c r="TEL66" s="615"/>
      <c r="TEM66" s="615"/>
      <c r="TEN66" s="615"/>
      <c r="TEO66" s="615"/>
      <c r="TEP66" s="615"/>
      <c r="TEQ66" s="615"/>
      <c r="TER66" s="615"/>
      <c r="TES66" s="615"/>
      <c r="TET66" s="615"/>
      <c r="TEU66" s="615"/>
      <c r="TEV66" s="615"/>
      <c r="TEW66" s="615"/>
      <c r="TEX66" s="615"/>
      <c r="TEY66" s="615"/>
      <c r="TEZ66" s="615"/>
      <c r="TFA66" s="615"/>
      <c r="TFB66" s="615"/>
      <c r="TFC66" s="615"/>
      <c r="TFD66" s="615"/>
      <c r="TFE66" s="615"/>
      <c r="TFF66" s="615"/>
      <c r="TFG66" s="615"/>
      <c r="TFH66" s="615"/>
      <c r="TFI66" s="615"/>
      <c r="TFJ66" s="615"/>
      <c r="TFK66" s="615"/>
      <c r="TFL66" s="615"/>
      <c r="TFM66" s="615"/>
      <c r="TFN66" s="615"/>
      <c r="TFO66" s="615"/>
      <c r="TFP66" s="615"/>
      <c r="TFQ66" s="615"/>
      <c r="TFR66" s="615"/>
      <c r="TFS66" s="615"/>
      <c r="TFT66" s="615"/>
      <c r="TFU66" s="615"/>
      <c r="TFV66" s="615"/>
      <c r="TFW66" s="615"/>
      <c r="TFX66" s="615"/>
      <c r="TFY66" s="615"/>
      <c r="TFZ66" s="615"/>
      <c r="TGA66" s="615"/>
      <c r="TGB66" s="615"/>
      <c r="TGC66" s="615"/>
      <c r="TGD66" s="615"/>
      <c r="TGE66" s="615"/>
      <c r="TGF66" s="615"/>
      <c r="TGG66" s="615"/>
      <c r="TGH66" s="615"/>
      <c r="TGI66" s="615"/>
      <c r="TGJ66" s="615"/>
      <c r="TGK66" s="615"/>
      <c r="TGL66" s="615"/>
      <c r="TGM66" s="615"/>
      <c r="TGN66" s="615"/>
      <c r="TGO66" s="615"/>
      <c r="TGP66" s="615"/>
      <c r="TGQ66" s="615"/>
      <c r="TGR66" s="615"/>
      <c r="TGS66" s="615"/>
      <c r="TGT66" s="615"/>
      <c r="TGU66" s="615"/>
      <c r="TGV66" s="615"/>
      <c r="TGW66" s="615"/>
      <c r="TGX66" s="615"/>
      <c r="TGY66" s="615"/>
      <c r="TGZ66" s="615"/>
      <c r="THA66" s="615"/>
      <c r="THB66" s="615"/>
      <c r="THC66" s="615"/>
      <c r="THD66" s="615"/>
      <c r="THE66" s="615"/>
      <c r="THF66" s="615"/>
      <c r="THG66" s="615"/>
      <c r="THH66" s="615"/>
      <c r="THI66" s="615"/>
      <c r="THJ66" s="615"/>
      <c r="THK66" s="615"/>
      <c r="THL66" s="615"/>
      <c r="THM66" s="615"/>
      <c r="THN66" s="615"/>
      <c r="THO66" s="615"/>
      <c r="THP66" s="615"/>
      <c r="THQ66" s="615"/>
      <c r="THR66" s="615"/>
      <c r="THS66" s="615"/>
      <c r="THT66" s="615"/>
      <c r="THU66" s="615"/>
      <c r="THV66" s="615"/>
      <c r="THW66" s="615"/>
      <c r="THX66" s="615"/>
      <c r="THY66" s="615"/>
      <c r="THZ66" s="615"/>
      <c r="TIA66" s="615"/>
      <c r="TIB66" s="615"/>
      <c r="TIC66" s="615"/>
      <c r="TID66" s="615"/>
      <c r="TIE66" s="615"/>
      <c r="TIF66" s="615"/>
      <c r="TIG66" s="615"/>
      <c r="TIH66" s="615"/>
      <c r="TII66" s="615"/>
      <c r="TIJ66" s="615"/>
      <c r="TIK66" s="615"/>
      <c r="TIL66" s="615"/>
      <c r="TIM66" s="615"/>
      <c r="TIN66" s="615"/>
      <c r="TIO66" s="615"/>
      <c r="TIP66" s="615"/>
      <c r="TIQ66" s="615"/>
      <c r="TIR66" s="615"/>
      <c r="TIS66" s="615"/>
      <c r="TIT66" s="615"/>
      <c r="TIU66" s="615"/>
      <c r="TIV66" s="615"/>
      <c r="TIW66" s="615"/>
      <c r="TIX66" s="615"/>
      <c r="TIY66" s="615"/>
      <c r="TIZ66" s="615"/>
      <c r="TJA66" s="615"/>
      <c r="TJB66" s="615"/>
      <c r="TJC66" s="615"/>
      <c r="TJD66" s="615"/>
      <c r="TJE66" s="615"/>
      <c r="TJF66" s="615"/>
      <c r="TJG66" s="615"/>
      <c r="TJH66" s="615"/>
      <c r="TJI66" s="615"/>
      <c r="TJJ66" s="615"/>
      <c r="TJK66" s="615"/>
      <c r="TJL66" s="615"/>
      <c r="TJM66" s="615"/>
      <c r="TJN66" s="615"/>
      <c r="TJO66" s="615"/>
      <c r="TJP66" s="615"/>
      <c r="TJQ66" s="615"/>
      <c r="TJR66" s="615"/>
      <c r="TJS66" s="615"/>
      <c r="TJT66" s="615"/>
      <c r="TJU66" s="615"/>
      <c r="TJV66" s="615"/>
      <c r="TJW66" s="615"/>
      <c r="TJX66" s="615"/>
      <c r="TJY66" s="615"/>
      <c r="TJZ66" s="615"/>
      <c r="TKA66" s="615"/>
      <c r="TKB66" s="615"/>
      <c r="TKC66" s="615"/>
      <c r="TKD66" s="615"/>
      <c r="TKE66" s="615"/>
      <c r="TKF66" s="615"/>
      <c r="TKG66" s="615"/>
      <c r="TKH66" s="615"/>
      <c r="TKI66" s="615"/>
      <c r="TKJ66" s="615"/>
      <c r="TKK66" s="615"/>
      <c r="TKL66" s="615"/>
      <c r="TKM66" s="615"/>
      <c r="TKN66" s="615"/>
      <c r="TKO66" s="615"/>
      <c r="TKP66" s="615"/>
      <c r="TKQ66" s="615"/>
      <c r="TKR66" s="615"/>
      <c r="TKS66" s="615"/>
      <c r="TKT66" s="615"/>
      <c r="TKU66" s="615"/>
      <c r="TKV66" s="615"/>
      <c r="TKW66" s="615"/>
      <c r="TKX66" s="615"/>
      <c r="TKY66" s="615"/>
      <c r="TKZ66" s="615"/>
      <c r="TLA66" s="615"/>
      <c r="TLB66" s="615"/>
      <c r="TLC66" s="615"/>
      <c r="TLD66" s="615"/>
      <c r="TLE66" s="615"/>
      <c r="TLF66" s="615"/>
      <c r="TLG66" s="615"/>
      <c r="TLH66" s="615"/>
      <c r="TLI66" s="615"/>
      <c r="TLJ66" s="615"/>
      <c r="TLK66" s="615"/>
      <c r="TLL66" s="615"/>
      <c r="TLM66" s="615"/>
      <c r="TLN66" s="615"/>
      <c r="TLO66" s="615"/>
      <c r="TLP66" s="615"/>
      <c r="TLQ66" s="615"/>
      <c r="TLR66" s="615"/>
      <c r="TLS66" s="615"/>
      <c r="TLT66" s="615"/>
      <c r="TLU66" s="615"/>
      <c r="TLV66" s="615"/>
      <c r="TLW66" s="615"/>
      <c r="TLX66" s="615"/>
      <c r="TLY66" s="615"/>
      <c r="TLZ66" s="615"/>
      <c r="TMA66" s="615"/>
      <c r="TMB66" s="615"/>
      <c r="TMC66" s="615"/>
      <c r="TMD66" s="615"/>
      <c r="TME66" s="615"/>
      <c r="TMF66" s="615"/>
      <c r="TMG66" s="615"/>
      <c r="TMH66" s="615"/>
      <c r="TMI66" s="615"/>
      <c r="TMJ66" s="615"/>
      <c r="TMK66" s="615"/>
      <c r="TML66" s="615"/>
      <c r="TMM66" s="615"/>
      <c r="TMN66" s="615"/>
      <c r="TMO66" s="615"/>
      <c r="TMP66" s="615"/>
      <c r="TMQ66" s="615"/>
      <c r="TMR66" s="615"/>
      <c r="TMS66" s="615"/>
      <c r="TMT66" s="615"/>
      <c r="TMU66" s="615"/>
      <c r="TMV66" s="615"/>
      <c r="TMW66" s="615"/>
      <c r="TMX66" s="615"/>
      <c r="TMY66" s="615"/>
      <c r="TMZ66" s="615"/>
      <c r="TNA66" s="615"/>
      <c r="TNB66" s="615"/>
      <c r="TNC66" s="615"/>
      <c r="TND66" s="615"/>
      <c r="TNE66" s="615"/>
      <c r="TNF66" s="615"/>
      <c r="TNG66" s="615"/>
      <c r="TNH66" s="615"/>
      <c r="TNI66" s="615"/>
      <c r="TNJ66" s="615"/>
      <c r="TNK66" s="615"/>
      <c r="TNL66" s="615"/>
      <c r="TNM66" s="615"/>
      <c r="TNN66" s="615"/>
      <c r="TNO66" s="615"/>
      <c r="TNP66" s="615"/>
      <c r="TNQ66" s="615"/>
      <c r="TNR66" s="615"/>
      <c r="TNS66" s="615"/>
      <c r="TNT66" s="615"/>
      <c r="TNU66" s="615"/>
      <c r="TNV66" s="615"/>
      <c r="TNW66" s="615"/>
      <c r="TNX66" s="615"/>
      <c r="TNY66" s="615"/>
      <c r="TNZ66" s="615"/>
      <c r="TOA66" s="615"/>
      <c r="TOB66" s="615"/>
      <c r="TOC66" s="615"/>
      <c r="TOD66" s="615"/>
      <c r="TOE66" s="615"/>
      <c r="TOF66" s="615"/>
      <c r="TOG66" s="615"/>
      <c r="TOH66" s="615"/>
      <c r="TOI66" s="615"/>
      <c r="TOJ66" s="615"/>
      <c r="TOK66" s="615"/>
      <c r="TOL66" s="615"/>
      <c r="TOM66" s="615"/>
      <c r="TON66" s="615"/>
      <c r="TOO66" s="615"/>
      <c r="TOP66" s="615"/>
      <c r="TOQ66" s="615"/>
      <c r="TOR66" s="615"/>
      <c r="TOS66" s="615"/>
      <c r="TOT66" s="615"/>
      <c r="TOU66" s="615"/>
      <c r="TOV66" s="615"/>
      <c r="TOW66" s="615"/>
      <c r="TOX66" s="615"/>
      <c r="TOY66" s="615"/>
      <c r="TOZ66" s="615"/>
      <c r="TPA66" s="615"/>
      <c r="TPB66" s="615"/>
      <c r="TPC66" s="615"/>
      <c r="TPD66" s="615"/>
      <c r="TPE66" s="615"/>
      <c r="TPF66" s="615"/>
      <c r="TPG66" s="615"/>
      <c r="TPH66" s="615"/>
      <c r="TPI66" s="615"/>
      <c r="TPJ66" s="615"/>
      <c r="TPK66" s="615"/>
      <c r="TPL66" s="615"/>
      <c r="TPM66" s="615"/>
      <c r="TPN66" s="615"/>
      <c r="TPO66" s="615"/>
      <c r="TPP66" s="615"/>
      <c r="TPQ66" s="615"/>
      <c r="TPR66" s="615"/>
      <c r="TPS66" s="615"/>
      <c r="TPT66" s="615"/>
      <c r="TPU66" s="615"/>
      <c r="TPV66" s="615"/>
      <c r="TPW66" s="615"/>
      <c r="TPX66" s="615"/>
      <c r="TPY66" s="615"/>
      <c r="TPZ66" s="615"/>
      <c r="TQA66" s="615"/>
      <c r="TQB66" s="615"/>
      <c r="TQC66" s="615"/>
      <c r="TQD66" s="615"/>
      <c r="TQE66" s="615"/>
      <c r="TQF66" s="615"/>
      <c r="TQG66" s="615"/>
      <c r="TQH66" s="615"/>
      <c r="TQI66" s="615"/>
      <c r="TQJ66" s="615"/>
      <c r="TQK66" s="615"/>
      <c r="TQL66" s="615"/>
      <c r="TQM66" s="615"/>
      <c r="TQN66" s="615"/>
      <c r="TQO66" s="615"/>
      <c r="TQP66" s="615"/>
      <c r="TQQ66" s="615"/>
      <c r="TQR66" s="615"/>
      <c r="TQS66" s="615"/>
      <c r="TQT66" s="615"/>
      <c r="TQU66" s="615"/>
      <c r="TQV66" s="615"/>
      <c r="TQW66" s="615"/>
      <c r="TQX66" s="615"/>
      <c r="TQY66" s="615"/>
      <c r="TQZ66" s="615"/>
      <c r="TRA66" s="615"/>
      <c r="TRB66" s="615"/>
      <c r="TRC66" s="615"/>
      <c r="TRD66" s="615"/>
      <c r="TRE66" s="615"/>
      <c r="TRF66" s="615"/>
      <c r="TRG66" s="615"/>
      <c r="TRH66" s="615"/>
      <c r="TRI66" s="615"/>
      <c r="TRJ66" s="615"/>
      <c r="TRK66" s="615"/>
      <c r="TRL66" s="615"/>
      <c r="TRM66" s="615"/>
      <c r="TRN66" s="615"/>
      <c r="TRO66" s="615"/>
      <c r="TRP66" s="615"/>
      <c r="TRQ66" s="615"/>
      <c r="TRR66" s="615"/>
      <c r="TRS66" s="615"/>
      <c r="TRT66" s="615"/>
      <c r="TRU66" s="615"/>
      <c r="TRV66" s="615"/>
      <c r="TRW66" s="615"/>
      <c r="TRX66" s="615"/>
      <c r="TRY66" s="615"/>
      <c r="TRZ66" s="615"/>
      <c r="TSA66" s="615"/>
      <c r="TSB66" s="615"/>
      <c r="TSC66" s="615"/>
      <c r="TSD66" s="615"/>
      <c r="TSE66" s="615"/>
      <c r="TSF66" s="615"/>
      <c r="TSG66" s="615"/>
      <c r="TSH66" s="615"/>
      <c r="TSI66" s="615"/>
      <c r="TSJ66" s="615"/>
      <c r="TSK66" s="615"/>
      <c r="TSL66" s="615"/>
      <c r="TSM66" s="615"/>
      <c r="TSN66" s="615"/>
      <c r="TSO66" s="615"/>
      <c r="TSP66" s="615"/>
      <c r="TSQ66" s="615"/>
      <c r="TSR66" s="615"/>
      <c r="TSS66" s="615"/>
      <c r="TST66" s="615"/>
      <c r="TSU66" s="615"/>
      <c r="TSV66" s="615"/>
      <c r="TSW66" s="615"/>
      <c r="TSX66" s="615"/>
      <c r="TSY66" s="615"/>
      <c r="TSZ66" s="615"/>
      <c r="TTA66" s="615"/>
      <c r="TTB66" s="615"/>
      <c r="TTC66" s="615"/>
      <c r="TTD66" s="615"/>
      <c r="TTE66" s="615"/>
      <c r="TTF66" s="615"/>
      <c r="TTG66" s="615"/>
      <c r="TTH66" s="615"/>
      <c r="TTI66" s="615"/>
      <c r="TTJ66" s="615"/>
      <c r="TTK66" s="615"/>
      <c r="TTL66" s="615"/>
      <c r="TTM66" s="615"/>
      <c r="TTN66" s="615"/>
      <c r="TTO66" s="615"/>
      <c r="TTP66" s="615"/>
      <c r="TTQ66" s="615"/>
      <c r="TTR66" s="615"/>
      <c r="TTS66" s="615"/>
      <c r="TTT66" s="615"/>
      <c r="TTU66" s="615"/>
      <c r="TTV66" s="615"/>
      <c r="TTW66" s="615"/>
      <c r="TTX66" s="615"/>
      <c r="TTY66" s="615"/>
      <c r="TTZ66" s="615"/>
      <c r="TUA66" s="615"/>
      <c r="TUB66" s="615"/>
      <c r="TUC66" s="615"/>
      <c r="TUD66" s="615"/>
      <c r="TUE66" s="615"/>
      <c r="TUF66" s="615"/>
      <c r="TUG66" s="615"/>
      <c r="TUH66" s="615"/>
      <c r="TUI66" s="615"/>
      <c r="TUJ66" s="615"/>
      <c r="TUK66" s="615"/>
      <c r="TUL66" s="615"/>
      <c r="TUM66" s="615"/>
      <c r="TUN66" s="615"/>
      <c r="TUO66" s="615"/>
      <c r="TUP66" s="615"/>
      <c r="TUQ66" s="615"/>
      <c r="TUR66" s="615"/>
      <c r="TUS66" s="615"/>
      <c r="TUT66" s="615"/>
      <c r="TUU66" s="615"/>
      <c r="TUV66" s="615"/>
      <c r="TUW66" s="615"/>
      <c r="TUX66" s="615"/>
      <c r="TUY66" s="615"/>
      <c r="TUZ66" s="615"/>
      <c r="TVA66" s="615"/>
      <c r="TVB66" s="615"/>
      <c r="TVC66" s="615"/>
      <c r="TVD66" s="615"/>
      <c r="TVE66" s="615"/>
      <c r="TVF66" s="615"/>
      <c r="TVG66" s="615"/>
      <c r="TVH66" s="615"/>
      <c r="TVI66" s="615"/>
      <c r="TVJ66" s="615"/>
      <c r="TVK66" s="615"/>
      <c r="TVL66" s="615"/>
      <c r="TVM66" s="615"/>
      <c r="TVN66" s="615"/>
      <c r="TVO66" s="615"/>
      <c r="TVP66" s="615"/>
      <c r="TVQ66" s="615"/>
      <c r="TVR66" s="615"/>
      <c r="TVS66" s="615"/>
      <c r="TVT66" s="615"/>
      <c r="TVU66" s="615"/>
      <c r="TVV66" s="615"/>
      <c r="TVW66" s="615"/>
      <c r="TVX66" s="615"/>
      <c r="TVY66" s="615"/>
      <c r="TVZ66" s="615"/>
      <c r="TWA66" s="615"/>
      <c r="TWB66" s="615"/>
      <c r="TWC66" s="615"/>
      <c r="TWD66" s="615"/>
      <c r="TWE66" s="615"/>
      <c r="TWF66" s="615"/>
      <c r="TWG66" s="615"/>
      <c r="TWH66" s="615"/>
      <c r="TWI66" s="615"/>
      <c r="TWJ66" s="615"/>
      <c r="TWK66" s="615"/>
      <c r="TWL66" s="615"/>
      <c r="TWM66" s="615"/>
      <c r="TWN66" s="615"/>
      <c r="TWO66" s="615"/>
      <c r="TWP66" s="615"/>
      <c r="TWQ66" s="615"/>
      <c r="TWR66" s="615"/>
      <c r="TWS66" s="615"/>
      <c r="TWT66" s="615"/>
      <c r="TWU66" s="615"/>
      <c r="TWV66" s="615"/>
      <c r="TWW66" s="615"/>
      <c r="TWX66" s="615"/>
      <c r="TWY66" s="615"/>
      <c r="TWZ66" s="615"/>
      <c r="TXA66" s="615"/>
      <c r="TXB66" s="615"/>
      <c r="TXC66" s="615"/>
      <c r="TXD66" s="615"/>
      <c r="TXE66" s="615"/>
      <c r="TXF66" s="615"/>
      <c r="TXG66" s="615"/>
      <c r="TXH66" s="615"/>
      <c r="TXI66" s="615"/>
      <c r="TXJ66" s="615"/>
      <c r="TXK66" s="615"/>
      <c r="TXL66" s="615"/>
      <c r="TXM66" s="615"/>
      <c r="TXN66" s="615"/>
      <c r="TXO66" s="615"/>
      <c r="TXP66" s="615"/>
      <c r="TXQ66" s="615"/>
      <c r="TXR66" s="615"/>
      <c r="TXS66" s="615"/>
      <c r="TXT66" s="615"/>
      <c r="TXU66" s="615"/>
      <c r="TXV66" s="615"/>
      <c r="TXW66" s="615"/>
      <c r="TXX66" s="615"/>
      <c r="TXY66" s="615"/>
      <c r="TXZ66" s="615"/>
      <c r="TYA66" s="615"/>
      <c r="TYB66" s="615"/>
      <c r="TYC66" s="615"/>
      <c r="TYD66" s="615"/>
      <c r="TYE66" s="615"/>
      <c r="TYF66" s="615"/>
      <c r="TYG66" s="615"/>
      <c r="TYH66" s="615"/>
      <c r="TYI66" s="615"/>
      <c r="TYJ66" s="615"/>
      <c r="TYK66" s="615"/>
      <c r="TYL66" s="615"/>
      <c r="TYM66" s="615"/>
      <c r="TYN66" s="615"/>
      <c r="TYO66" s="615"/>
      <c r="TYP66" s="615"/>
      <c r="TYQ66" s="615"/>
      <c r="TYR66" s="615"/>
      <c r="TYS66" s="615"/>
      <c r="TYT66" s="615"/>
      <c r="TYU66" s="615"/>
      <c r="TYV66" s="615"/>
      <c r="TYW66" s="615"/>
      <c r="TYX66" s="615"/>
      <c r="TYY66" s="615"/>
      <c r="TYZ66" s="615"/>
      <c r="TZA66" s="615"/>
      <c r="TZB66" s="615"/>
      <c r="TZC66" s="615"/>
      <c r="TZD66" s="615"/>
      <c r="TZE66" s="615"/>
      <c r="TZF66" s="615"/>
      <c r="TZG66" s="615"/>
      <c r="TZH66" s="615"/>
      <c r="TZI66" s="615"/>
      <c r="TZJ66" s="615"/>
      <c r="TZK66" s="615"/>
      <c r="TZL66" s="615"/>
      <c r="TZM66" s="615"/>
      <c r="TZN66" s="615"/>
      <c r="TZO66" s="615"/>
      <c r="TZP66" s="615"/>
      <c r="TZQ66" s="615"/>
      <c r="TZR66" s="615"/>
      <c r="TZS66" s="615"/>
      <c r="TZT66" s="615"/>
      <c r="TZU66" s="615"/>
      <c r="TZV66" s="615"/>
      <c r="TZW66" s="615"/>
      <c r="TZX66" s="615"/>
      <c r="TZY66" s="615"/>
      <c r="TZZ66" s="615"/>
      <c r="UAA66" s="615"/>
      <c r="UAB66" s="615"/>
      <c r="UAC66" s="615"/>
      <c r="UAD66" s="615"/>
      <c r="UAE66" s="615"/>
      <c r="UAF66" s="615"/>
      <c r="UAG66" s="615"/>
      <c r="UAH66" s="615"/>
      <c r="UAI66" s="615"/>
      <c r="UAJ66" s="615"/>
      <c r="UAK66" s="615"/>
      <c r="UAL66" s="615"/>
      <c r="UAM66" s="615"/>
      <c r="UAN66" s="615"/>
      <c r="UAO66" s="615"/>
      <c r="UAP66" s="615"/>
      <c r="UAQ66" s="615"/>
      <c r="UAR66" s="615"/>
      <c r="UAS66" s="615"/>
      <c r="UAT66" s="615"/>
      <c r="UAU66" s="615"/>
      <c r="UAV66" s="615"/>
      <c r="UAW66" s="615"/>
      <c r="UAX66" s="615"/>
      <c r="UAY66" s="615"/>
      <c r="UAZ66" s="615"/>
      <c r="UBA66" s="615"/>
      <c r="UBB66" s="615"/>
      <c r="UBC66" s="615"/>
      <c r="UBD66" s="615"/>
      <c r="UBE66" s="615"/>
      <c r="UBF66" s="615"/>
      <c r="UBG66" s="615"/>
      <c r="UBH66" s="615"/>
      <c r="UBI66" s="615"/>
      <c r="UBJ66" s="615"/>
      <c r="UBK66" s="615"/>
      <c r="UBL66" s="615"/>
      <c r="UBM66" s="615"/>
      <c r="UBN66" s="615"/>
      <c r="UBO66" s="615"/>
      <c r="UBP66" s="615"/>
      <c r="UBQ66" s="615"/>
      <c r="UBR66" s="615"/>
      <c r="UBS66" s="615"/>
      <c r="UBT66" s="615"/>
      <c r="UBU66" s="615"/>
      <c r="UBV66" s="615"/>
      <c r="UBW66" s="615"/>
      <c r="UBX66" s="615"/>
      <c r="UBY66" s="615"/>
      <c r="UBZ66" s="615"/>
      <c r="UCA66" s="615"/>
      <c r="UCB66" s="615"/>
      <c r="UCC66" s="615"/>
      <c r="UCD66" s="615"/>
      <c r="UCE66" s="615"/>
      <c r="UCF66" s="615"/>
      <c r="UCG66" s="615"/>
      <c r="UCH66" s="615"/>
      <c r="UCI66" s="615"/>
      <c r="UCJ66" s="615"/>
      <c r="UCK66" s="615"/>
      <c r="UCL66" s="615"/>
      <c r="UCM66" s="615"/>
      <c r="UCN66" s="615"/>
      <c r="UCO66" s="615"/>
      <c r="UCP66" s="615"/>
      <c r="UCQ66" s="615"/>
      <c r="UCR66" s="615"/>
      <c r="UCS66" s="615"/>
      <c r="UCT66" s="615"/>
      <c r="UCU66" s="615"/>
      <c r="UCV66" s="615"/>
      <c r="UCW66" s="615"/>
      <c r="UCX66" s="615"/>
      <c r="UCY66" s="615"/>
      <c r="UCZ66" s="615"/>
      <c r="UDA66" s="615"/>
      <c r="UDB66" s="615"/>
      <c r="UDC66" s="615"/>
      <c r="UDD66" s="615"/>
      <c r="UDE66" s="615"/>
      <c r="UDF66" s="615"/>
      <c r="UDG66" s="615"/>
      <c r="UDH66" s="615"/>
      <c r="UDI66" s="615"/>
      <c r="UDJ66" s="615"/>
      <c r="UDK66" s="615"/>
      <c r="UDL66" s="615"/>
      <c r="UDM66" s="615"/>
      <c r="UDN66" s="615"/>
      <c r="UDO66" s="615"/>
      <c r="UDP66" s="615"/>
      <c r="UDQ66" s="615"/>
      <c r="UDR66" s="615"/>
      <c r="UDS66" s="615"/>
      <c r="UDT66" s="615"/>
      <c r="UDU66" s="615"/>
      <c r="UDV66" s="615"/>
      <c r="UDW66" s="615"/>
      <c r="UDX66" s="615"/>
      <c r="UDY66" s="615"/>
      <c r="UDZ66" s="615"/>
      <c r="UEA66" s="615"/>
      <c r="UEB66" s="615"/>
      <c r="UEC66" s="615"/>
      <c r="UED66" s="615"/>
      <c r="UEE66" s="615"/>
      <c r="UEF66" s="615"/>
      <c r="UEG66" s="615"/>
      <c r="UEH66" s="615"/>
      <c r="UEI66" s="615"/>
      <c r="UEJ66" s="615"/>
      <c r="UEK66" s="615"/>
      <c r="UEL66" s="615"/>
      <c r="UEM66" s="615"/>
      <c r="UEN66" s="615"/>
      <c r="UEO66" s="615"/>
      <c r="UEP66" s="615"/>
      <c r="UEQ66" s="615"/>
      <c r="UER66" s="615"/>
      <c r="UES66" s="615"/>
      <c r="UET66" s="615"/>
      <c r="UEU66" s="615"/>
      <c r="UEV66" s="615"/>
      <c r="UEW66" s="615"/>
      <c r="UEX66" s="615"/>
      <c r="UEY66" s="615"/>
      <c r="UEZ66" s="615"/>
      <c r="UFA66" s="615"/>
      <c r="UFB66" s="615"/>
      <c r="UFC66" s="615"/>
      <c r="UFD66" s="615"/>
      <c r="UFE66" s="615"/>
      <c r="UFF66" s="615"/>
      <c r="UFG66" s="615"/>
      <c r="UFH66" s="615"/>
      <c r="UFI66" s="615"/>
      <c r="UFJ66" s="615"/>
      <c r="UFK66" s="615"/>
      <c r="UFL66" s="615"/>
      <c r="UFM66" s="615"/>
      <c r="UFN66" s="615"/>
      <c r="UFO66" s="615"/>
      <c r="UFP66" s="615"/>
      <c r="UFQ66" s="615"/>
      <c r="UFR66" s="615"/>
      <c r="UFS66" s="615"/>
      <c r="UFT66" s="615"/>
      <c r="UFU66" s="615"/>
      <c r="UFV66" s="615"/>
      <c r="UFW66" s="615"/>
      <c r="UFX66" s="615"/>
      <c r="UFY66" s="615"/>
      <c r="UFZ66" s="615"/>
      <c r="UGA66" s="615"/>
      <c r="UGB66" s="615"/>
      <c r="UGC66" s="615"/>
      <c r="UGD66" s="615"/>
      <c r="UGE66" s="615"/>
      <c r="UGF66" s="615"/>
      <c r="UGG66" s="615"/>
      <c r="UGH66" s="615"/>
      <c r="UGI66" s="615"/>
      <c r="UGJ66" s="615"/>
      <c r="UGK66" s="615"/>
      <c r="UGL66" s="615"/>
      <c r="UGM66" s="615"/>
      <c r="UGN66" s="615"/>
      <c r="UGO66" s="615"/>
      <c r="UGP66" s="615"/>
      <c r="UGQ66" s="615"/>
      <c r="UGR66" s="615"/>
      <c r="UGS66" s="615"/>
      <c r="UGT66" s="615"/>
      <c r="UGU66" s="615"/>
      <c r="UGV66" s="615"/>
      <c r="UGW66" s="615"/>
      <c r="UGX66" s="615"/>
      <c r="UGY66" s="615"/>
      <c r="UGZ66" s="615"/>
      <c r="UHA66" s="615"/>
      <c r="UHB66" s="615"/>
      <c r="UHC66" s="615"/>
      <c r="UHD66" s="615"/>
      <c r="UHE66" s="615"/>
      <c r="UHF66" s="615"/>
      <c r="UHG66" s="615"/>
      <c r="UHH66" s="615"/>
      <c r="UHI66" s="615"/>
      <c r="UHJ66" s="615"/>
      <c r="UHK66" s="615"/>
      <c r="UHL66" s="615"/>
      <c r="UHM66" s="615"/>
      <c r="UHN66" s="615"/>
      <c r="UHO66" s="615"/>
      <c r="UHP66" s="615"/>
      <c r="UHQ66" s="615"/>
      <c r="UHR66" s="615"/>
      <c r="UHS66" s="615"/>
      <c r="UHT66" s="615"/>
      <c r="UHU66" s="615"/>
      <c r="UHV66" s="615"/>
      <c r="UHW66" s="615"/>
      <c r="UHX66" s="615"/>
      <c r="UHY66" s="615"/>
      <c r="UHZ66" s="615"/>
      <c r="UIA66" s="615"/>
      <c r="UIB66" s="615"/>
      <c r="UIC66" s="615"/>
      <c r="UID66" s="615"/>
      <c r="UIE66" s="615"/>
      <c r="UIF66" s="615"/>
      <c r="UIG66" s="615"/>
      <c r="UIH66" s="615"/>
      <c r="UII66" s="615"/>
      <c r="UIJ66" s="615"/>
      <c r="UIK66" s="615"/>
      <c r="UIL66" s="615"/>
      <c r="UIM66" s="615"/>
      <c r="UIN66" s="615"/>
      <c r="UIO66" s="615"/>
      <c r="UIP66" s="615"/>
      <c r="UIQ66" s="615"/>
      <c r="UIR66" s="615"/>
      <c r="UIS66" s="615"/>
      <c r="UIT66" s="615"/>
      <c r="UIU66" s="615"/>
      <c r="UIV66" s="615"/>
      <c r="UIW66" s="615"/>
      <c r="UIX66" s="615"/>
      <c r="UIY66" s="615"/>
      <c r="UIZ66" s="615"/>
      <c r="UJA66" s="615"/>
      <c r="UJB66" s="615"/>
      <c r="UJC66" s="615"/>
      <c r="UJD66" s="615"/>
      <c r="UJE66" s="615"/>
      <c r="UJF66" s="615"/>
      <c r="UJG66" s="615"/>
      <c r="UJH66" s="615"/>
      <c r="UJI66" s="615"/>
      <c r="UJJ66" s="615"/>
      <c r="UJK66" s="615"/>
      <c r="UJL66" s="615"/>
      <c r="UJM66" s="615"/>
      <c r="UJN66" s="615"/>
      <c r="UJO66" s="615"/>
      <c r="UJP66" s="615"/>
      <c r="UJQ66" s="615"/>
      <c r="UJR66" s="615"/>
      <c r="UJS66" s="615"/>
      <c r="UJT66" s="615"/>
      <c r="UJU66" s="615"/>
      <c r="UJV66" s="615"/>
      <c r="UJW66" s="615"/>
      <c r="UJX66" s="615"/>
      <c r="UJY66" s="615"/>
      <c r="UJZ66" s="615"/>
      <c r="UKA66" s="615"/>
      <c r="UKB66" s="615"/>
      <c r="UKC66" s="615"/>
      <c r="UKD66" s="615"/>
      <c r="UKE66" s="615"/>
      <c r="UKF66" s="615"/>
      <c r="UKG66" s="615"/>
      <c r="UKH66" s="615"/>
      <c r="UKI66" s="615"/>
      <c r="UKJ66" s="615"/>
      <c r="UKK66" s="615"/>
      <c r="UKL66" s="615"/>
      <c r="UKM66" s="615"/>
      <c r="UKN66" s="615"/>
      <c r="UKO66" s="615"/>
      <c r="UKP66" s="615"/>
      <c r="UKQ66" s="615"/>
      <c r="UKR66" s="615"/>
      <c r="UKS66" s="615"/>
      <c r="UKT66" s="615"/>
      <c r="UKU66" s="615"/>
      <c r="UKV66" s="615"/>
      <c r="UKW66" s="615"/>
      <c r="UKX66" s="615"/>
      <c r="UKY66" s="615"/>
      <c r="UKZ66" s="615"/>
      <c r="ULA66" s="615"/>
      <c r="ULB66" s="615"/>
      <c r="ULC66" s="615"/>
      <c r="ULD66" s="615"/>
      <c r="ULE66" s="615"/>
      <c r="ULF66" s="615"/>
      <c r="ULG66" s="615"/>
      <c r="ULH66" s="615"/>
      <c r="ULI66" s="615"/>
      <c r="ULJ66" s="615"/>
      <c r="ULK66" s="615"/>
      <c r="ULL66" s="615"/>
      <c r="ULM66" s="615"/>
      <c r="ULN66" s="615"/>
      <c r="ULO66" s="615"/>
      <c r="ULP66" s="615"/>
      <c r="ULQ66" s="615"/>
      <c r="ULR66" s="615"/>
      <c r="ULS66" s="615"/>
      <c r="ULT66" s="615"/>
      <c r="ULU66" s="615"/>
      <c r="ULV66" s="615"/>
      <c r="ULW66" s="615"/>
      <c r="ULX66" s="615"/>
      <c r="ULY66" s="615"/>
      <c r="ULZ66" s="615"/>
      <c r="UMA66" s="615"/>
      <c r="UMB66" s="615"/>
      <c r="UMC66" s="615"/>
      <c r="UMD66" s="615"/>
      <c r="UME66" s="615"/>
      <c r="UMF66" s="615"/>
      <c r="UMG66" s="615"/>
      <c r="UMH66" s="615"/>
      <c r="UMI66" s="615"/>
      <c r="UMJ66" s="615"/>
      <c r="UMK66" s="615"/>
      <c r="UML66" s="615"/>
      <c r="UMM66" s="615"/>
      <c r="UMN66" s="615"/>
      <c r="UMO66" s="615"/>
      <c r="UMP66" s="615"/>
      <c r="UMQ66" s="615"/>
      <c r="UMR66" s="615"/>
      <c r="UMS66" s="615"/>
      <c r="UMT66" s="615"/>
      <c r="UMU66" s="615"/>
      <c r="UMV66" s="615"/>
      <c r="UMW66" s="615"/>
      <c r="UMX66" s="615"/>
      <c r="UMY66" s="615"/>
      <c r="UMZ66" s="615"/>
      <c r="UNA66" s="615"/>
      <c r="UNB66" s="615"/>
      <c r="UNC66" s="615"/>
      <c r="UND66" s="615"/>
      <c r="UNE66" s="615"/>
      <c r="UNF66" s="615"/>
      <c r="UNG66" s="615"/>
      <c r="UNH66" s="615"/>
      <c r="UNI66" s="615"/>
      <c r="UNJ66" s="615"/>
      <c r="UNK66" s="615"/>
      <c r="UNL66" s="615"/>
      <c r="UNM66" s="615"/>
      <c r="UNN66" s="615"/>
      <c r="UNO66" s="615"/>
      <c r="UNP66" s="615"/>
      <c r="UNQ66" s="615"/>
      <c r="UNR66" s="615"/>
      <c r="UNS66" s="615"/>
      <c r="UNT66" s="615"/>
      <c r="UNU66" s="615"/>
      <c r="UNV66" s="615"/>
      <c r="UNW66" s="615"/>
      <c r="UNX66" s="615"/>
      <c r="UNY66" s="615"/>
      <c r="UNZ66" s="615"/>
      <c r="UOA66" s="615"/>
      <c r="UOB66" s="615"/>
      <c r="UOC66" s="615"/>
      <c r="UOD66" s="615"/>
      <c r="UOE66" s="615"/>
      <c r="UOF66" s="615"/>
      <c r="UOG66" s="615"/>
      <c r="UOH66" s="615"/>
      <c r="UOI66" s="615"/>
      <c r="UOJ66" s="615"/>
      <c r="UOK66" s="615"/>
      <c r="UOL66" s="615"/>
      <c r="UOM66" s="615"/>
      <c r="UON66" s="615"/>
      <c r="UOO66" s="615"/>
      <c r="UOP66" s="615"/>
      <c r="UOQ66" s="615"/>
      <c r="UOR66" s="615"/>
      <c r="UOS66" s="615"/>
      <c r="UOT66" s="615"/>
      <c r="UOU66" s="615"/>
      <c r="UOV66" s="615"/>
      <c r="UOW66" s="615"/>
      <c r="UOX66" s="615"/>
      <c r="UOY66" s="615"/>
      <c r="UOZ66" s="615"/>
      <c r="UPA66" s="615"/>
      <c r="UPB66" s="615"/>
      <c r="UPC66" s="615"/>
      <c r="UPD66" s="615"/>
      <c r="UPE66" s="615"/>
      <c r="UPF66" s="615"/>
      <c r="UPG66" s="615"/>
      <c r="UPH66" s="615"/>
      <c r="UPI66" s="615"/>
      <c r="UPJ66" s="615"/>
      <c r="UPK66" s="615"/>
      <c r="UPL66" s="615"/>
      <c r="UPM66" s="615"/>
      <c r="UPN66" s="615"/>
      <c r="UPO66" s="615"/>
      <c r="UPP66" s="615"/>
      <c r="UPQ66" s="615"/>
      <c r="UPR66" s="615"/>
      <c r="UPS66" s="615"/>
      <c r="UPT66" s="615"/>
      <c r="UPU66" s="615"/>
      <c r="UPV66" s="615"/>
      <c r="UPW66" s="615"/>
      <c r="UPX66" s="615"/>
      <c r="UPY66" s="615"/>
      <c r="UPZ66" s="615"/>
      <c r="UQA66" s="615"/>
      <c r="UQB66" s="615"/>
      <c r="UQC66" s="615"/>
      <c r="UQD66" s="615"/>
      <c r="UQE66" s="615"/>
      <c r="UQF66" s="615"/>
      <c r="UQG66" s="615"/>
      <c r="UQH66" s="615"/>
      <c r="UQI66" s="615"/>
      <c r="UQJ66" s="615"/>
      <c r="UQK66" s="615"/>
      <c r="UQL66" s="615"/>
      <c r="UQM66" s="615"/>
      <c r="UQN66" s="615"/>
      <c r="UQO66" s="615"/>
      <c r="UQP66" s="615"/>
      <c r="UQQ66" s="615"/>
      <c r="UQR66" s="615"/>
      <c r="UQS66" s="615"/>
      <c r="UQT66" s="615"/>
      <c r="UQU66" s="615"/>
      <c r="UQV66" s="615"/>
      <c r="UQW66" s="615"/>
      <c r="UQX66" s="615"/>
      <c r="UQY66" s="615"/>
      <c r="UQZ66" s="615"/>
      <c r="URA66" s="615"/>
      <c r="URB66" s="615"/>
      <c r="URC66" s="615"/>
      <c r="URD66" s="615"/>
      <c r="URE66" s="615"/>
      <c r="URF66" s="615"/>
      <c r="URG66" s="615"/>
      <c r="URH66" s="615"/>
      <c r="URI66" s="615"/>
      <c r="URJ66" s="615"/>
      <c r="URK66" s="615"/>
      <c r="URL66" s="615"/>
      <c r="URM66" s="615"/>
      <c r="URN66" s="615"/>
      <c r="URO66" s="615"/>
      <c r="URP66" s="615"/>
      <c r="URQ66" s="615"/>
      <c r="URR66" s="615"/>
      <c r="URS66" s="615"/>
      <c r="URT66" s="615"/>
      <c r="URU66" s="615"/>
      <c r="URV66" s="615"/>
      <c r="URW66" s="615"/>
      <c r="URX66" s="615"/>
      <c r="URY66" s="615"/>
      <c r="URZ66" s="615"/>
      <c r="USA66" s="615"/>
      <c r="USB66" s="615"/>
      <c r="USC66" s="615"/>
      <c r="USD66" s="615"/>
      <c r="USE66" s="615"/>
      <c r="USF66" s="615"/>
      <c r="USG66" s="615"/>
      <c r="USH66" s="615"/>
      <c r="USI66" s="615"/>
      <c r="USJ66" s="615"/>
      <c r="USK66" s="615"/>
      <c r="USL66" s="615"/>
      <c r="USM66" s="615"/>
      <c r="USN66" s="615"/>
      <c r="USO66" s="615"/>
      <c r="USP66" s="615"/>
      <c r="USQ66" s="615"/>
      <c r="USR66" s="615"/>
      <c r="USS66" s="615"/>
      <c r="UST66" s="615"/>
      <c r="USU66" s="615"/>
      <c r="USV66" s="615"/>
      <c r="USW66" s="615"/>
      <c r="USX66" s="615"/>
      <c r="USY66" s="615"/>
      <c r="USZ66" s="615"/>
      <c r="UTA66" s="615"/>
      <c r="UTB66" s="615"/>
      <c r="UTC66" s="615"/>
      <c r="UTD66" s="615"/>
      <c r="UTE66" s="615"/>
      <c r="UTF66" s="615"/>
      <c r="UTG66" s="615"/>
      <c r="UTH66" s="615"/>
      <c r="UTI66" s="615"/>
      <c r="UTJ66" s="615"/>
      <c r="UTK66" s="615"/>
      <c r="UTL66" s="615"/>
      <c r="UTM66" s="615"/>
      <c r="UTN66" s="615"/>
      <c r="UTO66" s="615"/>
      <c r="UTP66" s="615"/>
      <c r="UTQ66" s="615"/>
      <c r="UTR66" s="615"/>
      <c r="UTS66" s="615"/>
      <c r="UTT66" s="615"/>
      <c r="UTU66" s="615"/>
      <c r="UTV66" s="615"/>
      <c r="UTW66" s="615"/>
      <c r="UTX66" s="615"/>
      <c r="UTY66" s="615"/>
      <c r="UTZ66" s="615"/>
      <c r="UUA66" s="615"/>
      <c r="UUB66" s="615"/>
      <c r="UUC66" s="615"/>
      <c r="UUD66" s="615"/>
      <c r="UUE66" s="615"/>
      <c r="UUF66" s="615"/>
      <c r="UUG66" s="615"/>
      <c r="UUH66" s="615"/>
      <c r="UUI66" s="615"/>
      <c r="UUJ66" s="615"/>
      <c r="UUK66" s="615"/>
      <c r="UUL66" s="615"/>
      <c r="UUM66" s="615"/>
      <c r="UUN66" s="615"/>
      <c r="UUO66" s="615"/>
      <c r="UUP66" s="615"/>
      <c r="UUQ66" s="615"/>
      <c r="UUR66" s="615"/>
      <c r="UUS66" s="615"/>
      <c r="UUT66" s="615"/>
      <c r="UUU66" s="615"/>
      <c r="UUV66" s="615"/>
      <c r="UUW66" s="615"/>
      <c r="UUX66" s="615"/>
      <c r="UUY66" s="615"/>
      <c r="UUZ66" s="615"/>
      <c r="UVA66" s="615"/>
      <c r="UVB66" s="615"/>
      <c r="UVC66" s="615"/>
      <c r="UVD66" s="615"/>
      <c r="UVE66" s="615"/>
      <c r="UVF66" s="615"/>
      <c r="UVG66" s="615"/>
      <c r="UVH66" s="615"/>
      <c r="UVI66" s="615"/>
      <c r="UVJ66" s="615"/>
      <c r="UVK66" s="615"/>
      <c r="UVL66" s="615"/>
      <c r="UVM66" s="615"/>
      <c r="UVN66" s="615"/>
      <c r="UVO66" s="615"/>
      <c r="UVP66" s="615"/>
      <c r="UVQ66" s="615"/>
      <c r="UVR66" s="615"/>
      <c r="UVS66" s="615"/>
      <c r="UVT66" s="615"/>
      <c r="UVU66" s="615"/>
      <c r="UVV66" s="615"/>
      <c r="UVW66" s="615"/>
      <c r="UVX66" s="615"/>
      <c r="UVY66" s="615"/>
      <c r="UVZ66" s="615"/>
      <c r="UWA66" s="615"/>
      <c r="UWB66" s="615"/>
      <c r="UWC66" s="615"/>
      <c r="UWD66" s="615"/>
      <c r="UWE66" s="615"/>
      <c r="UWF66" s="615"/>
      <c r="UWG66" s="615"/>
      <c r="UWH66" s="615"/>
      <c r="UWI66" s="615"/>
      <c r="UWJ66" s="615"/>
      <c r="UWK66" s="615"/>
      <c r="UWL66" s="615"/>
      <c r="UWM66" s="615"/>
      <c r="UWN66" s="615"/>
      <c r="UWO66" s="615"/>
      <c r="UWP66" s="615"/>
      <c r="UWQ66" s="615"/>
      <c r="UWR66" s="615"/>
      <c r="UWS66" s="615"/>
      <c r="UWT66" s="615"/>
      <c r="UWU66" s="615"/>
      <c r="UWV66" s="615"/>
      <c r="UWW66" s="615"/>
      <c r="UWX66" s="615"/>
      <c r="UWY66" s="615"/>
      <c r="UWZ66" s="615"/>
      <c r="UXA66" s="615"/>
      <c r="UXB66" s="615"/>
      <c r="UXC66" s="615"/>
      <c r="UXD66" s="615"/>
      <c r="UXE66" s="615"/>
      <c r="UXF66" s="615"/>
      <c r="UXG66" s="615"/>
      <c r="UXH66" s="615"/>
      <c r="UXI66" s="615"/>
      <c r="UXJ66" s="615"/>
      <c r="UXK66" s="615"/>
      <c r="UXL66" s="615"/>
      <c r="UXM66" s="615"/>
      <c r="UXN66" s="615"/>
      <c r="UXO66" s="615"/>
      <c r="UXP66" s="615"/>
      <c r="UXQ66" s="615"/>
      <c r="UXR66" s="615"/>
      <c r="UXS66" s="615"/>
      <c r="UXT66" s="615"/>
      <c r="UXU66" s="615"/>
      <c r="UXV66" s="615"/>
      <c r="UXW66" s="615"/>
      <c r="UXX66" s="615"/>
      <c r="UXY66" s="615"/>
      <c r="UXZ66" s="615"/>
      <c r="UYA66" s="615"/>
      <c r="UYB66" s="615"/>
      <c r="UYC66" s="615"/>
      <c r="UYD66" s="615"/>
      <c r="UYE66" s="615"/>
      <c r="UYF66" s="615"/>
      <c r="UYG66" s="615"/>
      <c r="UYH66" s="615"/>
      <c r="UYI66" s="615"/>
      <c r="UYJ66" s="615"/>
      <c r="UYK66" s="615"/>
      <c r="UYL66" s="615"/>
      <c r="UYM66" s="615"/>
      <c r="UYN66" s="615"/>
      <c r="UYO66" s="615"/>
      <c r="UYP66" s="615"/>
      <c r="UYQ66" s="615"/>
      <c r="UYR66" s="615"/>
      <c r="UYS66" s="615"/>
      <c r="UYT66" s="615"/>
      <c r="UYU66" s="615"/>
      <c r="UYV66" s="615"/>
      <c r="UYW66" s="615"/>
      <c r="UYX66" s="615"/>
      <c r="UYY66" s="615"/>
      <c r="UYZ66" s="615"/>
      <c r="UZA66" s="615"/>
      <c r="UZB66" s="615"/>
      <c r="UZC66" s="615"/>
      <c r="UZD66" s="615"/>
      <c r="UZE66" s="615"/>
      <c r="UZF66" s="615"/>
      <c r="UZG66" s="615"/>
      <c r="UZH66" s="615"/>
      <c r="UZI66" s="615"/>
      <c r="UZJ66" s="615"/>
      <c r="UZK66" s="615"/>
      <c r="UZL66" s="615"/>
      <c r="UZM66" s="615"/>
      <c r="UZN66" s="615"/>
      <c r="UZO66" s="615"/>
      <c r="UZP66" s="615"/>
      <c r="UZQ66" s="615"/>
      <c r="UZR66" s="615"/>
      <c r="UZS66" s="615"/>
      <c r="UZT66" s="615"/>
      <c r="UZU66" s="615"/>
      <c r="UZV66" s="615"/>
      <c r="UZW66" s="615"/>
      <c r="UZX66" s="615"/>
      <c r="UZY66" s="615"/>
      <c r="UZZ66" s="615"/>
      <c r="VAA66" s="615"/>
      <c r="VAB66" s="615"/>
      <c r="VAC66" s="615"/>
      <c r="VAD66" s="615"/>
      <c r="VAE66" s="615"/>
      <c r="VAF66" s="615"/>
      <c r="VAG66" s="615"/>
      <c r="VAH66" s="615"/>
      <c r="VAI66" s="615"/>
      <c r="VAJ66" s="615"/>
      <c r="VAK66" s="615"/>
      <c r="VAL66" s="615"/>
      <c r="VAM66" s="615"/>
      <c r="VAN66" s="615"/>
      <c r="VAO66" s="615"/>
      <c r="VAP66" s="615"/>
      <c r="VAQ66" s="615"/>
      <c r="VAR66" s="615"/>
      <c r="VAS66" s="615"/>
      <c r="VAT66" s="615"/>
      <c r="VAU66" s="615"/>
      <c r="VAV66" s="615"/>
      <c r="VAW66" s="615"/>
      <c r="VAX66" s="615"/>
      <c r="VAY66" s="615"/>
      <c r="VAZ66" s="615"/>
      <c r="VBA66" s="615"/>
      <c r="VBB66" s="615"/>
      <c r="VBC66" s="615"/>
      <c r="VBD66" s="615"/>
      <c r="VBE66" s="615"/>
      <c r="VBF66" s="615"/>
      <c r="VBG66" s="615"/>
      <c r="VBH66" s="615"/>
      <c r="VBI66" s="615"/>
      <c r="VBJ66" s="615"/>
      <c r="VBK66" s="615"/>
      <c r="VBL66" s="615"/>
      <c r="VBM66" s="615"/>
      <c r="VBN66" s="615"/>
      <c r="VBO66" s="615"/>
      <c r="VBP66" s="615"/>
      <c r="VBQ66" s="615"/>
      <c r="VBR66" s="615"/>
      <c r="VBS66" s="615"/>
      <c r="VBT66" s="615"/>
      <c r="VBU66" s="615"/>
      <c r="VBV66" s="615"/>
      <c r="VBW66" s="615"/>
      <c r="VBX66" s="615"/>
      <c r="VBY66" s="615"/>
      <c r="VBZ66" s="615"/>
      <c r="VCA66" s="615"/>
      <c r="VCB66" s="615"/>
      <c r="VCC66" s="615"/>
      <c r="VCD66" s="615"/>
      <c r="VCE66" s="615"/>
      <c r="VCF66" s="615"/>
      <c r="VCG66" s="615"/>
      <c r="VCH66" s="615"/>
      <c r="VCI66" s="615"/>
      <c r="VCJ66" s="615"/>
      <c r="VCK66" s="615"/>
      <c r="VCL66" s="615"/>
      <c r="VCM66" s="615"/>
      <c r="VCN66" s="615"/>
      <c r="VCO66" s="615"/>
      <c r="VCP66" s="615"/>
      <c r="VCQ66" s="615"/>
      <c r="VCR66" s="615"/>
      <c r="VCS66" s="615"/>
      <c r="VCT66" s="615"/>
      <c r="VCU66" s="615"/>
      <c r="VCV66" s="615"/>
      <c r="VCW66" s="615"/>
      <c r="VCX66" s="615"/>
      <c r="VCY66" s="615"/>
      <c r="VCZ66" s="615"/>
      <c r="VDA66" s="615"/>
      <c r="VDB66" s="615"/>
      <c r="VDC66" s="615"/>
      <c r="VDD66" s="615"/>
      <c r="VDE66" s="615"/>
      <c r="VDF66" s="615"/>
      <c r="VDG66" s="615"/>
      <c r="VDH66" s="615"/>
      <c r="VDI66" s="615"/>
      <c r="VDJ66" s="615"/>
      <c r="VDK66" s="615"/>
      <c r="VDL66" s="615"/>
      <c r="VDM66" s="615"/>
      <c r="VDN66" s="615"/>
      <c r="VDO66" s="615"/>
      <c r="VDP66" s="615"/>
      <c r="VDQ66" s="615"/>
      <c r="VDR66" s="615"/>
      <c r="VDS66" s="615"/>
      <c r="VDT66" s="615"/>
      <c r="VDU66" s="615"/>
      <c r="VDV66" s="615"/>
      <c r="VDW66" s="615"/>
      <c r="VDX66" s="615"/>
      <c r="VDY66" s="615"/>
      <c r="VDZ66" s="615"/>
      <c r="VEA66" s="615"/>
      <c r="VEB66" s="615"/>
      <c r="VEC66" s="615"/>
      <c r="VED66" s="615"/>
      <c r="VEE66" s="615"/>
      <c r="VEF66" s="615"/>
      <c r="VEG66" s="615"/>
      <c r="VEH66" s="615"/>
      <c r="VEI66" s="615"/>
      <c r="VEJ66" s="615"/>
      <c r="VEK66" s="615"/>
      <c r="VEL66" s="615"/>
      <c r="VEM66" s="615"/>
      <c r="VEN66" s="615"/>
      <c r="VEO66" s="615"/>
      <c r="VEP66" s="615"/>
      <c r="VEQ66" s="615"/>
      <c r="VER66" s="615"/>
      <c r="VES66" s="615"/>
      <c r="VET66" s="615"/>
      <c r="VEU66" s="615"/>
      <c r="VEV66" s="615"/>
      <c r="VEW66" s="615"/>
      <c r="VEX66" s="615"/>
      <c r="VEY66" s="615"/>
      <c r="VEZ66" s="615"/>
      <c r="VFA66" s="615"/>
      <c r="VFB66" s="615"/>
      <c r="VFC66" s="615"/>
      <c r="VFD66" s="615"/>
      <c r="VFE66" s="615"/>
      <c r="VFF66" s="615"/>
      <c r="VFG66" s="615"/>
      <c r="VFH66" s="615"/>
      <c r="VFI66" s="615"/>
      <c r="VFJ66" s="615"/>
      <c r="VFK66" s="615"/>
      <c r="VFL66" s="615"/>
      <c r="VFM66" s="615"/>
      <c r="VFN66" s="615"/>
      <c r="VFO66" s="615"/>
      <c r="VFP66" s="615"/>
      <c r="VFQ66" s="615"/>
      <c r="VFR66" s="615"/>
      <c r="VFS66" s="615"/>
      <c r="VFT66" s="615"/>
      <c r="VFU66" s="615"/>
      <c r="VFV66" s="615"/>
      <c r="VFW66" s="615"/>
      <c r="VFX66" s="615"/>
      <c r="VFY66" s="615"/>
      <c r="VFZ66" s="615"/>
      <c r="VGA66" s="615"/>
      <c r="VGB66" s="615"/>
      <c r="VGC66" s="615"/>
      <c r="VGD66" s="615"/>
      <c r="VGE66" s="615"/>
      <c r="VGF66" s="615"/>
      <c r="VGG66" s="615"/>
      <c r="VGH66" s="615"/>
      <c r="VGI66" s="615"/>
      <c r="VGJ66" s="615"/>
      <c r="VGK66" s="615"/>
      <c r="VGL66" s="615"/>
      <c r="VGM66" s="615"/>
      <c r="VGN66" s="615"/>
      <c r="VGO66" s="615"/>
      <c r="VGP66" s="615"/>
      <c r="VGQ66" s="615"/>
      <c r="VGR66" s="615"/>
      <c r="VGS66" s="615"/>
      <c r="VGT66" s="615"/>
      <c r="VGU66" s="615"/>
      <c r="VGV66" s="615"/>
      <c r="VGW66" s="615"/>
      <c r="VGX66" s="615"/>
      <c r="VGY66" s="615"/>
      <c r="VGZ66" s="615"/>
      <c r="VHA66" s="615"/>
      <c r="VHB66" s="615"/>
      <c r="VHC66" s="615"/>
      <c r="VHD66" s="615"/>
      <c r="VHE66" s="615"/>
      <c r="VHF66" s="615"/>
      <c r="VHG66" s="615"/>
      <c r="VHH66" s="615"/>
      <c r="VHI66" s="615"/>
      <c r="VHJ66" s="615"/>
      <c r="VHK66" s="615"/>
      <c r="VHL66" s="615"/>
      <c r="VHM66" s="615"/>
      <c r="VHN66" s="615"/>
      <c r="VHO66" s="615"/>
      <c r="VHP66" s="615"/>
      <c r="VHQ66" s="615"/>
      <c r="VHR66" s="615"/>
      <c r="VHS66" s="615"/>
      <c r="VHT66" s="615"/>
      <c r="VHU66" s="615"/>
      <c r="VHV66" s="615"/>
      <c r="VHW66" s="615"/>
      <c r="VHX66" s="615"/>
      <c r="VHY66" s="615"/>
      <c r="VHZ66" s="615"/>
      <c r="VIA66" s="615"/>
      <c r="VIB66" s="615"/>
      <c r="VIC66" s="615"/>
      <c r="VID66" s="615"/>
      <c r="VIE66" s="615"/>
      <c r="VIF66" s="615"/>
      <c r="VIG66" s="615"/>
      <c r="VIH66" s="615"/>
      <c r="VII66" s="615"/>
      <c r="VIJ66" s="615"/>
      <c r="VIK66" s="615"/>
      <c r="VIL66" s="615"/>
      <c r="VIM66" s="615"/>
      <c r="VIN66" s="615"/>
      <c r="VIO66" s="615"/>
      <c r="VIP66" s="615"/>
      <c r="VIQ66" s="615"/>
      <c r="VIR66" s="615"/>
      <c r="VIS66" s="615"/>
      <c r="VIT66" s="615"/>
      <c r="VIU66" s="615"/>
      <c r="VIV66" s="615"/>
      <c r="VIW66" s="615"/>
      <c r="VIX66" s="615"/>
      <c r="VIY66" s="615"/>
      <c r="VIZ66" s="615"/>
      <c r="VJA66" s="615"/>
      <c r="VJB66" s="615"/>
      <c r="VJC66" s="615"/>
      <c r="VJD66" s="615"/>
      <c r="VJE66" s="615"/>
      <c r="VJF66" s="615"/>
      <c r="VJG66" s="615"/>
      <c r="VJH66" s="615"/>
      <c r="VJI66" s="615"/>
      <c r="VJJ66" s="615"/>
      <c r="VJK66" s="615"/>
      <c r="VJL66" s="615"/>
      <c r="VJM66" s="615"/>
      <c r="VJN66" s="615"/>
      <c r="VJO66" s="615"/>
      <c r="VJP66" s="615"/>
      <c r="VJQ66" s="615"/>
      <c r="VJR66" s="615"/>
      <c r="VJS66" s="615"/>
      <c r="VJT66" s="615"/>
      <c r="VJU66" s="615"/>
      <c r="VJV66" s="615"/>
      <c r="VJW66" s="615"/>
      <c r="VJX66" s="615"/>
      <c r="VJY66" s="615"/>
      <c r="VJZ66" s="615"/>
      <c r="VKA66" s="615"/>
      <c r="VKB66" s="615"/>
      <c r="VKC66" s="615"/>
      <c r="VKD66" s="615"/>
      <c r="VKE66" s="615"/>
      <c r="VKF66" s="615"/>
      <c r="VKG66" s="615"/>
      <c r="VKH66" s="615"/>
      <c r="VKI66" s="615"/>
      <c r="VKJ66" s="615"/>
      <c r="VKK66" s="615"/>
      <c r="VKL66" s="615"/>
      <c r="VKM66" s="615"/>
      <c r="VKN66" s="615"/>
      <c r="VKO66" s="615"/>
      <c r="VKP66" s="615"/>
      <c r="VKQ66" s="615"/>
      <c r="VKR66" s="615"/>
      <c r="VKS66" s="615"/>
      <c r="VKT66" s="615"/>
      <c r="VKU66" s="615"/>
      <c r="VKV66" s="615"/>
      <c r="VKW66" s="615"/>
      <c r="VKX66" s="615"/>
      <c r="VKY66" s="615"/>
      <c r="VKZ66" s="615"/>
      <c r="VLA66" s="615"/>
      <c r="VLB66" s="615"/>
      <c r="VLC66" s="615"/>
      <c r="VLD66" s="615"/>
      <c r="VLE66" s="615"/>
      <c r="VLF66" s="615"/>
      <c r="VLG66" s="615"/>
      <c r="VLH66" s="615"/>
      <c r="VLI66" s="615"/>
      <c r="VLJ66" s="615"/>
      <c r="VLK66" s="615"/>
      <c r="VLL66" s="615"/>
      <c r="VLM66" s="615"/>
      <c r="VLN66" s="615"/>
      <c r="VLO66" s="615"/>
      <c r="VLP66" s="615"/>
      <c r="VLQ66" s="615"/>
      <c r="VLR66" s="615"/>
      <c r="VLS66" s="615"/>
      <c r="VLT66" s="615"/>
      <c r="VLU66" s="615"/>
      <c r="VLV66" s="615"/>
      <c r="VLW66" s="615"/>
      <c r="VLX66" s="615"/>
      <c r="VLY66" s="615"/>
      <c r="VLZ66" s="615"/>
      <c r="VMA66" s="615"/>
      <c r="VMB66" s="615"/>
      <c r="VMC66" s="615"/>
      <c r="VMD66" s="615"/>
      <c r="VME66" s="615"/>
      <c r="VMF66" s="615"/>
      <c r="VMG66" s="615"/>
      <c r="VMH66" s="615"/>
      <c r="VMI66" s="615"/>
      <c r="VMJ66" s="615"/>
      <c r="VMK66" s="615"/>
      <c r="VML66" s="615"/>
      <c r="VMM66" s="615"/>
      <c r="VMN66" s="615"/>
      <c r="VMO66" s="615"/>
      <c r="VMP66" s="615"/>
      <c r="VMQ66" s="615"/>
      <c r="VMR66" s="615"/>
      <c r="VMS66" s="615"/>
      <c r="VMT66" s="615"/>
      <c r="VMU66" s="615"/>
      <c r="VMV66" s="615"/>
      <c r="VMW66" s="615"/>
      <c r="VMX66" s="615"/>
      <c r="VMY66" s="615"/>
      <c r="VMZ66" s="615"/>
      <c r="VNA66" s="615"/>
      <c r="VNB66" s="615"/>
      <c r="VNC66" s="615"/>
      <c r="VND66" s="615"/>
      <c r="VNE66" s="615"/>
      <c r="VNF66" s="615"/>
      <c r="VNG66" s="615"/>
      <c r="VNH66" s="615"/>
      <c r="VNI66" s="615"/>
      <c r="VNJ66" s="615"/>
      <c r="VNK66" s="615"/>
      <c r="VNL66" s="615"/>
      <c r="VNM66" s="615"/>
      <c r="VNN66" s="615"/>
      <c r="VNO66" s="615"/>
      <c r="VNP66" s="615"/>
      <c r="VNQ66" s="615"/>
      <c r="VNR66" s="615"/>
      <c r="VNS66" s="615"/>
      <c r="VNT66" s="615"/>
      <c r="VNU66" s="615"/>
      <c r="VNV66" s="615"/>
      <c r="VNW66" s="615"/>
      <c r="VNX66" s="615"/>
      <c r="VNY66" s="615"/>
      <c r="VNZ66" s="615"/>
      <c r="VOA66" s="615"/>
      <c r="VOB66" s="615"/>
      <c r="VOC66" s="615"/>
      <c r="VOD66" s="615"/>
      <c r="VOE66" s="615"/>
      <c r="VOF66" s="615"/>
      <c r="VOG66" s="615"/>
      <c r="VOH66" s="615"/>
      <c r="VOI66" s="615"/>
      <c r="VOJ66" s="615"/>
      <c r="VOK66" s="615"/>
      <c r="VOL66" s="615"/>
      <c r="VOM66" s="615"/>
      <c r="VON66" s="615"/>
      <c r="VOO66" s="615"/>
      <c r="VOP66" s="615"/>
      <c r="VOQ66" s="615"/>
      <c r="VOR66" s="615"/>
      <c r="VOS66" s="615"/>
      <c r="VOT66" s="615"/>
      <c r="VOU66" s="615"/>
      <c r="VOV66" s="615"/>
      <c r="VOW66" s="615"/>
      <c r="VOX66" s="615"/>
      <c r="VOY66" s="615"/>
      <c r="VOZ66" s="615"/>
      <c r="VPA66" s="615"/>
      <c r="VPB66" s="615"/>
      <c r="VPC66" s="615"/>
      <c r="VPD66" s="615"/>
      <c r="VPE66" s="615"/>
      <c r="VPF66" s="615"/>
      <c r="VPG66" s="615"/>
      <c r="VPH66" s="615"/>
      <c r="VPI66" s="615"/>
      <c r="VPJ66" s="615"/>
      <c r="VPK66" s="615"/>
      <c r="VPL66" s="615"/>
      <c r="VPM66" s="615"/>
      <c r="VPN66" s="615"/>
      <c r="VPO66" s="615"/>
      <c r="VPP66" s="615"/>
      <c r="VPQ66" s="615"/>
      <c r="VPR66" s="615"/>
      <c r="VPS66" s="615"/>
      <c r="VPT66" s="615"/>
      <c r="VPU66" s="615"/>
      <c r="VPV66" s="615"/>
      <c r="VPW66" s="615"/>
      <c r="VPX66" s="615"/>
      <c r="VPY66" s="615"/>
      <c r="VPZ66" s="615"/>
      <c r="VQA66" s="615"/>
      <c r="VQB66" s="615"/>
      <c r="VQC66" s="615"/>
      <c r="VQD66" s="615"/>
      <c r="VQE66" s="615"/>
      <c r="VQF66" s="615"/>
      <c r="VQG66" s="615"/>
      <c r="VQH66" s="615"/>
      <c r="VQI66" s="615"/>
      <c r="VQJ66" s="615"/>
      <c r="VQK66" s="615"/>
      <c r="VQL66" s="615"/>
      <c r="VQM66" s="615"/>
      <c r="VQN66" s="615"/>
      <c r="VQO66" s="615"/>
      <c r="VQP66" s="615"/>
      <c r="VQQ66" s="615"/>
      <c r="VQR66" s="615"/>
      <c r="VQS66" s="615"/>
      <c r="VQT66" s="615"/>
      <c r="VQU66" s="615"/>
      <c r="VQV66" s="615"/>
      <c r="VQW66" s="615"/>
      <c r="VQX66" s="615"/>
      <c r="VQY66" s="615"/>
      <c r="VQZ66" s="615"/>
      <c r="VRA66" s="615"/>
      <c r="VRB66" s="615"/>
      <c r="VRC66" s="615"/>
      <c r="VRD66" s="615"/>
      <c r="VRE66" s="615"/>
      <c r="VRF66" s="615"/>
      <c r="VRG66" s="615"/>
      <c r="VRH66" s="615"/>
      <c r="VRI66" s="615"/>
      <c r="VRJ66" s="615"/>
      <c r="VRK66" s="615"/>
      <c r="VRL66" s="615"/>
      <c r="VRM66" s="615"/>
      <c r="VRN66" s="615"/>
      <c r="VRO66" s="615"/>
      <c r="VRP66" s="615"/>
      <c r="VRQ66" s="615"/>
      <c r="VRR66" s="615"/>
      <c r="VRS66" s="615"/>
      <c r="VRT66" s="615"/>
      <c r="VRU66" s="615"/>
      <c r="VRV66" s="615"/>
      <c r="VRW66" s="615"/>
      <c r="VRX66" s="615"/>
      <c r="VRY66" s="615"/>
      <c r="VRZ66" s="615"/>
      <c r="VSA66" s="615"/>
      <c r="VSB66" s="615"/>
      <c r="VSC66" s="615"/>
      <c r="VSD66" s="615"/>
      <c r="VSE66" s="615"/>
      <c r="VSF66" s="615"/>
      <c r="VSG66" s="615"/>
      <c r="VSH66" s="615"/>
      <c r="VSI66" s="615"/>
      <c r="VSJ66" s="615"/>
      <c r="VSK66" s="615"/>
      <c r="VSL66" s="615"/>
      <c r="VSM66" s="615"/>
      <c r="VSN66" s="615"/>
      <c r="VSO66" s="615"/>
      <c r="VSP66" s="615"/>
      <c r="VSQ66" s="615"/>
      <c r="VSR66" s="615"/>
      <c r="VSS66" s="615"/>
      <c r="VST66" s="615"/>
      <c r="VSU66" s="615"/>
      <c r="VSV66" s="615"/>
      <c r="VSW66" s="615"/>
      <c r="VSX66" s="615"/>
      <c r="VSY66" s="615"/>
      <c r="VSZ66" s="615"/>
      <c r="VTA66" s="615"/>
      <c r="VTB66" s="615"/>
      <c r="VTC66" s="615"/>
      <c r="VTD66" s="615"/>
      <c r="VTE66" s="615"/>
      <c r="VTF66" s="615"/>
      <c r="VTG66" s="615"/>
      <c r="VTH66" s="615"/>
      <c r="VTI66" s="615"/>
      <c r="VTJ66" s="615"/>
      <c r="VTK66" s="615"/>
      <c r="VTL66" s="615"/>
      <c r="VTM66" s="615"/>
      <c r="VTN66" s="615"/>
      <c r="VTO66" s="615"/>
      <c r="VTP66" s="615"/>
      <c r="VTQ66" s="615"/>
      <c r="VTR66" s="615"/>
      <c r="VTS66" s="615"/>
      <c r="VTT66" s="615"/>
      <c r="VTU66" s="615"/>
      <c r="VTV66" s="615"/>
      <c r="VTW66" s="615"/>
      <c r="VTX66" s="615"/>
      <c r="VTY66" s="615"/>
      <c r="VTZ66" s="615"/>
      <c r="VUA66" s="615"/>
      <c r="VUB66" s="615"/>
      <c r="VUC66" s="615"/>
      <c r="VUD66" s="615"/>
      <c r="VUE66" s="615"/>
      <c r="VUF66" s="615"/>
      <c r="VUG66" s="615"/>
      <c r="VUH66" s="615"/>
      <c r="VUI66" s="615"/>
      <c r="VUJ66" s="615"/>
      <c r="VUK66" s="615"/>
      <c r="VUL66" s="615"/>
      <c r="VUM66" s="615"/>
      <c r="VUN66" s="615"/>
      <c r="VUO66" s="615"/>
      <c r="VUP66" s="615"/>
      <c r="VUQ66" s="615"/>
      <c r="VUR66" s="615"/>
      <c r="VUS66" s="615"/>
      <c r="VUT66" s="615"/>
      <c r="VUU66" s="615"/>
      <c r="VUV66" s="615"/>
      <c r="VUW66" s="615"/>
      <c r="VUX66" s="615"/>
      <c r="VUY66" s="615"/>
      <c r="VUZ66" s="615"/>
      <c r="VVA66" s="615"/>
      <c r="VVB66" s="615"/>
      <c r="VVC66" s="615"/>
      <c r="VVD66" s="615"/>
      <c r="VVE66" s="615"/>
      <c r="VVF66" s="615"/>
      <c r="VVG66" s="615"/>
      <c r="VVH66" s="615"/>
      <c r="VVI66" s="615"/>
      <c r="VVJ66" s="615"/>
      <c r="VVK66" s="615"/>
      <c r="VVL66" s="615"/>
      <c r="VVM66" s="615"/>
      <c r="VVN66" s="615"/>
      <c r="VVO66" s="615"/>
      <c r="VVP66" s="615"/>
      <c r="VVQ66" s="615"/>
      <c r="VVR66" s="615"/>
      <c r="VVS66" s="615"/>
      <c r="VVT66" s="615"/>
      <c r="VVU66" s="615"/>
      <c r="VVV66" s="615"/>
      <c r="VVW66" s="615"/>
      <c r="VVX66" s="615"/>
      <c r="VVY66" s="615"/>
      <c r="VVZ66" s="615"/>
      <c r="VWA66" s="615"/>
      <c r="VWB66" s="615"/>
      <c r="VWC66" s="615"/>
      <c r="VWD66" s="615"/>
      <c r="VWE66" s="615"/>
      <c r="VWF66" s="615"/>
      <c r="VWG66" s="615"/>
      <c r="VWH66" s="615"/>
      <c r="VWI66" s="615"/>
      <c r="VWJ66" s="615"/>
      <c r="VWK66" s="615"/>
      <c r="VWL66" s="615"/>
      <c r="VWM66" s="615"/>
      <c r="VWN66" s="615"/>
      <c r="VWO66" s="615"/>
      <c r="VWP66" s="615"/>
      <c r="VWQ66" s="615"/>
      <c r="VWR66" s="615"/>
      <c r="VWS66" s="615"/>
      <c r="VWT66" s="615"/>
      <c r="VWU66" s="615"/>
      <c r="VWV66" s="615"/>
      <c r="VWW66" s="615"/>
      <c r="VWX66" s="615"/>
      <c r="VWY66" s="615"/>
      <c r="VWZ66" s="615"/>
      <c r="VXA66" s="615"/>
      <c r="VXB66" s="615"/>
      <c r="VXC66" s="615"/>
      <c r="VXD66" s="615"/>
      <c r="VXE66" s="615"/>
      <c r="VXF66" s="615"/>
      <c r="VXG66" s="615"/>
      <c r="VXH66" s="615"/>
      <c r="VXI66" s="615"/>
      <c r="VXJ66" s="615"/>
      <c r="VXK66" s="615"/>
      <c r="VXL66" s="615"/>
      <c r="VXM66" s="615"/>
      <c r="VXN66" s="615"/>
      <c r="VXO66" s="615"/>
      <c r="VXP66" s="615"/>
      <c r="VXQ66" s="615"/>
      <c r="VXR66" s="615"/>
      <c r="VXS66" s="615"/>
      <c r="VXT66" s="615"/>
      <c r="VXU66" s="615"/>
      <c r="VXV66" s="615"/>
      <c r="VXW66" s="615"/>
      <c r="VXX66" s="615"/>
      <c r="VXY66" s="615"/>
      <c r="VXZ66" s="615"/>
      <c r="VYA66" s="615"/>
      <c r="VYB66" s="615"/>
      <c r="VYC66" s="615"/>
      <c r="VYD66" s="615"/>
      <c r="VYE66" s="615"/>
      <c r="VYF66" s="615"/>
      <c r="VYG66" s="615"/>
      <c r="VYH66" s="615"/>
      <c r="VYI66" s="615"/>
      <c r="VYJ66" s="615"/>
      <c r="VYK66" s="615"/>
      <c r="VYL66" s="615"/>
      <c r="VYM66" s="615"/>
      <c r="VYN66" s="615"/>
      <c r="VYO66" s="615"/>
      <c r="VYP66" s="615"/>
      <c r="VYQ66" s="615"/>
      <c r="VYR66" s="615"/>
      <c r="VYS66" s="615"/>
      <c r="VYT66" s="615"/>
      <c r="VYU66" s="615"/>
      <c r="VYV66" s="615"/>
      <c r="VYW66" s="615"/>
      <c r="VYX66" s="615"/>
      <c r="VYY66" s="615"/>
      <c r="VYZ66" s="615"/>
      <c r="VZA66" s="615"/>
      <c r="VZB66" s="615"/>
      <c r="VZC66" s="615"/>
      <c r="VZD66" s="615"/>
      <c r="VZE66" s="615"/>
      <c r="VZF66" s="615"/>
      <c r="VZG66" s="615"/>
      <c r="VZH66" s="615"/>
      <c r="VZI66" s="615"/>
      <c r="VZJ66" s="615"/>
      <c r="VZK66" s="615"/>
      <c r="VZL66" s="615"/>
      <c r="VZM66" s="615"/>
      <c r="VZN66" s="615"/>
      <c r="VZO66" s="615"/>
      <c r="VZP66" s="615"/>
      <c r="VZQ66" s="615"/>
      <c r="VZR66" s="615"/>
      <c r="VZS66" s="615"/>
      <c r="VZT66" s="615"/>
      <c r="VZU66" s="615"/>
      <c r="VZV66" s="615"/>
      <c r="VZW66" s="615"/>
      <c r="VZX66" s="615"/>
      <c r="VZY66" s="615"/>
      <c r="VZZ66" s="615"/>
      <c r="WAA66" s="615"/>
      <c r="WAB66" s="615"/>
      <c r="WAC66" s="615"/>
      <c r="WAD66" s="615"/>
      <c r="WAE66" s="615"/>
      <c r="WAF66" s="615"/>
      <c r="WAG66" s="615"/>
      <c r="WAH66" s="615"/>
      <c r="WAI66" s="615"/>
      <c r="WAJ66" s="615"/>
      <c r="WAK66" s="615"/>
      <c r="WAL66" s="615"/>
      <c r="WAM66" s="615"/>
      <c r="WAN66" s="615"/>
      <c r="WAO66" s="615"/>
      <c r="WAP66" s="615"/>
      <c r="WAQ66" s="615"/>
      <c r="WAR66" s="615"/>
      <c r="WAS66" s="615"/>
      <c r="WAT66" s="615"/>
      <c r="WAU66" s="615"/>
      <c r="WAV66" s="615"/>
      <c r="WAW66" s="615"/>
      <c r="WAX66" s="615"/>
      <c r="WAY66" s="615"/>
      <c r="WAZ66" s="615"/>
      <c r="WBA66" s="615"/>
      <c r="WBB66" s="615"/>
      <c r="WBC66" s="615"/>
      <c r="WBD66" s="615"/>
      <c r="WBE66" s="615"/>
      <c r="WBF66" s="615"/>
      <c r="WBG66" s="615"/>
      <c r="WBH66" s="615"/>
      <c r="WBI66" s="615"/>
      <c r="WBJ66" s="615"/>
      <c r="WBK66" s="615"/>
      <c r="WBL66" s="615"/>
      <c r="WBM66" s="615"/>
      <c r="WBN66" s="615"/>
      <c r="WBO66" s="615"/>
      <c r="WBP66" s="615"/>
      <c r="WBQ66" s="615"/>
      <c r="WBR66" s="615"/>
      <c r="WBS66" s="615"/>
      <c r="WBT66" s="615"/>
      <c r="WBU66" s="615"/>
      <c r="WBV66" s="615"/>
      <c r="WBW66" s="615"/>
      <c r="WBX66" s="615"/>
      <c r="WBY66" s="615"/>
      <c r="WBZ66" s="615"/>
      <c r="WCA66" s="615"/>
      <c r="WCB66" s="615"/>
      <c r="WCC66" s="615"/>
      <c r="WCD66" s="615"/>
      <c r="WCE66" s="615"/>
      <c r="WCF66" s="615"/>
      <c r="WCG66" s="615"/>
      <c r="WCH66" s="615"/>
      <c r="WCI66" s="615"/>
      <c r="WCJ66" s="615"/>
      <c r="WCK66" s="615"/>
      <c r="WCL66" s="615"/>
      <c r="WCM66" s="615"/>
      <c r="WCN66" s="615"/>
      <c r="WCO66" s="615"/>
      <c r="WCP66" s="615"/>
      <c r="WCQ66" s="615"/>
      <c r="WCR66" s="615"/>
      <c r="WCS66" s="615"/>
      <c r="WCT66" s="615"/>
      <c r="WCU66" s="615"/>
      <c r="WCV66" s="615"/>
      <c r="WCW66" s="615"/>
      <c r="WCX66" s="615"/>
      <c r="WCY66" s="615"/>
      <c r="WCZ66" s="615"/>
      <c r="WDA66" s="615"/>
      <c r="WDB66" s="615"/>
      <c r="WDC66" s="615"/>
      <c r="WDD66" s="615"/>
      <c r="WDE66" s="615"/>
      <c r="WDF66" s="615"/>
      <c r="WDG66" s="615"/>
      <c r="WDH66" s="615"/>
      <c r="WDI66" s="615"/>
      <c r="WDJ66" s="615"/>
      <c r="WDK66" s="615"/>
      <c r="WDL66" s="615"/>
      <c r="WDM66" s="615"/>
      <c r="WDN66" s="615"/>
      <c r="WDO66" s="615"/>
      <c r="WDP66" s="615"/>
      <c r="WDQ66" s="615"/>
      <c r="WDR66" s="615"/>
      <c r="WDS66" s="615"/>
      <c r="WDT66" s="615"/>
      <c r="WDU66" s="615"/>
      <c r="WDV66" s="615"/>
      <c r="WDW66" s="615"/>
      <c r="WDX66" s="615"/>
      <c r="WDY66" s="615"/>
      <c r="WDZ66" s="615"/>
      <c r="WEA66" s="615"/>
      <c r="WEB66" s="615"/>
      <c r="WEC66" s="615"/>
      <c r="WED66" s="615"/>
      <c r="WEE66" s="615"/>
      <c r="WEF66" s="615"/>
      <c r="WEG66" s="615"/>
      <c r="WEH66" s="615"/>
      <c r="WEI66" s="615"/>
      <c r="WEJ66" s="615"/>
      <c r="WEK66" s="615"/>
      <c r="WEL66" s="615"/>
      <c r="WEM66" s="615"/>
      <c r="WEN66" s="615"/>
      <c r="WEO66" s="615"/>
      <c r="WEP66" s="615"/>
      <c r="WEQ66" s="615"/>
      <c r="WER66" s="615"/>
      <c r="WES66" s="615"/>
      <c r="WET66" s="615"/>
      <c r="WEU66" s="615"/>
      <c r="WEV66" s="615"/>
      <c r="WEW66" s="615"/>
      <c r="WEX66" s="615"/>
      <c r="WEY66" s="615"/>
      <c r="WEZ66" s="615"/>
      <c r="WFA66" s="615"/>
      <c r="WFB66" s="615"/>
      <c r="WFC66" s="615"/>
      <c r="WFD66" s="615"/>
      <c r="WFE66" s="615"/>
      <c r="WFF66" s="615"/>
      <c r="WFG66" s="615"/>
      <c r="WFH66" s="615"/>
      <c r="WFI66" s="615"/>
      <c r="WFJ66" s="615"/>
      <c r="WFK66" s="615"/>
      <c r="WFL66" s="615"/>
      <c r="WFM66" s="615"/>
      <c r="WFN66" s="615"/>
      <c r="WFO66" s="615"/>
      <c r="WFP66" s="615"/>
      <c r="WFQ66" s="615"/>
      <c r="WFR66" s="615"/>
      <c r="WFS66" s="615"/>
      <c r="WFT66" s="615"/>
      <c r="WFU66" s="615"/>
      <c r="WFV66" s="615"/>
      <c r="WFW66" s="615"/>
      <c r="WFX66" s="615"/>
      <c r="WFY66" s="615"/>
      <c r="WFZ66" s="615"/>
      <c r="WGA66" s="615"/>
      <c r="WGB66" s="615"/>
      <c r="WGC66" s="615"/>
      <c r="WGD66" s="615"/>
      <c r="WGE66" s="615"/>
      <c r="WGF66" s="615"/>
      <c r="WGG66" s="615"/>
      <c r="WGH66" s="615"/>
      <c r="WGI66" s="615"/>
      <c r="WGJ66" s="615"/>
      <c r="WGK66" s="615"/>
      <c r="WGL66" s="615"/>
      <c r="WGM66" s="615"/>
      <c r="WGN66" s="615"/>
      <c r="WGO66" s="615"/>
      <c r="WGP66" s="615"/>
      <c r="WGQ66" s="615"/>
      <c r="WGR66" s="615"/>
      <c r="WGS66" s="615"/>
      <c r="WGT66" s="615"/>
      <c r="WGU66" s="615"/>
      <c r="WGV66" s="615"/>
      <c r="WGW66" s="615"/>
      <c r="WGX66" s="615"/>
      <c r="WGY66" s="615"/>
      <c r="WGZ66" s="615"/>
      <c r="WHA66" s="615"/>
      <c r="WHB66" s="615"/>
      <c r="WHC66" s="615"/>
      <c r="WHD66" s="615"/>
      <c r="WHE66" s="615"/>
      <c r="WHF66" s="615"/>
      <c r="WHG66" s="615"/>
      <c r="WHH66" s="615"/>
      <c r="WHI66" s="615"/>
      <c r="WHJ66" s="615"/>
      <c r="WHK66" s="615"/>
      <c r="WHL66" s="615"/>
      <c r="WHM66" s="615"/>
      <c r="WHN66" s="615"/>
      <c r="WHO66" s="615"/>
      <c r="WHP66" s="615"/>
      <c r="WHQ66" s="615"/>
      <c r="WHR66" s="615"/>
      <c r="WHS66" s="615"/>
      <c r="WHT66" s="615"/>
      <c r="WHU66" s="615"/>
      <c r="WHV66" s="615"/>
      <c r="WHW66" s="615"/>
      <c r="WHX66" s="615"/>
      <c r="WHY66" s="615"/>
      <c r="WHZ66" s="615"/>
      <c r="WIA66" s="615"/>
      <c r="WIB66" s="615"/>
      <c r="WIC66" s="615"/>
      <c r="WID66" s="615"/>
      <c r="WIE66" s="615"/>
      <c r="WIF66" s="615"/>
      <c r="WIG66" s="615"/>
      <c r="WIH66" s="615"/>
      <c r="WII66" s="615"/>
      <c r="WIJ66" s="615"/>
      <c r="WIK66" s="615"/>
      <c r="WIL66" s="615"/>
      <c r="WIM66" s="615"/>
      <c r="WIN66" s="615"/>
      <c r="WIO66" s="615"/>
      <c r="WIP66" s="615"/>
      <c r="WIQ66" s="615"/>
      <c r="WIR66" s="615"/>
      <c r="WIS66" s="615"/>
      <c r="WIT66" s="615"/>
      <c r="WIU66" s="615"/>
      <c r="WIV66" s="615"/>
      <c r="WIW66" s="615"/>
      <c r="WIX66" s="615"/>
      <c r="WIY66" s="615"/>
      <c r="WIZ66" s="615"/>
      <c r="WJA66" s="615"/>
      <c r="WJB66" s="615"/>
      <c r="WJC66" s="615"/>
      <c r="WJD66" s="615"/>
      <c r="WJE66" s="615"/>
      <c r="WJF66" s="615"/>
      <c r="WJG66" s="615"/>
      <c r="WJH66" s="615"/>
      <c r="WJI66" s="615"/>
      <c r="WJJ66" s="615"/>
      <c r="WJK66" s="615"/>
      <c r="WJL66" s="615"/>
      <c r="WJM66" s="615"/>
      <c r="WJN66" s="615"/>
      <c r="WJO66" s="615"/>
      <c r="WJP66" s="615"/>
      <c r="WJQ66" s="615"/>
      <c r="WJR66" s="615"/>
      <c r="WJS66" s="615"/>
      <c r="WJT66" s="615"/>
      <c r="WJU66" s="615"/>
      <c r="WJV66" s="615"/>
      <c r="WJW66" s="615"/>
      <c r="WJX66" s="615"/>
      <c r="WJY66" s="615"/>
      <c r="WJZ66" s="615"/>
      <c r="WKA66" s="615"/>
      <c r="WKB66" s="615"/>
      <c r="WKC66" s="615"/>
      <c r="WKD66" s="615"/>
      <c r="WKE66" s="615"/>
      <c r="WKF66" s="615"/>
      <c r="WKG66" s="615"/>
      <c r="WKH66" s="615"/>
      <c r="WKI66" s="615"/>
      <c r="WKJ66" s="615"/>
      <c r="WKK66" s="615"/>
      <c r="WKL66" s="615"/>
      <c r="WKM66" s="615"/>
      <c r="WKN66" s="615"/>
      <c r="WKO66" s="615"/>
      <c r="WKP66" s="615"/>
      <c r="WKQ66" s="615"/>
      <c r="WKR66" s="615"/>
      <c r="WKS66" s="615"/>
      <c r="WKT66" s="615"/>
      <c r="WKU66" s="615"/>
      <c r="WKV66" s="615"/>
      <c r="WKW66" s="615"/>
      <c r="WKX66" s="615"/>
      <c r="WKY66" s="615"/>
      <c r="WKZ66" s="615"/>
      <c r="WLA66" s="615"/>
      <c r="WLB66" s="615"/>
      <c r="WLC66" s="615"/>
      <c r="WLD66" s="615"/>
      <c r="WLE66" s="615"/>
      <c r="WLF66" s="615"/>
      <c r="WLG66" s="615"/>
      <c r="WLH66" s="615"/>
      <c r="WLI66" s="615"/>
      <c r="WLJ66" s="615"/>
      <c r="WLK66" s="615"/>
      <c r="WLL66" s="615"/>
      <c r="WLM66" s="615"/>
      <c r="WLN66" s="615"/>
      <c r="WLO66" s="615"/>
      <c r="WLP66" s="615"/>
      <c r="WLQ66" s="615"/>
      <c r="WLR66" s="615"/>
      <c r="WLS66" s="615"/>
      <c r="WLT66" s="615"/>
      <c r="WLU66" s="615"/>
      <c r="WLV66" s="615"/>
      <c r="WLW66" s="615"/>
      <c r="WLX66" s="615"/>
      <c r="WLY66" s="615"/>
      <c r="WLZ66" s="615"/>
      <c r="WMA66" s="615"/>
      <c r="WMB66" s="615"/>
      <c r="WMC66" s="615"/>
      <c r="WMD66" s="615"/>
      <c r="WME66" s="615"/>
      <c r="WMF66" s="615"/>
      <c r="WMG66" s="615"/>
      <c r="WMH66" s="615"/>
      <c r="WMI66" s="615"/>
      <c r="WMJ66" s="615"/>
      <c r="WMK66" s="615"/>
      <c r="WML66" s="615"/>
      <c r="WMM66" s="615"/>
      <c r="WMN66" s="615"/>
      <c r="WMO66" s="615"/>
      <c r="WMP66" s="615"/>
      <c r="WMQ66" s="615"/>
      <c r="WMR66" s="615"/>
      <c r="WMS66" s="615"/>
      <c r="WMT66" s="615"/>
      <c r="WMU66" s="615"/>
      <c r="WMV66" s="615"/>
      <c r="WMW66" s="615"/>
      <c r="WMX66" s="615"/>
      <c r="WMY66" s="615"/>
      <c r="WMZ66" s="615"/>
      <c r="WNA66" s="615"/>
      <c r="WNB66" s="615"/>
      <c r="WNC66" s="615"/>
      <c r="WND66" s="615"/>
      <c r="WNE66" s="615"/>
      <c r="WNF66" s="615"/>
      <c r="WNG66" s="615"/>
      <c r="WNH66" s="615"/>
      <c r="WNI66" s="615"/>
      <c r="WNJ66" s="615"/>
      <c r="WNK66" s="615"/>
      <c r="WNL66" s="615"/>
      <c r="WNM66" s="615"/>
      <c r="WNN66" s="615"/>
      <c r="WNO66" s="615"/>
      <c r="WNP66" s="615"/>
      <c r="WNQ66" s="615"/>
      <c r="WNR66" s="615"/>
      <c r="WNS66" s="615"/>
      <c r="WNT66" s="615"/>
      <c r="WNU66" s="615"/>
      <c r="WNV66" s="615"/>
      <c r="WNW66" s="615"/>
      <c r="WNX66" s="615"/>
      <c r="WNY66" s="615"/>
      <c r="WNZ66" s="615"/>
      <c r="WOA66" s="615"/>
      <c r="WOB66" s="615"/>
      <c r="WOC66" s="615"/>
      <c r="WOD66" s="615"/>
      <c r="WOE66" s="615"/>
      <c r="WOF66" s="615"/>
      <c r="WOG66" s="615"/>
      <c r="WOH66" s="615"/>
      <c r="WOI66" s="615"/>
      <c r="WOJ66" s="615"/>
      <c r="WOK66" s="615"/>
      <c r="WOL66" s="615"/>
      <c r="WOM66" s="615"/>
      <c r="WON66" s="615"/>
      <c r="WOO66" s="615"/>
      <c r="WOP66" s="615"/>
      <c r="WOQ66" s="615"/>
      <c r="WOR66" s="615"/>
      <c r="WOS66" s="615"/>
      <c r="WOT66" s="615"/>
      <c r="WOU66" s="615"/>
      <c r="WOV66" s="615"/>
      <c r="WOW66" s="615"/>
      <c r="WOX66" s="615"/>
      <c r="WOY66" s="615"/>
      <c r="WOZ66" s="615"/>
      <c r="WPA66" s="615"/>
      <c r="WPB66" s="615"/>
      <c r="WPC66" s="615"/>
      <c r="WPD66" s="615"/>
      <c r="WPE66" s="615"/>
      <c r="WPF66" s="615"/>
      <c r="WPG66" s="615"/>
      <c r="WPH66" s="615"/>
      <c r="WPI66" s="615"/>
      <c r="WPJ66" s="615"/>
      <c r="WPK66" s="615"/>
      <c r="WPL66" s="615"/>
      <c r="WPM66" s="615"/>
      <c r="WPN66" s="615"/>
      <c r="WPO66" s="615"/>
      <c r="WPP66" s="615"/>
      <c r="WPQ66" s="615"/>
      <c r="WPR66" s="615"/>
      <c r="WPS66" s="615"/>
      <c r="WPT66" s="615"/>
      <c r="WPU66" s="615"/>
      <c r="WPV66" s="615"/>
      <c r="WPW66" s="615"/>
      <c r="WPX66" s="615"/>
      <c r="WPY66" s="615"/>
      <c r="WPZ66" s="615"/>
      <c r="WQA66" s="615"/>
      <c r="WQB66" s="615"/>
      <c r="WQC66" s="615"/>
      <c r="WQD66" s="615"/>
      <c r="WQE66" s="615"/>
      <c r="WQF66" s="615"/>
      <c r="WQG66" s="615"/>
      <c r="WQH66" s="615"/>
      <c r="WQI66" s="615"/>
      <c r="WQJ66" s="615"/>
      <c r="WQK66" s="615"/>
      <c r="WQL66" s="615"/>
      <c r="WQM66" s="615"/>
      <c r="WQN66" s="615"/>
      <c r="WQO66" s="615"/>
      <c r="WQP66" s="615"/>
      <c r="WQQ66" s="615"/>
      <c r="WQR66" s="615"/>
      <c r="WQS66" s="615"/>
      <c r="WQT66" s="615"/>
      <c r="WQU66" s="615"/>
      <c r="WQV66" s="615"/>
      <c r="WQW66" s="615"/>
      <c r="WQX66" s="615"/>
      <c r="WQY66" s="615"/>
      <c r="WQZ66" s="615"/>
      <c r="WRA66" s="615"/>
      <c r="WRB66" s="615"/>
      <c r="WRC66" s="615"/>
      <c r="WRD66" s="615"/>
      <c r="WRE66" s="615"/>
      <c r="WRF66" s="615"/>
      <c r="WRG66" s="615"/>
      <c r="WRH66" s="615"/>
      <c r="WRI66" s="615"/>
      <c r="WRJ66" s="615"/>
      <c r="WRK66" s="615"/>
      <c r="WRL66" s="615"/>
      <c r="WRM66" s="615"/>
      <c r="WRN66" s="615"/>
      <c r="WRO66" s="615"/>
      <c r="WRP66" s="615"/>
      <c r="WRQ66" s="615"/>
      <c r="WRR66" s="615"/>
      <c r="WRS66" s="615"/>
      <c r="WRT66" s="615"/>
      <c r="WRU66" s="615"/>
      <c r="WRV66" s="615"/>
      <c r="WRW66" s="615"/>
      <c r="WRX66" s="615"/>
      <c r="WRY66" s="615"/>
      <c r="WRZ66" s="615"/>
      <c r="WSA66" s="615"/>
      <c r="WSB66" s="615"/>
      <c r="WSC66" s="615"/>
      <c r="WSD66" s="615"/>
      <c r="WSE66" s="615"/>
      <c r="WSF66" s="615"/>
      <c r="WSG66" s="615"/>
      <c r="WSH66" s="615"/>
      <c r="WSI66" s="615"/>
      <c r="WSJ66" s="615"/>
      <c r="WSK66" s="615"/>
      <c r="WSL66" s="615"/>
      <c r="WSM66" s="615"/>
      <c r="WSN66" s="615"/>
      <c r="WSO66" s="615"/>
      <c r="WSP66" s="615"/>
      <c r="WSQ66" s="615"/>
      <c r="WSR66" s="615"/>
      <c r="WSS66" s="615"/>
      <c r="WST66" s="615"/>
      <c r="WSU66" s="615"/>
      <c r="WSV66" s="615"/>
      <c r="WSW66" s="615"/>
      <c r="WSX66" s="615"/>
      <c r="WSY66" s="615"/>
      <c r="WSZ66" s="615"/>
      <c r="WTA66" s="615"/>
      <c r="WTB66" s="615"/>
      <c r="WTC66" s="615"/>
      <c r="WTD66" s="615"/>
      <c r="WTE66" s="615"/>
      <c r="WTF66" s="615"/>
      <c r="WTG66" s="615"/>
      <c r="WTH66" s="615"/>
      <c r="WTI66" s="615"/>
      <c r="WTJ66" s="615"/>
      <c r="WTK66" s="615"/>
      <c r="WTL66" s="615"/>
      <c r="WTM66" s="615"/>
      <c r="WTN66" s="615"/>
      <c r="WTO66" s="615"/>
      <c r="WTP66" s="615"/>
      <c r="WTQ66" s="615"/>
      <c r="WTR66" s="615"/>
      <c r="WTS66" s="615"/>
      <c r="WTT66" s="615"/>
      <c r="WTU66" s="615"/>
      <c r="WTV66" s="615"/>
      <c r="WTW66" s="615"/>
      <c r="WTX66" s="615"/>
      <c r="WTY66" s="615"/>
      <c r="WTZ66" s="615"/>
      <c r="WUA66" s="615"/>
      <c r="WUB66" s="615"/>
      <c r="WUC66" s="615"/>
      <c r="WUD66" s="615"/>
      <c r="WUE66" s="615"/>
      <c r="WUF66" s="615"/>
      <c r="WUG66" s="615"/>
      <c r="WUH66" s="615"/>
      <c r="WUI66" s="615"/>
      <c r="WUJ66" s="615"/>
      <c r="WUK66" s="615"/>
      <c r="WUL66" s="615"/>
      <c r="WUM66" s="615"/>
      <c r="WUN66" s="615"/>
      <c r="WUO66" s="615"/>
      <c r="WUP66" s="615"/>
      <c r="WUQ66" s="615"/>
      <c r="WUR66" s="615"/>
      <c r="WUS66" s="615"/>
      <c r="WUT66" s="615"/>
      <c r="WUU66" s="615"/>
      <c r="WUV66" s="615"/>
      <c r="WUW66" s="615"/>
      <c r="WUX66" s="615"/>
      <c r="WUY66" s="615"/>
      <c r="WUZ66" s="615"/>
      <c r="WVA66" s="615"/>
      <c r="WVB66" s="615"/>
      <c r="WVC66" s="615"/>
      <c r="WVD66" s="615"/>
      <c r="WVE66" s="615"/>
      <c r="WVF66" s="615"/>
      <c r="WVG66" s="615"/>
      <c r="WVH66" s="615"/>
      <c r="WVI66" s="615"/>
      <c r="WVJ66" s="615"/>
      <c r="WVK66" s="615"/>
      <c r="WVL66" s="615"/>
      <c r="WVM66" s="615"/>
      <c r="WVN66" s="615"/>
      <c r="WVO66" s="615"/>
      <c r="WVP66" s="615"/>
      <c r="WVQ66" s="615"/>
      <c r="WVR66" s="615"/>
      <c r="WVS66" s="615"/>
      <c r="WVT66" s="615"/>
      <c r="WVU66" s="615"/>
      <c r="WVV66" s="615"/>
      <c r="WVW66" s="615"/>
      <c r="WVX66" s="615"/>
      <c r="WVY66" s="615"/>
      <c r="WVZ66" s="615"/>
      <c r="WWA66" s="615"/>
      <c r="WWB66" s="615"/>
      <c r="WWC66" s="615"/>
      <c r="WWD66" s="615"/>
      <c r="WWE66" s="615"/>
      <c r="WWF66" s="615"/>
      <c r="WWG66" s="615"/>
      <c r="WWH66" s="615"/>
      <c r="WWI66" s="615"/>
      <c r="WWJ66" s="615"/>
      <c r="WWK66" s="615"/>
      <c r="WWL66" s="615"/>
      <c r="WWM66" s="615"/>
      <c r="WWN66" s="615"/>
      <c r="WWO66" s="615"/>
      <c r="WWP66" s="615"/>
      <c r="WWQ66" s="615"/>
      <c r="WWR66" s="615"/>
      <c r="WWS66" s="615"/>
      <c r="WWT66" s="615"/>
      <c r="WWU66" s="615"/>
      <c r="WWV66" s="615"/>
      <c r="WWW66" s="615"/>
      <c r="WWX66" s="615"/>
      <c r="WWY66" s="615"/>
      <c r="WWZ66" s="615"/>
      <c r="WXA66" s="615"/>
      <c r="WXB66" s="615"/>
      <c r="WXC66" s="615"/>
      <c r="WXD66" s="615"/>
      <c r="WXE66" s="615"/>
      <c r="WXF66" s="615"/>
      <c r="WXG66" s="615"/>
      <c r="WXH66" s="615"/>
      <c r="WXI66" s="615"/>
      <c r="WXJ66" s="615"/>
      <c r="WXK66" s="615"/>
      <c r="WXL66" s="615"/>
      <c r="WXM66" s="615"/>
      <c r="WXN66" s="615"/>
      <c r="WXO66" s="615"/>
      <c r="WXP66" s="615"/>
      <c r="WXQ66" s="615"/>
      <c r="WXR66" s="615"/>
      <c r="WXS66" s="615"/>
      <c r="WXT66" s="615"/>
      <c r="WXU66" s="615"/>
      <c r="WXV66" s="615"/>
      <c r="WXW66" s="615"/>
      <c r="WXX66" s="615"/>
      <c r="WXY66" s="615"/>
      <c r="WXZ66" s="615"/>
      <c r="WYA66" s="615"/>
      <c r="WYB66" s="615"/>
      <c r="WYC66" s="615"/>
      <c r="WYD66" s="615"/>
      <c r="WYE66" s="615"/>
      <c r="WYF66" s="615"/>
      <c r="WYG66" s="615"/>
      <c r="WYH66" s="615"/>
      <c r="WYI66" s="615"/>
      <c r="WYJ66" s="615"/>
      <c r="WYK66" s="615"/>
      <c r="WYL66" s="615"/>
      <c r="WYM66" s="615"/>
      <c r="WYN66" s="615"/>
      <c r="WYO66" s="615"/>
      <c r="WYP66" s="615"/>
      <c r="WYQ66" s="615"/>
      <c r="WYR66" s="615"/>
      <c r="WYS66" s="615"/>
      <c r="WYT66" s="615"/>
      <c r="WYU66" s="615"/>
      <c r="WYV66" s="615"/>
      <c r="WYW66" s="615"/>
      <c r="WYX66" s="615"/>
      <c r="WYY66" s="615"/>
      <c r="WYZ66" s="615"/>
      <c r="WZA66" s="615"/>
      <c r="WZB66" s="615"/>
      <c r="WZC66" s="615"/>
      <c r="WZD66" s="615"/>
      <c r="WZE66" s="615"/>
      <c r="WZF66" s="615"/>
      <c r="WZG66" s="615"/>
      <c r="WZH66" s="615"/>
      <c r="WZI66" s="615"/>
      <c r="WZJ66" s="615"/>
      <c r="WZK66" s="615"/>
      <c r="WZL66" s="615"/>
      <c r="WZM66" s="615"/>
      <c r="WZN66" s="615"/>
      <c r="WZO66" s="615"/>
      <c r="WZP66" s="615"/>
      <c r="WZQ66" s="615"/>
      <c r="WZR66" s="615"/>
      <c r="WZS66" s="615"/>
      <c r="WZT66" s="615"/>
      <c r="WZU66" s="615"/>
      <c r="WZV66" s="615"/>
      <c r="WZW66" s="615"/>
      <c r="WZX66" s="615"/>
      <c r="WZY66" s="615"/>
      <c r="WZZ66" s="615"/>
      <c r="XAA66" s="615"/>
      <c r="XAB66" s="615"/>
      <c r="XAC66" s="615"/>
      <c r="XAD66" s="615"/>
      <c r="XAE66" s="615"/>
      <c r="XAF66" s="615"/>
      <c r="XAG66" s="615"/>
      <c r="XAH66" s="615"/>
      <c r="XAI66" s="615"/>
      <c r="XAJ66" s="615"/>
      <c r="XAK66" s="615"/>
      <c r="XAL66" s="615"/>
      <c r="XAM66" s="615"/>
      <c r="XAN66" s="615"/>
      <c r="XAO66" s="615"/>
      <c r="XAP66" s="615"/>
      <c r="XAQ66" s="615"/>
      <c r="XAR66" s="615"/>
      <c r="XAS66" s="615"/>
      <c r="XAT66" s="615"/>
      <c r="XAU66" s="615"/>
      <c r="XAV66" s="615"/>
      <c r="XAW66" s="615"/>
      <c r="XAX66" s="615"/>
      <c r="XAY66" s="615"/>
      <c r="XAZ66" s="615"/>
      <c r="XBA66" s="615"/>
      <c r="XBB66" s="615"/>
      <c r="XBC66" s="615"/>
      <c r="XBD66" s="615"/>
      <c r="XBE66" s="615"/>
      <c r="XBF66" s="615"/>
      <c r="XBG66" s="615"/>
      <c r="XBH66" s="615"/>
      <c r="XBI66" s="615"/>
      <c r="XBJ66" s="615"/>
      <c r="XBK66" s="615"/>
      <c r="XBL66" s="615"/>
      <c r="XBM66" s="615"/>
      <c r="XBN66" s="615"/>
      <c r="XBO66" s="615"/>
      <c r="XBP66" s="615"/>
      <c r="XBQ66" s="615"/>
      <c r="XBR66" s="615"/>
      <c r="XBS66" s="615"/>
      <c r="XBT66" s="615"/>
      <c r="XBU66" s="615"/>
      <c r="XBV66" s="615"/>
      <c r="XBW66" s="615"/>
      <c r="XBX66" s="615"/>
      <c r="XBY66" s="615"/>
      <c r="XBZ66" s="615"/>
      <c r="XCA66" s="615"/>
      <c r="XCB66" s="615"/>
      <c r="XCC66" s="615"/>
      <c r="XCD66" s="615"/>
      <c r="XCE66" s="615"/>
      <c r="XCF66" s="615"/>
      <c r="XCG66" s="615"/>
      <c r="XCH66" s="615"/>
      <c r="XCI66" s="615"/>
      <c r="XCJ66" s="615"/>
      <c r="XCK66" s="615"/>
      <c r="XCL66" s="615"/>
      <c r="XCM66" s="615"/>
      <c r="XCN66" s="615"/>
      <c r="XCO66" s="615"/>
      <c r="XCP66" s="615"/>
      <c r="XCQ66" s="615"/>
      <c r="XCR66" s="615"/>
      <c r="XCS66" s="615"/>
      <c r="XCT66" s="615"/>
      <c r="XCU66" s="615"/>
      <c r="XCV66" s="615"/>
      <c r="XCW66" s="615"/>
      <c r="XCX66" s="615"/>
      <c r="XCY66" s="615"/>
      <c r="XCZ66" s="615"/>
      <c r="XDA66" s="615"/>
      <c r="XDB66" s="615"/>
      <c r="XDC66" s="615"/>
      <c r="XDD66" s="615"/>
      <c r="XDE66" s="615"/>
      <c r="XDF66" s="615"/>
      <c r="XDG66" s="615"/>
      <c r="XDH66" s="615"/>
      <c r="XDI66" s="615"/>
      <c r="XDJ66" s="615"/>
      <c r="XDK66" s="615"/>
      <c r="XDL66" s="615"/>
      <c r="XDM66" s="615"/>
      <c r="XDN66" s="615"/>
      <c r="XDO66" s="615"/>
      <c r="XDP66" s="615"/>
      <c r="XDQ66" s="615"/>
      <c r="XDR66" s="615"/>
      <c r="XDS66" s="615"/>
      <c r="XDT66" s="615"/>
      <c r="XDU66" s="615"/>
      <c r="XDV66" s="615"/>
      <c r="XDW66" s="615"/>
      <c r="XDX66" s="615"/>
      <c r="XDY66" s="615"/>
      <c r="XDZ66" s="615"/>
      <c r="XEA66" s="615"/>
      <c r="XEB66" s="615"/>
      <c r="XEC66" s="615"/>
      <c r="XED66" s="615"/>
      <c r="XEE66" s="615"/>
      <c r="XEF66" s="615"/>
      <c r="XEG66" s="615"/>
      <c r="XEH66" s="615"/>
      <c r="XEI66" s="615"/>
      <c r="XEJ66" s="615"/>
      <c r="XEK66" s="615"/>
      <c r="XEL66" s="615"/>
      <c r="XEM66" s="615"/>
      <c r="XEN66" s="615"/>
      <c r="XEO66" s="615"/>
      <c r="XEP66" s="615"/>
      <c r="XEQ66" s="615"/>
      <c r="XER66" s="615"/>
      <c r="XES66" s="615"/>
      <c r="XET66" s="615"/>
      <c r="XEU66" s="615"/>
      <c r="XEV66" s="615"/>
      <c r="XEW66" s="615"/>
      <c r="XEX66" s="615"/>
      <c r="XEY66" s="615"/>
      <c r="XEZ66" s="615"/>
      <c r="XFA66" s="615"/>
      <c r="XFB66" s="615"/>
      <c r="XFC66" s="615"/>
      <c r="XFD66" s="615"/>
    </row>
    <row r="67" spans="1:16384" s="102" customFormat="1" ht="27.75" customHeight="1" x14ac:dyDescent="0.4">
      <c r="A67" s="37"/>
      <c r="B67" s="37"/>
      <c r="C67" s="37"/>
      <c r="D67" s="37"/>
      <c r="E67" s="38"/>
      <c r="F67" s="38"/>
      <c r="G67" s="38"/>
      <c r="H67" s="38"/>
      <c r="I67" s="38"/>
      <c r="J67" s="38"/>
      <c r="K67" s="38"/>
      <c r="L67" s="38"/>
      <c r="M67" s="38"/>
      <c r="N67" s="38"/>
      <c r="O67" s="38"/>
      <c r="P67" s="38"/>
      <c r="Q67" s="35"/>
      <c r="R67" s="35"/>
      <c r="S67" s="35"/>
      <c r="T67" s="35"/>
      <c r="U67" s="35"/>
      <c r="V67" s="35"/>
      <c r="W67" s="35"/>
      <c r="X67" s="4"/>
      <c r="Y67" s="4"/>
      <c r="BR67" s="107" t="s">
        <v>34</v>
      </c>
      <c r="BS67" s="108"/>
      <c r="BT67" s="108"/>
      <c r="BU67" s="108"/>
      <c r="BV67" s="108"/>
      <c r="BW67" s="108"/>
      <c r="BX67" s="108"/>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row>
    <row r="68" spans="1:16384" s="103" customFormat="1" x14ac:dyDescent="0.4">
      <c r="A68" s="149"/>
      <c r="B68" s="150" t="s">
        <v>9</v>
      </c>
      <c r="C68" s="151" t="s">
        <v>36</v>
      </c>
      <c r="D68" s="42">
        <v>2018</v>
      </c>
      <c r="E68" s="112">
        <v>2019</v>
      </c>
      <c r="F68" s="640">
        <v>2020</v>
      </c>
      <c r="G68" s="640"/>
      <c r="H68" s="45"/>
      <c r="I68" s="45"/>
      <c r="J68" s="45"/>
      <c r="K68" s="45"/>
      <c r="L68" s="45"/>
      <c r="M68" s="45"/>
      <c r="N68" s="45"/>
      <c r="O68" s="4"/>
      <c r="P68" s="4"/>
      <c r="Q68" s="4"/>
      <c r="R68" s="611"/>
      <c r="S68" s="611"/>
      <c r="T68" s="611"/>
      <c r="U68" s="611"/>
      <c r="V68" s="611"/>
      <c r="W68" s="611"/>
      <c r="X68" s="4"/>
      <c r="Y68" s="4"/>
      <c r="BR68" s="109"/>
      <c r="BS68" s="644" t="s">
        <v>11</v>
      </c>
      <c r="BT68" s="645"/>
      <c r="BU68" s="645"/>
      <c r="BV68" s="645"/>
      <c r="BW68" s="646"/>
      <c r="BX68" s="644" t="s">
        <v>16</v>
      </c>
      <c r="BY68" s="645"/>
      <c r="BZ68" s="645"/>
      <c r="CA68" s="645"/>
      <c r="CB68" s="646"/>
      <c r="CC68" s="644" t="s">
        <v>23</v>
      </c>
      <c r="CD68" s="645"/>
      <c r="CE68" s="645"/>
      <c r="CF68" s="645"/>
      <c r="CG68" s="646"/>
      <c r="CH68" s="644" t="s">
        <v>13</v>
      </c>
      <c r="CI68" s="645"/>
      <c r="CJ68" s="645"/>
      <c r="CK68" s="645"/>
      <c r="CL68" s="646"/>
      <c r="CM68" s="644" t="s">
        <v>14</v>
      </c>
      <c r="CN68" s="645"/>
      <c r="CO68" s="645"/>
      <c r="CP68" s="645"/>
      <c r="CQ68" s="646"/>
      <c r="CR68" s="644" t="s">
        <v>12</v>
      </c>
      <c r="CS68" s="645"/>
      <c r="CT68" s="645"/>
      <c r="CU68" s="645"/>
      <c r="CV68" s="646"/>
      <c r="CW68" s="644" t="s">
        <v>17</v>
      </c>
      <c r="CX68" s="645"/>
      <c r="CY68" s="645"/>
      <c r="CZ68" s="645"/>
      <c r="DA68" s="646"/>
      <c r="DB68" s="644" t="s">
        <v>15</v>
      </c>
      <c r="DC68" s="645"/>
      <c r="DD68" s="645"/>
      <c r="DE68" s="645"/>
      <c r="DF68" s="646"/>
      <c r="DG68" s="114"/>
    </row>
    <row r="69" spans="1:16384" s="102" customFormat="1" ht="29.25" customHeight="1" outlineLevel="1" x14ac:dyDescent="0.4">
      <c r="A69" s="4"/>
      <c r="B69" s="46" t="s">
        <v>26</v>
      </c>
      <c r="C69" s="47">
        <v>15500000</v>
      </c>
      <c r="D69" s="48">
        <f>C69</f>
        <v>15500000</v>
      </c>
      <c r="E69" s="48">
        <f>D69</f>
        <v>15500000</v>
      </c>
      <c r="F69" s="612" t="s">
        <v>33</v>
      </c>
      <c r="G69" s="612"/>
      <c r="H69" s="45"/>
      <c r="I69" s="45"/>
      <c r="J69" s="45"/>
      <c r="K69" s="45"/>
      <c r="L69" s="45"/>
      <c r="M69" s="45"/>
      <c r="N69" s="45"/>
      <c r="O69" s="4"/>
      <c r="P69" s="4"/>
      <c r="Q69" s="50"/>
      <c r="R69" s="50"/>
      <c r="S69" s="50"/>
      <c r="T69" s="50"/>
      <c r="U69" s="50"/>
      <c r="V69" s="4"/>
      <c r="W69" s="4"/>
      <c r="X69" s="4"/>
      <c r="Y69" s="4"/>
      <c r="BR69" s="152" t="s">
        <v>19</v>
      </c>
      <c r="BS69" s="153"/>
      <c r="BT69" s="154"/>
      <c r="BU69" s="154"/>
      <c r="BV69" s="154"/>
      <c r="BW69" s="155"/>
      <c r="BX69" s="153"/>
      <c r="BY69" s="154"/>
      <c r="BZ69" s="154"/>
      <c r="CA69" s="154"/>
      <c r="CB69" s="155"/>
      <c r="CC69" s="153"/>
      <c r="CD69" s="154"/>
      <c r="CE69" s="154"/>
      <c r="CF69" s="154"/>
      <c r="CG69" s="155"/>
      <c r="CH69" s="153"/>
      <c r="CI69" s="154"/>
      <c r="CJ69" s="154"/>
      <c r="CK69" s="154"/>
      <c r="CL69" s="155"/>
      <c r="CM69" s="153"/>
      <c r="CN69" s="154"/>
      <c r="CO69" s="154"/>
      <c r="CP69" s="154"/>
      <c r="CQ69" s="155"/>
      <c r="CR69" s="153"/>
      <c r="CS69" s="154"/>
      <c r="CT69" s="154"/>
      <c r="CU69" s="154"/>
      <c r="CV69" s="155"/>
      <c r="CW69" s="153"/>
      <c r="CX69" s="154"/>
      <c r="CY69" s="154"/>
      <c r="CZ69" s="154"/>
      <c r="DA69" s="155"/>
      <c r="DB69" s="153"/>
      <c r="DC69" s="154"/>
      <c r="DD69" s="154"/>
      <c r="DE69" s="154"/>
      <c r="DF69" s="155"/>
      <c r="DG69" s="114"/>
    </row>
    <row r="70" spans="1:16384" s="102" customFormat="1" outlineLevel="1" x14ac:dyDescent="0.4">
      <c r="A70" s="149"/>
      <c r="B70" s="51" t="s">
        <v>24</v>
      </c>
      <c r="C70" s="52">
        <v>0.7</v>
      </c>
      <c r="D70" s="53">
        <v>0.7</v>
      </c>
      <c r="E70" s="53">
        <v>0.7</v>
      </c>
      <c r="F70" s="612" t="s">
        <v>33</v>
      </c>
      <c r="G70" s="612"/>
      <c r="H70" s="45"/>
      <c r="I70" s="45"/>
      <c r="J70" s="45"/>
      <c r="K70" s="45"/>
      <c r="L70" s="45"/>
      <c r="M70" s="45"/>
      <c r="N70" s="45"/>
      <c r="O70" s="45"/>
      <c r="P70" s="45"/>
      <c r="Q70" s="45"/>
      <c r="R70" s="4"/>
      <c r="S70" s="4"/>
      <c r="T70" s="4"/>
      <c r="U70" s="50"/>
      <c r="V70" s="50"/>
      <c r="W70" s="50"/>
      <c r="X70" s="4"/>
      <c r="Y70" s="4"/>
      <c r="BR70" s="124" t="s">
        <v>18</v>
      </c>
      <c r="BS70" s="73"/>
      <c r="BT70" s="74"/>
      <c r="BU70" s="74"/>
      <c r="BV70" s="74"/>
      <c r="BW70" s="75"/>
      <c r="BX70" s="73"/>
      <c r="BY70" s="74"/>
      <c r="BZ70" s="74"/>
      <c r="CA70" s="74"/>
      <c r="CB70" s="75"/>
      <c r="CC70" s="73"/>
      <c r="CD70" s="74"/>
      <c r="CE70" s="74"/>
      <c r="CF70" s="74"/>
      <c r="CG70" s="75"/>
      <c r="CH70" s="73"/>
      <c r="CI70" s="74"/>
      <c r="CJ70" s="74"/>
      <c r="CK70" s="74"/>
      <c r="CL70" s="75"/>
      <c r="CM70" s="73"/>
      <c r="CN70" s="74"/>
      <c r="CO70" s="74"/>
      <c r="CP70" s="74"/>
      <c r="CQ70" s="75"/>
      <c r="CR70" s="73"/>
      <c r="CS70" s="74"/>
      <c r="CT70" s="74"/>
      <c r="CU70" s="74"/>
      <c r="CV70" s="75"/>
      <c r="CW70" s="73"/>
      <c r="CX70" s="74"/>
      <c r="CY70" s="74"/>
      <c r="CZ70" s="74"/>
      <c r="DA70" s="75"/>
      <c r="DB70" s="73"/>
      <c r="DC70" s="74"/>
      <c r="DD70" s="74"/>
      <c r="DE70" s="74"/>
      <c r="DF70" s="75"/>
      <c r="DG70" s="114"/>
    </row>
    <row r="71" spans="1:16384" s="102" customFormat="1" ht="27" outlineLevel="1" thickBot="1" x14ac:dyDescent="0.45">
      <c r="A71" s="149"/>
      <c r="B71" s="51" t="s">
        <v>25</v>
      </c>
      <c r="C71" s="52">
        <v>0.3</v>
      </c>
      <c r="D71" s="53">
        <v>0.3</v>
      </c>
      <c r="E71" s="53">
        <v>0.3</v>
      </c>
      <c r="F71" s="612" t="s">
        <v>33</v>
      </c>
      <c r="G71" s="612"/>
      <c r="H71" s="45"/>
      <c r="I71" s="45"/>
      <c r="J71" s="45"/>
      <c r="K71" s="45"/>
      <c r="L71" s="45"/>
      <c r="M71" s="45"/>
      <c r="N71" s="45"/>
      <c r="O71" s="45"/>
      <c r="P71" s="45"/>
      <c r="Q71" s="45"/>
      <c r="R71" s="4"/>
      <c r="S71" s="4"/>
      <c r="T71" s="4"/>
      <c r="U71" s="50"/>
      <c r="V71" s="50"/>
      <c r="W71" s="50"/>
      <c r="X71" s="4"/>
      <c r="Y71" s="4"/>
      <c r="BR71" s="109"/>
      <c r="BS71" s="118" t="s">
        <v>21</v>
      </c>
      <c r="BT71" s="119" t="s">
        <v>28</v>
      </c>
      <c r="BU71" s="119" t="s">
        <v>27</v>
      </c>
      <c r="BV71" s="119" t="s">
        <v>22</v>
      </c>
      <c r="BW71" s="120" t="s">
        <v>35</v>
      </c>
      <c r="BX71" s="118" t="s">
        <v>21</v>
      </c>
      <c r="BY71" s="119" t="s">
        <v>28</v>
      </c>
      <c r="BZ71" s="119" t="s">
        <v>27</v>
      </c>
      <c r="CA71" s="119" t="s">
        <v>22</v>
      </c>
      <c r="CB71" s="120" t="s">
        <v>35</v>
      </c>
      <c r="CC71" s="118" t="s">
        <v>21</v>
      </c>
      <c r="CD71" s="119" t="s">
        <v>28</v>
      </c>
      <c r="CE71" s="119" t="s">
        <v>27</v>
      </c>
      <c r="CF71" s="119" t="s">
        <v>22</v>
      </c>
      <c r="CG71" s="120" t="s">
        <v>35</v>
      </c>
      <c r="CH71" s="118" t="s">
        <v>21</v>
      </c>
      <c r="CI71" s="119" t="s">
        <v>28</v>
      </c>
      <c r="CJ71" s="119" t="s">
        <v>27</v>
      </c>
      <c r="CK71" s="119" t="s">
        <v>22</v>
      </c>
      <c r="CL71" s="120" t="s">
        <v>35</v>
      </c>
      <c r="CM71" s="118" t="s">
        <v>21</v>
      </c>
      <c r="CN71" s="119" t="s">
        <v>28</v>
      </c>
      <c r="CO71" s="119" t="s">
        <v>27</v>
      </c>
      <c r="CP71" s="119" t="s">
        <v>22</v>
      </c>
      <c r="CQ71" s="120" t="s">
        <v>35</v>
      </c>
      <c r="CR71" s="118" t="s">
        <v>21</v>
      </c>
      <c r="CS71" s="119" t="s">
        <v>28</v>
      </c>
      <c r="CT71" s="119" t="s">
        <v>27</v>
      </c>
      <c r="CU71" s="119" t="s">
        <v>22</v>
      </c>
      <c r="CV71" s="120"/>
      <c r="CW71" s="118" t="s">
        <v>21</v>
      </c>
      <c r="CX71" s="119" t="s">
        <v>28</v>
      </c>
      <c r="CY71" s="119" t="s">
        <v>27</v>
      </c>
      <c r="CZ71" s="119" t="s">
        <v>22</v>
      </c>
      <c r="DA71" s="120"/>
      <c r="DB71" s="118" t="s">
        <v>21</v>
      </c>
      <c r="DC71" s="119" t="s">
        <v>28</v>
      </c>
      <c r="DD71" s="119" t="s">
        <v>27</v>
      </c>
      <c r="DE71" s="119" t="s">
        <v>22</v>
      </c>
      <c r="DF71" s="120" t="s">
        <v>35</v>
      </c>
      <c r="DG71" s="114"/>
    </row>
    <row r="72" spans="1:16384" s="102" customFormat="1" ht="23.45" customHeight="1" outlineLevel="1" x14ac:dyDescent="0.4">
      <c r="A72" s="149"/>
      <c r="B72" s="156"/>
      <c r="C72" s="156"/>
      <c r="D72" s="45"/>
      <c r="E72" s="45"/>
      <c r="F72" s="45"/>
      <c r="G72" s="45"/>
      <c r="H72" s="45"/>
      <c r="I72" s="45"/>
      <c r="J72" s="45"/>
      <c r="K72" s="45"/>
      <c r="L72" s="45"/>
      <c r="M72" s="45"/>
      <c r="N72" s="45"/>
      <c r="O72" s="45"/>
      <c r="P72" s="45"/>
      <c r="Q72" s="45"/>
      <c r="R72" s="4"/>
      <c r="S72" s="4"/>
      <c r="T72" s="4"/>
      <c r="U72" s="4"/>
      <c r="V72" s="4"/>
      <c r="W72" s="4"/>
      <c r="X72" s="4"/>
      <c r="Y72" s="4"/>
      <c r="BR72" s="124" t="s">
        <v>18</v>
      </c>
      <c r="BS72" s="73"/>
      <c r="BT72" s="74"/>
      <c r="BU72" s="74"/>
      <c r="BV72" s="74"/>
      <c r="BW72" s="75"/>
      <c r="BX72" s="73"/>
      <c r="BY72" s="74"/>
      <c r="BZ72" s="74"/>
      <c r="CA72" s="74"/>
      <c r="CB72" s="75"/>
      <c r="CC72" s="73"/>
      <c r="CD72" s="74"/>
      <c r="CE72" s="74"/>
      <c r="CF72" s="74"/>
      <c r="CG72" s="75"/>
      <c r="CH72" s="73"/>
      <c r="CI72" s="74"/>
      <c r="CJ72" s="74"/>
      <c r="CK72" s="74"/>
      <c r="CL72" s="75"/>
      <c r="CM72" s="73"/>
      <c r="CN72" s="74"/>
      <c r="CO72" s="74"/>
      <c r="CP72" s="74"/>
      <c r="CQ72" s="75"/>
      <c r="CR72" s="73"/>
      <c r="CS72" s="74"/>
      <c r="CT72" s="74"/>
      <c r="CU72" s="74"/>
      <c r="CV72" s="75"/>
      <c r="CW72" s="73"/>
      <c r="CX72" s="74"/>
      <c r="CY72" s="74"/>
      <c r="CZ72" s="74"/>
      <c r="DA72" s="75"/>
      <c r="DB72" s="73"/>
      <c r="DC72" s="74"/>
      <c r="DD72" s="74"/>
      <c r="DE72" s="74"/>
      <c r="DF72" s="75"/>
      <c r="DG72" s="114"/>
    </row>
    <row r="73" spans="1:16384" s="102" customFormat="1" ht="42" customHeight="1" outlineLevel="1" x14ac:dyDescent="0.4">
      <c r="A73" s="631" t="s">
        <v>90</v>
      </c>
      <c r="B73" s="632"/>
      <c r="C73" s="632"/>
      <c r="D73" s="632"/>
      <c r="E73" s="632"/>
      <c r="F73" s="632"/>
      <c r="G73" s="632"/>
      <c r="H73" s="633"/>
      <c r="I73" s="600" t="s">
        <v>30</v>
      </c>
      <c r="J73" s="600"/>
      <c r="K73" s="600"/>
      <c r="L73" s="600"/>
      <c r="M73" s="600"/>
      <c r="N73" s="601" t="s">
        <v>115</v>
      </c>
      <c r="O73" s="601"/>
      <c r="P73" s="601"/>
      <c r="Q73" s="601"/>
      <c r="R73" s="601"/>
      <c r="S73" s="614" t="s">
        <v>153</v>
      </c>
      <c r="T73" s="614"/>
      <c r="U73" s="614"/>
      <c r="V73" s="614"/>
      <c r="W73" s="614"/>
      <c r="X73" s="101"/>
      <c r="Y73" s="4"/>
      <c r="BR73" s="128"/>
      <c r="BS73" s="129"/>
      <c r="BT73" s="129"/>
      <c r="BU73" s="129"/>
      <c r="BV73" s="129"/>
      <c r="BW73" s="129"/>
      <c r="BX73" s="129"/>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130"/>
      <c r="DF73" s="130"/>
      <c r="DG73" s="130"/>
    </row>
    <row r="74" spans="1:16384" s="114" customFormat="1" ht="75" customHeight="1" outlineLevel="1" x14ac:dyDescent="0.4">
      <c r="A74" s="6" t="s">
        <v>6</v>
      </c>
      <c r="B74" s="6" t="s">
        <v>8</v>
      </c>
      <c r="C74" s="7" t="s">
        <v>3</v>
      </c>
      <c r="D74" s="625" t="s">
        <v>40</v>
      </c>
      <c r="E74" s="625"/>
      <c r="F74" s="7" t="s">
        <v>10</v>
      </c>
      <c r="G74" s="6" t="s">
        <v>0</v>
      </c>
      <c r="H74" s="7" t="s">
        <v>1</v>
      </c>
      <c r="I74" s="157" t="s">
        <v>21</v>
      </c>
      <c r="J74" s="158" t="s">
        <v>28</v>
      </c>
      <c r="K74" s="157" t="s">
        <v>27</v>
      </c>
      <c r="L74" s="158" t="s">
        <v>22</v>
      </c>
      <c r="M74" s="157" t="s">
        <v>35</v>
      </c>
      <c r="N74" s="139" t="s">
        <v>21</v>
      </c>
      <c r="O74" s="140" t="s">
        <v>28</v>
      </c>
      <c r="P74" s="139" t="s">
        <v>27</v>
      </c>
      <c r="Q74" s="140" t="s">
        <v>22</v>
      </c>
      <c r="R74" s="139" t="s">
        <v>35</v>
      </c>
      <c r="S74" s="59" t="s">
        <v>21</v>
      </c>
      <c r="T74" s="60" t="s">
        <v>28</v>
      </c>
      <c r="U74" s="59" t="s">
        <v>27</v>
      </c>
      <c r="V74" s="60" t="s">
        <v>22</v>
      </c>
      <c r="W74" s="59" t="s">
        <v>35</v>
      </c>
      <c r="X74" s="109"/>
      <c r="Y74" s="4"/>
      <c r="BR74" s="130"/>
      <c r="BS74" s="597"/>
      <c r="BT74" s="597"/>
      <c r="BU74" s="597"/>
      <c r="BV74" s="597"/>
      <c r="BW74" s="597"/>
      <c r="BX74" s="597"/>
      <c r="BY74" s="597"/>
      <c r="BZ74" s="597"/>
      <c r="CA74" s="597"/>
      <c r="CB74" s="597"/>
      <c r="CC74" s="597"/>
      <c r="CD74" s="597"/>
      <c r="CE74" s="597"/>
      <c r="CF74" s="597"/>
      <c r="CG74" s="597"/>
      <c r="CH74" s="597"/>
      <c r="CI74" s="597"/>
      <c r="CJ74" s="597"/>
      <c r="CK74" s="597"/>
      <c r="CL74" s="597"/>
      <c r="CM74" s="597"/>
      <c r="CN74" s="597"/>
      <c r="CO74" s="597"/>
      <c r="CP74" s="597"/>
      <c r="CQ74" s="597"/>
      <c r="CR74" s="597"/>
      <c r="CS74" s="597"/>
      <c r="CT74" s="597"/>
      <c r="CU74" s="597"/>
      <c r="CV74" s="597"/>
      <c r="CW74" s="597"/>
      <c r="CX74" s="597"/>
      <c r="CY74" s="597"/>
      <c r="CZ74" s="597"/>
      <c r="DA74" s="597"/>
      <c r="DB74" s="597"/>
      <c r="DC74" s="597"/>
      <c r="DD74" s="597"/>
      <c r="DE74" s="597"/>
      <c r="DF74" s="597"/>
      <c r="DG74" s="130"/>
    </row>
    <row r="75" spans="1:16384" s="114" customFormat="1" ht="141" customHeight="1" outlineLevel="1" x14ac:dyDescent="0.4">
      <c r="A75" s="159" t="s">
        <v>18</v>
      </c>
      <c r="B75" s="24" t="s">
        <v>126</v>
      </c>
      <c r="C75" s="24" t="s">
        <v>116</v>
      </c>
      <c r="D75" s="654" t="s">
        <v>179</v>
      </c>
      <c r="E75" s="654"/>
      <c r="F75" s="15" t="s">
        <v>139</v>
      </c>
      <c r="G75" s="23" t="s">
        <v>53</v>
      </c>
      <c r="H75" s="97" t="s">
        <v>292</v>
      </c>
      <c r="I75" s="27">
        <v>15017</v>
      </c>
      <c r="J75" s="65">
        <v>105</v>
      </c>
      <c r="K75" s="27">
        <v>505</v>
      </c>
      <c r="L75" s="65">
        <v>1204</v>
      </c>
      <c r="M75" s="27"/>
      <c r="N75" s="29">
        <v>12517</v>
      </c>
      <c r="O75" s="67">
        <v>1143</v>
      </c>
      <c r="P75" s="29">
        <v>1156</v>
      </c>
      <c r="Q75" s="67">
        <v>1184</v>
      </c>
      <c r="R75" s="29" t="s">
        <v>59</v>
      </c>
      <c r="S75" s="69">
        <v>12517</v>
      </c>
      <c r="T75" s="70">
        <v>1143</v>
      </c>
      <c r="U75" s="69">
        <v>1156</v>
      </c>
      <c r="V75" s="70">
        <v>1184</v>
      </c>
      <c r="W75" s="71" t="s">
        <v>59</v>
      </c>
      <c r="X75" s="109"/>
      <c r="Y75" s="4"/>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130"/>
    </row>
    <row r="76" spans="1:16384" s="114" customFormat="1" ht="138.75" customHeight="1" outlineLevel="1" x14ac:dyDescent="0.4">
      <c r="A76" s="159" t="s">
        <v>19</v>
      </c>
      <c r="B76" s="24" t="s">
        <v>127</v>
      </c>
      <c r="C76" s="24" t="s">
        <v>117</v>
      </c>
      <c r="D76" s="654" t="s">
        <v>180</v>
      </c>
      <c r="E76" s="654"/>
      <c r="F76" s="15" t="s">
        <v>139</v>
      </c>
      <c r="G76" s="23" t="s">
        <v>53</v>
      </c>
      <c r="H76" s="97" t="s">
        <v>293</v>
      </c>
      <c r="I76" s="27">
        <v>18692</v>
      </c>
      <c r="J76" s="65">
        <v>1002</v>
      </c>
      <c r="K76" s="27">
        <v>7002</v>
      </c>
      <c r="L76" s="65">
        <v>1570</v>
      </c>
      <c r="M76" s="27"/>
      <c r="N76" s="29">
        <v>12000</v>
      </c>
      <c r="O76" s="67">
        <v>518</v>
      </c>
      <c r="P76" s="29">
        <v>580</v>
      </c>
      <c r="Q76" s="67">
        <v>1560</v>
      </c>
      <c r="R76" s="29" t="s">
        <v>59</v>
      </c>
      <c r="S76" s="69">
        <v>12000</v>
      </c>
      <c r="T76" s="70">
        <v>518</v>
      </c>
      <c r="U76" s="69">
        <v>580</v>
      </c>
      <c r="V76" s="70">
        <v>1560</v>
      </c>
      <c r="W76" s="71" t="s">
        <v>59</v>
      </c>
      <c r="X76" s="109"/>
      <c r="Y76" s="4"/>
      <c r="BR76" s="85"/>
      <c r="BS76" s="85"/>
      <c r="BT76" s="85"/>
      <c r="BU76" s="85"/>
      <c r="BV76" s="85"/>
      <c r="BW76" s="85"/>
      <c r="BX76" s="85"/>
      <c r="BY76" s="85"/>
      <c r="BZ76" s="85"/>
      <c r="CA76" s="85"/>
      <c r="CB76" s="85"/>
      <c r="CC76" s="85"/>
      <c r="CD76" s="85"/>
      <c r="CE76" s="85"/>
      <c r="CF76" s="85"/>
      <c r="CG76" s="85"/>
      <c r="CH76" s="85"/>
      <c r="CI76" s="85"/>
      <c r="CJ76" s="85"/>
      <c r="CK76" s="85"/>
      <c r="CL76" s="85"/>
      <c r="CM76" s="85"/>
      <c r="CN76" s="85"/>
      <c r="CO76" s="85"/>
      <c r="CP76" s="85"/>
      <c r="CQ76" s="85"/>
      <c r="CR76" s="85"/>
      <c r="CS76" s="85"/>
      <c r="CT76" s="85"/>
      <c r="CU76" s="85"/>
      <c r="CV76" s="85"/>
      <c r="CW76" s="85"/>
      <c r="CX76" s="85"/>
      <c r="CY76" s="85"/>
      <c r="CZ76" s="130"/>
    </row>
    <row r="77" spans="1:16384" s="114" customFormat="1" ht="159.75" customHeight="1" outlineLevel="1" x14ac:dyDescent="0.4">
      <c r="A77" s="159" t="s">
        <v>20</v>
      </c>
      <c r="B77" s="160" t="s">
        <v>128</v>
      </c>
      <c r="C77" s="160" t="s">
        <v>181</v>
      </c>
      <c r="D77" s="655" t="s">
        <v>179</v>
      </c>
      <c r="E77" s="655"/>
      <c r="F77" s="12" t="s">
        <v>139</v>
      </c>
      <c r="G77" s="23" t="s">
        <v>53</v>
      </c>
      <c r="H77" s="97" t="s">
        <v>294</v>
      </c>
      <c r="I77" s="27">
        <v>7173</v>
      </c>
      <c r="J77" s="65">
        <v>105</v>
      </c>
      <c r="K77" s="27">
        <v>505</v>
      </c>
      <c r="L77" s="65">
        <v>1459</v>
      </c>
      <c r="M77" s="27"/>
      <c r="N77" s="29">
        <v>6873</v>
      </c>
      <c r="O77" s="67">
        <v>522</v>
      </c>
      <c r="P77" s="29">
        <v>1166</v>
      </c>
      <c r="Q77" s="67">
        <v>1439</v>
      </c>
      <c r="R77" s="29" t="s">
        <v>59</v>
      </c>
      <c r="S77" s="71">
        <v>6873</v>
      </c>
      <c r="T77" s="70">
        <v>522</v>
      </c>
      <c r="U77" s="71">
        <v>1166</v>
      </c>
      <c r="V77" s="70">
        <v>1439</v>
      </c>
      <c r="W77" s="71" t="s">
        <v>59</v>
      </c>
      <c r="X77" s="109"/>
      <c r="Y77" s="4"/>
      <c r="BR77" s="85"/>
      <c r="BS77" s="85"/>
      <c r="BT77" s="85"/>
      <c r="BU77" s="85"/>
      <c r="BV77" s="85"/>
      <c r="BW77" s="85"/>
      <c r="BX77" s="85"/>
      <c r="BY77" s="85"/>
      <c r="BZ77" s="85"/>
      <c r="CA77" s="85"/>
      <c r="CB77" s="85"/>
      <c r="CC77" s="85"/>
      <c r="CD77" s="85"/>
      <c r="CE77" s="85"/>
      <c r="CF77" s="85"/>
      <c r="CG77" s="85"/>
      <c r="CH77" s="85"/>
      <c r="CI77" s="85"/>
      <c r="CJ77" s="85"/>
      <c r="CK77" s="85"/>
      <c r="CL77" s="85"/>
      <c r="CM77" s="85"/>
      <c r="CN77" s="85"/>
      <c r="CO77" s="85"/>
      <c r="CP77" s="85"/>
      <c r="CQ77" s="85"/>
      <c r="CR77" s="85"/>
      <c r="CS77" s="85"/>
      <c r="CT77" s="85"/>
      <c r="CU77" s="85"/>
      <c r="CV77" s="85"/>
      <c r="CW77" s="85"/>
      <c r="CX77" s="85"/>
      <c r="CY77" s="85"/>
      <c r="CZ77" s="130"/>
    </row>
    <row r="78" spans="1:16384" s="114" customFormat="1" ht="146.25" customHeight="1" outlineLevel="1" x14ac:dyDescent="0.4">
      <c r="A78" s="159" t="s">
        <v>60</v>
      </c>
      <c r="B78" s="160" t="s">
        <v>73</v>
      </c>
      <c r="C78" s="160" t="s">
        <v>82</v>
      </c>
      <c r="D78" s="655" t="s">
        <v>182</v>
      </c>
      <c r="E78" s="655"/>
      <c r="F78" s="12" t="s">
        <v>139</v>
      </c>
      <c r="G78" s="23" t="s">
        <v>53</v>
      </c>
      <c r="H78" s="97" t="s">
        <v>295</v>
      </c>
      <c r="I78" s="27">
        <v>5300</v>
      </c>
      <c r="J78" s="65">
        <v>5</v>
      </c>
      <c r="K78" s="27">
        <v>55</v>
      </c>
      <c r="L78" s="65">
        <v>10</v>
      </c>
      <c r="M78" s="27"/>
      <c r="N78" s="29">
        <v>6500</v>
      </c>
      <c r="O78" s="67">
        <v>0</v>
      </c>
      <c r="P78" s="29">
        <v>0</v>
      </c>
      <c r="Q78" s="67">
        <v>20</v>
      </c>
      <c r="R78" s="29" t="s">
        <v>59</v>
      </c>
      <c r="S78" s="71">
        <v>6500</v>
      </c>
      <c r="T78" s="70">
        <v>0</v>
      </c>
      <c r="U78" s="71">
        <v>0</v>
      </c>
      <c r="V78" s="70">
        <v>20</v>
      </c>
      <c r="W78" s="71" t="s">
        <v>59</v>
      </c>
      <c r="X78" s="109"/>
      <c r="Y78" s="4"/>
    </row>
    <row r="79" spans="1:16384" s="114" customFormat="1" ht="31.5" customHeight="1" outlineLevel="1" x14ac:dyDescent="0.4">
      <c r="A79" s="630" t="s">
        <v>89</v>
      </c>
      <c r="B79" s="630"/>
      <c r="C79" s="630"/>
      <c r="D79" s="630"/>
      <c r="E79" s="630"/>
      <c r="F79" s="630"/>
      <c r="G79" s="630"/>
      <c r="H79" s="161"/>
      <c r="I79" s="143"/>
      <c r="J79" s="144"/>
      <c r="K79" s="144"/>
      <c r="L79" s="144"/>
      <c r="M79" s="144"/>
      <c r="N79" s="144"/>
      <c r="O79" s="144"/>
      <c r="P79" s="144"/>
      <c r="Q79" s="144"/>
      <c r="R79" s="144"/>
      <c r="S79" s="149"/>
      <c r="T79" s="149"/>
      <c r="U79" s="149"/>
      <c r="V79" s="149"/>
      <c r="W79" s="149"/>
      <c r="X79" s="109"/>
      <c r="Y79" s="4"/>
      <c r="BR79" s="85"/>
      <c r="BS79" s="85"/>
      <c r="BT79" s="85"/>
      <c r="BU79" s="85"/>
      <c r="BV79" s="85"/>
      <c r="BW79" s="85"/>
      <c r="BX79" s="85"/>
      <c r="BY79" s="85"/>
      <c r="BZ79" s="85"/>
      <c r="CA79" s="85"/>
      <c r="CB79" s="85"/>
      <c r="CC79" s="85"/>
      <c r="CD79" s="85"/>
      <c r="CE79" s="85"/>
      <c r="CF79" s="85"/>
      <c r="CG79" s="85"/>
      <c r="CH79" s="85"/>
      <c r="CI79" s="85"/>
      <c r="CJ79" s="85"/>
      <c r="CK79" s="85"/>
      <c r="CL79" s="85"/>
      <c r="CM79" s="85"/>
      <c r="CN79" s="85"/>
      <c r="CO79" s="85"/>
      <c r="CP79" s="85"/>
      <c r="CQ79" s="85"/>
      <c r="CR79" s="85"/>
      <c r="CS79" s="85"/>
      <c r="CT79" s="85"/>
      <c r="CU79" s="85"/>
      <c r="CV79" s="85"/>
      <c r="CW79" s="85"/>
      <c r="CX79" s="85"/>
      <c r="CY79" s="85"/>
      <c r="CZ79" s="85"/>
      <c r="DA79" s="85"/>
      <c r="DB79" s="85"/>
      <c r="DC79" s="101"/>
      <c r="DD79" s="101"/>
      <c r="DE79" s="101"/>
      <c r="DF79" s="101"/>
      <c r="DG79" s="102"/>
    </row>
    <row r="80" spans="1:16384" s="114" customFormat="1" outlineLevel="1" x14ac:dyDescent="0.4">
      <c r="A80" s="602" t="s">
        <v>51</v>
      </c>
      <c r="B80" s="602"/>
      <c r="C80" s="602"/>
      <c r="D80" s="602"/>
      <c r="E80" s="602"/>
      <c r="F80" s="602"/>
      <c r="G80" s="602"/>
      <c r="H80" s="100"/>
      <c r="I80" s="83"/>
      <c r="J80" s="162"/>
      <c r="K80" s="162"/>
      <c r="L80" s="162"/>
      <c r="M80" s="162"/>
      <c r="N80" s="162"/>
      <c r="O80" s="162"/>
      <c r="P80" s="162"/>
      <c r="Q80" s="149"/>
      <c r="R80" s="84"/>
      <c r="S80" s="85"/>
      <c r="T80" s="85"/>
      <c r="U80" s="85"/>
      <c r="V80" s="85"/>
      <c r="W80" s="85"/>
      <c r="X80" s="109"/>
      <c r="Y80" s="4"/>
      <c r="BR80" s="85"/>
      <c r="BS80" s="85"/>
      <c r="BT80" s="85"/>
      <c r="BU80" s="85"/>
      <c r="BV80" s="85"/>
      <c r="BW80" s="85"/>
      <c r="BX80" s="85"/>
      <c r="BY80" s="85"/>
      <c r="BZ80" s="85"/>
      <c r="CA80" s="85"/>
      <c r="CB80" s="85"/>
      <c r="CC80" s="85"/>
      <c r="CD80" s="85"/>
      <c r="CE80" s="85"/>
      <c r="CF80" s="85"/>
      <c r="CG80" s="85"/>
      <c r="CH80" s="85"/>
      <c r="CI80" s="85"/>
      <c r="CJ80" s="85"/>
      <c r="CK80" s="85"/>
      <c r="CL80" s="85"/>
      <c r="CM80" s="85"/>
      <c r="CN80" s="85"/>
      <c r="CO80" s="85"/>
      <c r="CP80" s="85"/>
      <c r="CQ80" s="85"/>
      <c r="CR80" s="85"/>
      <c r="CS80" s="85"/>
      <c r="CT80" s="85"/>
      <c r="CU80" s="85"/>
      <c r="CV80" s="85"/>
      <c r="CW80" s="85"/>
      <c r="CX80" s="85"/>
      <c r="CY80" s="85"/>
      <c r="CZ80" s="85"/>
      <c r="DA80" s="85"/>
      <c r="DB80" s="85"/>
      <c r="DC80" s="85"/>
      <c r="DD80" s="85"/>
      <c r="DE80" s="85"/>
      <c r="DF80" s="85"/>
      <c r="DG80" s="103"/>
    </row>
    <row r="81" spans="1:16384" s="114" customFormat="1" outlineLevel="1" x14ac:dyDescent="0.4">
      <c r="A81" s="602" t="s">
        <v>118</v>
      </c>
      <c r="B81" s="602"/>
      <c r="C81" s="602"/>
      <c r="D81" s="602"/>
      <c r="E81" s="602"/>
      <c r="F81" s="602"/>
      <c r="G81" s="602"/>
      <c r="H81" s="100"/>
      <c r="I81" s="86"/>
      <c r="J81" s="86"/>
      <c r="K81" s="86"/>
      <c r="L81" s="149"/>
      <c r="M81" s="149"/>
      <c r="N81" s="149"/>
      <c r="O81" s="149"/>
      <c r="P81" s="149"/>
      <c r="Q81" s="149"/>
      <c r="R81" s="84"/>
      <c r="S81" s="87"/>
      <c r="T81" s="87"/>
      <c r="U81" s="87"/>
      <c r="V81" s="87"/>
      <c r="W81" s="87"/>
      <c r="X81" s="87"/>
      <c r="Y81" s="4"/>
      <c r="BR81" s="101"/>
      <c r="BS81" s="101"/>
      <c r="BT81" s="101"/>
      <c r="BU81" s="101"/>
      <c r="BV81" s="101"/>
      <c r="BW81" s="101"/>
      <c r="BX81" s="101"/>
      <c r="BY81" s="101"/>
      <c r="BZ81" s="101"/>
      <c r="CA81" s="101"/>
      <c r="CB81" s="101"/>
      <c r="CC81" s="101"/>
      <c r="CD81" s="101"/>
      <c r="CE81" s="101"/>
      <c r="CF81" s="101"/>
      <c r="CG81" s="101"/>
      <c r="CH81" s="101"/>
      <c r="CI81" s="101"/>
      <c r="CJ81" s="101"/>
      <c r="CK81" s="101"/>
      <c r="CL81" s="101"/>
      <c r="CM81" s="101"/>
      <c r="CN81" s="101"/>
      <c r="CO81" s="101"/>
      <c r="CP81" s="101"/>
      <c r="CQ81" s="101"/>
      <c r="CR81" s="101"/>
      <c r="CS81" s="101"/>
      <c r="CT81" s="101"/>
      <c r="CU81" s="101"/>
      <c r="CV81" s="101"/>
      <c r="CW81" s="101"/>
      <c r="CX81" s="101"/>
      <c r="CY81" s="101"/>
      <c r="CZ81" s="101"/>
      <c r="DA81" s="101"/>
      <c r="DB81" s="101"/>
      <c r="DC81" s="101"/>
      <c r="DD81" s="101"/>
      <c r="DE81" s="101"/>
      <c r="DF81" s="101"/>
      <c r="DG81" s="102"/>
    </row>
    <row r="82" spans="1:16384" s="114" customFormat="1" outlineLevel="1" x14ac:dyDescent="0.4">
      <c r="A82" s="602" t="s">
        <v>119</v>
      </c>
      <c r="B82" s="602"/>
      <c r="C82" s="602"/>
      <c r="D82" s="602"/>
      <c r="E82" s="602"/>
      <c r="F82" s="602"/>
      <c r="G82" s="602"/>
      <c r="H82" s="100"/>
      <c r="I82" s="86"/>
      <c r="J82" s="162"/>
      <c r="K82" s="162"/>
      <c r="L82" s="162"/>
      <c r="M82" s="162"/>
      <c r="N82" s="162"/>
      <c r="O82" s="162"/>
      <c r="P82" s="162"/>
      <c r="Q82" s="149"/>
      <c r="R82" s="84"/>
      <c r="S82" s="87"/>
      <c r="T82" s="87"/>
      <c r="U82" s="87"/>
      <c r="V82" s="87"/>
      <c r="W82" s="87"/>
      <c r="X82" s="85"/>
      <c r="Y82" s="4"/>
      <c r="BR82" s="101"/>
      <c r="BS82" s="101"/>
      <c r="BT82" s="101"/>
      <c r="BU82" s="10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1"/>
      <c r="CZ82" s="101"/>
      <c r="DA82" s="101"/>
      <c r="DB82" s="101"/>
      <c r="DC82" s="101"/>
      <c r="DD82" s="101"/>
      <c r="DE82" s="101"/>
      <c r="DF82" s="101"/>
      <c r="DG82" s="102"/>
    </row>
    <row r="83" spans="1:16384" s="114" customFormat="1" outlineLevel="1" x14ac:dyDescent="0.4">
      <c r="A83" s="602" t="s">
        <v>468</v>
      </c>
      <c r="B83" s="602"/>
      <c r="C83" s="602"/>
      <c r="D83" s="602"/>
      <c r="E83" s="602"/>
      <c r="F83" s="602"/>
      <c r="G83" s="602"/>
      <c r="H83" s="100"/>
      <c r="I83" s="86"/>
      <c r="J83" s="162"/>
      <c r="K83" s="162"/>
      <c r="L83" s="162"/>
      <c r="M83" s="162"/>
      <c r="N83" s="162"/>
      <c r="O83" s="162"/>
      <c r="P83" s="162"/>
      <c r="Q83" s="149"/>
      <c r="R83" s="84"/>
      <c r="S83" s="87"/>
      <c r="T83" s="87"/>
      <c r="U83" s="87"/>
      <c r="V83" s="87"/>
      <c r="W83" s="87"/>
      <c r="X83" s="4"/>
      <c r="Y83" s="4"/>
      <c r="BR83" s="104"/>
      <c r="BS83" s="104"/>
      <c r="BT83" s="104"/>
      <c r="BU83" s="101"/>
      <c r="BV83" s="101"/>
      <c r="BW83" s="101"/>
      <c r="BX83" s="101"/>
      <c r="BY83" s="101"/>
      <c r="BZ83" s="101"/>
      <c r="CA83" s="101"/>
      <c r="CB83" s="101"/>
      <c r="CC83" s="101"/>
      <c r="CD83" s="101"/>
      <c r="CE83" s="101"/>
      <c r="CF83" s="101"/>
      <c r="CG83" s="101"/>
      <c r="CH83" s="101"/>
      <c r="CI83" s="101"/>
      <c r="CJ83" s="101"/>
      <c r="CK83" s="101"/>
      <c r="CL83" s="101"/>
      <c r="CM83" s="101"/>
      <c r="CN83" s="101"/>
      <c r="CO83" s="101"/>
      <c r="CP83" s="101"/>
      <c r="CQ83" s="101"/>
      <c r="CR83" s="101"/>
      <c r="CS83" s="101"/>
      <c r="CT83" s="101"/>
      <c r="CU83" s="101"/>
      <c r="CV83" s="101"/>
      <c r="CW83" s="101"/>
      <c r="CX83" s="101"/>
      <c r="CY83" s="101"/>
      <c r="CZ83" s="101"/>
      <c r="DA83" s="101"/>
      <c r="DB83" s="101"/>
      <c r="DC83" s="101"/>
      <c r="DD83" s="101"/>
      <c r="DE83" s="101"/>
      <c r="DF83" s="101"/>
      <c r="DG83" s="102"/>
    </row>
    <row r="84" spans="1:16384" s="114" customFormat="1" x14ac:dyDescent="0.4">
      <c r="H84" s="135"/>
      <c r="I84" s="135"/>
      <c r="J84" s="135"/>
      <c r="K84" s="135"/>
      <c r="L84" s="135"/>
      <c r="M84" s="135"/>
      <c r="N84" s="135"/>
      <c r="O84" s="135"/>
      <c r="P84" s="135"/>
      <c r="Q84" s="135"/>
      <c r="R84" s="135"/>
      <c r="S84" s="135"/>
      <c r="X84" s="4"/>
      <c r="Y84" s="4"/>
      <c r="BR84" s="104"/>
      <c r="BS84" s="104"/>
      <c r="BT84" s="104"/>
      <c r="BU84" s="101"/>
      <c r="BV84" s="101"/>
      <c r="BW84" s="101"/>
      <c r="BX84" s="101"/>
      <c r="BY84" s="101"/>
      <c r="BZ84" s="101"/>
      <c r="CA84" s="101"/>
      <c r="CB84" s="101"/>
      <c r="CC84" s="101"/>
      <c r="CD84" s="101"/>
      <c r="CE84" s="101"/>
      <c r="CF84" s="101"/>
      <c r="CG84" s="101"/>
      <c r="CH84" s="101"/>
      <c r="CI84" s="101"/>
      <c r="CJ84" s="101"/>
      <c r="CK84" s="101"/>
      <c r="CL84" s="101"/>
      <c r="CM84" s="101"/>
      <c r="CN84" s="101"/>
      <c r="CO84" s="101"/>
      <c r="CP84" s="101"/>
      <c r="CQ84" s="101"/>
      <c r="CR84" s="101"/>
      <c r="CS84" s="101"/>
      <c r="CT84" s="101"/>
      <c r="CU84" s="101"/>
      <c r="CV84" s="101"/>
      <c r="CW84" s="101"/>
      <c r="CX84" s="101"/>
      <c r="CY84" s="101"/>
      <c r="CZ84" s="101"/>
      <c r="DA84" s="101"/>
      <c r="DB84" s="101"/>
      <c r="DC84" s="101"/>
      <c r="DD84" s="101"/>
      <c r="DE84" s="101"/>
      <c r="DF84" s="101"/>
      <c r="DG84" s="102"/>
    </row>
    <row r="85" spans="1:16384" s="3" customFormat="1" ht="53.25" customHeight="1" x14ac:dyDescent="0.4">
      <c r="A85" s="615" t="s">
        <v>157</v>
      </c>
      <c r="B85" s="615"/>
      <c r="C85" s="615"/>
      <c r="D85" s="615"/>
      <c r="E85" s="615"/>
      <c r="F85" s="615"/>
      <c r="G85" s="615"/>
      <c r="H85" s="615"/>
      <c r="I85" s="615"/>
      <c r="J85" s="615"/>
      <c r="K85" s="615"/>
      <c r="L85" s="615"/>
      <c r="M85" s="615"/>
      <c r="N85" s="615"/>
      <c r="O85" s="615"/>
      <c r="P85" s="615"/>
      <c r="Q85" s="615"/>
      <c r="R85" s="615"/>
      <c r="S85" s="615"/>
      <c r="T85" s="615"/>
      <c r="U85" s="615"/>
      <c r="V85" s="615"/>
      <c r="W85" s="615"/>
      <c r="X85" s="615"/>
      <c r="Y85" s="615"/>
      <c r="Z85" s="615"/>
      <c r="AA85" s="615"/>
      <c r="AB85" s="615"/>
      <c r="AC85" s="615"/>
      <c r="AD85" s="615"/>
      <c r="AE85" s="615"/>
      <c r="AF85" s="615"/>
      <c r="AG85" s="615"/>
      <c r="AH85" s="615"/>
      <c r="AI85" s="615"/>
      <c r="AJ85" s="615"/>
      <c r="AK85" s="615"/>
      <c r="AL85" s="615"/>
      <c r="AM85" s="615"/>
      <c r="AN85" s="615"/>
      <c r="AO85" s="615"/>
      <c r="AP85" s="615"/>
      <c r="AQ85" s="615"/>
      <c r="AR85" s="615"/>
      <c r="AS85" s="615"/>
      <c r="AT85" s="615"/>
      <c r="AU85" s="615"/>
      <c r="AV85" s="615"/>
      <c r="AW85" s="615"/>
      <c r="AX85" s="615"/>
      <c r="AY85" s="615"/>
      <c r="AZ85" s="615"/>
      <c r="BA85" s="615"/>
      <c r="BB85" s="615"/>
      <c r="BC85" s="615"/>
      <c r="BD85" s="615"/>
      <c r="BE85" s="615"/>
      <c r="BF85" s="615"/>
      <c r="BG85" s="615"/>
      <c r="BH85" s="615"/>
      <c r="BI85" s="615"/>
      <c r="BJ85" s="615"/>
      <c r="BK85" s="615"/>
      <c r="BL85" s="615"/>
      <c r="BM85" s="615"/>
      <c r="BN85" s="615"/>
      <c r="BO85" s="615"/>
      <c r="BP85" s="615"/>
      <c r="BQ85" s="615"/>
      <c r="BR85" s="615" t="s">
        <v>34</v>
      </c>
      <c r="BS85" s="615"/>
      <c r="BT85" s="615"/>
      <c r="BU85" s="615"/>
      <c r="BV85" s="615"/>
      <c r="BW85" s="615"/>
      <c r="BX85" s="615"/>
      <c r="BY85" s="615"/>
      <c r="BZ85" s="615"/>
      <c r="CA85" s="615"/>
      <c r="CB85" s="615"/>
      <c r="CC85" s="615"/>
      <c r="CD85" s="615"/>
      <c r="CE85" s="615"/>
      <c r="CF85" s="615"/>
      <c r="CG85" s="615"/>
      <c r="CH85" s="615"/>
      <c r="CI85" s="615"/>
      <c r="CJ85" s="615"/>
      <c r="CK85" s="615"/>
      <c r="CL85" s="615"/>
      <c r="CM85" s="615"/>
      <c r="CN85" s="615"/>
      <c r="CO85" s="615"/>
      <c r="CP85" s="615"/>
      <c r="CQ85" s="615"/>
      <c r="CR85" s="615"/>
      <c r="CS85" s="615"/>
      <c r="CT85" s="615"/>
      <c r="CU85" s="615"/>
      <c r="CV85" s="615"/>
      <c r="CW85" s="615"/>
      <c r="CX85" s="615"/>
      <c r="CY85" s="615"/>
      <c r="CZ85" s="615"/>
      <c r="DA85" s="615"/>
      <c r="DB85" s="615"/>
      <c r="DC85" s="615"/>
      <c r="DD85" s="615"/>
      <c r="DE85" s="615"/>
      <c r="DF85" s="615"/>
      <c r="DG85" s="615"/>
      <c r="DH85" s="615"/>
      <c r="DI85" s="615"/>
      <c r="DJ85" s="615"/>
      <c r="DK85" s="615"/>
      <c r="DL85" s="615"/>
      <c r="DM85" s="615"/>
      <c r="DN85" s="615"/>
      <c r="DO85" s="615"/>
      <c r="DP85" s="615"/>
      <c r="DQ85" s="615"/>
      <c r="DR85" s="615"/>
      <c r="DS85" s="615"/>
      <c r="DT85" s="615"/>
      <c r="DU85" s="615"/>
      <c r="DV85" s="615"/>
      <c r="DW85" s="615"/>
      <c r="DX85" s="615"/>
      <c r="DY85" s="615"/>
      <c r="DZ85" s="615"/>
      <c r="EA85" s="615"/>
      <c r="EB85" s="615"/>
      <c r="EC85" s="615"/>
      <c r="ED85" s="615"/>
      <c r="EE85" s="615"/>
      <c r="EF85" s="615"/>
      <c r="EG85" s="615"/>
      <c r="EH85" s="615"/>
      <c r="EI85" s="615"/>
      <c r="EJ85" s="615"/>
      <c r="EK85" s="615"/>
      <c r="EL85" s="615"/>
      <c r="EM85" s="615"/>
      <c r="EN85" s="615"/>
      <c r="EO85" s="615"/>
      <c r="EP85" s="615"/>
      <c r="EQ85" s="615"/>
      <c r="ER85" s="615"/>
      <c r="ES85" s="615"/>
      <c r="ET85" s="615"/>
      <c r="EU85" s="615"/>
      <c r="EV85" s="615"/>
      <c r="EW85" s="615"/>
      <c r="EX85" s="615"/>
      <c r="EY85" s="615"/>
      <c r="EZ85" s="615"/>
      <c r="FA85" s="615"/>
      <c r="FB85" s="615"/>
      <c r="FC85" s="615"/>
      <c r="FD85" s="615"/>
      <c r="FE85" s="615"/>
      <c r="FF85" s="615"/>
      <c r="FG85" s="615"/>
      <c r="FH85" s="615"/>
      <c r="FI85" s="615"/>
      <c r="FJ85" s="615"/>
      <c r="FK85" s="615"/>
      <c r="FL85" s="615"/>
      <c r="FM85" s="615"/>
      <c r="FN85" s="615"/>
      <c r="FO85" s="615"/>
      <c r="FP85" s="615"/>
      <c r="FQ85" s="615"/>
      <c r="FR85" s="615"/>
      <c r="FS85" s="615"/>
      <c r="FT85" s="615"/>
      <c r="FU85" s="615"/>
      <c r="FV85" s="615"/>
      <c r="FW85" s="615"/>
      <c r="FX85" s="615"/>
      <c r="FY85" s="615"/>
      <c r="FZ85" s="615"/>
      <c r="GA85" s="615"/>
      <c r="GB85" s="615"/>
      <c r="GC85" s="615"/>
      <c r="GD85" s="615"/>
      <c r="GE85" s="615"/>
      <c r="GF85" s="615"/>
      <c r="GG85" s="615"/>
      <c r="GH85" s="615"/>
      <c r="GI85" s="615"/>
      <c r="GJ85" s="615"/>
      <c r="GK85" s="615"/>
      <c r="GL85" s="615"/>
      <c r="GM85" s="615"/>
      <c r="GN85" s="615"/>
      <c r="GO85" s="615"/>
      <c r="GP85" s="615"/>
      <c r="GQ85" s="615"/>
      <c r="GR85" s="615"/>
      <c r="GS85" s="615"/>
      <c r="GT85" s="615"/>
      <c r="GU85" s="615"/>
      <c r="GV85" s="615"/>
      <c r="GW85" s="615"/>
      <c r="GX85" s="615"/>
      <c r="GY85" s="615"/>
      <c r="GZ85" s="615"/>
      <c r="HA85" s="615"/>
      <c r="HB85" s="615"/>
      <c r="HC85" s="615"/>
      <c r="HD85" s="615"/>
      <c r="HE85" s="615"/>
      <c r="HF85" s="615"/>
      <c r="HG85" s="615"/>
      <c r="HH85" s="615"/>
      <c r="HI85" s="615"/>
      <c r="HJ85" s="615"/>
      <c r="HK85" s="615"/>
      <c r="HL85" s="615"/>
      <c r="HM85" s="615"/>
      <c r="HN85" s="615"/>
      <c r="HO85" s="615"/>
      <c r="HP85" s="615"/>
      <c r="HQ85" s="615"/>
      <c r="HR85" s="615"/>
      <c r="HS85" s="615"/>
      <c r="HT85" s="615"/>
      <c r="HU85" s="615"/>
      <c r="HV85" s="615"/>
      <c r="HW85" s="615"/>
      <c r="HX85" s="615"/>
      <c r="HY85" s="615"/>
      <c r="HZ85" s="615"/>
      <c r="IA85" s="615"/>
      <c r="IB85" s="615"/>
      <c r="IC85" s="615"/>
      <c r="ID85" s="615"/>
      <c r="IE85" s="615"/>
      <c r="IF85" s="615"/>
      <c r="IG85" s="615"/>
      <c r="IH85" s="615"/>
      <c r="II85" s="615"/>
      <c r="IJ85" s="615"/>
      <c r="IK85" s="615"/>
      <c r="IL85" s="615"/>
      <c r="IM85" s="615"/>
      <c r="IN85" s="615"/>
      <c r="IO85" s="615"/>
      <c r="IP85" s="615"/>
      <c r="IQ85" s="615"/>
      <c r="IR85" s="615"/>
      <c r="IS85" s="615"/>
      <c r="IT85" s="615"/>
      <c r="IU85" s="615"/>
      <c r="IV85" s="615"/>
      <c r="IW85" s="615"/>
      <c r="IX85" s="615"/>
      <c r="IY85" s="615"/>
      <c r="IZ85" s="615"/>
      <c r="JA85" s="615"/>
      <c r="JB85" s="615"/>
      <c r="JC85" s="615"/>
      <c r="JD85" s="615"/>
      <c r="JE85" s="615"/>
      <c r="JF85" s="615"/>
      <c r="JG85" s="615"/>
      <c r="JH85" s="615"/>
      <c r="JI85" s="615"/>
      <c r="JJ85" s="615"/>
      <c r="JK85" s="615"/>
      <c r="JL85" s="615"/>
      <c r="JM85" s="615"/>
      <c r="JN85" s="615"/>
      <c r="JO85" s="615"/>
      <c r="JP85" s="615"/>
      <c r="JQ85" s="615"/>
      <c r="JR85" s="615"/>
      <c r="JS85" s="615"/>
      <c r="JT85" s="615"/>
      <c r="JU85" s="615"/>
      <c r="JV85" s="615"/>
      <c r="JW85" s="615"/>
      <c r="JX85" s="615"/>
      <c r="JY85" s="615"/>
      <c r="JZ85" s="615"/>
      <c r="KA85" s="615"/>
      <c r="KB85" s="615"/>
      <c r="KC85" s="615"/>
      <c r="KD85" s="615"/>
      <c r="KE85" s="615"/>
      <c r="KF85" s="615"/>
      <c r="KG85" s="615"/>
      <c r="KH85" s="615"/>
      <c r="KI85" s="615"/>
      <c r="KJ85" s="615"/>
      <c r="KK85" s="615"/>
      <c r="KL85" s="615"/>
      <c r="KM85" s="615"/>
      <c r="KN85" s="615"/>
      <c r="KO85" s="615"/>
      <c r="KP85" s="615"/>
      <c r="KQ85" s="615"/>
      <c r="KR85" s="615"/>
      <c r="KS85" s="615"/>
      <c r="KT85" s="615"/>
      <c r="KU85" s="615"/>
      <c r="KV85" s="615"/>
      <c r="KW85" s="615"/>
      <c r="KX85" s="615"/>
      <c r="KY85" s="615"/>
      <c r="KZ85" s="615"/>
      <c r="LA85" s="615"/>
      <c r="LB85" s="615"/>
      <c r="LC85" s="615"/>
      <c r="LD85" s="615"/>
      <c r="LE85" s="615"/>
      <c r="LF85" s="615"/>
      <c r="LG85" s="615"/>
      <c r="LH85" s="615"/>
      <c r="LI85" s="615"/>
      <c r="LJ85" s="615"/>
      <c r="LK85" s="615"/>
      <c r="LL85" s="615"/>
      <c r="LM85" s="615"/>
      <c r="LN85" s="615"/>
      <c r="LO85" s="615"/>
      <c r="LP85" s="615"/>
      <c r="LQ85" s="615"/>
      <c r="LR85" s="615"/>
      <c r="LS85" s="615"/>
      <c r="LT85" s="615"/>
      <c r="LU85" s="615"/>
      <c r="LV85" s="615"/>
      <c r="LW85" s="615"/>
      <c r="LX85" s="615"/>
      <c r="LY85" s="615"/>
      <c r="LZ85" s="615"/>
      <c r="MA85" s="615"/>
      <c r="MB85" s="615"/>
      <c r="MC85" s="615"/>
      <c r="MD85" s="615"/>
      <c r="ME85" s="615"/>
      <c r="MF85" s="615"/>
      <c r="MG85" s="615"/>
      <c r="MH85" s="615"/>
      <c r="MI85" s="615"/>
      <c r="MJ85" s="615"/>
      <c r="MK85" s="615"/>
      <c r="ML85" s="615"/>
      <c r="MM85" s="615"/>
      <c r="MN85" s="615"/>
      <c r="MO85" s="615"/>
      <c r="MP85" s="615"/>
      <c r="MQ85" s="615"/>
      <c r="MR85" s="615"/>
      <c r="MS85" s="615"/>
      <c r="MT85" s="615"/>
      <c r="MU85" s="615"/>
      <c r="MV85" s="615"/>
      <c r="MW85" s="615"/>
      <c r="MX85" s="615"/>
      <c r="MY85" s="615"/>
      <c r="MZ85" s="615"/>
      <c r="NA85" s="615"/>
      <c r="NB85" s="615"/>
      <c r="NC85" s="615"/>
      <c r="ND85" s="615"/>
      <c r="NE85" s="615"/>
      <c r="NF85" s="615"/>
      <c r="NG85" s="615"/>
      <c r="NH85" s="615"/>
      <c r="NI85" s="615"/>
      <c r="NJ85" s="615"/>
      <c r="NK85" s="615"/>
      <c r="NL85" s="615"/>
      <c r="NM85" s="615"/>
      <c r="NN85" s="615"/>
      <c r="NO85" s="615"/>
      <c r="NP85" s="615"/>
      <c r="NQ85" s="615"/>
      <c r="NR85" s="615"/>
      <c r="NS85" s="615"/>
      <c r="NT85" s="615"/>
      <c r="NU85" s="615"/>
      <c r="NV85" s="615"/>
      <c r="NW85" s="615"/>
      <c r="NX85" s="615"/>
      <c r="NY85" s="615"/>
      <c r="NZ85" s="615"/>
      <c r="OA85" s="615"/>
      <c r="OB85" s="615"/>
      <c r="OC85" s="615"/>
      <c r="OD85" s="615"/>
      <c r="OE85" s="615"/>
      <c r="OF85" s="615"/>
      <c r="OG85" s="615"/>
      <c r="OH85" s="615"/>
      <c r="OI85" s="615"/>
      <c r="OJ85" s="615"/>
      <c r="OK85" s="615"/>
      <c r="OL85" s="615"/>
      <c r="OM85" s="615"/>
      <c r="ON85" s="615"/>
      <c r="OO85" s="615"/>
      <c r="OP85" s="615"/>
      <c r="OQ85" s="615"/>
      <c r="OR85" s="615"/>
      <c r="OS85" s="615"/>
      <c r="OT85" s="615"/>
      <c r="OU85" s="615"/>
      <c r="OV85" s="615"/>
      <c r="OW85" s="615"/>
      <c r="OX85" s="615"/>
      <c r="OY85" s="615"/>
      <c r="OZ85" s="615"/>
      <c r="PA85" s="615"/>
      <c r="PB85" s="615"/>
      <c r="PC85" s="615"/>
      <c r="PD85" s="615"/>
      <c r="PE85" s="615"/>
      <c r="PF85" s="615"/>
      <c r="PG85" s="615"/>
      <c r="PH85" s="615"/>
      <c r="PI85" s="615"/>
      <c r="PJ85" s="615"/>
      <c r="PK85" s="615"/>
      <c r="PL85" s="615"/>
      <c r="PM85" s="615"/>
      <c r="PN85" s="615"/>
      <c r="PO85" s="615"/>
      <c r="PP85" s="615"/>
      <c r="PQ85" s="615"/>
      <c r="PR85" s="615"/>
      <c r="PS85" s="615"/>
      <c r="PT85" s="615"/>
      <c r="PU85" s="615"/>
      <c r="PV85" s="615"/>
      <c r="PW85" s="615"/>
      <c r="PX85" s="615"/>
      <c r="PY85" s="615"/>
      <c r="PZ85" s="615"/>
      <c r="QA85" s="615"/>
      <c r="QB85" s="615"/>
      <c r="QC85" s="615"/>
      <c r="QD85" s="615"/>
      <c r="QE85" s="615"/>
      <c r="QF85" s="615"/>
      <c r="QG85" s="615"/>
      <c r="QH85" s="615"/>
      <c r="QI85" s="615"/>
      <c r="QJ85" s="615"/>
      <c r="QK85" s="615"/>
      <c r="QL85" s="615"/>
      <c r="QM85" s="615"/>
      <c r="QN85" s="615"/>
      <c r="QO85" s="615"/>
      <c r="QP85" s="615"/>
      <c r="QQ85" s="615"/>
      <c r="QR85" s="615"/>
      <c r="QS85" s="615"/>
      <c r="QT85" s="615"/>
      <c r="QU85" s="615"/>
      <c r="QV85" s="615"/>
      <c r="QW85" s="615"/>
      <c r="QX85" s="615"/>
      <c r="QY85" s="615"/>
      <c r="QZ85" s="615"/>
      <c r="RA85" s="615"/>
      <c r="RB85" s="615"/>
      <c r="RC85" s="615"/>
      <c r="RD85" s="615"/>
      <c r="RE85" s="615"/>
      <c r="RF85" s="615"/>
      <c r="RG85" s="615"/>
      <c r="RH85" s="615"/>
      <c r="RI85" s="615"/>
      <c r="RJ85" s="615"/>
      <c r="RK85" s="615"/>
      <c r="RL85" s="615"/>
      <c r="RM85" s="615"/>
      <c r="RN85" s="615"/>
      <c r="RO85" s="615"/>
      <c r="RP85" s="615"/>
      <c r="RQ85" s="615"/>
      <c r="RR85" s="615"/>
      <c r="RS85" s="615"/>
      <c r="RT85" s="615"/>
      <c r="RU85" s="615"/>
      <c r="RV85" s="615"/>
      <c r="RW85" s="615"/>
      <c r="RX85" s="615"/>
      <c r="RY85" s="615"/>
      <c r="RZ85" s="615"/>
      <c r="SA85" s="615"/>
      <c r="SB85" s="615"/>
      <c r="SC85" s="615"/>
      <c r="SD85" s="615"/>
      <c r="SE85" s="615"/>
      <c r="SF85" s="615"/>
      <c r="SG85" s="615"/>
      <c r="SH85" s="615"/>
      <c r="SI85" s="615"/>
      <c r="SJ85" s="615"/>
      <c r="SK85" s="615"/>
      <c r="SL85" s="615"/>
      <c r="SM85" s="615"/>
      <c r="SN85" s="615"/>
      <c r="SO85" s="615"/>
      <c r="SP85" s="615"/>
      <c r="SQ85" s="615"/>
      <c r="SR85" s="615"/>
      <c r="SS85" s="615"/>
      <c r="ST85" s="615"/>
      <c r="SU85" s="615"/>
      <c r="SV85" s="615"/>
      <c r="SW85" s="615"/>
      <c r="SX85" s="615"/>
      <c r="SY85" s="615"/>
      <c r="SZ85" s="615"/>
      <c r="TA85" s="615"/>
      <c r="TB85" s="615"/>
      <c r="TC85" s="615"/>
      <c r="TD85" s="615"/>
      <c r="TE85" s="615"/>
      <c r="TF85" s="615"/>
      <c r="TG85" s="615"/>
      <c r="TH85" s="615"/>
      <c r="TI85" s="615"/>
      <c r="TJ85" s="615"/>
      <c r="TK85" s="615"/>
      <c r="TL85" s="615"/>
      <c r="TM85" s="615"/>
      <c r="TN85" s="615"/>
      <c r="TO85" s="615"/>
      <c r="TP85" s="615"/>
      <c r="TQ85" s="615"/>
      <c r="TR85" s="615"/>
      <c r="TS85" s="615"/>
      <c r="TT85" s="615"/>
      <c r="TU85" s="615"/>
      <c r="TV85" s="615"/>
      <c r="TW85" s="615"/>
      <c r="TX85" s="615"/>
      <c r="TY85" s="615"/>
      <c r="TZ85" s="615"/>
      <c r="UA85" s="615"/>
      <c r="UB85" s="615"/>
      <c r="UC85" s="615"/>
      <c r="UD85" s="615"/>
      <c r="UE85" s="615"/>
      <c r="UF85" s="615"/>
      <c r="UG85" s="615"/>
      <c r="UH85" s="615"/>
      <c r="UI85" s="615"/>
      <c r="UJ85" s="615"/>
      <c r="UK85" s="615"/>
      <c r="UL85" s="615"/>
      <c r="UM85" s="615"/>
      <c r="UN85" s="615"/>
      <c r="UO85" s="615"/>
      <c r="UP85" s="615"/>
      <c r="UQ85" s="615"/>
      <c r="UR85" s="615"/>
      <c r="US85" s="615"/>
      <c r="UT85" s="615"/>
      <c r="UU85" s="615"/>
      <c r="UV85" s="615"/>
      <c r="UW85" s="615"/>
      <c r="UX85" s="615"/>
      <c r="UY85" s="615"/>
      <c r="UZ85" s="615"/>
      <c r="VA85" s="615"/>
      <c r="VB85" s="615"/>
      <c r="VC85" s="615"/>
      <c r="VD85" s="615"/>
      <c r="VE85" s="615"/>
      <c r="VF85" s="615"/>
      <c r="VG85" s="615"/>
      <c r="VH85" s="615"/>
      <c r="VI85" s="615"/>
      <c r="VJ85" s="615"/>
      <c r="VK85" s="615"/>
      <c r="VL85" s="615"/>
      <c r="VM85" s="615"/>
      <c r="VN85" s="615"/>
      <c r="VO85" s="615"/>
      <c r="VP85" s="615"/>
      <c r="VQ85" s="615"/>
      <c r="VR85" s="615"/>
      <c r="VS85" s="615"/>
      <c r="VT85" s="615"/>
      <c r="VU85" s="615"/>
      <c r="VV85" s="615"/>
      <c r="VW85" s="615"/>
      <c r="VX85" s="615"/>
      <c r="VY85" s="615"/>
      <c r="VZ85" s="615"/>
      <c r="WA85" s="615"/>
      <c r="WB85" s="615"/>
      <c r="WC85" s="615"/>
      <c r="WD85" s="615"/>
      <c r="WE85" s="615"/>
      <c r="WF85" s="615"/>
      <c r="WG85" s="615"/>
      <c r="WH85" s="615"/>
      <c r="WI85" s="615"/>
      <c r="WJ85" s="615"/>
      <c r="WK85" s="615"/>
      <c r="WL85" s="615"/>
      <c r="WM85" s="615"/>
      <c r="WN85" s="615"/>
      <c r="WO85" s="615"/>
      <c r="WP85" s="615"/>
      <c r="WQ85" s="615"/>
      <c r="WR85" s="615"/>
      <c r="WS85" s="615"/>
      <c r="WT85" s="615"/>
      <c r="WU85" s="615"/>
      <c r="WV85" s="615"/>
      <c r="WW85" s="615"/>
      <c r="WX85" s="615"/>
      <c r="WY85" s="615"/>
      <c r="WZ85" s="615"/>
      <c r="XA85" s="615"/>
      <c r="XB85" s="615"/>
      <c r="XC85" s="615"/>
      <c r="XD85" s="615"/>
      <c r="XE85" s="615"/>
      <c r="XF85" s="615"/>
      <c r="XG85" s="615"/>
      <c r="XH85" s="615"/>
      <c r="XI85" s="615"/>
      <c r="XJ85" s="615"/>
      <c r="XK85" s="615"/>
      <c r="XL85" s="615"/>
      <c r="XM85" s="615"/>
      <c r="XN85" s="615"/>
      <c r="XO85" s="615"/>
      <c r="XP85" s="615"/>
      <c r="XQ85" s="615"/>
      <c r="XR85" s="615"/>
      <c r="XS85" s="615"/>
      <c r="XT85" s="615"/>
      <c r="XU85" s="615"/>
      <c r="XV85" s="615"/>
      <c r="XW85" s="615"/>
      <c r="XX85" s="615"/>
      <c r="XY85" s="615"/>
      <c r="XZ85" s="615"/>
      <c r="YA85" s="615"/>
      <c r="YB85" s="615"/>
      <c r="YC85" s="615"/>
      <c r="YD85" s="615"/>
      <c r="YE85" s="615"/>
      <c r="YF85" s="615"/>
      <c r="YG85" s="615"/>
      <c r="YH85" s="615"/>
      <c r="YI85" s="615"/>
      <c r="YJ85" s="615"/>
      <c r="YK85" s="615"/>
      <c r="YL85" s="615"/>
      <c r="YM85" s="615"/>
      <c r="YN85" s="615"/>
      <c r="YO85" s="615"/>
      <c r="YP85" s="615"/>
      <c r="YQ85" s="615"/>
      <c r="YR85" s="615"/>
      <c r="YS85" s="615"/>
      <c r="YT85" s="615"/>
      <c r="YU85" s="615"/>
      <c r="YV85" s="615"/>
      <c r="YW85" s="615"/>
      <c r="YX85" s="615"/>
      <c r="YY85" s="615"/>
      <c r="YZ85" s="615"/>
      <c r="ZA85" s="615"/>
      <c r="ZB85" s="615"/>
      <c r="ZC85" s="615"/>
      <c r="ZD85" s="615"/>
      <c r="ZE85" s="615"/>
      <c r="ZF85" s="615"/>
      <c r="ZG85" s="615"/>
      <c r="ZH85" s="615"/>
      <c r="ZI85" s="615"/>
      <c r="ZJ85" s="615"/>
      <c r="ZK85" s="615"/>
      <c r="ZL85" s="615"/>
      <c r="ZM85" s="615"/>
      <c r="ZN85" s="615"/>
      <c r="ZO85" s="615"/>
      <c r="ZP85" s="615"/>
      <c r="ZQ85" s="615"/>
      <c r="ZR85" s="615"/>
      <c r="ZS85" s="615"/>
      <c r="ZT85" s="615"/>
      <c r="ZU85" s="615"/>
      <c r="ZV85" s="615"/>
      <c r="ZW85" s="615"/>
      <c r="ZX85" s="615"/>
      <c r="ZY85" s="615"/>
      <c r="ZZ85" s="615"/>
      <c r="AAA85" s="615"/>
      <c r="AAB85" s="615"/>
      <c r="AAC85" s="615"/>
      <c r="AAD85" s="615"/>
      <c r="AAE85" s="615"/>
      <c r="AAF85" s="615"/>
      <c r="AAG85" s="615"/>
      <c r="AAH85" s="615"/>
      <c r="AAI85" s="615"/>
      <c r="AAJ85" s="615"/>
      <c r="AAK85" s="615"/>
      <c r="AAL85" s="615"/>
      <c r="AAM85" s="615"/>
      <c r="AAN85" s="615"/>
      <c r="AAO85" s="615"/>
      <c r="AAP85" s="615"/>
      <c r="AAQ85" s="615"/>
      <c r="AAR85" s="615"/>
      <c r="AAS85" s="615"/>
      <c r="AAT85" s="615"/>
      <c r="AAU85" s="615"/>
      <c r="AAV85" s="615"/>
      <c r="AAW85" s="615"/>
      <c r="AAX85" s="615"/>
      <c r="AAY85" s="615"/>
      <c r="AAZ85" s="615"/>
      <c r="ABA85" s="615"/>
      <c r="ABB85" s="615"/>
      <c r="ABC85" s="615"/>
      <c r="ABD85" s="615"/>
      <c r="ABE85" s="615"/>
      <c r="ABF85" s="615"/>
      <c r="ABG85" s="615"/>
      <c r="ABH85" s="615"/>
      <c r="ABI85" s="615"/>
      <c r="ABJ85" s="615"/>
      <c r="ABK85" s="615"/>
      <c r="ABL85" s="615"/>
      <c r="ABM85" s="615"/>
      <c r="ABN85" s="615"/>
      <c r="ABO85" s="615"/>
      <c r="ABP85" s="615"/>
      <c r="ABQ85" s="615"/>
      <c r="ABR85" s="615"/>
      <c r="ABS85" s="615"/>
      <c r="ABT85" s="615"/>
      <c r="ABU85" s="615"/>
      <c r="ABV85" s="615"/>
      <c r="ABW85" s="615"/>
      <c r="ABX85" s="615"/>
      <c r="ABY85" s="615"/>
      <c r="ABZ85" s="615"/>
      <c r="ACA85" s="615"/>
      <c r="ACB85" s="615"/>
      <c r="ACC85" s="615"/>
      <c r="ACD85" s="615"/>
      <c r="ACE85" s="615"/>
      <c r="ACF85" s="615"/>
      <c r="ACG85" s="615"/>
      <c r="ACH85" s="615"/>
      <c r="ACI85" s="615"/>
      <c r="ACJ85" s="615"/>
      <c r="ACK85" s="615"/>
      <c r="ACL85" s="615"/>
      <c r="ACM85" s="615"/>
      <c r="ACN85" s="615"/>
      <c r="ACO85" s="615"/>
      <c r="ACP85" s="615"/>
      <c r="ACQ85" s="615"/>
      <c r="ACR85" s="615"/>
      <c r="ACS85" s="615"/>
      <c r="ACT85" s="615"/>
      <c r="ACU85" s="615"/>
      <c r="ACV85" s="615"/>
      <c r="ACW85" s="615"/>
      <c r="ACX85" s="615"/>
      <c r="ACY85" s="615"/>
      <c r="ACZ85" s="615"/>
      <c r="ADA85" s="615"/>
      <c r="ADB85" s="615"/>
      <c r="ADC85" s="615"/>
      <c r="ADD85" s="615"/>
      <c r="ADE85" s="615"/>
      <c r="ADF85" s="615"/>
      <c r="ADG85" s="615"/>
      <c r="ADH85" s="615"/>
      <c r="ADI85" s="615"/>
      <c r="ADJ85" s="615"/>
      <c r="ADK85" s="615"/>
      <c r="ADL85" s="615"/>
      <c r="ADM85" s="615"/>
      <c r="ADN85" s="615"/>
      <c r="ADO85" s="615"/>
      <c r="ADP85" s="615"/>
      <c r="ADQ85" s="615"/>
      <c r="ADR85" s="615"/>
      <c r="ADS85" s="615"/>
      <c r="ADT85" s="615"/>
      <c r="ADU85" s="615"/>
      <c r="ADV85" s="615"/>
      <c r="ADW85" s="615"/>
      <c r="ADX85" s="615"/>
      <c r="ADY85" s="615"/>
      <c r="ADZ85" s="615"/>
      <c r="AEA85" s="615"/>
      <c r="AEB85" s="615"/>
      <c r="AEC85" s="615"/>
      <c r="AED85" s="615"/>
      <c r="AEE85" s="615"/>
      <c r="AEF85" s="615"/>
      <c r="AEG85" s="615"/>
      <c r="AEH85" s="615"/>
      <c r="AEI85" s="615"/>
      <c r="AEJ85" s="615"/>
      <c r="AEK85" s="615"/>
      <c r="AEL85" s="615"/>
      <c r="AEM85" s="615"/>
      <c r="AEN85" s="615"/>
      <c r="AEO85" s="615"/>
      <c r="AEP85" s="615"/>
      <c r="AEQ85" s="615"/>
      <c r="AER85" s="615"/>
      <c r="AES85" s="615"/>
      <c r="AET85" s="615"/>
      <c r="AEU85" s="615"/>
      <c r="AEV85" s="615"/>
      <c r="AEW85" s="615"/>
      <c r="AEX85" s="615"/>
      <c r="AEY85" s="615"/>
      <c r="AEZ85" s="615"/>
      <c r="AFA85" s="615"/>
      <c r="AFB85" s="615"/>
      <c r="AFC85" s="615"/>
      <c r="AFD85" s="615"/>
      <c r="AFE85" s="615"/>
      <c r="AFF85" s="615"/>
      <c r="AFG85" s="615"/>
      <c r="AFH85" s="615"/>
      <c r="AFI85" s="615"/>
      <c r="AFJ85" s="615"/>
      <c r="AFK85" s="615"/>
      <c r="AFL85" s="615"/>
      <c r="AFM85" s="615"/>
      <c r="AFN85" s="615"/>
      <c r="AFO85" s="615"/>
      <c r="AFP85" s="615"/>
      <c r="AFQ85" s="615"/>
      <c r="AFR85" s="615"/>
      <c r="AFS85" s="615"/>
      <c r="AFT85" s="615"/>
      <c r="AFU85" s="615"/>
      <c r="AFV85" s="615"/>
      <c r="AFW85" s="615"/>
      <c r="AFX85" s="615"/>
      <c r="AFY85" s="615"/>
      <c r="AFZ85" s="615"/>
      <c r="AGA85" s="615"/>
      <c r="AGB85" s="615"/>
      <c r="AGC85" s="615"/>
      <c r="AGD85" s="615"/>
      <c r="AGE85" s="615"/>
      <c r="AGF85" s="615"/>
      <c r="AGG85" s="615"/>
      <c r="AGH85" s="615"/>
      <c r="AGI85" s="615"/>
      <c r="AGJ85" s="615"/>
      <c r="AGK85" s="615"/>
      <c r="AGL85" s="615"/>
      <c r="AGM85" s="615"/>
      <c r="AGN85" s="615"/>
      <c r="AGO85" s="615"/>
      <c r="AGP85" s="615"/>
      <c r="AGQ85" s="615"/>
      <c r="AGR85" s="615"/>
      <c r="AGS85" s="615"/>
      <c r="AGT85" s="615"/>
      <c r="AGU85" s="615"/>
      <c r="AGV85" s="615"/>
      <c r="AGW85" s="615"/>
      <c r="AGX85" s="615"/>
      <c r="AGY85" s="615"/>
      <c r="AGZ85" s="615"/>
      <c r="AHA85" s="615"/>
      <c r="AHB85" s="615"/>
      <c r="AHC85" s="615"/>
      <c r="AHD85" s="615"/>
      <c r="AHE85" s="615"/>
      <c r="AHF85" s="615"/>
      <c r="AHG85" s="615"/>
      <c r="AHH85" s="615"/>
      <c r="AHI85" s="615"/>
      <c r="AHJ85" s="615"/>
      <c r="AHK85" s="615"/>
      <c r="AHL85" s="615"/>
      <c r="AHM85" s="615"/>
      <c r="AHN85" s="615"/>
      <c r="AHO85" s="615"/>
      <c r="AHP85" s="615"/>
      <c r="AHQ85" s="615"/>
      <c r="AHR85" s="615"/>
      <c r="AHS85" s="615"/>
      <c r="AHT85" s="615"/>
      <c r="AHU85" s="615"/>
      <c r="AHV85" s="615"/>
      <c r="AHW85" s="615"/>
      <c r="AHX85" s="615"/>
      <c r="AHY85" s="615"/>
      <c r="AHZ85" s="615"/>
      <c r="AIA85" s="615"/>
      <c r="AIB85" s="615"/>
      <c r="AIC85" s="615"/>
      <c r="AID85" s="615"/>
      <c r="AIE85" s="615"/>
      <c r="AIF85" s="615"/>
      <c r="AIG85" s="615"/>
      <c r="AIH85" s="615"/>
      <c r="AII85" s="615"/>
      <c r="AIJ85" s="615"/>
      <c r="AIK85" s="615"/>
      <c r="AIL85" s="615"/>
      <c r="AIM85" s="615"/>
      <c r="AIN85" s="615"/>
      <c r="AIO85" s="615"/>
      <c r="AIP85" s="615"/>
      <c r="AIQ85" s="615"/>
      <c r="AIR85" s="615"/>
      <c r="AIS85" s="615"/>
      <c r="AIT85" s="615"/>
      <c r="AIU85" s="615"/>
      <c r="AIV85" s="615"/>
      <c r="AIW85" s="615"/>
      <c r="AIX85" s="615"/>
      <c r="AIY85" s="615"/>
      <c r="AIZ85" s="615"/>
      <c r="AJA85" s="615"/>
      <c r="AJB85" s="615"/>
      <c r="AJC85" s="615"/>
      <c r="AJD85" s="615"/>
      <c r="AJE85" s="615"/>
      <c r="AJF85" s="615"/>
      <c r="AJG85" s="615"/>
      <c r="AJH85" s="615"/>
      <c r="AJI85" s="615"/>
      <c r="AJJ85" s="615"/>
      <c r="AJK85" s="615"/>
      <c r="AJL85" s="615"/>
      <c r="AJM85" s="615"/>
      <c r="AJN85" s="615"/>
      <c r="AJO85" s="615"/>
      <c r="AJP85" s="615"/>
      <c r="AJQ85" s="615"/>
      <c r="AJR85" s="615"/>
      <c r="AJS85" s="615"/>
      <c r="AJT85" s="615"/>
      <c r="AJU85" s="615"/>
      <c r="AJV85" s="615"/>
      <c r="AJW85" s="615"/>
      <c r="AJX85" s="615"/>
      <c r="AJY85" s="615"/>
      <c r="AJZ85" s="615"/>
      <c r="AKA85" s="615"/>
      <c r="AKB85" s="615"/>
      <c r="AKC85" s="615"/>
      <c r="AKD85" s="615"/>
      <c r="AKE85" s="615"/>
      <c r="AKF85" s="615"/>
      <c r="AKG85" s="615"/>
      <c r="AKH85" s="615"/>
      <c r="AKI85" s="615"/>
      <c r="AKJ85" s="615"/>
      <c r="AKK85" s="615"/>
      <c r="AKL85" s="615"/>
      <c r="AKM85" s="615"/>
      <c r="AKN85" s="615"/>
      <c r="AKO85" s="615"/>
      <c r="AKP85" s="615"/>
      <c r="AKQ85" s="615"/>
      <c r="AKR85" s="615"/>
      <c r="AKS85" s="615"/>
      <c r="AKT85" s="615"/>
      <c r="AKU85" s="615"/>
      <c r="AKV85" s="615"/>
      <c r="AKW85" s="615"/>
      <c r="AKX85" s="615"/>
      <c r="AKY85" s="615"/>
      <c r="AKZ85" s="615"/>
      <c r="ALA85" s="615"/>
      <c r="ALB85" s="615"/>
      <c r="ALC85" s="615"/>
      <c r="ALD85" s="615"/>
      <c r="ALE85" s="615"/>
      <c r="ALF85" s="615"/>
      <c r="ALG85" s="615"/>
      <c r="ALH85" s="615"/>
      <c r="ALI85" s="615"/>
      <c r="ALJ85" s="615"/>
      <c r="ALK85" s="615"/>
      <c r="ALL85" s="615"/>
      <c r="ALM85" s="615"/>
      <c r="ALN85" s="615"/>
      <c r="ALO85" s="615"/>
      <c r="ALP85" s="615"/>
      <c r="ALQ85" s="615"/>
      <c r="ALR85" s="615"/>
      <c r="ALS85" s="615"/>
      <c r="ALT85" s="615"/>
      <c r="ALU85" s="615"/>
      <c r="ALV85" s="615"/>
      <c r="ALW85" s="615"/>
      <c r="ALX85" s="615"/>
      <c r="ALY85" s="615"/>
      <c r="ALZ85" s="615"/>
      <c r="AMA85" s="615"/>
      <c r="AMB85" s="615"/>
      <c r="AMC85" s="615"/>
      <c r="AMD85" s="615"/>
      <c r="AME85" s="615"/>
      <c r="AMF85" s="615"/>
      <c r="AMG85" s="615"/>
      <c r="AMH85" s="615"/>
      <c r="AMI85" s="615"/>
      <c r="AMJ85" s="615"/>
      <c r="AMK85" s="615"/>
      <c r="AML85" s="615"/>
      <c r="AMM85" s="615"/>
      <c r="AMN85" s="615"/>
      <c r="AMO85" s="615"/>
      <c r="AMP85" s="615"/>
      <c r="AMQ85" s="615"/>
      <c r="AMR85" s="615"/>
      <c r="AMS85" s="615"/>
      <c r="AMT85" s="615"/>
      <c r="AMU85" s="615"/>
      <c r="AMV85" s="615"/>
      <c r="AMW85" s="615"/>
      <c r="AMX85" s="615"/>
      <c r="AMY85" s="615"/>
      <c r="AMZ85" s="615"/>
      <c r="ANA85" s="615"/>
      <c r="ANB85" s="615"/>
      <c r="ANC85" s="615"/>
      <c r="AND85" s="615"/>
      <c r="ANE85" s="615"/>
      <c r="ANF85" s="615"/>
      <c r="ANG85" s="615"/>
      <c r="ANH85" s="615"/>
      <c r="ANI85" s="615"/>
      <c r="ANJ85" s="615"/>
      <c r="ANK85" s="615"/>
      <c r="ANL85" s="615"/>
      <c r="ANM85" s="615"/>
      <c r="ANN85" s="615"/>
      <c r="ANO85" s="615"/>
      <c r="ANP85" s="615"/>
      <c r="ANQ85" s="615"/>
      <c r="ANR85" s="615"/>
      <c r="ANS85" s="615"/>
      <c r="ANT85" s="615"/>
      <c r="ANU85" s="615"/>
      <c r="ANV85" s="615"/>
      <c r="ANW85" s="615"/>
      <c r="ANX85" s="615"/>
      <c r="ANY85" s="615"/>
      <c r="ANZ85" s="615"/>
      <c r="AOA85" s="615"/>
      <c r="AOB85" s="615"/>
      <c r="AOC85" s="615"/>
      <c r="AOD85" s="615"/>
      <c r="AOE85" s="615"/>
      <c r="AOF85" s="615"/>
      <c r="AOG85" s="615"/>
      <c r="AOH85" s="615"/>
      <c r="AOI85" s="615"/>
      <c r="AOJ85" s="615"/>
      <c r="AOK85" s="615"/>
      <c r="AOL85" s="615"/>
      <c r="AOM85" s="615"/>
      <c r="AON85" s="615"/>
      <c r="AOO85" s="615"/>
      <c r="AOP85" s="615"/>
      <c r="AOQ85" s="615"/>
      <c r="AOR85" s="615"/>
      <c r="AOS85" s="615"/>
      <c r="AOT85" s="615"/>
      <c r="AOU85" s="615"/>
      <c r="AOV85" s="615"/>
      <c r="AOW85" s="615"/>
      <c r="AOX85" s="615"/>
      <c r="AOY85" s="615"/>
      <c r="AOZ85" s="615"/>
      <c r="APA85" s="615"/>
      <c r="APB85" s="615"/>
      <c r="APC85" s="615"/>
      <c r="APD85" s="615"/>
      <c r="APE85" s="615"/>
      <c r="APF85" s="615"/>
      <c r="APG85" s="615"/>
      <c r="APH85" s="615"/>
      <c r="API85" s="615"/>
      <c r="APJ85" s="615"/>
      <c r="APK85" s="615"/>
      <c r="APL85" s="615"/>
      <c r="APM85" s="615"/>
      <c r="APN85" s="615"/>
      <c r="APO85" s="615"/>
      <c r="APP85" s="615"/>
      <c r="APQ85" s="615"/>
      <c r="APR85" s="615"/>
      <c r="APS85" s="615"/>
      <c r="APT85" s="615"/>
      <c r="APU85" s="615"/>
      <c r="APV85" s="615"/>
      <c r="APW85" s="615"/>
      <c r="APX85" s="615"/>
      <c r="APY85" s="615"/>
      <c r="APZ85" s="615"/>
      <c r="AQA85" s="615"/>
      <c r="AQB85" s="615"/>
      <c r="AQC85" s="615"/>
      <c r="AQD85" s="615"/>
      <c r="AQE85" s="615"/>
      <c r="AQF85" s="615"/>
      <c r="AQG85" s="615"/>
      <c r="AQH85" s="615"/>
      <c r="AQI85" s="615"/>
      <c r="AQJ85" s="615"/>
      <c r="AQK85" s="615"/>
      <c r="AQL85" s="615"/>
      <c r="AQM85" s="615"/>
      <c r="AQN85" s="615"/>
      <c r="AQO85" s="615"/>
      <c r="AQP85" s="615"/>
      <c r="AQQ85" s="615"/>
      <c r="AQR85" s="615"/>
      <c r="AQS85" s="615"/>
      <c r="AQT85" s="615"/>
      <c r="AQU85" s="615"/>
      <c r="AQV85" s="615"/>
      <c r="AQW85" s="615"/>
      <c r="AQX85" s="615"/>
      <c r="AQY85" s="615"/>
      <c r="AQZ85" s="615"/>
      <c r="ARA85" s="615"/>
      <c r="ARB85" s="615"/>
      <c r="ARC85" s="615"/>
      <c r="ARD85" s="615"/>
      <c r="ARE85" s="615"/>
      <c r="ARF85" s="615"/>
      <c r="ARG85" s="615"/>
      <c r="ARH85" s="615"/>
      <c r="ARI85" s="615"/>
      <c r="ARJ85" s="615"/>
      <c r="ARK85" s="615"/>
      <c r="ARL85" s="615"/>
      <c r="ARM85" s="615"/>
      <c r="ARN85" s="615"/>
      <c r="ARO85" s="615"/>
      <c r="ARP85" s="615"/>
      <c r="ARQ85" s="615"/>
      <c r="ARR85" s="615"/>
      <c r="ARS85" s="615"/>
      <c r="ART85" s="615"/>
      <c r="ARU85" s="615"/>
      <c r="ARV85" s="615"/>
      <c r="ARW85" s="615"/>
      <c r="ARX85" s="615"/>
      <c r="ARY85" s="615"/>
      <c r="ARZ85" s="615"/>
      <c r="ASA85" s="615"/>
      <c r="ASB85" s="615"/>
      <c r="ASC85" s="615"/>
      <c r="ASD85" s="615"/>
      <c r="ASE85" s="615"/>
      <c r="ASF85" s="615"/>
      <c r="ASG85" s="615"/>
      <c r="ASH85" s="615"/>
      <c r="ASI85" s="615"/>
      <c r="ASJ85" s="615"/>
      <c r="ASK85" s="615"/>
      <c r="ASL85" s="615"/>
      <c r="ASM85" s="615"/>
      <c r="ASN85" s="615"/>
      <c r="ASO85" s="615"/>
      <c r="ASP85" s="615"/>
      <c r="ASQ85" s="615"/>
      <c r="ASR85" s="615"/>
      <c r="ASS85" s="615"/>
      <c r="AST85" s="615"/>
      <c r="ASU85" s="615"/>
      <c r="ASV85" s="615"/>
      <c r="ASW85" s="615"/>
      <c r="ASX85" s="615"/>
      <c r="ASY85" s="615"/>
      <c r="ASZ85" s="615"/>
      <c r="ATA85" s="615"/>
      <c r="ATB85" s="615"/>
      <c r="ATC85" s="615"/>
      <c r="ATD85" s="615"/>
      <c r="ATE85" s="615"/>
      <c r="ATF85" s="615"/>
      <c r="ATG85" s="615"/>
      <c r="ATH85" s="615"/>
      <c r="ATI85" s="615"/>
      <c r="ATJ85" s="615"/>
      <c r="ATK85" s="615"/>
      <c r="ATL85" s="615"/>
      <c r="ATM85" s="615"/>
      <c r="ATN85" s="615"/>
      <c r="ATO85" s="615"/>
      <c r="ATP85" s="615"/>
      <c r="ATQ85" s="615"/>
      <c r="ATR85" s="615"/>
      <c r="ATS85" s="615"/>
      <c r="ATT85" s="615"/>
      <c r="ATU85" s="615"/>
      <c r="ATV85" s="615"/>
      <c r="ATW85" s="615"/>
      <c r="ATX85" s="615"/>
      <c r="ATY85" s="615"/>
      <c r="ATZ85" s="615"/>
      <c r="AUA85" s="615"/>
      <c r="AUB85" s="615"/>
      <c r="AUC85" s="615"/>
      <c r="AUD85" s="615"/>
      <c r="AUE85" s="615"/>
      <c r="AUF85" s="615"/>
      <c r="AUG85" s="615"/>
      <c r="AUH85" s="615"/>
      <c r="AUI85" s="615"/>
      <c r="AUJ85" s="615"/>
      <c r="AUK85" s="615"/>
      <c r="AUL85" s="615"/>
      <c r="AUM85" s="615"/>
      <c r="AUN85" s="615"/>
      <c r="AUO85" s="615"/>
      <c r="AUP85" s="615"/>
      <c r="AUQ85" s="615"/>
      <c r="AUR85" s="615"/>
      <c r="AUS85" s="615"/>
      <c r="AUT85" s="615"/>
      <c r="AUU85" s="615"/>
      <c r="AUV85" s="615"/>
      <c r="AUW85" s="615"/>
      <c r="AUX85" s="615"/>
      <c r="AUY85" s="615"/>
      <c r="AUZ85" s="615"/>
      <c r="AVA85" s="615"/>
      <c r="AVB85" s="615"/>
      <c r="AVC85" s="615"/>
      <c r="AVD85" s="615"/>
      <c r="AVE85" s="615"/>
      <c r="AVF85" s="615"/>
      <c r="AVG85" s="615"/>
      <c r="AVH85" s="615"/>
      <c r="AVI85" s="615"/>
      <c r="AVJ85" s="615"/>
      <c r="AVK85" s="615"/>
      <c r="AVL85" s="615"/>
      <c r="AVM85" s="615"/>
      <c r="AVN85" s="615"/>
      <c r="AVO85" s="615"/>
      <c r="AVP85" s="615"/>
      <c r="AVQ85" s="615"/>
      <c r="AVR85" s="615"/>
      <c r="AVS85" s="615"/>
      <c r="AVT85" s="615"/>
      <c r="AVU85" s="615"/>
      <c r="AVV85" s="615"/>
      <c r="AVW85" s="615"/>
      <c r="AVX85" s="615"/>
      <c r="AVY85" s="615"/>
      <c r="AVZ85" s="615"/>
      <c r="AWA85" s="615"/>
      <c r="AWB85" s="615"/>
      <c r="AWC85" s="615"/>
      <c r="AWD85" s="615"/>
      <c r="AWE85" s="615"/>
      <c r="AWF85" s="615"/>
      <c r="AWG85" s="615"/>
      <c r="AWH85" s="615"/>
      <c r="AWI85" s="615"/>
      <c r="AWJ85" s="615"/>
      <c r="AWK85" s="615"/>
      <c r="AWL85" s="615"/>
      <c r="AWM85" s="615"/>
      <c r="AWN85" s="615"/>
      <c r="AWO85" s="615"/>
      <c r="AWP85" s="615"/>
      <c r="AWQ85" s="615"/>
      <c r="AWR85" s="615"/>
      <c r="AWS85" s="615"/>
      <c r="AWT85" s="615"/>
      <c r="AWU85" s="615"/>
      <c r="AWV85" s="615"/>
      <c r="AWW85" s="615"/>
      <c r="AWX85" s="615"/>
      <c r="AWY85" s="615"/>
      <c r="AWZ85" s="615"/>
      <c r="AXA85" s="615"/>
      <c r="AXB85" s="615"/>
      <c r="AXC85" s="615"/>
      <c r="AXD85" s="615"/>
      <c r="AXE85" s="615"/>
      <c r="AXF85" s="615"/>
      <c r="AXG85" s="615"/>
      <c r="AXH85" s="615"/>
      <c r="AXI85" s="615"/>
      <c r="AXJ85" s="615"/>
      <c r="AXK85" s="615"/>
      <c r="AXL85" s="615"/>
      <c r="AXM85" s="615"/>
      <c r="AXN85" s="615"/>
      <c r="AXO85" s="615"/>
      <c r="AXP85" s="615"/>
      <c r="AXQ85" s="615"/>
      <c r="AXR85" s="615"/>
      <c r="AXS85" s="615"/>
      <c r="AXT85" s="615"/>
      <c r="AXU85" s="615"/>
      <c r="AXV85" s="615"/>
      <c r="AXW85" s="615"/>
      <c r="AXX85" s="615"/>
      <c r="AXY85" s="615"/>
      <c r="AXZ85" s="615"/>
      <c r="AYA85" s="615"/>
      <c r="AYB85" s="615"/>
      <c r="AYC85" s="615"/>
      <c r="AYD85" s="615"/>
      <c r="AYE85" s="615"/>
      <c r="AYF85" s="615"/>
      <c r="AYG85" s="615"/>
      <c r="AYH85" s="615"/>
      <c r="AYI85" s="615"/>
      <c r="AYJ85" s="615"/>
      <c r="AYK85" s="615"/>
      <c r="AYL85" s="615"/>
      <c r="AYM85" s="615"/>
      <c r="AYN85" s="615"/>
      <c r="AYO85" s="615"/>
      <c r="AYP85" s="615"/>
      <c r="AYQ85" s="615"/>
      <c r="AYR85" s="615"/>
      <c r="AYS85" s="615"/>
      <c r="AYT85" s="615"/>
      <c r="AYU85" s="615"/>
      <c r="AYV85" s="615"/>
      <c r="AYW85" s="615"/>
      <c r="AYX85" s="615"/>
      <c r="AYY85" s="615"/>
      <c r="AYZ85" s="615"/>
      <c r="AZA85" s="615"/>
      <c r="AZB85" s="615"/>
      <c r="AZC85" s="615"/>
      <c r="AZD85" s="615"/>
      <c r="AZE85" s="615"/>
      <c r="AZF85" s="615"/>
      <c r="AZG85" s="615"/>
      <c r="AZH85" s="615"/>
      <c r="AZI85" s="615"/>
      <c r="AZJ85" s="615"/>
      <c r="AZK85" s="615"/>
      <c r="AZL85" s="615"/>
      <c r="AZM85" s="615"/>
      <c r="AZN85" s="615"/>
      <c r="AZO85" s="615"/>
      <c r="AZP85" s="615"/>
      <c r="AZQ85" s="615"/>
      <c r="AZR85" s="615"/>
      <c r="AZS85" s="615"/>
      <c r="AZT85" s="615"/>
      <c r="AZU85" s="615"/>
      <c r="AZV85" s="615"/>
      <c r="AZW85" s="615"/>
      <c r="AZX85" s="615"/>
      <c r="AZY85" s="615"/>
      <c r="AZZ85" s="615"/>
      <c r="BAA85" s="615"/>
      <c r="BAB85" s="615"/>
      <c r="BAC85" s="615"/>
      <c r="BAD85" s="615"/>
      <c r="BAE85" s="615"/>
      <c r="BAF85" s="615"/>
      <c r="BAG85" s="615"/>
      <c r="BAH85" s="615"/>
      <c r="BAI85" s="615"/>
      <c r="BAJ85" s="615"/>
      <c r="BAK85" s="615"/>
      <c r="BAL85" s="615"/>
      <c r="BAM85" s="615"/>
      <c r="BAN85" s="615"/>
      <c r="BAO85" s="615"/>
      <c r="BAP85" s="615"/>
      <c r="BAQ85" s="615"/>
      <c r="BAR85" s="615"/>
      <c r="BAS85" s="615"/>
      <c r="BAT85" s="615"/>
      <c r="BAU85" s="615"/>
      <c r="BAV85" s="615"/>
      <c r="BAW85" s="615"/>
      <c r="BAX85" s="615"/>
      <c r="BAY85" s="615"/>
      <c r="BAZ85" s="615"/>
      <c r="BBA85" s="615"/>
      <c r="BBB85" s="615"/>
      <c r="BBC85" s="615"/>
      <c r="BBD85" s="615"/>
      <c r="BBE85" s="615"/>
      <c r="BBF85" s="615"/>
      <c r="BBG85" s="615"/>
      <c r="BBH85" s="615"/>
      <c r="BBI85" s="615"/>
      <c r="BBJ85" s="615"/>
      <c r="BBK85" s="615"/>
      <c r="BBL85" s="615"/>
      <c r="BBM85" s="615"/>
      <c r="BBN85" s="615"/>
      <c r="BBO85" s="615"/>
      <c r="BBP85" s="615"/>
      <c r="BBQ85" s="615"/>
      <c r="BBR85" s="615"/>
      <c r="BBS85" s="615"/>
      <c r="BBT85" s="615"/>
      <c r="BBU85" s="615"/>
      <c r="BBV85" s="615"/>
      <c r="BBW85" s="615"/>
      <c r="BBX85" s="615"/>
      <c r="BBY85" s="615"/>
      <c r="BBZ85" s="615"/>
      <c r="BCA85" s="615"/>
      <c r="BCB85" s="615"/>
      <c r="BCC85" s="615"/>
      <c r="BCD85" s="615"/>
      <c r="BCE85" s="615"/>
      <c r="BCF85" s="615"/>
      <c r="BCG85" s="615"/>
      <c r="BCH85" s="615"/>
      <c r="BCI85" s="615"/>
      <c r="BCJ85" s="615"/>
      <c r="BCK85" s="615"/>
      <c r="BCL85" s="615"/>
      <c r="BCM85" s="615"/>
      <c r="BCN85" s="615"/>
      <c r="BCO85" s="615"/>
      <c r="BCP85" s="615"/>
      <c r="BCQ85" s="615"/>
      <c r="BCR85" s="615"/>
      <c r="BCS85" s="615"/>
      <c r="BCT85" s="615"/>
      <c r="BCU85" s="615"/>
      <c r="BCV85" s="615"/>
      <c r="BCW85" s="615"/>
      <c r="BCX85" s="615"/>
      <c r="BCY85" s="615"/>
      <c r="BCZ85" s="615"/>
      <c r="BDA85" s="615"/>
      <c r="BDB85" s="615"/>
      <c r="BDC85" s="615"/>
      <c r="BDD85" s="615"/>
      <c r="BDE85" s="615"/>
      <c r="BDF85" s="615"/>
      <c r="BDG85" s="615"/>
      <c r="BDH85" s="615"/>
      <c r="BDI85" s="615"/>
      <c r="BDJ85" s="615"/>
      <c r="BDK85" s="615"/>
      <c r="BDL85" s="615"/>
      <c r="BDM85" s="615"/>
      <c r="BDN85" s="615"/>
      <c r="BDO85" s="615"/>
      <c r="BDP85" s="615"/>
      <c r="BDQ85" s="615"/>
      <c r="BDR85" s="615"/>
      <c r="BDS85" s="615"/>
      <c r="BDT85" s="615"/>
      <c r="BDU85" s="615"/>
      <c r="BDV85" s="615"/>
      <c r="BDW85" s="615"/>
      <c r="BDX85" s="615"/>
      <c r="BDY85" s="615"/>
      <c r="BDZ85" s="615"/>
      <c r="BEA85" s="615"/>
      <c r="BEB85" s="615"/>
      <c r="BEC85" s="615"/>
      <c r="BED85" s="615"/>
      <c r="BEE85" s="615"/>
      <c r="BEF85" s="615"/>
      <c r="BEG85" s="615"/>
      <c r="BEH85" s="615"/>
      <c r="BEI85" s="615"/>
      <c r="BEJ85" s="615"/>
      <c r="BEK85" s="615"/>
      <c r="BEL85" s="615"/>
      <c r="BEM85" s="615"/>
      <c r="BEN85" s="615"/>
      <c r="BEO85" s="615"/>
      <c r="BEP85" s="615"/>
      <c r="BEQ85" s="615"/>
      <c r="BER85" s="615"/>
      <c r="BES85" s="615"/>
      <c r="BET85" s="615"/>
      <c r="BEU85" s="615"/>
      <c r="BEV85" s="615"/>
      <c r="BEW85" s="615"/>
      <c r="BEX85" s="615"/>
      <c r="BEY85" s="615"/>
      <c r="BEZ85" s="615"/>
      <c r="BFA85" s="615"/>
      <c r="BFB85" s="615"/>
      <c r="BFC85" s="615"/>
      <c r="BFD85" s="615"/>
      <c r="BFE85" s="615"/>
      <c r="BFF85" s="615"/>
      <c r="BFG85" s="615"/>
      <c r="BFH85" s="615"/>
      <c r="BFI85" s="615"/>
      <c r="BFJ85" s="615"/>
      <c r="BFK85" s="615"/>
      <c r="BFL85" s="615"/>
      <c r="BFM85" s="615"/>
      <c r="BFN85" s="615"/>
      <c r="BFO85" s="615"/>
      <c r="BFP85" s="615"/>
      <c r="BFQ85" s="615"/>
      <c r="BFR85" s="615"/>
      <c r="BFS85" s="615"/>
      <c r="BFT85" s="615"/>
      <c r="BFU85" s="615"/>
      <c r="BFV85" s="615"/>
      <c r="BFW85" s="615"/>
      <c r="BFX85" s="615"/>
      <c r="BFY85" s="615"/>
      <c r="BFZ85" s="615"/>
      <c r="BGA85" s="615"/>
      <c r="BGB85" s="615"/>
      <c r="BGC85" s="615"/>
      <c r="BGD85" s="615"/>
      <c r="BGE85" s="615"/>
      <c r="BGF85" s="615"/>
      <c r="BGG85" s="615"/>
      <c r="BGH85" s="615"/>
      <c r="BGI85" s="615"/>
      <c r="BGJ85" s="615"/>
      <c r="BGK85" s="615"/>
      <c r="BGL85" s="615"/>
      <c r="BGM85" s="615"/>
      <c r="BGN85" s="615"/>
      <c r="BGO85" s="615"/>
      <c r="BGP85" s="615"/>
      <c r="BGQ85" s="615"/>
      <c r="BGR85" s="615"/>
      <c r="BGS85" s="615"/>
      <c r="BGT85" s="615"/>
      <c r="BGU85" s="615"/>
      <c r="BGV85" s="615"/>
      <c r="BGW85" s="615"/>
      <c r="BGX85" s="615"/>
      <c r="BGY85" s="615"/>
      <c r="BGZ85" s="615"/>
      <c r="BHA85" s="615"/>
      <c r="BHB85" s="615"/>
      <c r="BHC85" s="615"/>
      <c r="BHD85" s="615"/>
      <c r="BHE85" s="615"/>
      <c r="BHF85" s="615"/>
      <c r="BHG85" s="615"/>
      <c r="BHH85" s="615"/>
      <c r="BHI85" s="615"/>
      <c r="BHJ85" s="615"/>
      <c r="BHK85" s="615"/>
      <c r="BHL85" s="615"/>
      <c r="BHM85" s="615"/>
      <c r="BHN85" s="615"/>
      <c r="BHO85" s="615"/>
      <c r="BHP85" s="615"/>
      <c r="BHQ85" s="615"/>
      <c r="BHR85" s="615"/>
      <c r="BHS85" s="615"/>
      <c r="BHT85" s="615"/>
      <c r="BHU85" s="615"/>
      <c r="BHV85" s="615"/>
      <c r="BHW85" s="615"/>
      <c r="BHX85" s="615"/>
      <c r="BHY85" s="615"/>
      <c r="BHZ85" s="615"/>
      <c r="BIA85" s="615"/>
      <c r="BIB85" s="615"/>
      <c r="BIC85" s="615"/>
      <c r="BID85" s="615"/>
      <c r="BIE85" s="615"/>
      <c r="BIF85" s="615"/>
      <c r="BIG85" s="615"/>
      <c r="BIH85" s="615"/>
      <c r="BII85" s="615"/>
      <c r="BIJ85" s="615"/>
      <c r="BIK85" s="615"/>
      <c r="BIL85" s="615"/>
      <c r="BIM85" s="615"/>
      <c r="BIN85" s="615"/>
      <c r="BIO85" s="615"/>
      <c r="BIP85" s="615"/>
      <c r="BIQ85" s="615"/>
      <c r="BIR85" s="615"/>
      <c r="BIS85" s="615"/>
      <c r="BIT85" s="615"/>
      <c r="BIU85" s="615"/>
      <c r="BIV85" s="615"/>
      <c r="BIW85" s="615"/>
      <c r="BIX85" s="615"/>
      <c r="BIY85" s="615"/>
      <c r="BIZ85" s="615"/>
      <c r="BJA85" s="615"/>
      <c r="BJB85" s="615"/>
      <c r="BJC85" s="615"/>
      <c r="BJD85" s="615"/>
      <c r="BJE85" s="615"/>
      <c r="BJF85" s="615"/>
      <c r="BJG85" s="615"/>
      <c r="BJH85" s="615"/>
      <c r="BJI85" s="615"/>
      <c r="BJJ85" s="615"/>
      <c r="BJK85" s="615"/>
      <c r="BJL85" s="615"/>
      <c r="BJM85" s="615"/>
      <c r="BJN85" s="615"/>
      <c r="BJO85" s="615"/>
      <c r="BJP85" s="615"/>
      <c r="BJQ85" s="615"/>
      <c r="BJR85" s="615"/>
      <c r="BJS85" s="615"/>
      <c r="BJT85" s="615"/>
      <c r="BJU85" s="615"/>
      <c r="BJV85" s="615"/>
      <c r="BJW85" s="615"/>
      <c r="BJX85" s="615"/>
      <c r="BJY85" s="615"/>
      <c r="BJZ85" s="615"/>
      <c r="BKA85" s="615"/>
      <c r="BKB85" s="615"/>
      <c r="BKC85" s="615"/>
      <c r="BKD85" s="615"/>
      <c r="BKE85" s="615"/>
      <c r="BKF85" s="615"/>
      <c r="BKG85" s="615"/>
      <c r="BKH85" s="615"/>
      <c r="BKI85" s="615"/>
      <c r="BKJ85" s="615"/>
      <c r="BKK85" s="615"/>
      <c r="BKL85" s="615"/>
      <c r="BKM85" s="615"/>
      <c r="BKN85" s="615"/>
      <c r="BKO85" s="615"/>
      <c r="BKP85" s="615"/>
      <c r="BKQ85" s="615"/>
      <c r="BKR85" s="615"/>
      <c r="BKS85" s="615"/>
      <c r="BKT85" s="615"/>
      <c r="BKU85" s="615"/>
      <c r="BKV85" s="615"/>
      <c r="BKW85" s="615"/>
      <c r="BKX85" s="615"/>
      <c r="BKY85" s="615"/>
      <c r="BKZ85" s="615"/>
      <c r="BLA85" s="615"/>
      <c r="BLB85" s="615"/>
      <c r="BLC85" s="615"/>
      <c r="BLD85" s="615"/>
      <c r="BLE85" s="615"/>
      <c r="BLF85" s="615"/>
      <c r="BLG85" s="615"/>
      <c r="BLH85" s="615"/>
      <c r="BLI85" s="615"/>
      <c r="BLJ85" s="615"/>
      <c r="BLK85" s="615"/>
      <c r="BLL85" s="615"/>
      <c r="BLM85" s="615"/>
      <c r="BLN85" s="615"/>
      <c r="BLO85" s="615"/>
      <c r="BLP85" s="615"/>
      <c r="BLQ85" s="615"/>
      <c r="BLR85" s="615"/>
      <c r="BLS85" s="615"/>
      <c r="BLT85" s="615"/>
      <c r="BLU85" s="615"/>
      <c r="BLV85" s="615"/>
      <c r="BLW85" s="615"/>
      <c r="BLX85" s="615"/>
      <c r="BLY85" s="615"/>
      <c r="BLZ85" s="615"/>
      <c r="BMA85" s="615"/>
      <c r="BMB85" s="615"/>
      <c r="BMC85" s="615"/>
      <c r="BMD85" s="615"/>
      <c r="BME85" s="615"/>
      <c r="BMF85" s="615"/>
      <c r="BMG85" s="615"/>
      <c r="BMH85" s="615"/>
      <c r="BMI85" s="615"/>
      <c r="BMJ85" s="615"/>
      <c r="BMK85" s="615"/>
      <c r="BML85" s="615"/>
      <c r="BMM85" s="615"/>
      <c r="BMN85" s="615"/>
      <c r="BMO85" s="615"/>
      <c r="BMP85" s="615"/>
      <c r="BMQ85" s="615"/>
      <c r="BMR85" s="615"/>
      <c r="BMS85" s="615"/>
      <c r="BMT85" s="615"/>
      <c r="BMU85" s="615"/>
      <c r="BMV85" s="615"/>
      <c r="BMW85" s="615"/>
      <c r="BMX85" s="615"/>
      <c r="BMY85" s="615"/>
      <c r="BMZ85" s="615"/>
      <c r="BNA85" s="615"/>
      <c r="BNB85" s="615"/>
      <c r="BNC85" s="615"/>
      <c r="BND85" s="615"/>
      <c r="BNE85" s="615"/>
      <c r="BNF85" s="615"/>
      <c r="BNG85" s="615"/>
      <c r="BNH85" s="615"/>
      <c r="BNI85" s="615"/>
      <c r="BNJ85" s="615"/>
      <c r="BNK85" s="615"/>
      <c r="BNL85" s="615"/>
      <c r="BNM85" s="615"/>
      <c r="BNN85" s="615"/>
      <c r="BNO85" s="615"/>
      <c r="BNP85" s="615"/>
      <c r="BNQ85" s="615"/>
      <c r="BNR85" s="615"/>
      <c r="BNS85" s="615"/>
      <c r="BNT85" s="615"/>
      <c r="BNU85" s="615"/>
      <c r="BNV85" s="615"/>
      <c r="BNW85" s="615"/>
      <c r="BNX85" s="615"/>
      <c r="BNY85" s="615"/>
      <c r="BNZ85" s="615"/>
      <c r="BOA85" s="615"/>
      <c r="BOB85" s="615"/>
      <c r="BOC85" s="615"/>
      <c r="BOD85" s="615"/>
      <c r="BOE85" s="615"/>
      <c r="BOF85" s="615"/>
      <c r="BOG85" s="615"/>
      <c r="BOH85" s="615"/>
      <c r="BOI85" s="615"/>
      <c r="BOJ85" s="615"/>
      <c r="BOK85" s="615"/>
      <c r="BOL85" s="615"/>
      <c r="BOM85" s="615"/>
      <c r="BON85" s="615"/>
      <c r="BOO85" s="615"/>
      <c r="BOP85" s="615"/>
      <c r="BOQ85" s="615"/>
      <c r="BOR85" s="615"/>
      <c r="BOS85" s="615"/>
      <c r="BOT85" s="615"/>
      <c r="BOU85" s="615"/>
      <c r="BOV85" s="615"/>
      <c r="BOW85" s="615"/>
      <c r="BOX85" s="615"/>
      <c r="BOY85" s="615"/>
      <c r="BOZ85" s="615"/>
      <c r="BPA85" s="615"/>
      <c r="BPB85" s="615"/>
      <c r="BPC85" s="615"/>
      <c r="BPD85" s="615"/>
      <c r="BPE85" s="615"/>
      <c r="BPF85" s="615"/>
      <c r="BPG85" s="615"/>
      <c r="BPH85" s="615"/>
      <c r="BPI85" s="615"/>
      <c r="BPJ85" s="615"/>
      <c r="BPK85" s="615"/>
      <c r="BPL85" s="615"/>
      <c r="BPM85" s="615"/>
      <c r="BPN85" s="615"/>
      <c r="BPO85" s="615"/>
      <c r="BPP85" s="615"/>
      <c r="BPQ85" s="615"/>
      <c r="BPR85" s="615"/>
      <c r="BPS85" s="615"/>
      <c r="BPT85" s="615"/>
      <c r="BPU85" s="615"/>
      <c r="BPV85" s="615"/>
      <c r="BPW85" s="615"/>
      <c r="BPX85" s="615"/>
      <c r="BPY85" s="615"/>
      <c r="BPZ85" s="615"/>
      <c r="BQA85" s="615"/>
      <c r="BQB85" s="615"/>
      <c r="BQC85" s="615"/>
      <c r="BQD85" s="615"/>
      <c r="BQE85" s="615"/>
      <c r="BQF85" s="615"/>
      <c r="BQG85" s="615"/>
      <c r="BQH85" s="615"/>
      <c r="BQI85" s="615"/>
      <c r="BQJ85" s="615"/>
      <c r="BQK85" s="615"/>
      <c r="BQL85" s="615"/>
      <c r="BQM85" s="615"/>
      <c r="BQN85" s="615"/>
      <c r="BQO85" s="615"/>
      <c r="BQP85" s="615"/>
      <c r="BQQ85" s="615"/>
      <c r="BQR85" s="615"/>
      <c r="BQS85" s="615"/>
      <c r="BQT85" s="615"/>
      <c r="BQU85" s="615"/>
      <c r="BQV85" s="615"/>
      <c r="BQW85" s="615"/>
      <c r="BQX85" s="615"/>
      <c r="BQY85" s="615"/>
      <c r="BQZ85" s="615"/>
      <c r="BRA85" s="615"/>
      <c r="BRB85" s="615"/>
      <c r="BRC85" s="615"/>
      <c r="BRD85" s="615"/>
      <c r="BRE85" s="615"/>
      <c r="BRF85" s="615"/>
      <c r="BRG85" s="615"/>
      <c r="BRH85" s="615"/>
      <c r="BRI85" s="615"/>
      <c r="BRJ85" s="615"/>
      <c r="BRK85" s="615"/>
      <c r="BRL85" s="615"/>
      <c r="BRM85" s="615"/>
      <c r="BRN85" s="615"/>
      <c r="BRO85" s="615"/>
      <c r="BRP85" s="615"/>
      <c r="BRQ85" s="615"/>
      <c r="BRR85" s="615"/>
      <c r="BRS85" s="615"/>
      <c r="BRT85" s="615"/>
      <c r="BRU85" s="615"/>
      <c r="BRV85" s="615"/>
      <c r="BRW85" s="615"/>
      <c r="BRX85" s="615"/>
      <c r="BRY85" s="615"/>
      <c r="BRZ85" s="615"/>
      <c r="BSA85" s="615"/>
      <c r="BSB85" s="615"/>
      <c r="BSC85" s="615"/>
      <c r="BSD85" s="615"/>
      <c r="BSE85" s="615"/>
      <c r="BSF85" s="615"/>
      <c r="BSG85" s="615"/>
      <c r="BSH85" s="615"/>
      <c r="BSI85" s="615"/>
      <c r="BSJ85" s="615"/>
      <c r="BSK85" s="615"/>
      <c r="BSL85" s="615"/>
      <c r="BSM85" s="615"/>
      <c r="BSN85" s="615"/>
      <c r="BSO85" s="615"/>
      <c r="BSP85" s="615"/>
      <c r="BSQ85" s="615"/>
      <c r="BSR85" s="615"/>
      <c r="BSS85" s="615"/>
      <c r="BST85" s="615"/>
      <c r="BSU85" s="615"/>
      <c r="BSV85" s="615"/>
      <c r="BSW85" s="615"/>
      <c r="BSX85" s="615"/>
      <c r="BSY85" s="615"/>
      <c r="BSZ85" s="615"/>
      <c r="BTA85" s="615"/>
      <c r="BTB85" s="615"/>
      <c r="BTC85" s="615"/>
      <c r="BTD85" s="615"/>
      <c r="BTE85" s="615"/>
      <c r="BTF85" s="615"/>
      <c r="BTG85" s="615"/>
      <c r="BTH85" s="615"/>
      <c r="BTI85" s="615"/>
      <c r="BTJ85" s="615"/>
      <c r="BTK85" s="615"/>
      <c r="BTL85" s="615"/>
      <c r="BTM85" s="615"/>
      <c r="BTN85" s="615"/>
      <c r="BTO85" s="615"/>
      <c r="BTP85" s="615"/>
      <c r="BTQ85" s="615"/>
      <c r="BTR85" s="615"/>
      <c r="BTS85" s="615"/>
      <c r="BTT85" s="615"/>
      <c r="BTU85" s="615"/>
      <c r="BTV85" s="615"/>
      <c r="BTW85" s="615"/>
      <c r="BTX85" s="615"/>
      <c r="BTY85" s="615"/>
      <c r="BTZ85" s="615"/>
      <c r="BUA85" s="615"/>
      <c r="BUB85" s="615"/>
      <c r="BUC85" s="615"/>
      <c r="BUD85" s="615"/>
      <c r="BUE85" s="615"/>
      <c r="BUF85" s="615"/>
      <c r="BUG85" s="615"/>
      <c r="BUH85" s="615"/>
      <c r="BUI85" s="615"/>
      <c r="BUJ85" s="615"/>
      <c r="BUK85" s="615"/>
      <c r="BUL85" s="615"/>
      <c r="BUM85" s="615"/>
      <c r="BUN85" s="615"/>
      <c r="BUO85" s="615"/>
      <c r="BUP85" s="615"/>
      <c r="BUQ85" s="615"/>
      <c r="BUR85" s="615"/>
      <c r="BUS85" s="615"/>
      <c r="BUT85" s="615"/>
      <c r="BUU85" s="615"/>
      <c r="BUV85" s="615"/>
      <c r="BUW85" s="615"/>
      <c r="BUX85" s="615"/>
      <c r="BUY85" s="615"/>
      <c r="BUZ85" s="615"/>
      <c r="BVA85" s="615"/>
      <c r="BVB85" s="615"/>
      <c r="BVC85" s="615"/>
      <c r="BVD85" s="615"/>
      <c r="BVE85" s="615"/>
      <c r="BVF85" s="615"/>
      <c r="BVG85" s="615"/>
      <c r="BVH85" s="615"/>
      <c r="BVI85" s="615"/>
      <c r="BVJ85" s="615"/>
      <c r="BVK85" s="615"/>
      <c r="BVL85" s="615"/>
      <c r="BVM85" s="615"/>
      <c r="BVN85" s="615"/>
      <c r="BVO85" s="615"/>
      <c r="BVP85" s="615"/>
      <c r="BVQ85" s="615"/>
      <c r="BVR85" s="615"/>
      <c r="BVS85" s="615"/>
      <c r="BVT85" s="615"/>
      <c r="BVU85" s="615"/>
      <c r="BVV85" s="615"/>
      <c r="BVW85" s="615"/>
      <c r="BVX85" s="615"/>
      <c r="BVY85" s="615"/>
      <c r="BVZ85" s="615"/>
      <c r="BWA85" s="615"/>
      <c r="BWB85" s="615"/>
      <c r="BWC85" s="615"/>
      <c r="BWD85" s="615"/>
      <c r="BWE85" s="615"/>
      <c r="BWF85" s="615"/>
      <c r="BWG85" s="615"/>
      <c r="BWH85" s="615"/>
      <c r="BWI85" s="615"/>
      <c r="BWJ85" s="615"/>
      <c r="BWK85" s="615"/>
      <c r="BWL85" s="615"/>
      <c r="BWM85" s="615"/>
      <c r="BWN85" s="615"/>
      <c r="BWO85" s="615"/>
      <c r="BWP85" s="615"/>
      <c r="BWQ85" s="615"/>
      <c r="BWR85" s="615"/>
      <c r="BWS85" s="615"/>
      <c r="BWT85" s="615"/>
      <c r="BWU85" s="615"/>
      <c r="BWV85" s="615"/>
      <c r="BWW85" s="615"/>
      <c r="BWX85" s="615"/>
      <c r="BWY85" s="615"/>
      <c r="BWZ85" s="615"/>
      <c r="BXA85" s="615"/>
      <c r="BXB85" s="615"/>
      <c r="BXC85" s="615"/>
      <c r="BXD85" s="615"/>
      <c r="BXE85" s="615"/>
      <c r="BXF85" s="615"/>
      <c r="BXG85" s="615"/>
      <c r="BXH85" s="615"/>
      <c r="BXI85" s="615"/>
      <c r="BXJ85" s="615"/>
      <c r="BXK85" s="615"/>
      <c r="BXL85" s="615"/>
      <c r="BXM85" s="615"/>
      <c r="BXN85" s="615"/>
      <c r="BXO85" s="615"/>
      <c r="BXP85" s="615"/>
      <c r="BXQ85" s="615"/>
      <c r="BXR85" s="615"/>
      <c r="BXS85" s="615"/>
      <c r="BXT85" s="615"/>
      <c r="BXU85" s="615"/>
      <c r="BXV85" s="615"/>
      <c r="BXW85" s="615"/>
      <c r="BXX85" s="615"/>
      <c r="BXY85" s="615"/>
      <c r="BXZ85" s="615"/>
      <c r="BYA85" s="615"/>
      <c r="BYB85" s="615"/>
      <c r="BYC85" s="615"/>
      <c r="BYD85" s="615"/>
      <c r="BYE85" s="615"/>
      <c r="BYF85" s="615"/>
      <c r="BYG85" s="615"/>
      <c r="BYH85" s="615"/>
      <c r="BYI85" s="615"/>
      <c r="BYJ85" s="615"/>
      <c r="BYK85" s="615"/>
      <c r="BYL85" s="615"/>
      <c r="BYM85" s="615"/>
      <c r="BYN85" s="615"/>
      <c r="BYO85" s="615"/>
      <c r="BYP85" s="615"/>
      <c r="BYQ85" s="615"/>
      <c r="BYR85" s="615"/>
      <c r="BYS85" s="615"/>
      <c r="BYT85" s="615"/>
      <c r="BYU85" s="615"/>
      <c r="BYV85" s="615"/>
      <c r="BYW85" s="615"/>
      <c r="BYX85" s="615"/>
      <c r="BYY85" s="615"/>
      <c r="BYZ85" s="615"/>
      <c r="BZA85" s="615"/>
      <c r="BZB85" s="615"/>
      <c r="BZC85" s="615"/>
      <c r="BZD85" s="615"/>
      <c r="BZE85" s="615"/>
      <c r="BZF85" s="615"/>
      <c r="BZG85" s="615"/>
      <c r="BZH85" s="615"/>
      <c r="BZI85" s="615"/>
      <c r="BZJ85" s="615"/>
      <c r="BZK85" s="615"/>
      <c r="BZL85" s="615"/>
      <c r="BZM85" s="615"/>
      <c r="BZN85" s="615"/>
      <c r="BZO85" s="615"/>
      <c r="BZP85" s="615"/>
      <c r="BZQ85" s="615"/>
      <c r="BZR85" s="615"/>
      <c r="BZS85" s="615"/>
      <c r="BZT85" s="615"/>
      <c r="BZU85" s="615"/>
      <c r="BZV85" s="615"/>
      <c r="BZW85" s="615"/>
      <c r="BZX85" s="615"/>
      <c r="BZY85" s="615"/>
      <c r="BZZ85" s="615"/>
      <c r="CAA85" s="615"/>
      <c r="CAB85" s="615"/>
      <c r="CAC85" s="615"/>
      <c r="CAD85" s="615"/>
      <c r="CAE85" s="615"/>
      <c r="CAF85" s="615"/>
      <c r="CAG85" s="615"/>
      <c r="CAH85" s="615"/>
      <c r="CAI85" s="615"/>
      <c r="CAJ85" s="615"/>
      <c r="CAK85" s="615"/>
      <c r="CAL85" s="615"/>
      <c r="CAM85" s="615"/>
      <c r="CAN85" s="615"/>
      <c r="CAO85" s="615"/>
      <c r="CAP85" s="615"/>
      <c r="CAQ85" s="615"/>
      <c r="CAR85" s="615"/>
      <c r="CAS85" s="615"/>
      <c r="CAT85" s="615"/>
      <c r="CAU85" s="615"/>
      <c r="CAV85" s="615"/>
      <c r="CAW85" s="615"/>
      <c r="CAX85" s="615"/>
      <c r="CAY85" s="615"/>
      <c r="CAZ85" s="615"/>
      <c r="CBA85" s="615"/>
      <c r="CBB85" s="615"/>
      <c r="CBC85" s="615"/>
      <c r="CBD85" s="615"/>
      <c r="CBE85" s="615"/>
      <c r="CBF85" s="615"/>
      <c r="CBG85" s="615"/>
      <c r="CBH85" s="615"/>
      <c r="CBI85" s="615"/>
      <c r="CBJ85" s="615"/>
      <c r="CBK85" s="615"/>
      <c r="CBL85" s="615"/>
      <c r="CBM85" s="615"/>
      <c r="CBN85" s="615"/>
      <c r="CBO85" s="615"/>
      <c r="CBP85" s="615"/>
      <c r="CBQ85" s="615"/>
      <c r="CBR85" s="615"/>
      <c r="CBS85" s="615"/>
      <c r="CBT85" s="615"/>
      <c r="CBU85" s="615"/>
      <c r="CBV85" s="615"/>
      <c r="CBW85" s="615"/>
      <c r="CBX85" s="615"/>
      <c r="CBY85" s="615"/>
      <c r="CBZ85" s="615"/>
      <c r="CCA85" s="615"/>
      <c r="CCB85" s="615"/>
      <c r="CCC85" s="615"/>
      <c r="CCD85" s="615"/>
      <c r="CCE85" s="615"/>
      <c r="CCF85" s="615"/>
      <c r="CCG85" s="615"/>
      <c r="CCH85" s="615"/>
      <c r="CCI85" s="615"/>
      <c r="CCJ85" s="615"/>
      <c r="CCK85" s="615"/>
      <c r="CCL85" s="615"/>
      <c r="CCM85" s="615"/>
      <c r="CCN85" s="615"/>
      <c r="CCO85" s="615"/>
      <c r="CCP85" s="615"/>
      <c r="CCQ85" s="615"/>
      <c r="CCR85" s="615"/>
      <c r="CCS85" s="615"/>
      <c r="CCT85" s="615"/>
      <c r="CCU85" s="615"/>
      <c r="CCV85" s="615"/>
      <c r="CCW85" s="615"/>
      <c r="CCX85" s="615"/>
      <c r="CCY85" s="615"/>
      <c r="CCZ85" s="615"/>
      <c r="CDA85" s="615"/>
      <c r="CDB85" s="615"/>
      <c r="CDC85" s="615"/>
      <c r="CDD85" s="615"/>
      <c r="CDE85" s="615"/>
      <c r="CDF85" s="615"/>
      <c r="CDG85" s="615"/>
      <c r="CDH85" s="615"/>
      <c r="CDI85" s="615"/>
      <c r="CDJ85" s="615"/>
      <c r="CDK85" s="615"/>
      <c r="CDL85" s="615"/>
      <c r="CDM85" s="615"/>
      <c r="CDN85" s="615"/>
      <c r="CDO85" s="615"/>
      <c r="CDP85" s="615"/>
      <c r="CDQ85" s="615"/>
      <c r="CDR85" s="615"/>
      <c r="CDS85" s="615"/>
      <c r="CDT85" s="615"/>
      <c r="CDU85" s="615"/>
      <c r="CDV85" s="615"/>
      <c r="CDW85" s="615"/>
      <c r="CDX85" s="615"/>
      <c r="CDY85" s="615"/>
      <c r="CDZ85" s="615"/>
      <c r="CEA85" s="615"/>
      <c r="CEB85" s="615"/>
      <c r="CEC85" s="615"/>
      <c r="CED85" s="615"/>
      <c r="CEE85" s="615"/>
      <c r="CEF85" s="615"/>
      <c r="CEG85" s="615"/>
      <c r="CEH85" s="615"/>
      <c r="CEI85" s="615"/>
      <c r="CEJ85" s="615"/>
      <c r="CEK85" s="615"/>
      <c r="CEL85" s="615"/>
      <c r="CEM85" s="615"/>
      <c r="CEN85" s="615"/>
      <c r="CEO85" s="615"/>
      <c r="CEP85" s="615"/>
      <c r="CEQ85" s="615"/>
      <c r="CER85" s="615"/>
      <c r="CES85" s="615"/>
      <c r="CET85" s="615"/>
      <c r="CEU85" s="615"/>
      <c r="CEV85" s="615"/>
      <c r="CEW85" s="615"/>
      <c r="CEX85" s="615"/>
      <c r="CEY85" s="615"/>
      <c r="CEZ85" s="615"/>
      <c r="CFA85" s="615"/>
      <c r="CFB85" s="615"/>
      <c r="CFC85" s="615"/>
      <c r="CFD85" s="615"/>
      <c r="CFE85" s="615"/>
      <c r="CFF85" s="615"/>
      <c r="CFG85" s="615"/>
      <c r="CFH85" s="615"/>
      <c r="CFI85" s="615"/>
      <c r="CFJ85" s="615"/>
      <c r="CFK85" s="615"/>
      <c r="CFL85" s="615"/>
      <c r="CFM85" s="615"/>
      <c r="CFN85" s="615"/>
      <c r="CFO85" s="615"/>
      <c r="CFP85" s="615"/>
      <c r="CFQ85" s="615"/>
      <c r="CFR85" s="615"/>
      <c r="CFS85" s="615"/>
      <c r="CFT85" s="615"/>
      <c r="CFU85" s="615"/>
      <c r="CFV85" s="615"/>
      <c r="CFW85" s="615"/>
      <c r="CFX85" s="615"/>
      <c r="CFY85" s="615"/>
      <c r="CFZ85" s="615"/>
      <c r="CGA85" s="615"/>
      <c r="CGB85" s="615"/>
      <c r="CGC85" s="615"/>
      <c r="CGD85" s="615"/>
      <c r="CGE85" s="615"/>
      <c r="CGF85" s="615"/>
      <c r="CGG85" s="615"/>
      <c r="CGH85" s="615"/>
      <c r="CGI85" s="615"/>
      <c r="CGJ85" s="615"/>
      <c r="CGK85" s="615"/>
      <c r="CGL85" s="615"/>
      <c r="CGM85" s="615"/>
      <c r="CGN85" s="615"/>
      <c r="CGO85" s="615"/>
      <c r="CGP85" s="615"/>
      <c r="CGQ85" s="615"/>
      <c r="CGR85" s="615"/>
      <c r="CGS85" s="615"/>
      <c r="CGT85" s="615"/>
      <c r="CGU85" s="615"/>
      <c r="CGV85" s="615"/>
      <c r="CGW85" s="615"/>
      <c r="CGX85" s="615"/>
      <c r="CGY85" s="615"/>
      <c r="CGZ85" s="615"/>
      <c r="CHA85" s="615"/>
      <c r="CHB85" s="615"/>
      <c r="CHC85" s="615"/>
      <c r="CHD85" s="615"/>
      <c r="CHE85" s="615"/>
      <c r="CHF85" s="615"/>
      <c r="CHG85" s="615"/>
      <c r="CHH85" s="615"/>
      <c r="CHI85" s="615"/>
      <c r="CHJ85" s="615"/>
      <c r="CHK85" s="615"/>
      <c r="CHL85" s="615"/>
      <c r="CHM85" s="615"/>
      <c r="CHN85" s="615"/>
      <c r="CHO85" s="615"/>
      <c r="CHP85" s="615"/>
      <c r="CHQ85" s="615"/>
      <c r="CHR85" s="615"/>
      <c r="CHS85" s="615"/>
      <c r="CHT85" s="615"/>
      <c r="CHU85" s="615"/>
      <c r="CHV85" s="615"/>
      <c r="CHW85" s="615"/>
      <c r="CHX85" s="615"/>
      <c r="CHY85" s="615"/>
      <c r="CHZ85" s="615"/>
      <c r="CIA85" s="615"/>
      <c r="CIB85" s="615"/>
      <c r="CIC85" s="615"/>
      <c r="CID85" s="615"/>
      <c r="CIE85" s="615"/>
      <c r="CIF85" s="615"/>
      <c r="CIG85" s="615"/>
      <c r="CIH85" s="615"/>
      <c r="CII85" s="615"/>
      <c r="CIJ85" s="615"/>
      <c r="CIK85" s="615"/>
      <c r="CIL85" s="615"/>
      <c r="CIM85" s="615"/>
      <c r="CIN85" s="615"/>
      <c r="CIO85" s="615"/>
      <c r="CIP85" s="615"/>
      <c r="CIQ85" s="615"/>
      <c r="CIR85" s="615"/>
      <c r="CIS85" s="615"/>
      <c r="CIT85" s="615"/>
      <c r="CIU85" s="615"/>
      <c r="CIV85" s="615"/>
      <c r="CIW85" s="615"/>
      <c r="CIX85" s="615"/>
      <c r="CIY85" s="615"/>
      <c r="CIZ85" s="615"/>
      <c r="CJA85" s="615"/>
      <c r="CJB85" s="615"/>
      <c r="CJC85" s="615"/>
      <c r="CJD85" s="615"/>
      <c r="CJE85" s="615"/>
      <c r="CJF85" s="615"/>
      <c r="CJG85" s="615"/>
      <c r="CJH85" s="615"/>
      <c r="CJI85" s="615"/>
      <c r="CJJ85" s="615"/>
      <c r="CJK85" s="615"/>
      <c r="CJL85" s="615"/>
      <c r="CJM85" s="615"/>
      <c r="CJN85" s="615"/>
      <c r="CJO85" s="615"/>
      <c r="CJP85" s="615"/>
      <c r="CJQ85" s="615"/>
      <c r="CJR85" s="615"/>
      <c r="CJS85" s="615"/>
      <c r="CJT85" s="615"/>
      <c r="CJU85" s="615"/>
      <c r="CJV85" s="615"/>
      <c r="CJW85" s="615"/>
      <c r="CJX85" s="615"/>
      <c r="CJY85" s="615"/>
      <c r="CJZ85" s="615"/>
      <c r="CKA85" s="615"/>
      <c r="CKB85" s="615"/>
      <c r="CKC85" s="615"/>
      <c r="CKD85" s="615"/>
      <c r="CKE85" s="615"/>
      <c r="CKF85" s="615"/>
      <c r="CKG85" s="615"/>
      <c r="CKH85" s="615"/>
      <c r="CKI85" s="615"/>
      <c r="CKJ85" s="615"/>
      <c r="CKK85" s="615"/>
      <c r="CKL85" s="615"/>
      <c r="CKM85" s="615"/>
      <c r="CKN85" s="615"/>
      <c r="CKO85" s="615"/>
      <c r="CKP85" s="615"/>
      <c r="CKQ85" s="615"/>
      <c r="CKR85" s="615"/>
      <c r="CKS85" s="615"/>
      <c r="CKT85" s="615"/>
      <c r="CKU85" s="615"/>
      <c r="CKV85" s="615"/>
      <c r="CKW85" s="615"/>
      <c r="CKX85" s="615"/>
      <c r="CKY85" s="615"/>
      <c r="CKZ85" s="615"/>
      <c r="CLA85" s="615"/>
      <c r="CLB85" s="615"/>
      <c r="CLC85" s="615"/>
      <c r="CLD85" s="615"/>
      <c r="CLE85" s="615"/>
      <c r="CLF85" s="615"/>
      <c r="CLG85" s="615"/>
      <c r="CLH85" s="615"/>
      <c r="CLI85" s="615"/>
      <c r="CLJ85" s="615"/>
      <c r="CLK85" s="615"/>
      <c r="CLL85" s="615"/>
      <c r="CLM85" s="615"/>
      <c r="CLN85" s="615"/>
      <c r="CLO85" s="615"/>
      <c r="CLP85" s="615"/>
      <c r="CLQ85" s="615"/>
      <c r="CLR85" s="615"/>
      <c r="CLS85" s="615"/>
      <c r="CLT85" s="615"/>
      <c r="CLU85" s="615"/>
      <c r="CLV85" s="615"/>
      <c r="CLW85" s="615"/>
      <c r="CLX85" s="615"/>
      <c r="CLY85" s="615"/>
      <c r="CLZ85" s="615"/>
      <c r="CMA85" s="615"/>
      <c r="CMB85" s="615"/>
      <c r="CMC85" s="615"/>
      <c r="CMD85" s="615"/>
      <c r="CME85" s="615"/>
      <c r="CMF85" s="615"/>
      <c r="CMG85" s="615"/>
      <c r="CMH85" s="615"/>
      <c r="CMI85" s="615"/>
      <c r="CMJ85" s="615"/>
      <c r="CMK85" s="615"/>
      <c r="CML85" s="615"/>
      <c r="CMM85" s="615"/>
      <c r="CMN85" s="615"/>
      <c r="CMO85" s="615"/>
      <c r="CMP85" s="615"/>
      <c r="CMQ85" s="615"/>
      <c r="CMR85" s="615"/>
      <c r="CMS85" s="615"/>
      <c r="CMT85" s="615"/>
      <c r="CMU85" s="615"/>
      <c r="CMV85" s="615"/>
      <c r="CMW85" s="615"/>
      <c r="CMX85" s="615"/>
      <c r="CMY85" s="615"/>
      <c r="CMZ85" s="615"/>
      <c r="CNA85" s="615"/>
      <c r="CNB85" s="615"/>
      <c r="CNC85" s="615"/>
      <c r="CND85" s="615"/>
      <c r="CNE85" s="615"/>
      <c r="CNF85" s="615"/>
      <c r="CNG85" s="615"/>
      <c r="CNH85" s="615"/>
      <c r="CNI85" s="615"/>
      <c r="CNJ85" s="615"/>
      <c r="CNK85" s="615"/>
      <c r="CNL85" s="615"/>
      <c r="CNM85" s="615"/>
      <c r="CNN85" s="615"/>
      <c r="CNO85" s="615"/>
      <c r="CNP85" s="615"/>
      <c r="CNQ85" s="615"/>
      <c r="CNR85" s="615"/>
      <c r="CNS85" s="615"/>
      <c r="CNT85" s="615"/>
      <c r="CNU85" s="615"/>
      <c r="CNV85" s="615"/>
      <c r="CNW85" s="615"/>
      <c r="CNX85" s="615"/>
      <c r="CNY85" s="615"/>
      <c r="CNZ85" s="615"/>
      <c r="COA85" s="615"/>
      <c r="COB85" s="615"/>
      <c r="COC85" s="615"/>
      <c r="COD85" s="615"/>
      <c r="COE85" s="615"/>
      <c r="COF85" s="615"/>
      <c r="COG85" s="615"/>
      <c r="COH85" s="615"/>
      <c r="COI85" s="615"/>
      <c r="COJ85" s="615"/>
      <c r="COK85" s="615"/>
      <c r="COL85" s="615"/>
      <c r="COM85" s="615"/>
      <c r="CON85" s="615"/>
      <c r="COO85" s="615"/>
      <c r="COP85" s="615"/>
      <c r="COQ85" s="615"/>
      <c r="COR85" s="615"/>
      <c r="COS85" s="615"/>
      <c r="COT85" s="615"/>
      <c r="COU85" s="615"/>
      <c r="COV85" s="615"/>
      <c r="COW85" s="615"/>
      <c r="COX85" s="615"/>
      <c r="COY85" s="615"/>
      <c r="COZ85" s="615"/>
      <c r="CPA85" s="615"/>
      <c r="CPB85" s="615"/>
      <c r="CPC85" s="615"/>
      <c r="CPD85" s="615"/>
      <c r="CPE85" s="615"/>
      <c r="CPF85" s="615"/>
      <c r="CPG85" s="615"/>
      <c r="CPH85" s="615"/>
      <c r="CPI85" s="615"/>
      <c r="CPJ85" s="615"/>
      <c r="CPK85" s="615"/>
      <c r="CPL85" s="615"/>
      <c r="CPM85" s="615"/>
      <c r="CPN85" s="615"/>
      <c r="CPO85" s="615"/>
      <c r="CPP85" s="615"/>
      <c r="CPQ85" s="615"/>
      <c r="CPR85" s="615"/>
      <c r="CPS85" s="615"/>
      <c r="CPT85" s="615"/>
      <c r="CPU85" s="615"/>
      <c r="CPV85" s="615"/>
      <c r="CPW85" s="615"/>
      <c r="CPX85" s="615"/>
      <c r="CPY85" s="615"/>
      <c r="CPZ85" s="615"/>
      <c r="CQA85" s="615"/>
      <c r="CQB85" s="615"/>
      <c r="CQC85" s="615"/>
      <c r="CQD85" s="615"/>
      <c r="CQE85" s="615"/>
      <c r="CQF85" s="615"/>
      <c r="CQG85" s="615"/>
      <c r="CQH85" s="615"/>
      <c r="CQI85" s="615"/>
      <c r="CQJ85" s="615"/>
      <c r="CQK85" s="615"/>
      <c r="CQL85" s="615"/>
      <c r="CQM85" s="615"/>
      <c r="CQN85" s="615"/>
      <c r="CQO85" s="615"/>
      <c r="CQP85" s="615"/>
      <c r="CQQ85" s="615"/>
      <c r="CQR85" s="615"/>
      <c r="CQS85" s="615"/>
      <c r="CQT85" s="615"/>
      <c r="CQU85" s="615"/>
      <c r="CQV85" s="615"/>
      <c r="CQW85" s="615"/>
      <c r="CQX85" s="615"/>
      <c r="CQY85" s="615"/>
      <c r="CQZ85" s="615"/>
      <c r="CRA85" s="615"/>
      <c r="CRB85" s="615"/>
      <c r="CRC85" s="615"/>
      <c r="CRD85" s="615"/>
      <c r="CRE85" s="615"/>
      <c r="CRF85" s="615"/>
      <c r="CRG85" s="615"/>
      <c r="CRH85" s="615"/>
      <c r="CRI85" s="615"/>
      <c r="CRJ85" s="615"/>
      <c r="CRK85" s="615"/>
      <c r="CRL85" s="615"/>
      <c r="CRM85" s="615"/>
      <c r="CRN85" s="615"/>
      <c r="CRO85" s="615"/>
      <c r="CRP85" s="615"/>
      <c r="CRQ85" s="615"/>
      <c r="CRR85" s="615"/>
      <c r="CRS85" s="615"/>
      <c r="CRT85" s="615"/>
      <c r="CRU85" s="615"/>
      <c r="CRV85" s="615"/>
      <c r="CRW85" s="615"/>
      <c r="CRX85" s="615"/>
      <c r="CRY85" s="615"/>
      <c r="CRZ85" s="615"/>
      <c r="CSA85" s="615"/>
      <c r="CSB85" s="615"/>
      <c r="CSC85" s="615"/>
      <c r="CSD85" s="615"/>
      <c r="CSE85" s="615"/>
      <c r="CSF85" s="615"/>
      <c r="CSG85" s="615"/>
      <c r="CSH85" s="615"/>
      <c r="CSI85" s="615"/>
      <c r="CSJ85" s="615"/>
      <c r="CSK85" s="615"/>
      <c r="CSL85" s="615"/>
      <c r="CSM85" s="615"/>
      <c r="CSN85" s="615"/>
      <c r="CSO85" s="615"/>
      <c r="CSP85" s="615"/>
      <c r="CSQ85" s="615"/>
      <c r="CSR85" s="615"/>
      <c r="CSS85" s="615"/>
      <c r="CST85" s="615"/>
      <c r="CSU85" s="615"/>
      <c r="CSV85" s="615"/>
      <c r="CSW85" s="615"/>
      <c r="CSX85" s="615"/>
      <c r="CSY85" s="615"/>
      <c r="CSZ85" s="615"/>
      <c r="CTA85" s="615"/>
      <c r="CTB85" s="615"/>
      <c r="CTC85" s="615"/>
      <c r="CTD85" s="615"/>
      <c r="CTE85" s="615"/>
      <c r="CTF85" s="615"/>
      <c r="CTG85" s="615"/>
      <c r="CTH85" s="615"/>
      <c r="CTI85" s="615"/>
      <c r="CTJ85" s="615"/>
      <c r="CTK85" s="615"/>
      <c r="CTL85" s="615"/>
      <c r="CTM85" s="615"/>
      <c r="CTN85" s="615"/>
      <c r="CTO85" s="615"/>
      <c r="CTP85" s="615"/>
      <c r="CTQ85" s="615"/>
      <c r="CTR85" s="615"/>
      <c r="CTS85" s="615"/>
      <c r="CTT85" s="615"/>
      <c r="CTU85" s="615"/>
      <c r="CTV85" s="615"/>
      <c r="CTW85" s="615"/>
      <c r="CTX85" s="615"/>
      <c r="CTY85" s="615"/>
      <c r="CTZ85" s="615"/>
      <c r="CUA85" s="615"/>
      <c r="CUB85" s="615"/>
      <c r="CUC85" s="615"/>
      <c r="CUD85" s="615"/>
      <c r="CUE85" s="615"/>
      <c r="CUF85" s="615"/>
      <c r="CUG85" s="615"/>
      <c r="CUH85" s="615"/>
      <c r="CUI85" s="615"/>
      <c r="CUJ85" s="615"/>
      <c r="CUK85" s="615"/>
      <c r="CUL85" s="615"/>
      <c r="CUM85" s="615"/>
      <c r="CUN85" s="615"/>
      <c r="CUO85" s="615"/>
      <c r="CUP85" s="615"/>
      <c r="CUQ85" s="615"/>
      <c r="CUR85" s="615"/>
      <c r="CUS85" s="615"/>
      <c r="CUT85" s="615"/>
      <c r="CUU85" s="615"/>
      <c r="CUV85" s="615"/>
      <c r="CUW85" s="615"/>
      <c r="CUX85" s="615"/>
      <c r="CUY85" s="615"/>
      <c r="CUZ85" s="615"/>
      <c r="CVA85" s="615"/>
      <c r="CVB85" s="615"/>
      <c r="CVC85" s="615"/>
      <c r="CVD85" s="615"/>
      <c r="CVE85" s="615"/>
      <c r="CVF85" s="615"/>
      <c r="CVG85" s="615"/>
      <c r="CVH85" s="615"/>
      <c r="CVI85" s="615"/>
      <c r="CVJ85" s="615"/>
      <c r="CVK85" s="615"/>
      <c r="CVL85" s="615"/>
      <c r="CVM85" s="615"/>
      <c r="CVN85" s="615"/>
      <c r="CVO85" s="615"/>
      <c r="CVP85" s="615"/>
      <c r="CVQ85" s="615"/>
      <c r="CVR85" s="615"/>
      <c r="CVS85" s="615"/>
      <c r="CVT85" s="615"/>
      <c r="CVU85" s="615"/>
      <c r="CVV85" s="615"/>
      <c r="CVW85" s="615"/>
      <c r="CVX85" s="615"/>
      <c r="CVY85" s="615"/>
      <c r="CVZ85" s="615"/>
      <c r="CWA85" s="615"/>
      <c r="CWB85" s="615"/>
      <c r="CWC85" s="615"/>
      <c r="CWD85" s="615"/>
      <c r="CWE85" s="615"/>
      <c r="CWF85" s="615"/>
      <c r="CWG85" s="615"/>
      <c r="CWH85" s="615"/>
      <c r="CWI85" s="615"/>
      <c r="CWJ85" s="615"/>
      <c r="CWK85" s="615"/>
      <c r="CWL85" s="615"/>
      <c r="CWM85" s="615"/>
      <c r="CWN85" s="615"/>
      <c r="CWO85" s="615"/>
      <c r="CWP85" s="615"/>
      <c r="CWQ85" s="615"/>
      <c r="CWR85" s="615"/>
      <c r="CWS85" s="615"/>
      <c r="CWT85" s="615"/>
      <c r="CWU85" s="615"/>
      <c r="CWV85" s="615"/>
      <c r="CWW85" s="615"/>
      <c r="CWX85" s="615"/>
      <c r="CWY85" s="615"/>
      <c r="CWZ85" s="615"/>
      <c r="CXA85" s="615"/>
      <c r="CXB85" s="615"/>
      <c r="CXC85" s="615"/>
      <c r="CXD85" s="615"/>
      <c r="CXE85" s="615"/>
      <c r="CXF85" s="615"/>
      <c r="CXG85" s="615"/>
      <c r="CXH85" s="615"/>
      <c r="CXI85" s="615"/>
      <c r="CXJ85" s="615"/>
      <c r="CXK85" s="615"/>
      <c r="CXL85" s="615"/>
      <c r="CXM85" s="615"/>
      <c r="CXN85" s="615"/>
      <c r="CXO85" s="615"/>
      <c r="CXP85" s="615"/>
      <c r="CXQ85" s="615"/>
      <c r="CXR85" s="615"/>
      <c r="CXS85" s="615"/>
      <c r="CXT85" s="615"/>
      <c r="CXU85" s="615"/>
      <c r="CXV85" s="615"/>
      <c r="CXW85" s="615"/>
      <c r="CXX85" s="615"/>
      <c r="CXY85" s="615"/>
      <c r="CXZ85" s="615"/>
      <c r="CYA85" s="615"/>
      <c r="CYB85" s="615"/>
      <c r="CYC85" s="615"/>
      <c r="CYD85" s="615"/>
      <c r="CYE85" s="615"/>
      <c r="CYF85" s="615"/>
      <c r="CYG85" s="615"/>
      <c r="CYH85" s="615"/>
      <c r="CYI85" s="615"/>
      <c r="CYJ85" s="615"/>
      <c r="CYK85" s="615"/>
      <c r="CYL85" s="615"/>
      <c r="CYM85" s="615"/>
      <c r="CYN85" s="615"/>
      <c r="CYO85" s="615"/>
      <c r="CYP85" s="615"/>
      <c r="CYQ85" s="615"/>
      <c r="CYR85" s="615"/>
      <c r="CYS85" s="615"/>
      <c r="CYT85" s="615"/>
      <c r="CYU85" s="615"/>
      <c r="CYV85" s="615"/>
      <c r="CYW85" s="615"/>
      <c r="CYX85" s="615"/>
      <c r="CYY85" s="615"/>
      <c r="CYZ85" s="615"/>
      <c r="CZA85" s="615"/>
      <c r="CZB85" s="615"/>
      <c r="CZC85" s="615"/>
      <c r="CZD85" s="615"/>
      <c r="CZE85" s="615"/>
      <c r="CZF85" s="615"/>
      <c r="CZG85" s="615"/>
      <c r="CZH85" s="615"/>
      <c r="CZI85" s="615"/>
      <c r="CZJ85" s="615"/>
      <c r="CZK85" s="615"/>
      <c r="CZL85" s="615"/>
      <c r="CZM85" s="615"/>
      <c r="CZN85" s="615"/>
      <c r="CZO85" s="615"/>
      <c r="CZP85" s="615"/>
      <c r="CZQ85" s="615"/>
      <c r="CZR85" s="615"/>
      <c r="CZS85" s="615"/>
      <c r="CZT85" s="615"/>
      <c r="CZU85" s="615"/>
      <c r="CZV85" s="615"/>
      <c r="CZW85" s="615"/>
      <c r="CZX85" s="615"/>
      <c r="CZY85" s="615"/>
      <c r="CZZ85" s="615"/>
      <c r="DAA85" s="615"/>
      <c r="DAB85" s="615"/>
      <c r="DAC85" s="615"/>
      <c r="DAD85" s="615"/>
      <c r="DAE85" s="615"/>
      <c r="DAF85" s="615"/>
      <c r="DAG85" s="615"/>
      <c r="DAH85" s="615"/>
      <c r="DAI85" s="615"/>
      <c r="DAJ85" s="615"/>
      <c r="DAK85" s="615"/>
      <c r="DAL85" s="615"/>
      <c r="DAM85" s="615"/>
      <c r="DAN85" s="615"/>
      <c r="DAO85" s="615"/>
      <c r="DAP85" s="615"/>
      <c r="DAQ85" s="615"/>
      <c r="DAR85" s="615"/>
      <c r="DAS85" s="615"/>
      <c r="DAT85" s="615"/>
      <c r="DAU85" s="615"/>
      <c r="DAV85" s="615"/>
      <c r="DAW85" s="615"/>
      <c r="DAX85" s="615"/>
      <c r="DAY85" s="615"/>
      <c r="DAZ85" s="615"/>
      <c r="DBA85" s="615"/>
      <c r="DBB85" s="615"/>
      <c r="DBC85" s="615"/>
      <c r="DBD85" s="615"/>
      <c r="DBE85" s="615"/>
      <c r="DBF85" s="615"/>
      <c r="DBG85" s="615"/>
      <c r="DBH85" s="615"/>
      <c r="DBI85" s="615"/>
      <c r="DBJ85" s="615"/>
      <c r="DBK85" s="615"/>
      <c r="DBL85" s="615"/>
      <c r="DBM85" s="615"/>
      <c r="DBN85" s="615"/>
      <c r="DBO85" s="615"/>
      <c r="DBP85" s="615"/>
      <c r="DBQ85" s="615"/>
      <c r="DBR85" s="615"/>
      <c r="DBS85" s="615"/>
      <c r="DBT85" s="615"/>
      <c r="DBU85" s="615"/>
      <c r="DBV85" s="615"/>
      <c r="DBW85" s="615"/>
      <c r="DBX85" s="615"/>
      <c r="DBY85" s="615"/>
      <c r="DBZ85" s="615"/>
      <c r="DCA85" s="615"/>
      <c r="DCB85" s="615"/>
      <c r="DCC85" s="615"/>
      <c r="DCD85" s="615"/>
      <c r="DCE85" s="615"/>
      <c r="DCF85" s="615"/>
      <c r="DCG85" s="615"/>
      <c r="DCH85" s="615"/>
      <c r="DCI85" s="615"/>
      <c r="DCJ85" s="615"/>
      <c r="DCK85" s="615"/>
      <c r="DCL85" s="615"/>
      <c r="DCM85" s="615"/>
      <c r="DCN85" s="615"/>
      <c r="DCO85" s="615"/>
      <c r="DCP85" s="615"/>
      <c r="DCQ85" s="615"/>
      <c r="DCR85" s="615"/>
      <c r="DCS85" s="615"/>
      <c r="DCT85" s="615"/>
      <c r="DCU85" s="615"/>
      <c r="DCV85" s="615"/>
      <c r="DCW85" s="615"/>
      <c r="DCX85" s="615"/>
      <c r="DCY85" s="615"/>
      <c r="DCZ85" s="615"/>
      <c r="DDA85" s="615"/>
      <c r="DDB85" s="615"/>
      <c r="DDC85" s="615"/>
      <c r="DDD85" s="615"/>
      <c r="DDE85" s="615"/>
      <c r="DDF85" s="615"/>
      <c r="DDG85" s="615"/>
      <c r="DDH85" s="615"/>
      <c r="DDI85" s="615"/>
      <c r="DDJ85" s="615"/>
      <c r="DDK85" s="615"/>
      <c r="DDL85" s="615"/>
      <c r="DDM85" s="615"/>
      <c r="DDN85" s="615"/>
      <c r="DDO85" s="615"/>
      <c r="DDP85" s="615"/>
      <c r="DDQ85" s="615"/>
      <c r="DDR85" s="615"/>
      <c r="DDS85" s="615"/>
      <c r="DDT85" s="615"/>
      <c r="DDU85" s="615"/>
      <c r="DDV85" s="615"/>
      <c r="DDW85" s="615"/>
      <c r="DDX85" s="615"/>
      <c r="DDY85" s="615"/>
      <c r="DDZ85" s="615"/>
      <c r="DEA85" s="615"/>
      <c r="DEB85" s="615"/>
      <c r="DEC85" s="615"/>
      <c r="DED85" s="615"/>
      <c r="DEE85" s="615"/>
      <c r="DEF85" s="615"/>
      <c r="DEG85" s="615"/>
      <c r="DEH85" s="615"/>
      <c r="DEI85" s="615"/>
      <c r="DEJ85" s="615"/>
      <c r="DEK85" s="615"/>
      <c r="DEL85" s="615"/>
      <c r="DEM85" s="615"/>
      <c r="DEN85" s="615"/>
      <c r="DEO85" s="615"/>
      <c r="DEP85" s="615"/>
      <c r="DEQ85" s="615"/>
      <c r="DER85" s="615"/>
      <c r="DES85" s="615"/>
      <c r="DET85" s="615"/>
      <c r="DEU85" s="615"/>
      <c r="DEV85" s="615"/>
      <c r="DEW85" s="615"/>
      <c r="DEX85" s="615"/>
      <c r="DEY85" s="615"/>
      <c r="DEZ85" s="615"/>
      <c r="DFA85" s="615"/>
      <c r="DFB85" s="615"/>
      <c r="DFC85" s="615"/>
      <c r="DFD85" s="615"/>
      <c r="DFE85" s="615"/>
      <c r="DFF85" s="615"/>
      <c r="DFG85" s="615"/>
      <c r="DFH85" s="615"/>
      <c r="DFI85" s="615"/>
      <c r="DFJ85" s="615"/>
      <c r="DFK85" s="615"/>
      <c r="DFL85" s="615"/>
      <c r="DFM85" s="615"/>
      <c r="DFN85" s="615"/>
      <c r="DFO85" s="615"/>
      <c r="DFP85" s="615"/>
      <c r="DFQ85" s="615"/>
      <c r="DFR85" s="615"/>
      <c r="DFS85" s="615"/>
      <c r="DFT85" s="615"/>
      <c r="DFU85" s="615"/>
      <c r="DFV85" s="615"/>
      <c r="DFW85" s="615"/>
      <c r="DFX85" s="615"/>
      <c r="DFY85" s="615"/>
      <c r="DFZ85" s="615"/>
      <c r="DGA85" s="615"/>
      <c r="DGB85" s="615"/>
      <c r="DGC85" s="615"/>
      <c r="DGD85" s="615"/>
      <c r="DGE85" s="615"/>
      <c r="DGF85" s="615"/>
      <c r="DGG85" s="615"/>
      <c r="DGH85" s="615"/>
      <c r="DGI85" s="615"/>
      <c r="DGJ85" s="615"/>
      <c r="DGK85" s="615"/>
      <c r="DGL85" s="615"/>
      <c r="DGM85" s="615"/>
      <c r="DGN85" s="615"/>
      <c r="DGO85" s="615"/>
      <c r="DGP85" s="615"/>
      <c r="DGQ85" s="615"/>
      <c r="DGR85" s="615"/>
      <c r="DGS85" s="615"/>
      <c r="DGT85" s="615"/>
      <c r="DGU85" s="615"/>
      <c r="DGV85" s="615"/>
      <c r="DGW85" s="615"/>
      <c r="DGX85" s="615"/>
      <c r="DGY85" s="615"/>
      <c r="DGZ85" s="615"/>
      <c r="DHA85" s="615"/>
      <c r="DHB85" s="615"/>
      <c r="DHC85" s="615"/>
      <c r="DHD85" s="615"/>
      <c r="DHE85" s="615"/>
      <c r="DHF85" s="615"/>
      <c r="DHG85" s="615"/>
      <c r="DHH85" s="615"/>
      <c r="DHI85" s="615"/>
      <c r="DHJ85" s="615"/>
      <c r="DHK85" s="615"/>
      <c r="DHL85" s="615"/>
      <c r="DHM85" s="615"/>
      <c r="DHN85" s="615"/>
      <c r="DHO85" s="615"/>
      <c r="DHP85" s="615"/>
      <c r="DHQ85" s="615"/>
      <c r="DHR85" s="615"/>
      <c r="DHS85" s="615"/>
      <c r="DHT85" s="615"/>
      <c r="DHU85" s="615"/>
      <c r="DHV85" s="615"/>
      <c r="DHW85" s="615"/>
      <c r="DHX85" s="615"/>
      <c r="DHY85" s="615"/>
      <c r="DHZ85" s="615"/>
      <c r="DIA85" s="615"/>
      <c r="DIB85" s="615"/>
      <c r="DIC85" s="615"/>
      <c r="DID85" s="615"/>
      <c r="DIE85" s="615"/>
      <c r="DIF85" s="615"/>
      <c r="DIG85" s="615"/>
      <c r="DIH85" s="615"/>
      <c r="DII85" s="615"/>
      <c r="DIJ85" s="615"/>
      <c r="DIK85" s="615"/>
      <c r="DIL85" s="615"/>
      <c r="DIM85" s="615"/>
      <c r="DIN85" s="615"/>
      <c r="DIO85" s="615"/>
      <c r="DIP85" s="615"/>
      <c r="DIQ85" s="615"/>
      <c r="DIR85" s="615"/>
      <c r="DIS85" s="615"/>
      <c r="DIT85" s="615"/>
      <c r="DIU85" s="615"/>
      <c r="DIV85" s="615"/>
      <c r="DIW85" s="615"/>
      <c r="DIX85" s="615"/>
      <c r="DIY85" s="615"/>
      <c r="DIZ85" s="615"/>
      <c r="DJA85" s="615"/>
      <c r="DJB85" s="615"/>
      <c r="DJC85" s="615"/>
      <c r="DJD85" s="615"/>
      <c r="DJE85" s="615"/>
      <c r="DJF85" s="615"/>
      <c r="DJG85" s="615"/>
      <c r="DJH85" s="615"/>
      <c r="DJI85" s="615"/>
      <c r="DJJ85" s="615"/>
      <c r="DJK85" s="615"/>
      <c r="DJL85" s="615"/>
      <c r="DJM85" s="615"/>
      <c r="DJN85" s="615"/>
      <c r="DJO85" s="615"/>
      <c r="DJP85" s="615"/>
      <c r="DJQ85" s="615"/>
      <c r="DJR85" s="615"/>
      <c r="DJS85" s="615"/>
      <c r="DJT85" s="615"/>
      <c r="DJU85" s="615"/>
      <c r="DJV85" s="615"/>
      <c r="DJW85" s="615"/>
      <c r="DJX85" s="615"/>
      <c r="DJY85" s="615"/>
      <c r="DJZ85" s="615"/>
      <c r="DKA85" s="615"/>
      <c r="DKB85" s="615"/>
      <c r="DKC85" s="615"/>
      <c r="DKD85" s="615"/>
      <c r="DKE85" s="615"/>
      <c r="DKF85" s="615"/>
      <c r="DKG85" s="615"/>
      <c r="DKH85" s="615"/>
      <c r="DKI85" s="615"/>
      <c r="DKJ85" s="615"/>
      <c r="DKK85" s="615"/>
      <c r="DKL85" s="615"/>
      <c r="DKM85" s="615"/>
      <c r="DKN85" s="615"/>
      <c r="DKO85" s="615"/>
      <c r="DKP85" s="615"/>
      <c r="DKQ85" s="615"/>
      <c r="DKR85" s="615"/>
      <c r="DKS85" s="615"/>
      <c r="DKT85" s="615"/>
      <c r="DKU85" s="615"/>
      <c r="DKV85" s="615"/>
      <c r="DKW85" s="615"/>
      <c r="DKX85" s="615"/>
      <c r="DKY85" s="615"/>
      <c r="DKZ85" s="615"/>
      <c r="DLA85" s="615"/>
      <c r="DLB85" s="615"/>
      <c r="DLC85" s="615"/>
      <c r="DLD85" s="615"/>
      <c r="DLE85" s="615"/>
      <c r="DLF85" s="615"/>
      <c r="DLG85" s="615"/>
      <c r="DLH85" s="615"/>
      <c r="DLI85" s="615"/>
      <c r="DLJ85" s="615"/>
      <c r="DLK85" s="615"/>
      <c r="DLL85" s="615"/>
      <c r="DLM85" s="615"/>
      <c r="DLN85" s="615"/>
      <c r="DLO85" s="615"/>
      <c r="DLP85" s="615"/>
      <c r="DLQ85" s="615"/>
      <c r="DLR85" s="615"/>
      <c r="DLS85" s="615"/>
      <c r="DLT85" s="615"/>
      <c r="DLU85" s="615"/>
      <c r="DLV85" s="615"/>
      <c r="DLW85" s="615"/>
      <c r="DLX85" s="615"/>
      <c r="DLY85" s="615"/>
      <c r="DLZ85" s="615"/>
      <c r="DMA85" s="615"/>
      <c r="DMB85" s="615"/>
      <c r="DMC85" s="615"/>
      <c r="DMD85" s="615"/>
      <c r="DME85" s="615"/>
      <c r="DMF85" s="615"/>
      <c r="DMG85" s="615"/>
      <c r="DMH85" s="615"/>
      <c r="DMI85" s="615"/>
      <c r="DMJ85" s="615"/>
      <c r="DMK85" s="615"/>
      <c r="DML85" s="615"/>
      <c r="DMM85" s="615"/>
      <c r="DMN85" s="615"/>
      <c r="DMO85" s="615"/>
      <c r="DMP85" s="615"/>
      <c r="DMQ85" s="615"/>
      <c r="DMR85" s="615"/>
      <c r="DMS85" s="615"/>
      <c r="DMT85" s="615"/>
      <c r="DMU85" s="615"/>
      <c r="DMV85" s="615"/>
      <c r="DMW85" s="615"/>
      <c r="DMX85" s="615"/>
      <c r="DMY85" s="615"/>
      <c r="DMZ85" s="615"/>
      <c r="DNA85" s="615"/>
      <c r="DNB85" s="615"/>
      <c r="DNC85" s="615"/>
      <c r="DND85" s="615"/>
      <c r="DNE85" s="615"/>
      <c r="DNF85" s="615"/>
      <c r="DNG85" s="615"/>
      <c r="DNH85" s="615"/>
      <c r="DNI85" s="615"/>
      <c r="DNJ85" s="615"/>
      <c r="DNK85" s="615"/>
      <c r="DNL85" s="615"/>
      <c r="DNM85" s="615"/>
      <c r="DNN85" s="615"/>
      <c r="DNO85" s="615"/>
      <c r="DNP85" s="615"/>
      <c r="DNQ85" s="615"/>
      <c r="DNR85" s="615"/>
      <c r="DNS85" s="615"/>
      <c r="DNT85" s="615"/>
      <c r="DNU85" s="615"/>
      <c r="DNV85" s="615"/>
      <c r="DNW85" s="615"/>
      <c r="DNX85" s="615"/>
      <c r="DNY85" s="615"/>
      <c r="DNZ85" s="615"/>
      <c r="DOA85" s="615"/>
      <c r="DOB85" s="615"/>
      <c r="DOC85" s="615"/>
      <c r="DOD85" s="615"/>
      <c r="DOE85" s="615"/>
      <c r="DOF85" s="615"/>
      <c r="DOG85" s="615"/>
      <c r="DOH85" s="615"/>
      <c r="DOI85" s="615"/>
      <c r="DOJ85" s="615"/>
      <c r="DOK85" s="615"/>
      <c r="DOL85" s="615"/>
      <c r="DOM85" s="615"/>
      <c r="DON85" s="615"/>
      <c r="DOO85" s="615"/>
      <c r="DOP85" s="615"/>
      <c r="DOQ85" s="615"/>
      <c r="DOR85" s="615"/>
      <c r="DOS85" s="615"/>
      <c r="DOT85" s="615"/>
      <c r="DOU85" s="615"/>
      <c r="DOV85" s="615"/>
      <c r="DOW85" s="615"/>
      <c r="DOX85" s="615"/>
      <c r="DOY85" s="615"/>
      <c r="DOZ85" s="615"/>
      <c r="DPA85" s="615"/>
      <c r="DPB85" s="615"/>
      <c r="DPC85" s="615"/>
      <c r="DPD85" s="615"/>
      <c r="DPE85" s="615"/>
      <c r="DPF85" s="615"/>
      <c r="DPG85" s="615"/>
      <c r="DPH85" s="615"/>
      <c r="DPI85" s="615"/>
      <c r="DPJ85" s="615"/>
      <c r="DPK85" s="615"/>
      <c r="DPL85" s="615"/>
      <c r="DPM85" s="615"/>
      <c r="DPN85" s="615"/>
      <c r="DPO85" s="615"/>
      <c r="DPP85" s="615"/>
      <c r="DPQ85" s="615"/>
      <c r="DPR85" s="615"/>
      <c r="DPS85" s="615"/>
      <c r="DPT85" s="615"/>
      <c r="DPU85" s="615"/>
      <c r="DPV85" s="615"/>
      <c r="DPW85" s="615"/>
      <c r="DPX85" s="615"/>
      <c r="DPY85" s="615"/>
      <c r="DPZ85" s="615"/>
      <c r="DQA85" s="615"/>
      <c r="DQB85" s="615"/>
      <c r="DQC85" s="615"/>
      <c r="DQD85" s="615"/>
      <c r="DQE85" s="615"/>
      <c r="DQF85" s="615"/>
      <c r="DQG85" s="615"/>
      <c r="DQH85" s="615"/>
      <c r="DQI85" s="615"/>
      <c r="DQJ85" s="615"/>
      <c r="DQK85" s="615"/>
      <c r="DQL85" s="615"/>
      <c r="DQM85" s="615"/>
      <c r="DQN85" s="615"/>
      <c r="DQO85" s="615"/>
      <c r="DQP85" s="615"/>
      <c r="DQQ85" s="615"/>
      <c r="DQR85" s="615"/>
      <c r="DQS85" s="615"/>
      <c r="DQT85" s="615"/>
      <c r="DQU85" s="615"/>
      <c r="DQV85" s="615"/>
      <c r="DQW85" s="615"/>
      <c r="DQX85" s="615"/>
      <c r="DQY85" s="615"/>
      <c r="DQZ85" s="615"/>
      <c r="DRA85" s="615"/>
      <c r="DRB85" s="615"/>
      <c r="DRC85" s="615"/>
      <c r="DRD85" s="615"/>
      <c r="DRE85" s="615"/>
      <c r="DRF85" s="615"/>
      <c r="DRG85" s="615"/>
      <c r="DRH85" s="615"/>
      <c r="DRI85" s="615"/>
      <c r="DRJ85" s="615"/>
      <c r="DRK85" s="615"/>
      <c r="DRL85" s="615"/>
      <c r="DRM85" s="615"/>
      <c r="DRN85" s="615"/>
      <c r="DRO85" s="615"/>
      <c r="DRP85" s="615"/>
      <c r="DRQ85" s="615"/>
      <c r="DRR85" s="615"/>
      <c r="DRS85" s="615"/>
      <c r="DRT85" s="615"/>
      <c r="DRU85" s="615"/>
      <c r="DRV85" s="615"/>
      <c r="DRW85" s="615"/>
      <c r="DRX85" s="615"/>
      <c r="DRY85" s="615"/>
      <c r="DRZ85" s="615"/>
      <c r="DSA85" s="615"/>
      <c r="DSB85" s="615"/>
      <c r="DSC85" s="615"/>
      <c r="DSD85" s="615"/>
      <c r="DSE85" s="615"/>
      <c r="DSF85" s="615"/>
      <c r="DSG85" s="615"/>
      <c r="DSH85" s="615"/>
      <c r="DSI85" s="615"/>
      <c r="DSJ85" s="615"/>
      <c r="DSK85" s="615"/>
      <c r="DSL85" s="615"/>
      <c r="DSM85" s="615"/>
      <c r="DSN85" s="615"/>
      <c r="DSO85" s="615"/>
      <c r="DSP85" s="615"/>
      <c r="DSQ85" s="615"/>
      <c r="DSR85" s="615"/>
      <c r="DSS85" s="615"/>
      <c r="DST85" s="615"/>
      <c r="DSU85" s="615"/>
      <c r="DSV85" s="615"/>
      <c r="DSW85" s="615"/>
      <c r="DSX85" s="615"/>
      <c r="DSY85" s="615"/>
      <c r="DSZ85" s="615"/>
      <c r="DTA85" s="615"/>
      <c r="DTB85" s="615"/>
      <c r="DTC85" s="615"/>
      <c r="DTD85" s="615"/>
      <c r="DTE85" s="615"/>
      <c r="DTF85" s="615"/>
      <c r="DTG85" s="615"/>
      <c r="DTH85" s="615"/>
      <c r="DTI85" s="615"/>
      <c r="DTJ85" s="615"/>
      <c r="DTK85" s="615"/>
      <c r="DTL85" s="615"/>
      <c r="DTM85" s="615"/>
      <c r="DTN85" s="615"/>
      <c r="DTO85" s="615"/>
      <c r="DTP85" s="615"/>
      <c r="DTQ85" s="615"/>
      <c r="DTR85" s="615"/>
      <c r="DTS85" s="615"/>
      <c r="DTT85" s="615"/>
      <c r="DTU85" s="615"/>
      <c r="DTV85" s="615"/>
      <c r="DTW85" s="615"/>
      <c r="DTX85" s="615"/>
      <c r="DTY85" s="615"/>
      <c r="DTZ85" s="615"/>
      <c r="DUA85" s="615"/>
      <c r="DUB85" s="615"/>
      <c r="DUC85" s="615"/>
      <c r="DUD85" s="615"/>
      <c r="DUE85" s="615"/>
      <c r="DUF85" s="615"/>
      <c r="DUG85" s="615"/>
      <c r="DUH85" s="615"/>
      <c r="DUI85" s="615"/>
      <c r="DUJ85" s="615"/>
      <c r="DUK85" s="615"/>
      <c r="DUL85" s="615"/>
      <c r="DUM85" s="615"/>
      <c r="DUN85" s="615"/>
      <c r="DUO85" s="615"/>
      <c r="DUP85" s="615"/>
      <c r="DUQ85" s="615"/>
      <c r="DUR85" s="615"/>
      <c r="DUS85" s="615"/>
      <c r="DUT85" s="615"/>
      <c r="DUU85" s="615"/>
      <c r="DUV85" s="615"/>
      <c r="DUW85" s="615"/>
      <c r="DUX85" s="615"/>
      <c r="DUY85" s="615"/>
      <c r="DUZ85" s="615"/>
      <c r="DVA85" s="615"/>
      <c r="DVB85" s="615"/>
      <c r="DVC85" s="615"/>
      <c r="DVD85" s="615"/>
      <c r="DVE85" s="615"/>
      <c r="DVF85" s="615"/>
      <c r="DVG85" s="615"/>
      <c r="DVH85" s="615"/>
      <c r="DVI85" s="615"/>
      <c r="DVJ85" s="615"/>
      <c r="DVK85" s="615"/>
      <c r="DVL85" s="615"/>
      <c r="DVM85" s="615"/>
      <c r="DVN85" s="615"/>
      <c r="DVO85" s="615"/>
      <c r="DVP85" s="615"/>
      <c r="DVQ85" s="615"/>
      <c r="DVR85" s="615"/>
      <c r="DVS85" s="615"/>
      <c r="DVT85" s="615"/>
      <c r="DVU85" s="615"/>
      <c r="DVV85" s="615"/>
      <c r="DVW85" s="615"/>
      <c r="DVX85" s="615"/>
      <c r="DVY85" s="615"/>
      <c r="DVZ85" s="615"/>
      <c r="DWA85" s="615"/>
      <c r="DWB85" s="615"/>
      <c r="DWC85" s="615"/>
      <c r="DWD85" s="615"/>
      <c r="DWE85" s="615"/>
      <c r="DWF85" s="615"/>
      <c r="DWG85" s="615"/>
      <c r="DWH85" s="615"/>
      <c r="DWI85" s="615"/>
      <c r="DWJ85" s="615"/>
      <c r="DWK85" s="615"/>
      <c r="DWL85" s="615"/>
      <c r="DWM85" s="615"/>
      <c r="DWN85" s="615"/>
      <c r="DWO85" s="615"/>
      <c r="DWP85" s="615"/>
      <c r="DWQ85" s="615"/>
      <c r="DWR85" s="615"/>
      <c r="DWS85" s="615"/>
      <c r="DWT85" s="615"/>
      <c r="DWU85" s="615"/>
      <c r="DWV85" s="615"/>
      <c r="DWW85" s="615"/>
      <c r="DWX85" s="615"/>
      <c r="DWY85" s="615"/>
      <c r="DWZ85" s="615"/>
      <c r="DXA85" s="615"/>
      <c r="DXB85" s="615"/>
      <c r="DXC85" s="615"/>
      <c r="DXD85" s="615"/>
      <c r="DXE85" s="615"/>
      <c r="DXF85" s="615"/>
      <c r="DXG85" s="615"/>
      <c r="DXH85" s="615"/>
      <c r="DXI85" s="615"/>
      <c r="DXJ85" s="615"/>
      <c r="DXK85" s="615"/>
      <c r="DXL85" s="615"/>
      <c r="DXM85" s="615"/>
      <c r="DXN85" s="615"/>
      <c r="DXO85" s="615"/>
      <c r="DXP85" s="615"/>
      <c r="DXQ85" s="615"/>
      <c r="DXR85" s="615"/>
      <c r="DXS85" s="615"/>
      <c r="DXT85" s="615"/>
      <c r="DXU85" s="615"/>
      <c r="DXV85" s="615"/>
      <c r="DXW85" s="615"/>
      <c r="DXX85" s="615"/>
      <c r="DXY85" s="615"/>
      <c r="DXZ85" s="615"/>
      <c r="DYA85" s="615"/>
      <c r="DYB85" s="615"/>
      <c r="DYC85" s="615"/>
      <c r="DYD85" s="615"/>
      <c r="DYE85" s="615"/>
      <c r="DYF85" s="615"/>
      <c r="DYG85" s="615"/>
      <c r="DYH85" s="615"/>
      <c r="DYI85" s="615"/>
      <c r="DYJ85" s="615"/>
      <c r="DYK85" s="615"/>
      <c r="DYL85" s="615"/>
      <c r="DYM85" s="615"/>
      <c r="DYN85" s="615"/>
      <c r="DYO85" s="615"/>
      <c r="DYP85" s="615"/>
      <c r="DYQ85" s="615"/>
      <c r="DYR85" s="615"/>
      <c r="DYS85" s="615"/>
      <c r="DYT85" s="615"/>
      <c r="DYU85" s="615"/>
      <c r="DYV85" s="615"/>
      <c r="DYW85" s="615"/>
      <c r="DYX85" s="615"/>
      <c r="DYY85" s="615"/>
      <c r="DYZ85" s="615"/>
      <c r="DZA85" s="615"/>
      <c r="DZB85" s="615"/>
      <c r="DZC85" s="615"/>
      <c r="DZD85" s="615"/>
      <c r="DZE85" s="615"/>
      <c r="DZF85" s="615"/>
      <c r="DZG85" s="615"/>
      <c r="DZH85" s="615"/>
      <c r="DZI85" s="615"/>
      <c r="DZJ85" s="615"/>
      <c r="DZK85" s="615"/>
      <c r="DZL85" s="615"/>
      <c r="DZM85" s="615"/>
      <c r="DZN85" s="615"/>
      <c r="DZO85" s="615"/>
      <c r="DZP85" s="615"/>
      <c r="DZQ85" s="615"/>
      <c r="DZR85" s="615"/>
      <c r="DZS85" s="615"/>
      <c r="DZT85" s="615"/>
      <c r="DZU85" s="615"/>
      <c r="DZV85" s="615"/>
      <c r="DZW85" s="615"/>
      <c r="DZX85" s="615"/>
      <c r="DZY85" s="615"/>
      <c r="DZZ85" s="615"/>
      <c r="EAA85" s="615"/>
      <c r="EAB85" s="615"/>
      <c r="EAC85" s="615"/>
      <c r="EAD85" s="615"/>
      <c r="EAE85" s="615"/>
      <c r="EAF85" s="615"/>
      <c r="EAG85" s="615"/>
      <c r="EAH85" s="615"/>
      <c r="EAI85" s="615"/>
      <c r="EAJ85" s="615"/>
      <c r="EAK85" s="615"/>
      <c r="EAL85" s="615"/>
      <c r="EAM85" s="615"/>
      <c r="EAN85" s="615"/>
      <c r="EAO85" s="615"/>
      <c r="EAP85" s="615"/>
      <c r="EAQ85" s="615"/>
      <c r="EAR85" s="615"/>
      <c r="EAS85" s="615"/>
      <c r="EAT85" s="615"/>
      <c r="EAU85" s="615"/>
      <c r="EAV85" s="615"/>
      <c r="EAW85" s="615"/>
      <c r="EAX85" s="615"/>
      <c r="EAY85" s="615"/>
      <c r="EAZ85" s="615"/>
      <c r="EBA85" s="615"/>
      <c r="EBB85" s="615"/>
      <c r="EBC85" s="615"/>
      <c r="EBD85" s="615"/>
      <c r="EBE85" s="615"/>
      <c r="EBF85" s="615"/>
      <c r="EBG85" s="615"/>
      <c r="EBH85" s="615"/>
      <c r="EBI85" s="615"/>
      <c r="EBJ85" s="615"/>
      <c r="EBK85" s="615"/>
      <c r="EBL85" s="615"/>
      <c r="EBM85" s="615"/>
      <c r="EBN85" s="615"/>
      <c r="EBO85" s="615"/>
      <c r="EBP85" s="615"/>
      <c r="EBQ85" s="615"/>
      <c r="EBR85" s="615"/>
      <c r="EBS85" s="615"/>
      <c r="EBT85" s="615"/>
      <c r="EBU85" s="615"/>
      <c r="EBV85" s="615"/>
      <c r="EBW85" s="615"/>
      <c r="EBX85" s="615"/>
      <c r="EBY85" s="615"/>
      <c r="EBZ85" s="615"/>
      <c r="ECA85" s="615"/>
      <c r="ECB85" s="615"/>
      <c r="ECC85" s="615"/>
      <c r="ECD85" s="615"/>
      <c r="ECE85" s="615"/>
      <c r="ECF85" s="615"/>
      <c r="ECG85" s="615"/>
      <c r="ECH85" s="615"/>
      <c r="ECI85" s="615"/>
      <c r="ECJ85" s="615"/>
      <c r="ECK85" s="615"/>
      <c r="ECL85" s="615"/>
      <c r="ECM85" s="615"/>
      <c r="ECN85" s="615"/>
      <c r="ECO85" s="615"/>
      <c r="ECP85" s="615"/>
      <c r="ECQ85" s="615"/>
      <c r="ECR85" s="615"/>
      <c r="ECS85" s="615"/>
      <c r="ECT85" s="615"/>
      <c r="ECU85" s="615"/>
      <c r="ECV85" s="615"/>
      <c r="ECW85" s="615"/>
      <c r="ECX85" s="615"/>
      <c r="ECY85" s="615"/>
      <c r="ECZ85" s="615"/>
      <c r="EDA85" s="615"/>
      <c r="EDB85" s="615"/>
      <c r="EDC85" s="615"/>
      <c r="EDD85" s="615"/>
      <c r="EDE85" s="615"/>
      <c r="EDF85" s="615"/>
      <c r="EDG85" s="615"/>
      <c r="EDH85" s="615"/>
      <c r="EDI85" s="615"/>
      <c r="EDJ85" s="615"/>
      <c r="EDK85" s="615"/>
      <c r="EDL85" s="615"/>
      <c r="EDM85" s="615"/>
      <c r="EDN85" s="615"/>
      <c r="EDO85" s="615"/>
      <c r="EDP85" s="615"/>
      <c r="EDQ85" s="615"/>
      <c r="EDR85" s="615"/>
      <c r="EDS85" s="615"/>
      <c r="EDT85" s="615"/>
      <c r="EDU85" s="615"/>
      <c r="EDV85" s="615"/>
      <c r="EDW85" s="615"/>
      <c r="EDX85" s="615"/>
      <c r="EDY85" s="615"/>
      <c r="EDZ85" s="615"/>
      <c r="EEA85" s="615"/>
      <c r="EEB85" s="615"/>
      <c r="EEC85" s="615"/>
      <c r="EED85" s="615"/>
      <c r="EEE85" s="615"/>
      <c r="EEF85" s="615"/>
      <c r="EEG85" s="615"/>
      <c r="EEH85" s="615"/>
      <c r="EEI85" s="615"/>
      <c r="EEJ85" s="615"/>
      <c r="EEK85" s="615"/>
      <c r="EEL85" s="615"/>
      <c r="EEM85" s="615"/>
      <c r="EEN85" s="615"/>
      <c r="EEO85" s="615"/>
      <c r="EEP85" s="615"/>
      <c r="EEQ85" s="615"/>
      <c r="EER85" s="615"/>
      <c r="EES85" s="615"/>
      <c r="EET85" s="615"/>
      <c r="EEU85" s="615"/>
      <c r="EEV85" s="615"/>
      <c r="EEW85" s="615"/>
      <c r="EEX85" s="615"/>
      <c r="EEY85" s="615"/>
      <c r="EEZ85" s="615"/>
      <c r="EFA85" s="615"/>
      <c r="EFB85" s="615"/>
      <c r="EFC85" s="615"/>
      <c r="EFD85" s="615"/>
      <c r="EFE85" s="615"/>
      <c r="EFF85" s="615"/>
      <c r="EFG85" s="615"/>
      <c r="EFH85" s="615"/>
      <c r="EFI85" s="615"/>
      <c r="EFJ85" s="615"/>
      <c r="EFK85" s="615"/>
      <c r="EFL85" s="615"/>
      <c r="EFM85" s="615"/>
      <c r="EFN85" s="615"/>
      <c r="EFO85" s="615"/>
      <c r="EFP85" s="615"/>
      <c r="EFQ85" s="615"/>
      <c r="EFR85" s="615"/>
      <c r="EFS85" s="615"/>
      <c r="EFT85" s="615"/>
      <c r="EFU85" s="615"/>
      <c r="EFV85" s="615"/>
      <c r="EFW85" s="615"/>
      <c r="EFX85" s="615"/>
      <c r="EFY85" s="615"/>
      <c r="EFZ85" s="615"/>
      <c r="EGA85" s="615"/>
      <c r="EGB85" s="615"/>
      <c r="EGC85" s="615"/>
      <c r="EGD85" s="615"/>
      <c r="EGE85" s="615"/>
      <c r="EGF85" s="615"/>
      <c r="EGG85" s="615"/>
      <c r="EGH85" s="615"/>
      <c r="EGI85" s="615"/>
      <c r="EGJ85" s="615"/>
      <c r="EGK85" s="615"/>
      <c r="EGL85" s="615"/>
      <c r="EGM85" s="615"/>
      <c r="EGN85" s="615"/>
      <c r="EGO85" s="615"/>
      <c r="EGP85" s="615"/>
      <c r="EGQ85" s="615"/>
      <c r="EGR85" s="615"/>
      <c r="EGS85" s="615"/>
      <c r="EGT85" s="615"/>
      <c r="EGU85" s="615"/>
      <c r="EGV85" s="615"/>
      <c r="EGW85" s="615"/>
      <c r="EGX85" s="615"/>
      <c r="EGY85" s="615"/>
      <c r="EGZ85" s="615"/>
      <c r="EHA85" s="615"/>
      <c r="EHB85" s="615"/>
      <c r="EHC85" s="615"/>
      <c r="EHD85" s="615"/>
      <c r="EHE85" s="615"/>
      <c r="EHF85" s="615"/>
      <c r="EHG85" s="615"/>
      <c r="EHH85" s="615"/>
      <c r="EHI85" s="615"/>
      <c r="EHJ85" s="615"/>
      <c r="EHK85" s="615"/>
      <c r="EHL85" s="615"/>
      <c r="EHM85" s="615"/>
      <c r="EHN85" s="615"/>
      <c r="EHO85" s="615"/>
      <c r="EHP85" s="615"/>
      <c r="EHQ85" s="615"/>
      <c r="EHR85" s="615"/>
      <c r="EHS85" s="615"/>
      <c r="EHT85" s="615"/>
      <c r="EHU85" s="615"/>
      <c r="EHV85" s="615"/>
      <c r="EHW85" s="615"/>
      <c r="EHX85" s="615"/>
      <c r="EHY85" s="615"/>
      <c r="EHZ85" s="615"/>
      <c r="EIA85" s="615"/>
      <c r="EIB85" s="615"/>
      <c r="EIC85" s="615"/>
      <c r="EID85" s="615"/>
      <c r="EIE85" s="615"/>
      <c r="EIF85" s="615"/>
      <c r="EIG85" s="615"/>
      <c r="EIH85" s="615"/>
      <c r="EII85" s="615"/>
      <c r="EIJ85" s="615"/>
      <c r="EIK85" s="615"/>
      <c r="EIL85" s="615"/>
      <c r="EIM85" s="615"/>
      <c r="EIN85" s="615"/>
      <c r="EIO85" s="615"/>
      <c r="EIP85" s="615"/>
      <c r="EIQ85" s="615"/>
      <c r="EIR85" s="615"/>
      <c r="EIS85" s="615"/>
      <c r="EIT85" s="615"/>
      <c r="EIU85" s="615"/>
      <c r="EIV85" s="615"/>
      <c r="EIW85" s="615"/>
      <c r="EIX85" s="615"/>
      <c r="EIY85" s="615"/>
      <c r="EIZ85" s="615"/>
      <c r="EJA85" s="615"/>
      <c r="EJB85" s="615"/>
      <c r="EJC85" s="615"/>
      <c r="EJD85" s="615"/>
      <c r="EJE85" s="615"/>
      <c r="EJF85" s="615"/>
      <c r="EJG85" s="615"/>
      <c r="EJH85" s="615"/>
      <c r="EJI85" s="615"/>
      <c r="EJJ85" s="615"/>
      <c r="EJK85" s="615"/>
      <c r="EJL85" s="615"/>
      <c r="EJM85" s="615"/>
      <c r="EJN85" s="615"/>
      <c r="EJO85" s="615"/>
      <c r="EJP85" s="615"/>
      <c r="EJQ85" s="615"/>
      <c r="EJR85" s="615"/>
      <c r="EJS85" s="615"/>
      <c r="EJT85" s="615"/>
      <c r="EJU85" s="615"/>
      <c r="EJV85" s="615"/>
      <c r="EJW85" s="615"/>
      <c r="EJX85" s="615"/>
      <c r="EJY85" s="615"/>
      <c r="EJZ85" s="615"/>
      <c r="EKA85" s="615"/>
      <c r="EKB85" s="615"/>
      <c r="EKC85" s="615"/>
      <c r="EKD85" s="615"/>
      <c r="EKE85" s="615"/>
      <c r="EKF85" s="615"/>
      <c r="EKG85" s="615"/>
      <c r="EKH85" s="615"/>
      <c r="EKI85" s="615"/>
      <c r="EKJ85" s="615"/>
      <c r="EKK85" s="615"/>
      <c r="EKL85" s="615"/>
      <c r="EKM85" s="615"/>
      <c r="EKN85" s="615"/>
      <c r="EKO85" s="615"/>
      <c r="EKP85" s="615"/>
      <c r="EKQ85" s="615"/>
      <c r="EKR85" s="615"/>
      <c r="EKS85" s="615"/>
      <c r="EKT85" s="615"/>
      <c r="EKU85" s="615"/>
      <c r="EKV85" s="615"/>
      <c r="EKW85" s="615"/>
      <c r="EKX85" s="615"/>
      <c r="EKY85" s="615"/>
      <c r="EKZ85" s="615"/>
      <c r="ELA85" s="615"/>
      <c r="ELB85" s="615"/>
      <c r="ELC85" s="615"/>
      <c r="ELD85" s="615"/>
      <c r="ELE85" s="615"/>
      <c r="ELF85" s="615"/>
      <c r="ELG85" s="615"/>
      <c r="ELH85" s="615"/>
      <c r="ELI85" s="615"/>
      <c r="ELJ85" s="615"/>
      <c r="ELK85" s="615"/>
      <c r="ELL85" s="615"/>
      <c r="ELM85" s="615"/>
      <c r="ELN85" s="615"/>
      <c r="ELO85" s="615"/>
      <c r="ELP85" s="615"/>
      <c r="ELQ85" s="615"/>
      <c r="ELR85" s="615"/>
      <c r="ELS85" s="615"/>
      <c r="ELT85" s="615"/>
      <c r="ELU85" s="615"/>
      <c r="ELV85" s="615"/>
      <c r="ELW85" s="615"/>
      <c r="ELX85" s="615"/>
      <c r="ELY85" s="615"/>
      <c r="ELZ85" s="615"/>
      <c r="EMA85" s="615"/>
      <c r="EMB85" s="615"/>
      <c r="EMC85" s="615"/>
      <c r="EMD85" s="615"/>
      <c r="EME85" s="615"/>
      <c r="EMF85" s="615"/>
      <c r="EMG85" s="615"/>
      <c r="EMH85" s="615"/>
      <c r="EMI85" s="615"/>
      <c r="EMJ85" s="615"/>
      <c r="EMK85" s="615"/>
      <c r="EML85" s="615"/>
      <c r="EMM85" s="615"/>
      <c r="EMN85" s="615"/>
      <c r="EMO85" s="615"/>
      <c r="EMP85" s="615"/>
      <c r="EMQ85" s="615"/>
      <c r="EMR85" s="615"/>
      <c r="EMS85" s="615"/>
      <c r="EMT85" s="615"/>
      <c r="EMU85" s="615"/>
      <c r="EMV85" s="615"/>
      <c r="EMW85" s="615"/>
      <c r="EMX85" s="615"/>
      <c r="EMY85" s="615"/>
      <c r="EMZ85" s="615"/>
      <c r="ENA85" s="615"/>
      <c r="ENB85" s="615"/>
      <c r="ENC85" s="615"/>
      <c r="END85" s="615"/>
      <c r="ENE85" s="615"/>
      <c r="ENF85" s="615"/>
      <c r="ENG85" s="615"/>
      <c r="ENH85" s="615"/>
      <c r="ENI85" s="615"/>
      <c r="ENJ85" s="615"/>
      <c r="ENK85" s="615"/>
      <c r="ENL85" s="615"/>
      <c r="ENM85" s="615"/>
      <c r="ENN85" s="615"/>
      <c r="ENO85" s="615"/>
      <c r="ENP85" s="615"/>
      <c r="ENQ85" s="615"/>
      <c r="ENR85" s="615"/>
      <c r="ENS85" s="615"/>
      <c r="ENT85" s="615"/>
      <c r="ENU85" s="615"/>
      <c r="ENV85" s="615"/>
      <c r="ENW85" s="615"/>
      <c r="ENX85" s="615"/>
      <c r="ENY85" s="615"/>
      <c r="ENZ85" s="615"/>
      <c r="EOA85" s="615"/>
      <c r="EOB85" s="615"/>
      <c r="EOC85" s="615"/>
      <c r="EOD85" s="615"/>
      <c r="EOE85" s="615"/>
      <c r="EOF85" s="615"/>
      <c r="EOG85" s="615"/>
      <c r="EOH85" s="615"/>
      <c r="EOI85" s="615"/>
      <c r="EOJ85" s="615"/>
      <c r="EOK85" s="615"/>
      <c r="EOL85" s="615"/>
      <c r="EOM85" s="615"/>
      <c r="EON85" s="615"/>
      <c r="EOO85" s="615"/>
      <c r="EOP85" s="615"/>
      <c r="EOQ85" s="615"/>
      <c r="EOR85" s="615"/>
      <c r="EOS85" s="615"/>
      <c r="EOT85" s="615"/>
      <c r="EOU85" s="615"/>
      <c r="EOV85" s="615"/>
      <c r="EOW85" s="615"/>
      <c r="EOX85" s="615"/>
      <c r="EOY85" s="615"/>
      <c r="EOZ85" s="615"/>
      <c r="EPA85" s="615"/>
      <c r="EPB85" s="615"/>
      <c r="EPC85" s="615"/>
      <c r="EPD85" s="615"/>
      <c r="EPE85" s="615"/>
      <c r="EPF85" s="615"/>
      <c r="EPG85" s="615"/>
      <c r="EPH85" s="615"/>
      <c r="EPI85" s="615"/>
      <c r="EPJ85" s="615"/>
      <c r="EPK85" s="615"/>
      <c r="EPL85" s="615"/>
      <c r="EPM85" s="615"/>
      <c r="EPN85" s="615"/>
      <c r="EPO85" s="615"/>
      <c r="EPP85" s="615"/>
      <c r="EPQ85" s="615"/>
      <c r="EPR85" s="615"/>
      <c r="EPS85" s="615"/>
      <c r="EPT85" s="615"/>
      <c r="EPU85" s="615"/>
      <c r="EPV85" s="615"/>
      <c r="EPW85" s="615"/>
      <c r="EPX85" s="615"/>
      <c r="EPY85" s="615"/>
      <c r="EPZ85" s="615"/>
      <c r="EQA85" s="615"/>
      <c r="EQB85" s="615"/>
      <c r="EQC85" s="615"/>
      <c r="EQD85" s="615"/>
      <c r="EQE85" s="615"/>
      <c r="EQF85" s="615"/>
      <c r="EQG85" s="615"/>
      <c r="EQH85" s="615"/>
      <c r="EQI85" s="615"/>
      <c r="EQJ85" s="615"/>
      <c r="EQK85" s="615"/>
      <c r="EQL85" s="615"/>
      <c r="EQM85" s="615"/>
      <c r="EQN85" s="615"/>
      <c r="EQO85" s="615"/>
      <c r="EQP85" s="615"/>
      <c r="EQQ85" s="615"/>
      <c r="EQR85" s="615"/>
      <c r="EQS85" s="615"/>
      <c r="EQT85" s="615"/>
      <c r="EQU85" s="615"/>
      <c r="EQV85" s="615"/>
      <c r="EQW85" s="615"/>
      <c r="EQX85" s="615"/>
      <c r="EQY85" s="615"/>
      <c r="EQZ85" s="615"/>
      <c r="ERA85" s="615"/>
      <c r="ERB85" s="615"/>
      <c r="ERC85" s="615"/>
      <c r="ERD85" s="615"/>
      <c r="ERE85" s="615"/>
      <c r="ERF85" s="615"/>
      <c r="ERG85" s="615"/>
      <c r="ERH85" s="615"/>
      <c r="ERI85" s="615"/>
      <c r="ERJ85" s="615"/>
      <c r="ERK85" s="615"/>
      <c r="ERL85" s="615"/>
      <c r="ERM85" s="615"/>
      <c r="ERN85" s="615"/>
      <c r="ERO85" s="615"/>
      <c r="ERP85" s="615"/>
      <c r="ERQ85" s="615"/>
      <c r="ERR85" s="615"/>
      <c r="ERS85" s="615"/>
      <c r="ERT85" s="615"/>
      <c r="ERU85" s="615"/>
      <c r="ERV85" s="615"/>
      <c r="ERW85" s="615"/>
      <c r="ERX85" s="615"/>
      <c r="ERY85" s="615"/>
      <c r="ERZ85" s="615"/>
      <c r="ESA85" s="615"/>
      <c r="ESB85" s="615"/>
      <c r="ESC85" s="615"/>
      <c r="ESD85" s="615"/>
      <c r="ESE85" s="615"/>
      <c r="ESF85" s="615"/>
      <c r="ESG85" s="615"/>
      <c r="ESH85" s="615"/>
      <c r="ESI85" s="615"/>
      <c r="ESJ85" s="615"/>
      <c r="ESK85" s="615"/>
      <c r="ESL85" s="615"/>
      <c r="ESM85" s="615"/>
      <c r="ESN85" s="615"/>
      <c r="ESO85" s="615"/>
      <c r="ESP85" s="615"/>
      <c r="ESQ85" s="615"/>
      <c r="ESR85" s="615"/>
      <c r="ESS85" s="615"/>
      <c r="EST85" s="615"/>
      <c r="ESU85" s="615"/>
      <c r="ESV85" s="615"/>
      <c r="ESW85" s="615"/>
      <c r="ESX85" s="615"/>
      <c r="ESY85" s="615"/>
      <c r="ESZ85" s="615"/>
      <c r="ETA85" s="615"/>
      <c r="ETB85" s="615"/>
      <c r="ETC85" s="615"/>
      <c r="ETD85" s="615"/>
      <c r="ETE85" s="615"/>
      <c r="ETF85" s="615"/>
      <c r="ETG85" s="615"/>
      <c r="ETH85" s="615"/>
      <c r="ETI85" s="615"/>
      <c r="ETJ85" s="615"/>
      <c r="ETK85" s="615"/>
      <c r="ETL85" s="615"/>
      <c r="ETM85" s="615"/>
      <c r="ETN85" s="615"/>
      <c r="ETO85" s="615"/>
      <c r="ETP85" s="615"/>
      <c r="ETQ85" s="615"/>
      <c r="ETR85" s="615"/>
      <c r="ETS85" s="615"/>
      <c r="ETT85" s="615"/>
      <c r="ETU85" s="615"/>
      <c r="ETV85" s="615"/>
      <c r="ETW85" s="615"/>
      <c r="ETX85" s="615"/>
      <c r="ETY85" s="615"/>
      <c r="ETZ85" s="615"/>
      <c r="EUA85" s="615"/>
      <c r="EUB85" s="615"/>
      <c r="EUC85" s="615"/>
      <c r="EUD85" s="615"/>
      <c r="EUE85" s="615"/>
      <c r="EUF85" s="615"/>
      <c r="EUG85" s="615"/>
      <c r="EUH85" s="615"/>
      <c r="EUI85" s="615"/>
      <c r="EUJ85" s="615"/>
      <c r="EUK85" s="615"/>
      <c r="EUL85" s="615"/>
      <c r="EUM85" s="615"/>
      <c r="EUN85" s="615"/>
      <c r="EUO85" s="615"/>
      <c r="EUP85" s="615"/>
      <c r="EUQ85" s="615"/>
      <c r="EUR85" s="615"/>
      <c r="EUS85" s="615"/>
      <c r="EUT85" s="615"/>
      <c r="EUU85" s="615"/>
      <c r="EUV85" s="615"/>
      <c r="EUW85" s="615"/>
      <c r="EUX85" s="615"/>
      <c r="EUY85" s="615"/>
      <c r="EUZ85" s="615"/>
      <c r="EVA85" s="615"/>
      <c r="EVB85" s="615"/>
      <c r="EVC85" s="615"/>
      <c r="EVD85" s="615"/>
      <c r="EVE85" s="615"/>
      <c r="EVF85" s="615"/>
      <c r="EVG85" s="615"/>
      <c r="EVH85" s="615"/>
      <c r="EVI85" s="615"/>
      <c r="EVJ85" s="615"/>
      <c r="EVK85" s="615"/>
      <c r="EVL85" s="615"/>
      <c r="EVM85" s="615"/>
      <c r="EVN85" s="615"/>
      <c r="EVO85" s="615"/>
      <c r="EVP85" s="615"/>
      <c r="EVQ85" s="615"/>
      <c r="EVR85" s="615"/>
      <c r="EVS85" s="615"/>
      <c r="EVT85" s="615"/>
      <c r="EVU85" s="615"/>
      <c r="EVV85" s="615"/>
      <c r="EVW85" s="615"/>
      <c r="EVX85" s="615"/>
      <c r="EVY85" s="615"/>
      <c r="EVZ85" s="615"/>
      <c r="EWA85" s="615"/>
      <c r="EWB85" s="615"/>
      <c r="EWC85" s="615"/>
      <c r="EWD85" s="615"/>
      <c r="EWE85" s="615"/>
      <c r="EWF85" s="615"/>
      <c r="EWG85" s="615"/>
      <c r="EWH85" s="615"/>
      <c r="EWI85" s="615"/>
      <c r="EWJ85" s="615"/>
      <c r="EWK85" s="615"/>
      <c r="EWL85" s="615"/>
      <c r="EWM85" s="615"/>
      <c r="EWN85" s="615"/>
      <c r="EWO85" s="615"/>
      <c r="EWP85" s="615"/>
      <c r="EWQ85" s="615"/>
      <c r="EWR85" s="615"/>
      <c r="EWS85" s="615"/>
      <c r="EWT85" s="615"/>
      <c r="EWU85" s="615"/>
      <c r="EWV85" s="615"/>
      <c r="EWW85" s="615"/>
      <c r="EWX85" s="615"/>
      <c r="EWY85" s="615"/>
      <c r="EWZ85" s="615"/>
      <c r="EXA85" s="615"/>
      <c r="EXB85" s="615"/>
      <c r="EXC85" s="615"/>
      <c r="EXD85" s="615"/>
      <c r="EXE85" s="615"/>
      <c r="EXF85" s="615"/>
      <c r="EXG85" s="615"/>
      <c r="EXH85" s="615"/>
      <c r="EXI85" s="615"/>
      <c r="EXJ85" s="615"/>
      <c r="EXK85" s="615"/>
      <c r="EXL85" s="615"/>
      <c r="EXM85" s="615"/>
      <c r="EXN85" s="615"/>
      <c r="EXO85" s="615"/>
      <c r="EXP85" s="615"/>
      <c r="EXQ85" s="615"/>
      <c r="EXR85" s="615"/>
      <c r="EXS85" s="615"/>
      <c r="EXT85" s="615"/>
      <c r="EXU85" s="615"/>
      <c r="EXV85" s="615"/>
      <c r="EXW85" s="615"/>
      <c r="EXX85" s="615"/>
      <c r="EXY85" s="615"/>
      <c r="EXZ85" s="615"/>
      <c r="EYA85" s="615"/>
      <c r="EYB85" s="615"/>
      <c r="EYC85" s="615"/>
      <c r="EYD85" s="615"/>
      <c r="EYE85" s="615"/>
      <c r="EYF85" s="615"/>
      <c r="EYG85" s="615"/>
      <c r="EYH85" s="615"/>
      <c r="EYI85" s="615"/>
      <c r="EYJ85" s="615"/>
      <c r="EYK85" s="615"/>
      <c r="EYL85" s="615"/>
      <c r="EYM85" s="615"/>
      <c r="EYN85" s="615"/>
      <c r="EYO85" s="615"/>
      <c r="EYP85" s="615"/>
      <c r="EYQ85" s="615"/>
      <c r="EYR85" s="615"/>
      <c r="EYS85" s="615"/>
      <c r="EYT85" s="615"/>
      <c r="EYU85" s="615"/>
      <c r="EYV85" s="615"/>
      <c r="EYW85" s="615"/>
      <c r="EYX85" s="615"/>
      <c r="EYY85" s="615"/>
      <c r="EYZ85" s="615"/>
      <c r="EZA85" s="615"/>
      <c r="EZB85" s="615"/>
      <c r="EZC85" s="615"/>
      <c r="EZD85" s="615"/>
      <c r="EZE85" s="615"/>
      <c r="EZF85" s="615"/>
      <c r="EZG85" s="615"/>
      <c r="EZH85" s="615"/>
      <c r="EZI85" s="615"/>
      <c r="EZJ85" s="615"/>
      <c r="EZK85" s="615"/>
      <c r="EZL85" s="615"/>
      <c r="EZM85" s="615"/>
      <c r="EZN85" s="615"/>
      <c r="EZO85" s="615"/>
      <c r="EZP85" s="615"/>
      <c r="EZQ85" s="615"/>
      <c r="EZR85" s="615"/>
      <c r="EZS85" s="615"/>
      <c r="EZT85" s="615"/>
      <c r="EZU85" s="615"/>
      <c r="EZV85" s="615"/>
      <c r="EZW85" s="615"/>
      <c r="EZX85" s="615"/>
      <c r="EZY85" s="615"/>
      <c r="EZZ85" s="615"/>
      <c r="FAA85" s="615"/>
      <c r="FAB85" s="615"/>
      <c r="FAC85" s="615"/>
      <c r="FAD85" s="615"/>
      <c r="FAE85" s="615"/>
      <c r="FAF85" s="615"/>
      <c r="FAG85" s="615"/>
      <c r="FAH85" s="615"/>
      <c r="FAI85" s="615"/>
      <c r="FAJ85" s="615"/>
      <c r="FAK85" s="615"/>
      <c r="FAL85" s="615"/>
      <c r="FAM85" s="615"/>
      <c r="FAN85" s="615"/>
      <c r="FAO85" s="615"/>
      <c r="FAP85" s="615"/>
      <c r="FAQ85" s="615"/>
      <c r="FAR85" s="615"/>
      <c r="FAS85" s="615"/>
      <c r="FAT85" s="615"/>
      <c r="FAU85" s="615"/>
      <c r="FAV85" s="615"/>
      <c r="FAW85" s="615"/>
      <c r="FAX85" s="615"/>
      <c r="FAY85" s="615"/>
      <c r="FAZ85" s="615"/>
      <c r="FBA85" s="615"/>
      <c r="FBB85" s="615"/>
      <c r="FBC85" s="615"/>
      <c r="FBD85" s="615"/>
      <c r="FBE85" s="615"/>
      <c r="FBF85" s="615"/>
      <c r="FBG85" s="615"/>
      <c r="FBH85" s="615"/>
      <c r="FBI85" s="615"/>
      <c r="FBJ85" s="615"/>
      <c r="FBK85" s="615"/>
      <c r="FBL85" s="615"/>
      <c r="FBM85" s="615"/>
      <c r="FBN85" s="615"/>
      <c r="FBO85" s="615"/>
      <c r="FBP85" s="615"/>
      <c r="FBQ85" s="615"/>
      <c r="FBR85" s="615"/>
      <c r="FBS85" s="615"/>
      <c r="FBT85" s="615"/>
      <c r="FBU85" s="615"/>
      <c r="FBV85" s="615"/>
      <c r="FBW85" s="615"/>
      <c r="FBX85" s="615"/>
      <c r="FBY85" s="615"/>
      <c r="FBZ85" s="615"/>
      <c r="FCA85" s="615"/>
      <c r="FCB85" s="615"/>
      <c r="FCC85" s="615"/>
      <c r="FCD85" s="615"/>
      <c r="FCE85" s="615"/>
      <c r="FCF85" s="615"/>
      <c r="FCG85" s="615"/>
      <c r="FCH85" s="615"/>
      <c r="FCI85" s="615"/>
      <c r="FCJ85" s="615"/>
      <c r="FCK85" s="615"/>
      <c r="FCL85" s="615"/>
      <c r="FCM85" s="615"/>
      <c r="FCN85" s="615"/>
      <c r="FCO85" s="615"/>
      <c r="FCP85" s="615"/>
      <c r="FCQ85" s="615"/>
      <c r="FCR85" s="615"/>
      <c r="FCS85" s="615"/>
      <c r="FCT85" s="615"/>
      <c r="FCU85" s="615"/>
      <c r="FCV85" s="615"/>
      <c r="FCW85" s="615"/>
      <c r="FCX85" s="615"/>
      <c r="FCY85" s="615"/>
      <c r="FCZ85" s="615"/>
      <c r="FDA85" s="615"/>
      <c r="FDB85" s="615"/>
      <c r="FDC85" s="615"/>
      <c r="FDD85" s="615"/>
      <c r="FDE85" s="615"/>
      <c r="FDF85" s="615"/>
      <c r="FDG85" s="615"/>
      <c r="FDH85" s="615"/>
      <c r="FDI85" s="615"/>
      <c r="FDJ85" s="615"/>
      <c r="FDK85" s="615"/>
      <c r="FDL85" s="615"/>
      <c r="FDM85" s="615"/>
      <c r="FDN85" s="615"/>
      <c r="FDO85" s="615"/>
      <c r="FDP85" s="615"/>
      <c r="FDQ85" s="615"/>
      <c r="FDR85" s="615"/>
      <c r="FDS85" s="615"/>
      <c r="FDT85" s="615"/>
      <c r="FDU85" s="615"/>
      <c r="FDV85" s="615"/>
      <c r="FDW85" s="615"/>
      <c r="FDX85" s="615"/>
      <c r="FDY85" s="615"/>
      <c r="FDZ85" s="615"/>
      <c r="FEA85" s="615"/>
      <c r="FEB85" s="615"/>
      <c r="FEC85" s="615"/>
      <c r="FED85" s="615"/>
      <c r="FEE85" s="615"/>
      <c r="FEF85" s="615"/>
      <c r="FEG85" s="615"/>
      <c r="FEH85" s="615"/>
      <c r="FEI85" s="615"/>
      <c r="FEJ85" s="615"/>
      <c r="FEK85" s="615"/>
      <c r="FEL85" s="615"/>
      <c r="FEM85" s="615"/>
      <c r="FEN85" s="615"/>
      <c r="FEO85" s="615"/>
      <c r="FEP85" s="615"/>
      <c r="FEQ85" s="615"/>
      <c r="FER85" s="615"/>
      <c r="FES85" s="615"/>
      <c r="FET85" s="615"/>
      <c r="FEU85" s="615"/>
      <c r="FEV85" s="615"/>
      <c r="FEW85" s="615"/>
      <c r="FEX85" s="615"/>
      <c r="FEY85" s="615"/>
      <c r="FEZ85" s="615"/>
      <c r="FFA85" s="615"/>
      <c r="FFB85" s="615"/>
      <c r="FFC85" s="615"/>
      <c r="FFD85" s="615"/>
      <c r="FFE85" s="615"/>
      <c r="FFF85" s="615"/>
      <c r="FFG85" s="615"/>
      <c r="FFH85" s="615"/>
      <c r="FFI85" s="615"/>
      <c r="FFJ85" s="615"/>
      <c r="FFK85" s="615"/>
      <c r="FFL85" s="615"/>
      <c r="FFM85" s="615"/>
      <c r="FFN85" s="615"/>
      <c r="FFO85" s="615"/>
      <c r="FFP85" s="615"/>
      <c r="FFQ85" s="615"/>
      <c r="FFR85" s="615"/>
      <c r="FFS85" s="615"/>
      <c r="FFT85" s="615"/>
      <c r="FFU85" s="615"/>
      <c r="FFV85" s="615"/>
      <c r="FFW85" s="615"/>
      <c r="FFX85" s="615"/>
      <c r="FFY85" s="615"/>
      <c r="FFZ85" s="615"/>
      <c r="FGA85" s="615"/>
      <c r="FGB85" s="615"/>
      <c r="FGC85" s="615"/>
      <c r="FGD85" s="615"/>
      <c r="FGE85" s="615"/>
      <c r="FGF85" s="615"/>
      <c r="FGG85" s="615"/>
      <c r="FGH85" s="615"/>
      <c r="FGI85" s="615"/>
      <c r="FGJ85" s="615"/>
      <c r="FGK85" s="615"/>
      <c r="FGL85" s="615"/>
      <c r="FGM85" s="615"/>
      <c r="FGN85" s="615"/>
      <c r="FGO85" s="615"/>
      <c r="FGP85" s="615"/>
      <c r="FGQ85" s="615"/>
      <c r="FGR85" s="615"/>
      <c r="FGS85" s="615"/>
      <c r="FGT85" s="615"/>
      <c r="FGU85" s="615"/>
      <c r="FGV85" s="615"/>
      <c r="FGW85" s="615"/>
      <c r="FGX85" s="615"/>
      <c r="FGY85" s="615"/>
      <c r="FGZ85" s="615"/>
      <c r="FHA85" s="615"/>
      <c r="FHB85" s="615"/>
      <c r="FHC85" s="615"/>
      <c r="FHD85" s="615"/>
      <c r="FHE85" s="615"/>
      <c r="FHF85" s="615"/>
      <c r="FHG85" s="615"/>
      <c r="FHH85" s="615"/>
      <c r="FHI85" s="615"/>
      <c r="FHJ85" s="615"/>
      <c r="FHK85" s="615"/>
      <c r="FHL85" s="615"/>
      <c r="FHM85" s="615"/>
      <c r="FHN85" s="615"/>
      <c r="FHO85" s="615"/>
      <c r="FHP85" s="615"/>
      <c r="FHQ85" s="615"/>
      <c r="FHR85" s="615"/>
      <c r="FHS85" s="615"/>
      <c r="FHT85" s="615"/>
      <c r="FHU85" s="615"/>
      <c r="FHV85" s="615"/>
      <c r="FHW85" s="615"/>
      <c r="FHX85" s="615"/>
      <c r="FHY85" s="615"/>
      <c r="FHZ85" s="615"/>
      <c r="FIA85" s="615"/>
      <c r="FIB85" s="615"/>
      <c r="FIC85" s="615"/>
      <c r="FID85" s="615"/>
      <c r="FIE85" s="615"/>
      <c r="FIF85" s="615"/>
      <c r="FIG85" s="615"/>
      <c r="FIH85" s="615"/>
      <c r="FII85" s="615"/>
      <c r="FIJ85" s="615"/>
      <c r="FIK85" s="615"/>
      <c r="FIL85" s="615"/>
      <c r="FIM85" s="615"/>
      <c r="FIN85" s="615"/>
      <c r="FIO85" s="615"/>
      <c r="FIP85" s="615"/>
      <c r="FIQ85" s="615"/>
      <c r="FIR85" s="615"/>
      <c r="FIS85" s="615"/>
      <c r="FIT85" s="615"/>
      <c r="FIU85" s="615"/>
      <c r="FIV85" s="615"/>
      <c r="FIW85" s="615"/>
      <c r="FIX85" s="615"/>
      <c r="FIY85" s="615"/>
      <c r="FIZ85" s="615"/>
      <c r="FJA85" s="615"/>
      <c r="FJB85" s="615"/>
      <c r="FJC85" s="615"/>
      <c r="FJD85" s="615"/>
      <c r="FJE85" s="615"/>
      <c r="FJF85" s="615"/>
      <c r="FJG85" s="615"/>
      <c r="FJH85" s="615"/>
      <c r="FJI85" s="615"/>
      <c r="FJJ85" s="615"/>
      <c r="FJK85" s="615"/>
      <c r="FJL85" s="615"/>
      <c r="FJM85" s="615"/>
      <c r="FJN85" s="615"/>
      <c r="FJO85" s="615"/>
      <c r="FJP85" s="615"/>
      <c r="FJQ85" s="615"/>
      <c r="FJR85" s="615"/>
      <c r="FJS85" s="615"/>
      <c r="FJT85" s="615"/>
      <c r="FJU85" s="615"/>
      <c r="FJV85" s="615"/>
      <c r="FJW85" s="615"/>
      <c r="FJX85" s="615"/>
      <c r="FJY85" s="615"/>
      <c r="FJZ85" s="615"/>
      <c r="FKA85" s="615"/>
      <c r="FKB85" s="615"/>
      <c r="FKC85" s="615"/>
      <c r="FKD85" s="615"/>
      <c r="FKE85" s="615"/>
      <c r="FKF85" s="615"/>
      <c r="FKG85" s="615"/>
      <c r="FKH85" s="615"/>
      <c r="FKI85" s="615"/>
      <c r="FKJ85" s="615"/>
      <c r="FKK85" s="615"/>
      <c r="FKL85" s="615"/>
      <c r="FKM85" s="615"/>
      <c r="FKN85" s="615"/>
      <c r="FKO85" s="615"/>
      <c r="FKP85" s="615"/>
      <c r="FKQ85" s="615"/>
      <c r="FKR85" s="615"/>
      <c r="FKS85" s="615"/>
      <c r="FKT85" s="615"/>
      <c r="FKU85" s="615"/>
      <c r="FKV85" s="615"/>
      <c r="FKW85" s="615"/>
      <c r="FKX85" s="615"/>
      <c r="FKY85" s="615"/>
      <c r="FKZ85" s="615"/>
      <c r="FLA85" s="615"/>
      <c r="FLB85" s="615"/>
      <c r="FLC85" s="615"/>
      <c r="FLD85" s="615"/>
      <c r="FLE85" s="615"/>
      <c r="FLF85" s="615"/>
      <c r="FLG85" s="615"/>
      <c r="FLH85" s="615"/>
      <c r="FLI85" s="615"/>
      <c r="FLJ85" s="615"/>
      <c r="FLK85" s="615"/>
      <c r="FLL85" s="615"/>
      <c r="FLM85" s="615"/>
      <c r="FLN85" s="615"/>
      <c r="FLO85" s="615"/>
      <c r="FLP85" s="615"/>
      <c r="FLQ85" s="615"/>
      <c r="FLR85" s="615"/>
      <c r="FLS85" s="615"/>
      <c r="FLT85" s="615"/>
      <c r="FLU85" s="615"/>
      <c r="FLV85" s="615"/>
      <c r="FLW85" s="615"/>
      <c r="FLX85" s="615"/>
      <c r="FLY85" s="615"/>
      <c r="FLZ85" s="615"/>
      <c r="FMA85" s="615"/>
      <c r="FMB85" s="615"/>
      <c r="FMC85" s="615"/>
      <c r="FMD85" s="615"/>
      <c r="FME85" s="615"/>
      <c r="FMF85" s="615"/>
      <c r="FMG85" s="615"/>
      <c r="FMH85" s="615"/>
      <c r="FMI85" s="615"/>
      <c r="FMJ85" s="615"/>
      <c r="FMK85" s="615"/>
      <c r="FML85" s="615"/>
      <c r="FMM85" s="615"/>
      <c r="FMN85" s="615"/>
      <c r="FMO85" s="615"/>
      <c r="FMP85" s="615"/>
      <c r="FMQ85" s="615"/>
      <c r="FMR85" s="615"/>
      <c r="FMS85" s="615"/>
      <c r="FMT85" s="615"/>
      <c r="FMU85" s="615"/>
      <c r="FMV85" s="615"/>
      <c r="FMW85" s="615"/>
      <c r="FMX85" s="615"/>
      <c r="FMY85" s="615"/>
      <c r="FMZ85" s="615"/>
      <c r="FNA85" s="615"/>
      <c r="FNB85" s="615"/>
      <c r="FNC85" s="615"/>
      <c r="FND85" s="615"/>
      <c r="FNE85" s="615"/>
      <c r="FNF85" s="615"/>
      <c r="FNG85" s="615"/>
      <c r="FNH85" s="615"/>
      <c r="FNI85" s="615"/>
      <c r="FNJ85" s="615"/>
      <c r="FNK85" s="615"/>
      <c r="FNL85" s="615"/>
      <c r="FNM85" s="615"/>
      <c r="FNN85" s="615"/>
      <c r="FNO85" s="615"/>
      <c r="FNP85" s="615"/>
      <c r="FNQ85" s="615"/>
      <c r="FNR85" s="615"/>
      <c r="FNS85" s="615"/>
      <c r="FNT85" s="615"/>
      <c r="FNU85" s="615"/>
      <c r="FNV85" s="615"/>
      <c r="FNW85" s="615"/>
      <c r="FNX85" s="615"/>
      <c r="FNY85" s="615"/>
      <c r="FNZ85" s="615"/>
      <c r="FOA85" s="615"/>
      <c r="FOB85" s="615"/>
      <c r="FOC85" s="615"/>
      <c r="FOD85" s="615"/>
      <c r="FOE85" s="615"/>
      <c r="FOF85" s="615"/>
      <c r="FOG85" s="615"/>
      <c r="FOH85" s="615"/>
      <c r="FOI85" s="615"/>
      <c r="FOJ85" s="615"/>
      <c r="FOK85" s="615"/>
      <c r="FOL85" s="615"/>
      <c r="FOM85" s="615"/>
      <c r="FON85" s="615"/>
      <c r="FOO85" s="615"/>
      <c r="FOP85" s="615"/>
      <c r="FOQ85" s="615"/>
      <c r="FOR85" s="615"/>
      <c r="FOS85" s="615"/>
      <c r="FOT85" s="615"/>
      <c r="FOU85" s="615"/>
      <c r="FOV85" s="615"/>
      <c r="FOW85" s="615"/>
      <c r="FOX85" s="615"/>
      <c r="FOY85" s="615"/>
      <c r="FOZ85" s="615"/>
      <c r="FPA85" s="615"/>
      <c r="FPB85" s="615"/>
      <c r="FPC85" s="615"/>
      <c r="FPD85" s="615"/>
      <c r="FPE85" s="615"/>
      <c r="FPF85" s="615"/>
      <c r="FPG85" s="615"/>
      <c r="FPH85" s="615"/>
      <c r="FPI85" s="615"/>
      <c r="FPJ85" s="615"/>
      <c r="FPK85" s="615"/>
      <c r="FPL85" s="615"/>
      <c r="FPM85" s="615"/>
      <c r="FPN85" s="615"/>
      <c r="FPO85" s="615"/>
      <c r="FPP85" s="615"/>
      <c r="FPQ85" s="615"/>
      <c r="FPR85" s="615"/>
      <c r="FPS85" s="615"/>
      <c r="FPT85" s="615"/>
      <c r="FPU85" s="615"/>
      <c r="FPV85" s="615"/>
      <c r="FPW85" s="615"/>
      <c r="FPX85" s="615"/>
      <c r="FPY85" s="615"/>
      <c r="FPZ85" s="615"/>
      <c r="FQA85" s="615"/>
      <c r="FQB85" s="615"/>
      <c r="FQC85" s="615"/>
      <c r="FQD85" s="615"/>
      <c r="FQE85" s="615"/>
      <c r="FQF85" s="615"/>
      <c r="FQG85" s="615"/>
      <c r="FQH85" s="615"/>
      <c r="FQI85" s="615"/>
      <c r="FQJ85" s="615"/>
      <c r="FQK85" s="615"/>
      <c r="FQL85" s="615"/>
      <c r="FQM85" s="615"/>
      <c r="FQN85" s="615"/>
      <c r="FQO85" s="615"/>
      <c r="FQP85" s="615"/>
      <c r="FQQ85" s="615"/>
      <c r="FQR85" s="615"/>
      <c r="FQS85" s="615"/>
      <c r="FQT85" s="615"/>
      <c r="FQU85" s="615"/>
      <c r="FQV85" s="615"/>
      <c r="FQW85" s="615"/>
      <c r="FQX85" s="615"/>
      <c r="FQY85" s="615"/>
      <c r="FQZ85" s="615"/>
      <c r="FRA85" s="615"/>
      <c r="FRB85" s="615"/>
      <c r="FRC85" s="615"/>
      <c r="FRD85" s="615"/>
      <c r="FRE85" s="615"/>
      <c r="FRF85" s="615"/>
      <c r="FRG85" s="615"/>
      <c r="FRH85" s="615"/>
      <c r="FRI85" s="615"/>
      <c r="FRJ85" s="615"/>
      <c r="FRK85" s="615"/>
      <c r="FRL85" s="615"/>
      <c r="FRM85" s="615"/>
      <c r="FRN85" s="615"/>
      <c r="FRO85" s="615"/>
      <c r="FRP85" s="615"/>
      <c r="FRQ85" s="615"/>
      <c r="FRR85" s="615"/>
      <c r="FRS85" s="615"/>
      <c r="FRT85" s="615"/>
      <c r="FRU85" s="615"/>
      <c r="FRV85" s="615"/>
      <c r="FRW85" s="615"/>
      <c r="FRX85" s="615"/>
      <c r="FRY85" s="615"/>
      <c r="FRZ85" s="615"/>
      <c r="FSA85" s="615"/>
      <c r="FSB85" s="615"/>
      <c r="FSC85" s="615"/>
      <c r="FSD85" s="615"/>
      <c r="FSE85" s="615"/>
      <c r="FSF85" s="615"/>
      <c r="FSG85" s="615"/>
      <c r="FSH85" s="615"/>
      <c r="FSI85" s="615"/>
      <c r="FSJ85" s="615"/>
      <c r="FSK85" s="615"/>
      <c r="FSL85" s="615"/>
      <c r="FSM85" s="615"/>
      <c r="FSN85" s="615"/>
      <c r="FSO85" s="615"/>
      <c r="FSP85" s="615"/>
      <c r="FSQ85" s="615"/>
      <c r="FSR85" s="615"/>
      <c r="FSS85" s="615"/>
      <c r="FST85" s="615"/>
      <c r="FSU85" s="615"/>
      <c r="FSV85" s="615"/>
      <c r="FSW85" s="615"/>
      <c r="FSX85" s="615"/>
      <c r="FSY85" s="615"/>
      <c r="FSZ85" s="615"/>
      <c r="FTA85" s="615"/>
      <c r="FTB85" s="615"/>
      <c r="FTC85" s="615"/>
      <c r="FTD85" s="615"/>
      <c r="FTE85" s="615"/>
      <c r="FTF85" s="615"/>
      <c r="FTG85" s="615"/>
      <c r="FTH85" s="615"/>
      <c r="FTI85" s="615"/>
      <c r="FTJ85" s="615"/>
      <c r="FTK85" s="615"/>
      <c r="FTL85" s="615"/>
      <c r="FTM85" s="615"/>
      <c r="FTN85" s="615"/>
      <c r="FTO85" s="615"/>
      <c r="FTP85" s="615"/>
      <c r="FTQ85" s="615"/>
      <c r="FTR85" s="615"/>
      <c r="FTS85" s="615"/>
      <c r="FTT85" s="615"/>
      <c r="FTU85" s="615"/>
      <c r="FTV85" s="615"/>
      <c r="FTW85" s="615"/>
      <c r="FTX85" s="615"/>
      <c r="FTY85" s="615"/>
      <c r="FTZ85" s="615"/>
      <c r="FUA85" s="615"/>
      <c r="FUB85" s="615"/>
      <c r="FUC85" s="615"/>
      <c r="FUD85" s="615"/>
      <c r="FUE85" s="615"/>
      <c r="FUF85" s="615"/>
      <c r="FUG85" s="615"/>
      <c r="FUH85" s="615"/>
      <c r="FUI85" s="615"/>
      <c r="FUJ85" s="615"/>
      <c r="FUK85" s="615"/>
      <c r="FUL85" s="615"/>
      <c r="FUM85" s="615"/>
      <c r="FUN85" s="615"/>
      <c r="FUO85" s="615"/>
      <c r="FUP85" s="615"/>
      <c r="FUQ85" s="615"/>
      <c r="FUR85" s="615"/>
      <c r="FUS85" s="615"/>
      <c r="FUT85" s="615"/>
      <c r="FUU85" s="615"/>
      <c r="FUV85" s="615"/>
      <c r="FUW85" s="615"/>
      <c r="FUX85" s="615"/>
      <c r="FUY85" s="615"/>
      <c r="FUZ85" s="615"/>
      <c r="FVA85" s="615"/>
      <c r="FVB85" s="615"/>
      <c r="FVC85" s="615"/>
      <c r="FVD85" s="615"/>
      <c r="FVE85" s="615"/>
      <c r="FVF85" s="615"/>
      <c r="FVG85" s="615"/>
      <c r="FVH85" s="615"/>
      <c r="FVI85" s="615"/>
      <c r="FVJ85" s="615"/>
      <c r="FVK85" s="615"/>
      <c r="FVL85" s="615"/>
      <c r="FVM85" s="615"/>
      <c r="FVN85" s="615"/>
      <c r="FVO85" s="615"/>
      <c r="FVP85" s="615"/>
      <c r="FVQ85" s="615"/>
      <c r="FVR85" s="615"/>
      <c r="FVS85" s="615"/>
      <c r="FVT85" s="615"/>
      <c r="FVU85" s="615"/>
      <c r="FVV85" s="615"/>
      <c r="FVW85" s="615"/>
      <c r="FVX85" s="615"/>
      <c r="FVY85" s="615"/>
      <c r="FVZ85" s="615"/>
      <c r="FWA85" s="615"/>
      <c r="FWB85" s="615"/>
      <c r="FWC85" s="615"/>
      <c r="FWD85" s="615"/>
      <c r="FWE85" s="615"/>
      <c r="FWF85" s="615"/>
      <c r="FWG85" s="615"/>
      <c r="FWH85" s="615"/>
      <c r="FWI85" s="615"/>
      <c r="FWJ85" s="615"/>
      <c r="FWK85" s="615"/>
      <c r="FWL85" s="615"/>
      <c r="FWM85" s="615"/>
      <c r="FWN85" s="615"/>
      <c r="FWO85" s="615"/>
      <c r="FWP85" s="615"/>
      <c r="FWQ85" s="615"/>
      <c r="FWR85" s="615"/>
      <c r="FWS85" s="615"/>
      <c r="FWT85" s="615"/>
      <c r="FWU85" s="615"/>
      <c r="FWV85" s="615"/>
      <c r="FWW85" s="615"/>
      <c r="FWX85" s="615"/>
      <c r="FWY85" s="615"/>
      <c r="FWZ85" s="615"/>
      <c r="FXA85" s="615"/>
      <c r="FXB85" s="615"/>
      <c r="FXC85" s="615"/>
      <c r="FXD85" s="615"/>
      <c r="FXE85" s="615"/>
      <c r="FXF85" s="615"/>
      <c r="FXG85" s="615"/>
      <c r="FXH85" s="615"/>
      <c r="FXI85" s="615"/>
      <c r="FXJ85" s="615"/>
      <c r="FXK85" s="615"/>
      <c r="FXL85" s="615"/>
      <c r="FXM85" s="615"/>
      <c r="FXN85" s="615"/>
      <c r="FXO85" s="615"/>
      <c r="FXP85" s="615"/>
      <c r="FXQ85" s="615"/>
      <c r="FXR85" s="615"/>
      <c r="FXS85" s="615"/>
      <c r="FXT85" s="615"/>
      <c r="FXU85" s="615"/>
      <c r="FXV85" s="615"/>
      <c r="FXW85" s="615"/>
      <c r="FXX85" s="615"/>
      <c r="FXY85" s="615"/>
      <c r="FXZ85" s="615"/>
      <c r="FYA85" s="615"/>
      <c r="FYB85" s="615"/>
      <c r="FYC85" s="615"/>
      <c r="FYD85" s="615"/>
      <c r="FYE85" s="615"/>
      <c r="FYF85" s="615"/>
      <c r="FYG85" s="615"/>
      <c r="FYH85" s="615"/>
      <c r="FYI85" s="615"/>
      <c r="FYJ85" s="615"/>
      <c r="FYK85" s="615"/>
      <c r="FYL85" s="615"/>
      <c r="FYM85" s="615"/>
      <c r="FYN85" s="615"/>
      <c r="FYO85" s="615"/>
      <c r="FYP85" s="615"/>
      <c r="FYQ85" s="615"/>
      <c r="FYR85" s="615"/>
      <c r="FYS85" s="615"/>
      <c r="FYT85" s="615"/>
      <c r="FYU85" s="615"/>
      <c r="FYV85" s="615"/>
      <c r="FYW85" s="615"/>
      <c r="FYX85" s="615"/>
      <c r="FYY85" s="615"/>
      <c r="FYZ85" s="615"/>
      <c r="FZA85" s="615"/>
      <c r="FZB85" s="615"/>
      <c r="FZC85" s="615"/>
      <c r="FZD85" s="615"/>
      <c r="FZE85" s="615"/>
      <c r="FZF85" s="615"/>
      <c r="FZG85" s="615"/>
      <c r="FZH85" s="615"/>
      <c r="FZI85" s="615"/>
      <c r="FZJ85" s="615"/>
      <c r="FZK85" s="615"/>
      <c r="FZL85" s="615"/>
      <c r="FZM85" s="615"/>
      <c r="FZN85" s="615"/>
      <c r="FZO85" s="615"/>
      <c r="FZP85" s="615"/>
      <c r="FZQ85" s="615"/>
      <c r="FZR85" s="615"/>
      <c r="FZS85" s="615"/>
      <c r="FZT85" s="615"/>
      <c r="FZU85" s="615"/>
      <c r="FZV85" s="615"/>
      <c r="FZW85" s="615"/>
      <c r="FZX85" s="615"/>
      <c r="FZY85" s="615"/>
      <c r="FZZ85" s="615"/>
      <c r="GAA85" s="615"/>
      <c r="GAB85" s="615"/>
      <c r="GAC85" s="615"/>
      <c r="GAD85" s="615"/>
      <c r="GAE85" s="615"/>
      <c r="GAF85" s="615"/>
      <c r="GAG85" s="615"/>
      <c r="GAH85" s="615"/>
      <c r="GAI85" s="615"/>
      <c r="GAJ85" s="615"/>
      <c r="GAK85" s="615"/>
      <c r="GAL85" s="615"/>
      <c r="GAM85" s="615"/>
      <c r="GAN85" s="615"/>
      <c r="GAO85" s="615"/>
      <c r="GAP85" s="615"/>
      <c r="GAQ85" s="615"/>
      <c r="GAR85" s="615"/>
      <c r="GAS85" s="615"/>
      <c r="GAT85" s="615"/>
      <c r="GAU85" s="615"/>
      <c r="GAV85" s="615"/>
      <c r="GAW85" s="615"/>
      <c r="GAX85" s="615"/>
      <c r="GAY85" s="615"/>
      <c r="GAZ85" s="615"/>
      <c r="GBA85" s="615"/>
      <c r="GBB85" s="615"/>
      <c r="GBC85" s="615"/>
      <c r="GBD85" s="615"/>
      <c r="GBE85" s="615"/>
      <c r="GBF85" s="615"/>
      <c r="GBG85" s="615"/>
      <c r="GBH85" s="615"/>
      <c r="GBI85" s="615"/>
      <c r="GBJ85" s="615"/>
      <c r="GBK85" s="615"/>
      <c r="GBL85" s="615"/>
      <c r="GBM85" s="615"/>
      <c r="GBN85" s="615"/>
      <c r="GBO85" s="615"/>
      <c r="GBP85" s="615"/>
      <c r="GBQ85" s="615"/>
      <c r="GBR85" s="615"/>
      <c r="GBS85" s="615"/>
      <c r="GBT85" s="615"/>
      <c r="GBU85" s="615"/>
      <c r="GBV85" s="615"/>
      <c r="GBW85" s="615"/>
      <c r="GBX85" s="615"/>
      <c r="GBY85" s="615"/>
      <c r="GBZ85" s="615"/>
      <c r="GCA85" s="615"/>
      <c r="GCB85" s="615"/>
      <c r="GCC85" s="615"/>
      <c r="GCD85" s="615"/>
      <c r="GCE85" s="615"/>
      <c r="GCF85" s="615"/>
      <c r="GCG85" s="615"/>
      <c r="GCH85" s="615"/>
      <c r="GCI85" s="615"/>
      <c r="GCJ85" s="615"/>
      <c r="GCK85" s="615"/>
      <c r="GCL85" s="615"/>
      <c r="GCM85" s="615"/>
      <c r="GCN85" s="615"/>
      <c r="GCO85" s="615"/>
      <c r="GCP85" s="615"/>
      <c r="GCQ85" s="615"/>
      <c r="GCR85" s="615"/>
      <c r="GCS85" s="615"/>
      <c r="GCT85" s="615"/>
      <c r="GCU85" s="615"/>
      <c r="GCV85" s="615"/>
      <c r="GCW85" s="615"/>
      <c r="GCX85" s="615"/>
      <c r="GCY85" s="615"/>
      <c r="GCZ85" s="615"/>
      <c r="GDA85" s="615"/>
      <c r="GDB85" s="615"/>
      <c r="GDC85" s="615"/>
      <c r="GDD85" s="615"/>
      <c r="GDE85" s="615"/>
      <c r="GDF85" s="615"/>
      <c r="GDG85" s="615"/>
      <c r="GDH85" s="615"/>
      <c r="GDI85" s="615"/>
      <c r="GDJ85" s="615"/>
      <c r="GDK85" s="615"/>
      <c r="GDL85" s="615"/>
      <c r="GDM85" s="615"/>
      <c r="GDN85" s="615"/>
      <c r="GDO85" s="615"/>
      <c r="GDP85" s="615"/>
      <c r="GDQ85" s="615"/>
      <c r="GDR85" s="615"/>
      <c r="GDS85" s="615"/>
      <c r="GDT85" s="615"/>
      <c r="GDU85" s="615"/>
      <c r="GDV85" s="615"/>
      <c r="GDW85" s="615"/>
      <c r="GDX85" s="615"/>
      <c r="GDY85" s="615"/>
      <c r="GDZ85" s="615"/>
      <c r="GEA85" s="615"/>
      <c r="GEB85" s="615"/>
      <c r="GEC85" s="615"/>
      <c r="GED85" s="615"/>
      <c r="GEE85" s="615"/>
      <c r="GEF85" s="615"/>
      <c r="GEG85" s="615"/>
      <c r="GEH85" s="615"/>
      <c r="GEI85" s="615"/>
      <c r="GEJ85" s="615"/>
      <c r="GEK85" s="615"/>
      <c r="GEL85" s="615"/>
      <c r="GEM85" s="615"/>
      <c r="GEN85" s="615"/>
      <c r="GEO85" s="615"/>
      <c r="GEP85" s="615"/>
      <c r="GEQ85" s="615"/>
      <c r="GER85" s="615"/>
      <c r="GES85" s="615"/>
      <c r="GET85" s="615"/>
      <c r="GEU85" s="615"/>
      <c r="GEV85" s="615"/>
      <c r="GEW85" s="615"/>
      <c r="GEX85" s="615"/>
      <c r="GEY85" s="615"/>
      <c r="GEZ85" s="615"/>
      <c r="GFA85" s="615"/>
      <c r="GFB85" s="615"/>
      <c r="GFC85" s="615"/>
      <c r="GFD85" s="615"/>
      <c r="GFE85" s="615"/>
      <c r="GFF85" s="615"/>
      <c r="GFG85" s="615"/>
      <c r="GFH85" s="615"/>
      <c r="GFI85" s="615"/>
      <c r="GFJ85" s="615"/>
      <c r="GFK85" s="615"/>
      <c r="GFL85" s="615"/>
      <c r="GFM85" s="615"/>
      <c r="GFN85" s="615"/>
      <c r="GFO85" s="615"/>
      <c r="GFP85" s="615"/>
      <c r="GFQ85" s="615"/>
      <c r="GFR85" s="615"/>
      <c r="GFS85" s="615"/>
      <c r="GFT85" s="615"/>
      <c r="GFU85" s="615"/>
      <c r="GFV85" s="615"/>
      <c r="GFW85" s="615"/>
      <c r="GFX85" s="615"/>
      <c r="GFY85" s="615"/>
      <c r="GFZ85" s="615"/>
      <c r="GGA85" s="615"/>
      <c r="GGB85" s="615"/>
      <c r="GGC85" s="615"/>
      <c r="GGD85" s="615"/>
      <c r="GGE85" s="615"/>
      <c r="GGF85" s="615"/>
      <c r="GGG85" s="615"/>
      <c r="GGH85" s="615"/>
      <c r="GGI85" s="615"/>
      <c r="GGJ85" s="615"/>
      <c r="GGK85" s="615"/>
      <c r="GGL85" s="615"/>
      <c r="GGM85" s="615"/>
      <c r="GGN85" s="615"/>
      <c r="GGO85" s="615"/>
      <c r="GGP85" s="615"/>
      <c r="GGQ85" s="615"/>
      <c r="GGR85" s="615"/>
      <c r="GGS85" s="615"/>
      <c r="GGT85" s="615"/>
      <c r="GGU85" s="615"/>
      <c r="GGV85" s="615"/>
      <c r="GGW85" s="615"/>
      <c r="GGX85" s="615"/>
      <c r="GGY85" s="615"/>
      <c r="GGZ85" s="615"/>
      <c r="GHA85" s="615"/>
      <c r="GHB85" s="615"/>
      <c r="GHC85" s="615"/>
      <c r="GHD85" s="615"/>
      <c r="GHE85" s="615"/>
      <c r="GHF85" s="615"/>
      <c r="GHG85" s="615"/>
      <c r="GHH85" s="615"/>
      <c r="GHI85" s="615"/>
      <c r="GHJ85" s="615"/>
      <c r="GHK85" s="615"/>
      <c r="GHL85" s="615"/>
      <c r="GHM85" s="615"/>
      <c r="GHN85" s="615"/>
      <c r="GHO85" s="615"/>
      <c r="GHP85" s="615"/>
      <c r="GHQ85" s="615"/>
      <c r="GHR85" s="615"/>
      <c r="GHS85" s="615"/>
      <c r="GHT85" s="615"/>
      <c r="GHU85" s="615"/>
      <c r="GHV85" s="615"/>
      <c r="GHW85" s="615"/>
      <c r="GHX85" s="615"/>
      <c r="GHY85" s="615"/>
      <c r="GHZ85" s="615"/>
      <c r="GIA85" s="615"/>
      <c r="GIB85" s="615"/>
      <c r="GIC85" s="615"/>
      <c r="GID85" s="615"/>
      <c r="GIE85" s="615"/>
      <c r="GIF85" s="615"/>
      <c r="GIG85" s="615"/>
      <c r="GIH85" s="615"/>
      <c r="GII85" s="615"/>
      <c r="GIJ85" s="615"/>
      <c r="GIK85" s="615"/>
      <c r="GIL85" s="615"/>
      <c r="GIM85" s="615"/>
      <c r="GIN85" s="615"/>
      <c r="GIO85" s="615"/>
      <c r="GIP85" s="615"/>
      <c r="GIQ85" s="615"/>
      <c r="GIR85" s="615"/>
      <c r="GIS85" s="615"/>
      <c r="GIT85" s="615"/>
      <c r="GIU85" s="615"/>
      <c r="GIV85" s="615"/>
      <c r="GIW85" s="615"/>
      <c r="GIX85" s="615"/>
      <c r="GIY85" s="615"/>
      <c r="GIZ85" s="615"/>
      <c r="GJA85" s="615"/>
      <c r="GJB85" s="615"/>
      <c r="GJC85" s="615"/>
      <c r="GJD85" s="615"/>
      <c r="GJE85" s="615"/>
      <c r="GJF85" s="615"/>
      <c r="GJG85" s="615"/>
      <c r="GJH85" s="615"/>
      <c r="GJI85" s="615"/>
      <c r="GJJ85" s="615"/>
      <c r="GJK85" s="615"/>
      <c r="GJL85" s="615"/>
      <c r="GJM85" s="615"/>
      <c r="GJN85" s="615"/>
      <c r="GJO85" s="615"/>
      <c r="GJP85" s="615"/>
      <c r="GJQ85" s="615"/>
      <c r="GJR85" s="615"/>
      <c r="GJS85" s="615"/>
      <c r="GJT85" s="615"/>
      <c r="GJU85" s="615"/>
      <c r="GJV85" s="615"/>
      <c r="GJW85" s="615"/>
      <c r="GJX85" s="615"/>
      <c r="GJY85" s="615"/>
      <c r="GJZ85" s="615"/>
      <c r="GKA85" s="615"/>
      <c r="GKB85" s="615"/>
      <c r="GKC85" s="615"/>
      <c r="GKD85" s="615"/>
      <c r="GKE85" s="615"/>
      <c r="GKF85" s="615"/>
      <c r="GKG85" s="615"/>
      <c r="GKH85" s="615"/>
      <c r="GKI85" s="615"/>
      <c r="GKJ85" s="615"/>
      <c r="GKK85" s="615"/>
      <c r="GKL85" s="615"/>
      <c r="GKM85" s="615"/>
      <c r="GKN85" s="615"/>
      <c r="GKO85" s="615"/>
      <c r="GKP85" s="615"/>
      <c r="GKQ85" s="615"/>
      <c r="GKR85" s="615"/>
      <c r="GKS85" s="615"/>
      <c r="GKT85" s="615"/>
      <c r="GKU85" s="615"/>
      <c r="GKV85" s="615"/>
      <c r="GKW85" s="615"/>
      <c r="GKX85" s="615"/>
      <c r="GKY85" s="615"/>
      <c r="GKZ85" s="615"/>
      <c r="GLA85" s="615"/>
      <c r="GLB85" s="615"/>
      <c r="GLC85" s="615"/>
      <c r="GLD85" s="615"/>
      <c r="GLE85" s="615"/>
      <c r="GLF85" s="615"/>
      <c r="GLG85" s="615"/>
      <c r="GLH85" s="615"/>
      <c r="GLI85" s="615"/>
      <c r="GLJ85" s="615"/>
      <c r="GLK85" s="615"/>
      <c r="GLL85" s="615"/>
      <c r="GLM85" s="615"/>
      <c r="GLN85" s="615"/>
      <c r="GLO85" s="615"/>
      <c r="GLP85" s="615"/>
      <c r="GLQ85" s="615"/>
      <c r="GLR85" s="615"/>
      <c r="GLS85" s="615"/>
      <c r="GLT85" s="615"/>
      <c r="GLU85" s="615"/>
      <c r="GLV85" s="615"/>
      <c r="GLW85" s="615"/>
      <c r="GLX85" s="615"/>
      <c r="GLY85" s="615"/>
      <c r="GLZ85" s="615"/>
      <c r="GMA85" s="615"/>
      <c r="GMB85" s="615"/>
      <c r="GMC85" s="615"/>
      <c r="GMD85" s="615"/>
      <c r="GME85" s="615"/>
      <c r="GMF85" s="615"/>
      <c r="GMG85" s="615"/>
      <c r="GMH85" s="615"/>
      <c r="GMI85" s="615"/>
      <c r="GMJ85" s="615"/>
      <c r="GMK85" s="615"/>
      <c r="GML85" s="615"/>
      <c r="GMM85" s="615"/>
      <c r="GMN85" s="615"/>
      <c r="GMO85" s="615"/>
      <c r="GMP85" s="615"/>
      <c r="GMQ85" s="615"/>
      <c r="GMR85" s="615"/>
      <c r="GMS85" s="615"/>
      <c r="GMT85" s="615"/>
      <c r="GMU85" s="615"/>
      <c r="GMV85" s="615"/>
      <c r="GMW85" s="615"/>
      <c r="GMX85" s="615"/>
      <c r="GMY85" s="615"/>
      <c r="GMZ85" s="615"/>
      <c r="GNA85" s="615"/>
      <c r="GNB85" s="615"/>
      <c r="GNC85" s="615"/>
      <c r="GND85" s="615"/>
      <c r="GNE85" s="615"/>
      <c r="GNF85" s="615"/>
      <c r="GNG85" s="615"/>
      <c r="GNH85" s="615"/>
      <c r="GNI85" s="615"/>
      <c r="GNJ85" s="615"/>
      <c r="GNK85" s="615"/>
      <c r="GNL85" s="615"/>
      <c r="GNM85" s="615"/>
      <c r="GNN85" s="615"/>
      <c r="GNO85" s="615"/>
      <c r="GNP85" s="615"/>
      <c r="GNQ85" s="615"/>
      <c r="GNR85" s="615"/>
      <c r="GNS85" s="615"/>
      <c r="GNT85" s="615"/>
      <c r="GNU85" s="615"/>
      <c r="GNV85" s="615"/>
      <c r="GNW85" s="615"/>
      <c r="GNX85" s="615"/>
      <c r="GNY85" s="615"/>
      <c r="GNZ85" s="615"/>
      <c r="GOA85" s="615"/>
      <c r="GOB85" s="615"/>
      <c r="GOC85" s="615"/>
      <c r="GOD85" s="615"/>
      <c r="GOE85" s="615"/>
      <c r="GOF85" s="615"/>
      <c r="GOG85" s="615"/>
      <c r="GOH85" s="615"/>
      <c r="GOI85" s="615"/>
      <c r="GOJ85" s="615"/>
      <c r="GOK85" s="615"/>
      <c r="GOL85" s="615"/>
      <c r="GOM85" s="615"/>
      <c r="GON85" s="615"/>
      <c r="GOO85" s="615"/>
      <c r="GOP85" s="615"/>
      <c r="GOQ85" s="615"/>
      <c r="GOR85" s="615"/>
      <c r="GOS85" s="615"/>
      <c r="GOT85" s="615"/>
      <c r="GOU85" s="615"/>
      <c r="GOV85" s="615"/>
      <c r="GOW85" s="615"/>
      <c r="GOX85" s="615"/>
      <c r="GOY85" s="615"/>
      <c r="GOZ85" s="615"/>
      <c r="GPA85" s="615"/>
      <c r="GPB85" s="615"/>
      <c r="GPC85" s="615"/>
      <c r="GPD85" s="615"/>
      <c r="GPE85" s="615"/>
      <c r="GPF85" s="615"/>
      <c r="GPG85" s="615"/>
      <c r="GPH85" s="615"/>
      <c r="GPI85" s="615"/>
      <c r="GPJ85" s="615"/>
      <c r="GPK85" s="615"/>
      <c r="GPL85" s="615"/>
      <c r="GPM85" s="615"/>
      <c r="GPN85" s="615"/>
      <c r="GPO85" s="615"/>
      <c r="GPP85" s="615"/>
      <c r="GPQ85" s="615"/>
      <c r="GPR85" s="615"/>
      <c r="GPS85" s="615"/>
      <c r="GPT85" s="615"/>
      <c r="GPU85" s="615"/>
      <c r="GPV85" s="615"/>
      <c r="GPW85" s="615"/>
      <c r="GPX85" s="615"/>
      <c r="GPY85" s="615"/>
      <c r="GPZ85" s="615"/>
      <c r="GQA85" s="615"/>
      <c r="GQB85" s="615"/>
      <c r="GQC85" s="615"/>
      <c r="GQD85" s="615"/>
      <c r="GQE85" s="615"/>
      <c r="GQF85" s="615"/>
      <c r="GQG85" s="615"/>
      <c r="GQH85" s="615"/>
      <c r="GQI85" s="615"/>
      <c r="GQJ85" s="615"/>
      <c r="GQK85" s="615"/>
      <c r="GQL85" s="615"/>
      <c r="GQM85" s="615"/>
      <c r="GQN85" s="615"/>
      <c r="GQO85" s="615"/>
      <c r="GQP85" s="615"/>
      <c r="GQQ85" s="615"/>
      <c r="GQR85" s="615"/>
      <c r="GQS85" s="615"/>
      <c r="GQT85" s="615"/>
      <c r="GQU85" s="615"/>
      <c r="GQV85" s="615"/>
      <c r="GQW85" s="615"/>
      <c r="GQX85" s="615"/>
      <c r="GQY85" s="615"/>
      <c r="GQZ85" s="615"/>
      <c r="GRA85" s="615"/>
      <c r="GRB85" s="615"/>
      <c r="GRC85" s="615"/>
      <c r="GRD85" s="615"/>
      <c r="GRE85" s="615"/>
      <c r="GRF85" s="615"/>
      <c r="GRG85" s="615"/>
      <c r="GRH85" s="615"/>
      <c r="GRI85" s="615"/>
      <c r="GRJ85" s="615"/>
      <c r="GRK85" s="615"/>
      <c r="GRL85" s="615"/>
      <c r="GRM85" s="615"/>
      <c r="GRN85" s="615"/>
      <c r="GRO85" s="615"/>
      <c r="GRP85" s="615"/>
      <c r="GRQ85" s="615"/>
      <c r="GRR85" s="615"/>
      <c r="GRS85" s="615"/>
      <c r="GRT85" s="615"/>
      <c r="GRU85" s="615"/>
      <c r="GRV85" s="615"/>
      <c r="GRW85" s="615"/>
      <c r="GRX85" s="615"/>
      <c r="GRY85" s="615"/>
      <c r="GRZ85" s="615"/>
      <c r="GSA85" s="615"/>
      <c r="GSB85" s="615"/>
      <c r="GSC85" s="615"/>
      <c r="GSD85" s="615"/>
      <c r="GSE85" s="615"/>
      <c r="GSF85" s="615"/>
      <c r="GSG85" s="615"/>
      <c r="GSH85" s="615"/>
      <c r="GSI85" s="615"/>
      <c r="GSJ85" s="615"/>
      <c r="GSK85" s="615"/>
      <c r="GSL85" s="615"/>
      <c r="GSM85" s="615"/>
      <c r="GSN85" s="615"/>
      <c r="GSO85" s="615"/>
      <c r="GSP85" s="615"/>
      <c r="GSQ85" s="615"/>
      <c r="GSR85" s="615"/>
      <c r="GSS85" s="615"/>
      <c r="GST85" s="615"/>
      <c r="GSU85" s="615"/>
      <c r="GSV85" s="615"/>
      <c r="GSW85" s="615"/>
      <c r="GSX85" s="615"/>
      <c r="GSY85" s="615"/>
      <c r="GSZ85" s="615"/>
      <c r="GTA85" s="615"/>
      <c r="GTB85" s="615"/>
      <c r="GTC85" s="615"/>
      <c r="GTD85" s="615"/>
      <c r="GTE85" s="615"/>
      <c r="GTF85" s="615"/>
      <c r="GTG85" s="615"/>
      <c r="GTH85" s="615"/>
      <c r="GTI85" s="615"/>
      <c r="GTJ85" s="615"/>
      <c r="GTK85" s="615"/>
      <c r="GTL85" s="615"/>
      <c r="GTM85" s="615"/>
      <c r="GTN85" s="615"/>
      <c r="GTO85" s="615"/>
      <c r="GTP85" s="615"/>
      <c r="GTQ85" s="615"/>
      <c r="GTR85" s="615"/>
      <c r="GTS85" s="615"/>
      <c r="GTT85" s="615"/>
      <c r="GTU85" s="615"/>
      <c r="GTV85" s="615"/>
      <c r="GTW85" s="615"/>
      <c r="GTX85" s="615"/>
      <c r="GTY85" s="615"/>
      <c r="GTZ85" s="615"/>
      <c r="GUA85" s="615"/>
      <c r="GUB85" s="615"/>
      <c r="GUC85" s="615"/>
      <c r="GUD85" s="615"/>
      <c r="GUE85" s="615"/>
      <c r="GUF85" s="615"/>
      <c r="GUG85" s="615"/>
      <c r="GUH85" s="615"/>
      <c r="GUI85" s="615"/>
      <c r="GUJ85" s="615"/>
      <c r="GUK85" s="615"/>
      <c r="GUL85" s="615"/>
      <c r="GUM85" s="615"/>
      <c r="GUN85" s="615"/>
      <c r="GUO85" s="615"/>
      <c r="GUP85" s="615"/>
      <c r="GUQ85" s="615"/>
      <c r="GUR85" s="615"/>
      <c r="GUS85" s="615"/>
      <c r="GUT85" s="615"/>
      <c r="GUU85" s="615"/>
      <c r="GUV85" s="615"/>
      <c r="GUW85" s="615"/>
      <c r="GUX85" s="615"/>
      <c r="GUY85" s="615"/>
      <c r="GUZ85" s="615"/>
      <c r="GVA85" s="615"/>
      <c r="GVB85" s="615"/>
      <c r="GVC85" s="615"/>
      <c r="GVD85" s="615"/>
      <c r="GVE85" s="615"/>
      <c r="GVF85" s="615"/>
      <c r="GVG85" s="615"/>
      <c r="GVH85" s="615"/>
      <c r="GVI85" s="615"/>
      <c r="GVJ85" s="615"/>
      <c r="GVK85" s="615"/>
      <c r="GVL85" s="615"/>
      <c r="GVM85" s="615"/>
      <c r="GVN85" s="615"/>
      <c r="GVO85" s="615"/>
      <c r="GVP85" s="615"/>
      <c r="GVQ85" s="615"/>
      <c r="GVR85" s="615"/>
      <c r="GVS85" s="615"/>
      <c r="GVT85" s="615"/>
      <c r="GVU85" s="615"/>
      <c r="GVV85" s="615"/>
      <c r="GVW85" s="615"/>
      <c r="GVX85" s="615"/>
      <c r="GVY85" s="615"/>
      <c r="GVZ85" s="615"/>
      <c r="GWA85" s="615"/>
      <c r="GWB85" s="615"/>
      <c r="GWC85" s="615"/>
      <c r="GWD85" s="615"/>
      <c r="GWE85" s="615"/>
      <c r="GWF85" s="615"/>
      <c r="GWG85" s="615"/>
      <c r="GWH85" s="615"/>
      <c r="GWI85" s="615"/>
      <c r="GWJ85" s="615"/>
      <c r="GWK85" s="615"/>
      <c r="GWL85" s="615"/>
      <c r="GWM85" s="615"/>
      <c r="GWN85" s="615"/>
      <c r="GWO85" s="615"/>
      <c r="GWP85" s="615"/>
      <c r="GWQ85" s="615"/>
      <c r="GWR85" s="615"/>
      <c r="GWS85" s="615"/>
      <c r="GWT85" s="615"/>
      <c r="GWU85" s="615"/>
      <c r="GWV85" s="615"/>
      <c r="GWW85" s="615"/>
      <c r="GWX85" s="615"/>
      <c r="GWY85" s="615"/>
      <c r="GWZ85" s="615"/>
      <c r="GXA85" s="615"/>
      <c r="GXB85" s="615"/>
      <c r="GXC85" s="615"/>
      <c r="GXD85" s="615"/>
      <c r="GXE85" s="615"/>
      <c r="GXF85" s="615"/>
      <c r="GXG85" s="615"/>
      <c r="GXH85" s="615"/>
      <c r="GXI85" s="615"/>
      <c r="GXJ85" s="615"/>
      <c r="GXK85" s="615"/>
      <c r="GXL85" s="615"/>
      <c r="GXM85" s="615"/>
      <c r="GXN85" s="615"/>
      <c r="GXO85" s="615"/>
      <c r="GXP85" s="615"/>
      <c r="GXQ85" s="615"/>
      <c r="GXR85" s="615"/>
      <c r="GXS85" s="615"/>
      <c r="GXT85" s="615"/>
      <c r="GXU85" s="615"/>
      <c r="GXV85" s="615"/>
      <c r="GXW85" s="615"/>
      <c r="GXX85" s="615"/>
      <c r="GXY85" s="615"/>
      <c r="GXZ85" s="615"/>
      <c r="GYA85" s="615"/>
      <c r="GYB85" s="615"/>
      <c r="GYC85" s="615"/>
      <c r="GYD85" s="615"/>
      <c r="GYE85" s="615"/>
      <c r="GYF85" s="615"/>
      <c r="GYG85" s="615"/>
      <c r="GYH85" s="615"/>
      <c r="GYI85" s="615"/>
      <c r="GYJ85" s="615"/>
      <c r="GYK85" s="615"/>
      <c r="GYL85" s="615"/>
      <c r="GYM85" s="615"/>
      <c r="GYN85" s="615"/>
      <c r="GYO85" s="615"/>
      <c r="GYP85" s="615"/>
      <c r="GYQ85" s="615"/>
      <c r="GYR85" s="615"/>
      <c r="GYS85" s="615"/>
      <c r="GYT85" s="615"/>
      <c r="GYU85" s="615"/>
      <c r="GYV85" s="615"/>
      <c r="GYW85" s="615"/>
      <c r="GYX85" s="615"/>
      <c r="GYY85" s="615"/>
      <c r="GYZ85" s="615"/>
      <c r="GZA85" s="615"/>
      <c r="GZB85" s="615"/>
      <c r="GZC85" s="615"/>
      <c r="GZD85" s="615"/>
      <c r="GZE85" s="615"/>
      <c r="GZF85" s="615"/>
      <c r="GZG85" s="615"/>
      <c r="GZH85" s="615"/>
      <c r="GZI85" s="615"/>
      <c r="GZJ85" s="615"/>
      <c r="GZK85" s="615"/>
      <c r="GZL85" s="615"/>
      <c r="GZM85" s="615"/>
      <c r="GZN85" s="615"/>
      <c r="GZO85" s="615"/>
      <c r="GZP85" s="615"/>
      <c r="GZQ85" s="615"/>
      <c r="GZR85" s="615"/>
      <c r="GZS85" s="615"/>
      <c r="GZT85" s="615"/>
      <c r="GZU85" s="615"/>
      <c r="GZV85" s="615"/>
      <c r="GZW85" s="615"/>
      <c r="GZX85" s="615"/>
      <c r="GZY85" s="615"/>
      <c r="GZZ85" s="615"/>
      <c r="HAA85" s="615"/>
      <c r="HAB85" s="615"/>
      <c r="HAC85" s="615"/>
      <c r="HAD85" s="615"/>
      <c r="HAE85" s="615"/>
      <c r="HAF85" s="615"/>
      <c r="HAG85" s="615"/>
      <c r="HAH85" s="615"/>
      <c r="HAI85" s="615"/>
      <c r="HAJ85" s="615"/>
      <c r="HAK85" s="615"/>
      <c r="HAL85" s="615"/>
      <c r="HAM85" s="615"/>
      <c r="HAN85" s="615"/>
      <c r="HAO85" s="615"/>
      <c r="HAP85" s="615"/>
      <c r="HAQ85" s="615"/>
      <c r="HAR85" s="615"/>
      <c r="HAS85" s="615"/>
      <c r="HAT85" s="615"/>
      <c r="HAU85" s="615"/>
      <c r="HAV85" s="615"/>
      <c r="HAW85" s="615"/>
      <c r="HAX85" s="615"/>
      <c r="HAY85" s="615"/>
      <c r="HAZ85" s="615"/>
      <c r="HBA85" s="615"/>
      <c r="HBB85" s="615"/>
      <c r="HBC85" s="615"/>
      <c r="HBD85" s="615"/>
      <c r="HBE85" s="615"/>
      <c r="HBF85" s="615"/>
      <c r="HBG85" s="615"/>
      <c r="HBH85" s="615"/>
      <c r="HBI85" s="615"/>
      <c r="HBJ85" s="615"/>
      <c r="HBK85" s="615"/>
      <c r="HBL85" s="615"/>
      <c r="HBM85" s="615"/>
      <c r="HBN85" s="615"/>
      <c r="HBO85" s="615"/>
      <c r="HBP85" s="615"/>
      <c r="HBQ85" s="615"/>
      <c r="HBR85" s="615"/>
      <c r="HBS85" s="615"/>
      <c r="HBT85" s="615"/>
      <c r="HBU85" s="615"/>
      <c r="HBV85" s="615"/>
      <c r="HBW85" s="615"/>
      <c r="HBX85" s="615"/>
      <c r="HBY85" s="615"/>
      <c r="HBZ85" s="615"/>
      <c r="HCA85" s="615"/>
      <c r="HCB85" s="615"/>
      <c r="HCC85" s="615"/>
      <c r="HCD85" s="615"/>
      <c r="HCE85" s="615"/>
      <c r="HCF85" s="615"/>
      <c r="HCG85" s="615"/>
      <c r="HCH85" s="615"/>
      <c r="HCI85" s="615"/>
      <c r="HCJ85" s="615"/>
      <c r="HCK85" s="615"/>
      <c r="HCL85" s="615"/>
      <c r="HCM85" s="615"/>
      <c r="HCN85" s="615"/>
      <c r="HCO85" s="615"/>
      <c r="HCP85" s="615"/>
      <c r="HCQ85" s="615"/>
      <c r="HCR85" s="615"/>
      <c r="HCS85" s="615"/>
      <c r="HCT85" s="615"/>
      <c r="HCU85" s="615"/>
      <c r="HCV85" s="615"/>
      <c r="HCW85" s="615"/>
      <c r="HCX85" s="615"/>
      <c r="HCY85" s="615"/>
      <c r="HCZ85" s="615"/>
      <c r="HDA85" s="615"/>
      <c r="HDB85" s="615"/>
      <c r="HDC85" s="615"/>
      <c r="HDD85" s="615"/>
      <c r="HDE85" s="615"/>
      <c r="HDF85" s="615"/>
      <c r="HDG85" s="615"/>
      <c r="HDH85" s="615"/>
      <c r="HDI85" s="615"/>
      <c r="HDJ85" s="615"/>
      <c r="HDK85" s="615"/>
      <c r="HDL85" s="615"/>
      <c r="HDM85" s="615"/>
      <c r="HDN85" s="615"/>
      <c r="HDO85" s="615"/>
      <c r="HDP85" s="615"/>
      <c r="HDQ85" s="615"/>
      <c r="HDR85" s="615"/>
      <c r="HDS85" s="615"/>
      <c r="HDT85" s="615"/>
      <c r="HDU85" s="615"/>
      <c r="HDV85" s="615"/>
      <c r="HDW85" s="615"/>
      <c r="HDX85" s="615"/>
      <c r="HDY85" s="615"/>
      <c r="HDZ85" s="615"/>
      <c r="HEA85" s="615"/>
      <c r="HEB85" s="615"/>
      <c r="HEC85" s="615"/>
      <c r="HED85" s="615"/>
      <c r="HEE85" s="615"/>
      <c r="HEF85" s="615"/>
      <c r="HEG85" s="615"/>
      <c r="HEH85" s="615"/>
      <c r="HEI85" s="615"/>
      <c r="HEJ85" s="615"/>
      <c r="HEK85" s="615"/>
      <c r="HEL85" s="615"/>
      <c r="HEM85" s="615"/>
      <c r="HEN85" s="615"/>
      <c r="HEO85" s="615"/>
      <c r="HEP85" s="615"/>
      <c r="HEQ85" s="615"/>
      <c r="HER85" s="615"/>
      <c r="HES85" s="615"/>
      <c r="HET85" s="615"/>
      <c r="HEU85" s="615"/>
      <c r="HEV85" s="615"/>
      <c r="HEW85" s="615"/>
      <c r="HEX85" s="615"/>
      <c r="HEY85" s="615"/>
      <c r="HEZ85" s="615"/>
      <c r="HFA85" s="615"/>
      <c r="HFB85" s="615"/>
      <c r="HFC85" s="615"/>
      <c r="HFD85" s="615"/>
      <c r="HFE85" s="615"/>
      <c r="HFF85" s="615"/>
      <c r="HFG85" s="615"/>
      <c r="HFH85" s="615"/>
      <c r="HFI85" s="615"/>
      <c r="HFJ85" s="615"/>
      <c r="HFK85" s="615"/>
      <c r="HFL85" s="615"/>
      <c r="HFM85" s="615"/>
      <c r="HFN85" s="615"/>
      <c r="HFO85" s="615"/>
      <c r="HFP85" s="615"/>
      <c r="HFQ85" s="615"/>
      <c r="HFR85" s="615"/>
      <c r="HFS85" s="615"/>
      <c r="HFT85" s="615"/>
      <c r="HFU85" s="615"/>
      <c r="HFV85" s="615"/>
      <c r="HFW85" s="615"/>
      <c r="HFX85" s="615"/>
      <c r="HFY85" s="615"/>
      <c r="HFZ85" s="615"/>
      <c r="HGA85" s="615"/>
      <c r="HGB85" s="615"/>
      <c r="HGC85" s="615"/>
      <c r="HGD85" s="615"/>
      <c r="HGE85" s="615"/>
      <c r="HGF85" s="615"/>
      <c r="HGG85" s="615"/>
      <c r="HGH85" s="615"/>
      <c r="HGI85" s="615"/>
      <c r="HGJ85" s="615"/>
      <c r="HGK85" s="615"/>
      <c r="HGL85" s="615"/>
      <c r="HGM85" s="615"/>
      <c r="HGN85" s="615"/>
      <c r="HGO85" s="615"/>
      <c r="HGP85" s="615"/>
      <c r="HGQ85" s="615"/>
      <c r="HGR85" s="615"/>
      <c r="HGS85" s="615"/>
      <c r="HGT85" s="615"/>
      <c r="HGU85" s="615"/>
      <c r="HGV85" s="615"/>
      <c r="HGW85" s="615"/>
      <c r="HGX85" s="615"/>
      <c r="HGY85" s="615"/>
      <c r="HGZ85" s="615"/>
      <c r="HHA85" s="615"/>
      <c r="HHB85" s="615"/>
      <c r="HHC85" s="615"/>
      <c r="HHD85" s="615"/>
      <c r="HHE85" s="615"/>
      <c r="HHF85" s="615"/>
      <c r="HHG85" s="615"/>
      <c r="HHH85" s="615"/>
      <c r="HHI85" s="615"/>
      <c r="HHJ85" s="615"/>
      <c r="HHK85" s="615"/>
      <c r="HHL85" s="615"/>
      <c r="HHM85" s="615"/>
      <c r="HHN85" s="615"/>
      <c r="HHO85" s="615"/>
      <c r="HHP85" s="615"/>
      <c r="HHQ85" s="615"/>
      <c r="HHR85" s="615"/>
      <c r="HHS85" s="615"/>
      <c r="HHT85" s="615"/>
      <c r="HHU85" s="615"/>
      <c r="HHV85" s="615"/>
      <c r="HHW85" s="615"/>
      <c r="HHX85" s="615"/>
      <c r="HHY85" s="615"/>
      <c r="HHZ85" s="615"/>
      <c r="HIA85" s="615"/>
      <c r="HIB85" s="615"/>
      <c r="HIC85" s="615"/>
      <c r="HID85" s="615"/>
      <c r="HIE85" s="615"/>
      <c r="HIF85" s="615"/>
      <c r="HIG85" s="615"/>
      <c r="HIH85" s="615"/>
      <c r="HII85" s="615"/>
      <c r="HIJ85" s="615"/>
      <c r="HIK85" s="615"/>
      <c r="HIL85" s="615"/>
      <c r="HIM85" s="615"/>
      <c r="HIN85" s="615"/>
      <c r="HIO85" s="615"/>
      <c r="HIP85" s="615"/>
      <c r="HIQ85" s="615"/>
      <c r="HIR85" s="615"/>
      <c r="HIS85" s="615"/>
      <c r="HIT85" s="615"/>
      <c r="HIU85" s="615"/>
      <c r="HIV85" s="615"/>
      <c r="HIW85" s="615"/>
      <c r="HIX85" s="615"/>
      <c r="HIY85" s="615"/>
      <c r="HIZ85" s="615"/>
      <c r="HJA85" s="615"/>
      <c r="HJB85" s="615"/>
      <c r="HJC85" s="615"/>
      <c r="HJD85" s="615"/>
      <c r="HJE85" s="615"/>
      <c r="HJF85" s="615"/>
      <c r="HJG85" s="615"/>
      <c r="HJH85" s="615"/>
      <c r="HJI85" s="615"/>
      <c r="HJJ85" s="615"/>
      <c r="HJK85" s="615"/>
      <c r="HJL85" s="615"/>
      <c r="HJM85" s="615"/>
      <c r="HJN85" s="615"/>
      <c r="HJO85" s="615"/>
      <c r="HJP85" s="615"/>
      <c r="HJQ85" s="615"/>
      <c r="HJR85" s="615"/>
      <c r="HJS85" s="615"/>
      <c r="HJT85" s="615"/>
      <c r="HJU85" s="615"/>
      <c r="HJV85" s="615"/>
      <c r="HJW85" s="615"/>
      <c r="HJX85" s="615"/>
      <c r="HJY85" s="615"/>
      <c r="HJZ85" s="615"/>
      <c r="HKA85" s="615"/>
      <c r="HKB85" s="615"/>
      <c r="HKC85" s="615"/>
      <c r="HKD85" s="615"/>
      <c r="HKE85" s="615"/>
      <c r="HKF85" s="615"/>
      <c r="HKG85" s="615"/>
      <c r="HKH85" s="615"/>
      <c r="HKI85" s="615"/>
      <c r="HKJ85" s="615"/>
      <c r="HKK85" s="615"/>
      <c r="HKL85" s="615"/>
      <c r="HKM85" s="615"/>
      <c r="HKN85" s="615"/>
      <c r="HKO85" s="615"/>
      <c r="HKP85" s="615"/>
      <c r="HKQ85" s="615"/>
      <c r="HKR85" s="615"/>
      <c r="HKS85" s="615"/>
      <c r="HKT85" s="615"/>
      <c r="HKU85" s="615"/>
      <c r="HKV85" s="615"/>
      <c r="HKW85" s="615"/>
      <c r="HKX85" s="615"/>
      <c r="HKY85" s="615"/>
      <c r="HKZ85" s="615"/>
      <c r="HLA85" s="615"/>
      <c r="HLB85" s="615"/>
      <c r="HLC85" s="615"/>
      <c r="HLD85" s="615"/>
      <c r="HLE85" s="615"/>
      <c r="HLF85" s="615"/>
      <c r="HLG85" s="615"/>
      <c r="HLH85" s="615"/>
      <c r="HLI85" s="615"/>
      <c r="HLJ85" s="615"/>
      <c r="HLK85" s="615"/>
      <c r="HLL85" s="615"/>
      <c r="HLM85" s="615"/>
      <c r="HLN85" s="615"/>
      <c r="HLO85" s="615"/>
      <c r="HLP85" s="615"/>
      <c r="HLQ85" s="615"/>
      <c r="HLR85" s="615"/>
      <c r="HLS85" s="615"/>
      <c r="HLT85" s="615"/>
      <c r="HLU85" s="615"/>
      <c r="HLV85" s="615"/>
      <c r="HLW85" s="615"/>
      <c r="HLX85" s="615"/>
      <c r="HLY85" s="615"/>
      <c r="HLZ85" s="615"/>
      <c r="HMA85" s="615"/>
      <c r="HMB85" s="615"/>
      <c r="HMC85" s="615"/>
      <c r="HMD85" s="615"/>
      <c r="HME85" s="615"/>
      <c r="HMF85" s="615"/>
      <c r="HMG85" s="615"/>
      <c r="HMH85" s="615"/>
      <c r="HMI85" s="615"/>
      <c r="HMJ85" s="615"/>
      <c r="HMK85" s="615"/>
      <c r="HML85" s="615"/>
      <c r="HMM85" s="615"/>
      <c r="HMN85" s="615"/>
      <c r="HMO85" s="615"/>
      <c r="HMP85" s="615"/>
      <c r="HMQ85" s="615"/>
      <c r="HMR85" s="615"/>
      <c r="HMS85" s="615"/>
      <c r="HMT85" s="615"/>
      <c r="HMU85" s="615"/>
      <c r="HMV85" s="615"/>
      <c r="HMW85" s="615"/>
      <c r="HMX85" s="615"/>
      <c r="HMY85" s="615"/>
      <c r="HMZ85" s="615"/>
      <c r="HNA85" s="615"/>
      <c r="HNB85" s="615"/>
      <c r="HNC85" s="615"/>
      <c r="HND85" s="615"/>
      <c r="HNE85" s="615"/>
      <c r="HNF85" s="615"/>
      <c r="HNG85" s="615"/>
      <c r="HNH85" s="615"/>
      <c r="HNI85" s="615"/>
      <c r="HNJ85" s="615"/>
      <c r="HNK85" s="615"/>
      <c r="HNL85" s="615"/>
      <c r="HNM85" s="615"/>
      <c r="HNN85" s="615"/>
      <c r="HNO85" s="615"/>
      <c r="HNP85" s="615"/>
      <c r="HNQ85" s="615"/>
      <c r="HNR85" s="615"/>
      <c r="HNS85" s="615"/>
      <c r="HNT85" s="615"/>
      <c r="HNU85" s="615"/>
      <c r="HNV85" s="615"/>
      <c r="HNW85" s="615"/>
      <c r="HNX85" s="615"/>
      <c r="HNY85" s="615"/>
      <c r="HNZ85" s="615"/>
      <c r="HOA85" s="615"/>
      <c r="HOB85" s="615"/>
      <c r="HOC85" s="615"/>
      <c r="HOD85" s="615"/>
      <c r="HOE85" s="615"/>
      <c r="HOF85" s="615"/>
      <c r="HOG85" s="615"/>
      <c r="HOH85" s="615"/>
      <c r="HOI85" s="615"/>
      <c r="HOJ85" s="615"/>
      <c r="HOK85" s="615"/>
      <c r="HOL85" s="615"/>
      <c r="HOM85" s="615"/>
      <c r="HON85" s="615"/>
      <c r="HOO85" s="615"/>
      <c r="HOP85" s="615"/>
      <c r="HOQ85" s="615"/>
      <c r="HOR85" s="615"/>
      <c r="HOS85" s="615"/>
      <c r="HOT85" s="615"/>
      <c r="HOU85" s="615"/>
      <c r="HOV85" s="615"/>
      <c r="HOW85" s="615"/>
      <c r="HOX85" s="615"/>
      <c r="HOY85" s="615"/>
      <c r="HOZ85" s="615"/>
      <c r="HPA85" s="615"/>
      <c r="HPB85" s="615"/>
      <c r="HPC85" s="615"/>
      <c r="HPD85" s="615"/>
      <c r="HPE85" s="615"/>
      <c r="HPF85" s="615"/>
      <c r="HPG85" s="615"/>
      <c r="HPH85" s="615"/>
      <c r="HPI85" s="615"/>
      <c r="HPJ85" s="615"/>
      <c r="HPK85" s="615"/>
      <c r="HPL85" s="615"/>
      <c r="HPM85" s="615"/>
      <c r="HPN85" s="615"/>
      <c r="HPO85" s="615"/>
      <c r="HPP85" s="615"/>
      <c r="HPQ85" s="615"/>
      <c r="HPR85" s="615"/>
      <c r="HPS85" s="615"/>
      <c r="HPT85" s="615"/>
      <c r="HPU85" s="615"/>
      <c r="HPV85" s="615"/>
      <c r="HPW85" s="615"/>
      <c r="HPX85" s="615"/>
      <c r="HPY85" s="615"/>
      <c r="HPZ85" s="615"/>
      <c r="HQA85" s="615"/>
      <c r="HQB85" s="615"/>
      <c r="HQC85" s="615"/>
      <c r="HQD85" s="615"/>
      <c r="HQE85" s="615"/>
      <c r="HQF85" s="615"/>
      <c r="HQG85" s="615"/>
      <c r="HQH85" s="615"/>
      <c r="HQI85" s="615"/>
      <c r="HQJ85" s="615"/>
      <c r="HQK85" s="615"/>
      <c r="HQL85" s="615"/>
      <c r="HQM85" s="615"/>
      <c r="HQN85" s="615"/>
      <c r="HQO85" s="615"/>
      <c r="HQP85" s="615"/>
      <c r="HQQ85" s="615"/>
      <c r="HQR85" s="615"/>
      <c r="HQS85" s="615"/>
      <c r="HQT85" s="615"/>
      <c r="HQU85" s="615"/>
      <c r="HQV85" s="615"/>
      <c r="HQW85" s="615"/>
      <c r="HQX85" s="615"/>
      <c r="HQY85" s="615"/>
      <c r="HQZ85" s="615"/>
      <c r="HRA85" s="615"/>
      <c r="HRB85" s="615"/>
      <c r="HRC85" s="615"/>
      <c r="HRD85" s="615"/>
      <c r="HRE85" s="615"/>
      <c r="HRF85" s="615"/>
      <c r="HRG85" s="615"/>
      <c r="HRH85" s="615"/>
      <c r="HRI85" s="615"/>
      <c r="HRJ85" s="615"/>
      <c r="HRK85" s="615"/>
      <c r="HRL85" s="615"/>
      <c r="HRM85" s="615"/>
      <c r="HRN85" s="615"/>
      <c r="HRO85" s="615"/>
      <c r="HRP85" s="615"/>
      <c r="HRQ85" s="615"/>
      <c r="HRR85" s="615"/>
      <c r="HRS85" s="615"/>
      <c r="HRT85" s="615"/>
      <c r="HRU85" s="615"/>
      <c r="HRV85" s="615"/>
      <c r="HRW85" s="615"/>
      <c r="HRX85" s="615"/>
      <c r="HRY85" s="615"/>
      <c r="HRZ85" s="615"/>
      <c r="HSA85" s="615"/>
      <c r="HSB85" s="615"/>
      <c r="HSC85" s="615"/>
      <c r="HSD85" s="615"/>
      <c r="HSE85" s="615"/>
      <c r="HSF85" s="615"/>
      <c r="HSG85" s="615"/>
      <c r="HSH85" s="615"/>
      <c r="HSI85" s="615"/>
      <c r="HSJ85" s="615"/>
      <c r="HSK85" s="615"/>
      <c r="HSL85" s="615"/>
      <c r="HSM85" s="615"/>
      <c r="HSN85" s="615"/>
      <c r="HSO85" s="615"/>
      <c r="HSP85" s="615"/>
      <c r="HSQ85" s="615"/>
      <c r="HSR85" s="615"/>
      <c r="HSS85" s="615"/>
      <c r="HST85" s="615"/>
      <c r="HSU85" s="615"/>
      <c r="HSV85" s="615"/>
      <c r="HSW85" s="615"/>
      <c r="HSX85" s="615"/>
      <c r="HSY85" s="615"/>
      <c r="HSZ85" s="615"/>
      <c r="HTA85" s="615"/>
      <c r="HTB85" s="615"/>
      <c r="HTC85" s="615"/>
      <c r="HTD85" s="615"/>
      <c r="HTE85" s="615"/>
      <c r="HTF85" s="615"/>
      <c r="HTG85" s="615"/>
      <c r="HTH85" s="615"/>
      <c r="HTI85" s="615"/>
      <c r="HTJ85" s="615"/>
      <c r="HTK85" s="615"/>
      <c r="HTL85" s="615"/>
      <c r="HTM85" s="615"/>
      <c r="HTN85" s="615"/>
      <c r="HTO85" s="615"/>
      <c r="HTP85" s="615"/>
      <c r="HTQ85" s="615"/>
      <c r="HTR85" s="615"/>
      <c r="HTS85" s="615"/>
      <c r="HTT85" s="615"/>
      <c r="HTU85" s="615"/>
      <c r="HTV85" s="615"/>
      <c r="HTW85" s="615"/>
      <c r="HTX85" s="615"/>
      <c r="HTY85" s="615"/>
      <c r="HTZ85" s="615"/>
      <c r="HUA85" s="615"/>
      <c r="HUB85" s="615"/>
      <c r="HUC85" s="615"/>
      <c r="HUD85" s="615"/>
      <c r="HUE85" s="615"/>
      <c r="HUF85" s="615"/>
      <c r="HUG85" s="615"/>
      <c r="HUH85" s="615"/>
      <c r="HUI85" s="615"/>
      <c r="HUJ85" s="615"/>
      <c r="HUK85" s="615"/>
      <c r="HUL85" s="615"/>
      <c r="HUM85" s="615"/>
      <c r="HUN85" s="615"/>
      <c r="HUO85" s="615"/>
      <c r="HUP85" s="615"/>
      <c r="HUQ85" s="615"/>
      <c r="HUR85" s="615"/>
      <c r="HUS85" s="615"/>
      <c r="HUT85" s="615"/>
      <c r="HUU85" s="615"/>
      <c r="HUV85" s="615"/>
      <c r="HUW85" s="615"/>
      <c r="HUX85" s="615"/>
      <c r="HUY85" s="615"/>
      <c r="HUZ85" s="615"/>
      <c r="HVA85" s="615"/>
      <c r="HVB85" s="615"/>
      <c r="HVC85" s="615"/>
      <c r="HVD85" s="615"/>
      <c r="HVE85" s="615"/>
      <c r="HVF85" s="615"/>
      <c r="HVG85" s="615"/>
      <c r="HVH85" s="615"/>
      <c r="HVI85" s="615"/>
      <c r="HVJ85" s="615"/>
      <c r="HVK85" s="615"/>
      <c r="HVL85" s="615"/>
      <c r="HVM85" s="615"/>
      <c r="HVN85" s="615"/>
      <c r="HVO85" s="615"/>
      <c r="HVP85" s="615"/>
      <c r="HVQ85" s="615"/>
      <c r="HVR85" s="615"/>
      <c r="HVS85" s="615"/>
      <c r="HVT85" s="615"/>
      <c r="HVU85" s="615"/>
      <c r="HVV85" s="615"/>
      <c r="HVW85" s="615"/>
      <c r="HVX85" s="615"/>
      <c r="HVY85" s="615"/>
      <c r="HVZ85" s="615"/>
      <c r="HWA85" s="615"/>
      <c r="HWB85" s="615"/>
      <c r="HWC85" s="615"/>
      <c r="HWD85" s="615"/>
      <c r="HWE85" s="615"/>
      <c r="HWF85" s="615"/>
      <c r="HWG85" s="615"/>
      <c r="HWH85" s="615"/>
      <c r="HWI85" s="615"/>
      <c r="HWJ85" s="615"/>
      <c r="HWK85" s="615"/>
      <c r="HWL85" s="615"/>
      <c r="HWM85" s="615"/>
      <c r="HWN85" s="615"/>
      <c r="HWO85" s="615"/>
      <c r="HWP85" s="615"/>
      <c r="HWQ85" s="615"/>
      <c r="HWR85" s="615"/>
      <c r="HWS85" s="615"/>
      <c r="HWT85" s="615"/>
      <c r="HWU85" s="615"/>
      <c r="HWV85" s="615"/>
      <c r="HWW85" s="615"/>
      <c r="HWX85" s="615"/>
      <c r="HWY85" s="615"/>
      <c r="HWZ85" s="615"/>
      <c r="HXA85" s="615"/>
      <c r="HXB85" s="615"/>
      <c r="HXC85" s="615"/>
      <c r="HXD85" s="615"/>
      <c r="HXE85" s="615"/>
      <c r="HXF85" s="615"/>
      <c r="HXG85" s="615"/>
      <c r="HXH85" s="615"/>
      <c r="HXI85" s="615"/>
      <c r="HXJ85" s="615"/>
      <c r="HXK85" s="615"/>
      <c r="HXL85" s="615"/>
      <c r="HXM85" s="615"/>
      <c r="HXN85" s="615"/>
      <c r="HXO85" s="615"/>
      <c r="HXP85" s="615"/>
      <c r="HXQ85" s="615"/>
      <c r="HXR85" s="615"/>
      <c r="HXS85" s="615"/>
      <c r="HXT85" s="615"/>
      <c r="HXU85" s="615"/>
      <c r="HXV85" s="615"/>
      <c r="HXW85" s="615"/>
      <c r="HXX85" s="615"/>
      <c r="HXY85" s="615"/>
      <c r="HXZ85" s="615"/>
      <c r="HYA85" s="615"/>
      <c r="HYB85" s="615"/>
      <c r="HYC85" s="615"/>
      <c r="HYD85" s="615"/>
      <c r="HYE85" s="615"/>
      <c r="HYF85" s="615"/>
      <c r="HYG85" s="615"/>
      <c r="HYH85" s="615"/>
      <c r="HYI85" s="615"/>
      <c r="HYJ85" s="615"/>
      <c r="HYK85" s="615"/>
      <c r="HYL85" s="615"/>
      <c r="HYM85" s="615"/>
      <c r="HYN85" s="615"/>
      <c r="HYO85" s="615"/>
      <c r="HYP85" s="615"/>
      <c r="HYQ85" s="615"/>
      <c r="HYR85" s="615"/>
      <c r="HYS85" s="615"/>
      <c r="HYT85" s="615"/>
      <c r="HYU85" s="615"/>
      <c r="HYV85" s="615"/>
      <c r="HYW85" s="615"/>
      <c r="HYX85" s="615"/>
      <c r="HYY85" s="615"/>
      <c r="HYZ85" s="615"/>
      <c r="HZA85" s="615"/>
      <c r="HZB85" s="615"/>
      <c r="HZC85" s="615"/>
      <c r="HZD85" s="615"/>
      <c r="HZE85" s="615"/>
      <c r="HZF85" s="615"/>
      <c r="HZG85" s="615"/>
      <c r="HZH85" s="615"/>
      <c r="HZI85" s="615"/>
      <c r="HZJ85" s="615"/>
      <c r="HZK85" s="615"/>
      <c r="HZL85" s="615"/>
      <c r="HZM85" s="615"/>
      <c r="HZN85" s="615"/>
      <c r="HZO85" s="615"/>
      <c r="HZP85" s="615"/>
      <c r="HZQ85" s="615"/>
      <c r="HZR85" s="615"/>
      <c r="HZS85" s="615"/>
      <c r="HZT85" s="615"/>
      <c r="HZU85" s="615"/>
      <c r="HZV85" s="615"/>
      <c r="HZW85" s="615"/>
      <c r="HZX85" s="615"/>
      <c r="HZY85" s="615"/>
      <c r="HZZ85" s="615"/>
      <c r="IAA85" s="615"/>
      <c r="IAB85" s="615"/>
      <c r="IAC85" s="615"/>
      <c r="IAD85" s="615"/>
      <c r="IAE85" s="615"/>
      <c r="IAF85" s="615"/>
      <c r="IAG85" s="615"/>
      <c r="IAH85" s="615"/>
      <c r="IAI85" s="615"/>
      <c r="IAJ85" s="615"/>
      <c r="IAK85" s="615"/>
      <c r="IAL85" s="615"/>
      <c r="IAM85" s="615"/>
      <c r="IAN85" s="615"/>
      <c r="IAO85" s="615"/>
      <c r="IAP85" s="615"/>
      <c r="IAQ85" s="615"/>
      <c r="IAR85" s="615"/>
      <c r="IAS85" s="615"/>
      <c r="IAT85" s="615"/>
      <c r="IAU85" s="615"/>
      <c r="IAV85" s="615"/>
      <c r="IAW85" s="615"/>
      <c r="IAX85" s="615"/>
      <c r="IAY85" s="615"/>
      <c r="IAZ85" s="615"/>
      <c r="IBA85" s="615"/>
      <c r="IBB85" s="615"/>
      <c r="IBC85" s="615"/>
      <c r="IBD85" s="615"/>
      <c r="IBE85" s="615"/>
      <c r="IBF85" s="615"/>
      <c r="IBG85" s="615"/>
      <c r="IBH85" s="615"/>
      <c r="IBI85" s="615"/>
      <c r="IBJ85" s="615"/>
      <c r="IBK85" s="615"/>
      <c r="IBL85" s="615"/>
      <c r="IBM85" s="615"/>
      <c r="IBN85" s="615"/>
      <c r="IBO85" s="615"/>
      <c r="IBP85" s="615"/>
      <c r="IBQ85" s="615"/>
      <c r="IBR85" s="615"/>
      <c r="IBS85" s="615"/>
      <c r="IBT85" s="615"/>
      <c r="IBU85" s="615"/>
      <c r="IBV85" s="615"/>
      <c r="IBW85" s="615"/>
      <c r="IBX85" s="615"/>
      <c r="IBY85" s="615"/>
      <c r="IBZ85" s="615"/>
      <c r="ICA85" s="615"/>
      <c r="ICB85" s="615"/>
      <c r="ICC85" s="615"/>
      <c r="ICD85" s="615"/>
      <c r="ICE85" s="615"/>
      <c r="ICF85" s="615"/>
      <c r="ICG85" s="615"/>
      <c r="ICH85" s="615"/>
      <c r="ICI85" s="615"/>
      <c r="ICJ85" s="615"/>
      <c r="ICK85" s="615"/>
      <c r="ICL85" s="615"/>
      <c r="ICM85" s="615"/>
      <c r="ICN85" s="615"/>
      <c r="ICO85" s="615"/>
      <c r="ICP85" s="615"/>
      <c r="ICQ85" s="615"/>
      <c r="ICR85" s="615"/>
      <c r="ICS85" s="615"/>
      <c r="ICT85" s="615"/>
      <c r="ICU85" s="615"/>
      <c r="ICV85" s="615"/>
      <c r="ICW85" s="615"/>
      <c r="ICX85" s="615"/>
      <c r="ICY85" s="615"/>
      <c r="ICZ85" s="615"/>
      <c r="IDA85" s="615"/>
      <c r="IDB85" s="615"/>
      <c r="IDC85" s="615"/>
      <c r="IDD85" s="615"/>
      <c r="IDE85" s="615"/>
      <c r="IDF85" s="615"/>
      <c r="IDG85" s="615"/>
      <c r="IDH85" s="615"/>
      <c r="IDI85" s="615"/>
      <c r="IDJ85" s="615"/>
      <c r="IDK85" s="615"/>
      <c r="IDL85" s="615"/>
      <c r="IDM85" s="615"/>
      <c r="IDN85" s="615"/>
      <c r="IDO85" s="615"/>
      <c r="IDP85" s="615"/>
      <c r="IDQ85" s="615"/>
      <c r="IDR85" s="615"/>
      <c r="IDS85" s="615"/>
      <c r="IDT85" s="615"/>
      <c r="IDU85" s="615"/>
      <c r="IDV85" s="615"/>
      <c r="IDW85" s="615"/>
      <c r="IDX85" s="615"/>
      <c r="IDY85" s="615"/>
      <c r="IDZ85" s="615"/>
      <c r="IEA85" s="615"/>
      <c r="IEB85" s="615"/>
      <c r="IEC85" s="615"/>
      <c r="IED85" s="615"/>
      <c r="IEE85" s="615"/>
      <c r="IEF85" s="615"/>
      <c r="IEG85" s="615"/>
      <c r="IEH85" s="615"/>
      <c r="IEI85" s="615"/>
      <c r="IEJ85" s="615"/>
      <c r="IEK85" s="615"/>
      <c r="IEL85" s="615"/>
      <c r="IEM85" s="615"/>
      <c r="IEN85" s="615"/>
      <c r="IEO85" s="615"/>
      <c r="IEP85" s="615"/>
      <c r="IEQ85" s="615"/>
      <c r="IER85" s="615"/>
      <c r="IES85" s="615"/>
      <c r="IET85" s="615"/>
      <c r="IEU85" s="615"/>
      <c r="IEV85" s="615"/>
      <c r="IEW85" s="615"/>
      <c r="IEX85" s="615"/>
      <c r="IEY85" s="615"/>
      <c r="IEZ85" s="615"/>
      <c r="IFA85" s="615"/>
      <c r="IFB85" s="615"/>
      <c r="IFC85" s="615"/>
      <c r="IFD85" s="615"/>
      <c r="IFE85" s="615"/>
      <c r="IFF85" s="615"/>
      <c r="IFG85" s="615"/>
      <c r="IFH85" s="615"/>
      <c r="IFI85" s="615"/>
      <c r="IFJ85" s="615"/>
      <c r="IFK85" s="615"/>
      <c r="IFL85" s="615"/>
      <c r="IFM85" s="615"/>
      <c r="IFN85" s="615"/>
      <c r="IFO85" s="615"/>
      <c r="IFP85" s="615"/>
      <c r="IFQ85" s="615"/>
      <c r="IFR85" s="615"/>
      <c r="IFS85" s="615"/>
      <c r="IFT85" s="615"/>
      <c r="IFU85" s="615"/>
      <c r="IFV85" s="615"/>
      <c r="IFW85" s="615"/>
      <c r="IFX85" s="615"/>
      <c r="IFY85" s="615"/>
      <c r="IFZ85" s="615"/>
      <c r="IGA85" s="615"/>
      <c r="IGB85" s="615"/>
      <c r="IGC85" s="615"/>
      <c r="IGD85" s="615"/>
      <c r="IGE85" s="615"/>
      <c r="IGF85" s="615"/>
      <c r="IGG85" s="615"/>
      <c r="IGH85" s="615"/>
      <c r="IGI85" s="615"/>
      <c r="IGJ85" s="615"/>
      <c r="IGK85" s="615"/>
      <c r="IGL85" s="615"/>
      <c r="IGM85" s="615"/>
      <c r="IGN85" s="615"/>
      <c r="IGO85" s="615"/>
      <c r="IGP85" s="615"/>
      <c r="IGQ85" s="615"/>
      <c r="IGR85" s="615"/>
      <c r="IGS85" s="615"/>
      <c r="IGT85" s="615"/>
      <c r="IGU85" s="615"/>
      <c r="IGV85" s="615"/>
      <c r="IGW85" s="615"/>
      <c r="IGX85" s="615"/>
      <c r="IGY85" s="615"/>
      <c r="IGZ85" s="615"/>
      <c r="IHA85" s="615"/>
      <c r="IHB85" s="615"/>
      <c r="IHC85" s="615"/>
      <c r="IHD85" s="615"/>
      <c r="IHE85" s="615"/>
      <c r="IHF85" s="615"/>
      <c r="IHG85" s="615"/>
      <c r="IHH85" s="615"/>
      <c r="IHI85" s="615"/>
      <c r="IHJ85" s="615"/>
      <c r="IHK85" s="615"/>
      <c r="IHL85" s="615"/>
      <c r="IHM85" s="615"/>
      <c r="IHN85" s="615"/>
      <c r="IHO85" s="615"/>
      <c r="IHP85" s="615"/>
      <c r="IHQ85" s="615"/>
      <c r="IHR85" s="615"/>
      <c r="IHS85" s="615"/>
      <c r="IHT85" s="615"/>
      <c r="IHU85" s="615"/>
      <c r="IHV85" s="615"/>
      <c r="IHW85" s="615"/>
      <c r="IHX85" s="615"/>
      <c r="IHY85" s="615"/>
      <c r="IHZ85" s="615"/>
      <c r="IIA85" s="615"/>
      <c r="IIB85" s="615"/>
      <c r="IIC85" s="615"/>
      <c r="IID85" s="615"/>
      <c r="IIE85" s="615"/>
      <c r="IIF85" s="615"/>
      <c r="IIG85" s="615"/>
      <c r="IIH85" s="615"/>
      <c r="III85" s="615"/>
      <c r="IIJ85" s="615"/>
      <c r="IIK85" s="615"/>
      <c r="IIL85" s="615"/>
      <c r="IIM85" s="615"/>
      <c r="IIN85" s="615"/>
      <c r="IIO85" s="615"/>
      <c r="IIP85" s="615"/>
      <c r="IIQ85" s="615"/>
      <c r="IIR85" s="615"/>
      <c r="IIS85" s="615"/>
      <c r="IIT85" s="615"/>
      <c r="IIU85" s="615"/>
      <c r="IIV85" s="615"/>
      <c r="IIW85" s="615"/>
      <c r="IIX85" s="615"/>
      <c r="IIY85" s="615"/>
      <c r="IIZ85" s="615"/>
      <c r="IJA85" s="615"/>
      <c r="IJB85" s="615"/>
      <c r="IJC85" s="615"/>
      <c r="IJD85" s="615"/>
      <c r="IJE85" s="615"/>
      <c r="IJF85" s="615"/>
      <c r="IJG85" s="615"/>
      <c r="IJH85" s="615"/>
      <c r="IJI85" s="615"/>
      <c r="IJJ85" s="615"/>
      <c r="IJK85" s="615"/>
      <c r="IJL85" s="615"/>
      <c r="IJM85" s="615"/>
      <c r="IJN85" s="615"/>
      <c r="IJO85" s="615"/>
      <c r="IJP85" s="615"/>
      <c r="IJQ85" s="615"/>
      <c r="IJR85" s="615"/>
      <c r="IJS85" s="615"/>
      <c r="IJT85" s="615"/>
      <c r="IJU85" s="615"/>
      <c r="IJV85" s="615"/>
      <c r="IJW85" s="615"/>
      <c r="IJX85" s="615"/>
      <c r="IJY85" s="615"/>
      <c r="IJZ85" s="615"/>
      <c r="IKA85" s="615"/>
      <c r="IKB85" s="615"/>
      <c r="IKC85" s="615"/>
      <c r="IKD85" s="615"/>
      <c r="IKE85" s="615"/>
      <c r="IKF85" s="615"/>
      <c r="IKG85" s="615"/>
      <c r="IKH85" s="615"/>
      <c r="IKI85" s="615"/>
      <c r="IKJ85" s="615"/>
      <c r="IKK85" s="615"/>
      <c r="IKL85" s="615"/>
      <c r="IKM85" s="615"/>
      <c r="IKN85" s="615"/>
      <c r="IKO85" s="615"/>
      <c r="IKP85" s="615"/>
      <c r="IKQ85" s="615"/>
      <c r="IKR85" s="615"/>
      <c r="IKS85" s="615"/>
      <c r="IKT85" s="615"/>
      <c r="IKU85" s="615"/>
      <c r="IKV85" s="615"/>
      <c r="IKW85" s="615"/>
      <c r="IKX85" s="615"/>
      <c r="IKY85" s="615"/>
      <c r="IKZ85" s="615"/>
      <c r="ILA85" s="615"/>
      <c r="ILB85" s="615"/>
      <c r="ILC85" s="615"/>
      <c r="ILD85" s="615"/>
      <c r="ILE85" s="615"/>
      <c r="ILF85" s="615"/>
      <c r="ILG85" s="615"/>
      <c r="ILH85" s="615"/>
      <c r="ILI85" s="615"/>
      <c r="ILJ85" s="615"/>
      <c r="ILK85" s="615"/>
      <c r="ILL85" s="615"/>
      <c r="ILM85" s="615"/>
      <c r="ILN85" s="615"/>
      <c r="ILO85" s="615"/>
      <c r="ILP85" s="615"/>
      <c r="ILQ85" s="615"/>
      <c r="ILR85" s="615"/>
      <c r="ILS85" s="615"/>
      <c r="ILT85" s="615"/>
      <c r="ILU85" s="615"/>
      <c r="ILV85" s="615"/>
      <c r="ILW85" s="615"/>
      <c r="ILX85" s="615"/>
      <c r="ILY85" s="615"/>
      <c r="ILZ85" s="615"/>
      <c r="IMA85" s="615"/>
      <c r="IMB85" s="615"/>
      <c r="IMC85" s="615"/>
      <c r="IMD85" s="615"/>
      <c r="IME85" s="615"/>
      <c r="IMF85" s="615"/>
      <c r="IMG85" s="615"/>
      <c r="IMH85" s="615"/>
      <c r="IMI85" s="615"/>
      <c r="IMJ85" s="615"/>
      <c r="IMK85" s="615"/>
      <c r="IML85" s="615"/>
      <c r="IMM85" s="615"/>
      <c r="IMN85" s="615"/>
      <c r="IMO85" s="615"/>
      <c r="IMP85" s="615"/>
      <c r="IMQ85" s="615"/>
      <c r="IMR85" s="615"/>
      <c r="IMS85" s="615"/>
      <c r="IMT85" s="615"/>
      <c r="IMU85" s="615"/>
      <c r="IMV85" s="615"/>
      <c r="IMW85" s="615"/>
      <c r="IMX85" s="615"/>
      <c r="IMY85" s="615"/>
      <c r="IMZ85" s="615"/>
      <c r="INA85" s="615"/>
      <c r="INB85" s="615"/>
      <c r="INC85" s="615"/>
      <c r="IND85" s="615"/>
      <c r="INE85" s="615"/>
      <c r="INF85" s="615"/>
      <c r="ING85" s="615"/>
      <c r="INH85" s="615"/>
      <c r="INI85" s="615"/>
      <c r="INJ85" s="615"/>
      <c r="INK85" s="615"/>
      <c r="INL85" s="615"/>
      <c r="INM85" s="615"/>
      <c r="INN85" s="615"/>
      <c r="INO85" s="615"/>
      <c r="INP85" s="615"/>
      <c r="INQ85" s="615"/>
      <c r="INR85" s="615"/>
      <c r="INS85" s="615"/>
      <c r="INT85" s="615"/>
      <c r="INU85" s="615"/>
      <c r="INV85" s="615"/>
      <c r="INW85" s="615"/>
      <c r="INX85" s="615"/>
      <c r="INY85" s="615"/>
      <c r="INZ85" s="615"/>
      <c r="IOA85" s="615"/>
      <c r="IOB85" s="615"/>
      <c r="IOC85" s="615"/>
      <c r="IOD85" s="615"/>
      <c r="IOE85" s="615"/>
      <c r="IOF85" s="615"/>
      <c r="IOG85" s="615"/>
      <c r="IOH85" s="615"/>
      <c r="IOI85" s="615"/>
      <c r="IOJ85" s="615"/>
      <c r="IOK85" s="615"/>
      <c r="IOL85" s="615"/>
      <c r="IOM85" s="615"/>
      <c r="ION85" s="615"/>
      <c r="IOO85" s="615"/>
      <c r="IOP85" s="615"/>
      <c r="IOQ85" s="615"/>
      <c r="IOR85" s="615"/>
      <c r="IOS85" s="615"/>
      <c r="IOT85" s="615"/>
      <c r="IOU85" s="615"/>
      <c r="IOV85" s="615"/>
      <c r="IOW85" s="615"/>
      <c r="IOX85" s="615"/>
      <c r="IOY85" s="615"/>
      <c r="IOZ85" s="615"/>
      <c r="IPA85" s="615"/>
      <c r="IPB85" s="615"/>
      <c r="IPC85" s="615"/>
      <c r="IPD85" s="615"/>
      <c r="IPE85" s="615"/>
      <c r="IPF85" s="615"/>
      <c r="IPG85" s="615"/>
      <c r="IPH85" s="615"/>
      <c r="IPI85" s="615"/>
      <c r="IPJ85" s="615"/>
      <c r="IPK85" s="615"/>
      <c r="IPL85" s="615"/>
      <c r="IPM85" s="615"/>
      <c r="IPN85" s="615"/>
      <c r="IPO85" s="615"/>
      <c r="IPP85" s="615"/>
      <c r="IPQ85" s="615"/>
      <c r="IPR85" s="615"/>
      <c r="IPS85" s="615"/>
      <c r="IPT85" s="615"/>
      <c r="IPU85" s="615"/>
      <c r="IPV85" s="615"/>
      <c r="IPW85" s="615"/>
      <c r="IPX85" s="615"/>
      <c r="IPY85" s="615"/>
      <c r="IPZ85" s="615"/>
      <c r="IQA85" s="615"/>
      <c r="IQB85" s="615"/>
      <c r="IQC85" s="615"/>
      <c r="IQD85" s="615"/>
      <c r="IQE85" s="615"/>
      <c r="IQF85" s="615"/>
      <c r="IQG85" s="615"/>
      <c r="IQH85" s="615"/>
      <c r="IQI85" s="615"/>
      <c r="IQJ85" s="615"/>
      <c r="IQK85" s="615"/>
      <c r="IQL85" s="615"/>
      <c r="IQM85" s="615"/>
      <c r="IQN85" s="615"/>
      <c r="IQO85" s="615"/>
      <c r="IQP85" s="615"/>
      <c r="IQQ85" s="615"/>
      <c r="IQR85" s="615"/>
      <c r="IQS85" s="615"/>
      <c r="IQT85" s="615"/>
      <c r="IQU85" s="615"/>
      <c r="IQV85" s="615"/>
      <c r="IQW85" s="615"/>
      <c r="IQX85" s="615"/>
      <c r="IQY85" s="615"/>
      <c r="IQZ85" s="615"/>
      <c r="IRA85" s="615"/>
      <c r="IRB85" s="615"/>
      <c r="IRC85" s="615"/>
      <c r="IRD85" s="615"/>
      <c r="IRE85" s="615"/>
      <c r="IRF85" s="615"/>
      <c r="IRG85" s="615"/>
      <c r="IRH85" s="615"/>
      <c r="IRI85" s="615"/>
      <c r="IRJ85" s="615"/>
      <c r="IRK85" s="615"/>
      <c r="IRL85" s="615"/>
      <c r="IRM85" s="615"/>
      <c r="IRN85" s="615"/>
      <c r="IRO85" s="615"/>
      <c r="IRP85" s="615"/>
      <c r="IRQ85" s="615"/>
      <c r="IRR85" s="615"/>
      <c r="IRS85" s="615"/>
      <c r="IRT85" s="615"/>
      <c r="IRU85" s="615"/>
      <c r="IRV85" s="615"/>
      <c r="IRW85" s="615"/>
      <c r="IRX85" s="615"/>
      <c r="IRY85" s="615"/>
      <c r="IRZ85" s="615"/>
      <c r="ISA85" s="615"/>
      <c r="ISB85" s="615"/>
      <c r="ISC85" s="615"/>
      <c r="ISD85" s="615"/>
      <c r="ISE85" s="615"/>
      <c r="ISF85" s="615"/>
      <c r="ISG85" s="615"/>
      <c r="ISH85" s="615"/>
      <c r="ISI85" s="615"/>
      <c r="ISJ85" s="615"/>
      <c r="ISK85" s="615"/>
      <c r="ISL85" s="615"/>
      <c r="ISM85" s="615"/>
      <c r="ISN85" s="615"/>
      <c r="ISO85" s="615"/>
      <c r="ISP85" s="615"/>
      <c r="ISQ85" s="615"/>
      <c r="ISR85" s="615"/>
      <c r="ISS85" s="615"/>
      <c r="IST85" s="615"/>
      <c r="ISU85" s="615"/>
      <c r="ISV85" s="615"/>
      <c r="ISW85" s="615"/>
      <c r="ISX85" s="615"/>
      <c r="ISY85" s="615"/>
      <c r="ISZ85" s="615"/>
      <c r="ITA85" s="615"/>
      <c r="ITB85" s="615"/>
      <c r="ITC85" s="615"/>
      <c r="ITD85" s="615"/>
      <c r="ITE85" s="615"/>
      <c r="ITF85" s="615"/>
      <c r="ITG85" s="615"/>
      <c r="ITH85" s="615"/>
      <c r="ITI85" s="615"/>
      <c r="ITJ85" s="615"/>
      <c r="ITK85" s="615"/>
      <c r="ITL85" s="615"/>
      <c r="ITM85" s="615"/>
      <c r="ITN85" s="615"/>
      <c r="ITO85" s="615"/>
      <c r="ITP85" s="615"/>
      <c r="ITQ85" s="615"/>
      <c r="ITR85" s="615"/>
      <c r="ITS85" s="615"/>
      <c r="ITT85" s="615"/>
      <c r="ITU85" s="615"/>
      <c r="ITV85" s="615"/>
      <c r="ITW85" s="615"/>
      <c r="ITX85" s="615"/>
      <c r="ITY85" s="615"/>
      <c r="ITZ85" s="615"/>
      <c r="IUA85" s="615"/>
      <c r="IUB85" s="615"/>
      <c r="IUC85" s="615"/>
      <c r="IUD85" s="615"/>
      <c r="IUE85" s="615"/>
      <c r="IUF85" s="615"/>
      <c r="IUG85" s="615"/>
      <c r="IUH85" s="615"/>
      <c r="IUI85" s="615"/>
      <c r="IUJ85" s="615"/>
      <c r="IUK85" s="615"/>
      <c r="IUL85" s="615"/>
      <c r="IUM85" s="615"/>
      <c r="IUN85" s="615"/>
      <c r="IUO85" s="615"/>
      <c r="IUP85" s="615"/>
      <c r="IUQ85" s="615"/>
      <c r="IUR85" s="615"/>
      <c r="IUS85" s="615"/>
      <c r="IUT85" s="615"/>
      <c r="IUU85" s="615"/>
      <c r="IUV85" s="615"/>
      <c r="IUW85" s="615"/>
      <c r="IUX85" s="615"/>
      <c r="IUY85" s="615"/>
      <c r="IUZ85" s="615"/>
      <c r="IVA85" s="615"/>
      <c r="IVB85" s="615"/>
      <c r="IVC85" s="615"/>
      <c r="IVD85" s="615"/>
      <c r="IVE85" s="615"/>
      <c r="IVF85" s="615"/>
      <c r="IVG85" s="615"/>
      <c r="IVH85" s="615"/>
      <c r="IVI85" s="615"/>
      <c r="IVJ85" s="615"/>
      <c r="IVK85" s="615"/>
      <c r="IVL85" s="615"/>
      <c r="IVM85" s="615"/>
      <c r="IVN85" s="615"/>
      <c r="IVO85" s="615"/>
      <c r="IVP85" s="615"/>
      <c r="IVQ85" s="615"/>
      <c r="IVR85" s="615"/>
      <c r="IVS85" s="615"/>
      <c r="IVT85" s="615"/>
      <c r="IVU85" s="615"/>
      <c r="IVV85" s="615"/>
      <c r="IVW85" s="615"/>
      <c r="IVX85" s="615"/>
      <c r="IVY85" s="615"/>
      <c r="IVZ85" s="615"/>
      <c r="IWA85" s="615"/>
      <c r="IWB85" s="615"/>
      <c r="IWC85" s="615"/>
      <c r="IWD85" s="615"/>
      <c r="IWE85" s="615"/>
      <c r="IWF85" s="615"/>
      <c r="IWG85" s="615"/>
      <c r="IWH85" s="615"/>
      <c r="IWI85" s="615"/>
      <c r="IWJ85" s="615"/>
      <c r="IWK85" s="615"/>
      <c r="IWL85" s="615"/>
      <c r="IWM85" s="615"/>
      <c r="IWN85" s="615"/>
      <c r="IWO85" s="615"/>
      <c r="IWP85" s="615"/>
      <c r="IWQ85" s="615"/>
      <c r="IWR85" s="615"/>
      <c r="IWS85" s="615"/>
      <c r="IWT85" s="615"/>
      <c r="IWU85" s="615"/>
      <c r="IWV85" s="615"/>
      <c r="IWW85" s="615"/>
      <c r="IWX85" s="615"/>
      <c r="IWY85" s="615"/>
      <c r="IWZ85" s="615"/>
      <c r="IXA85" s="615"/>
      <c r="IXB85" s="615"/>
      <c r="IXC85" s="615"/>
      <c r="IXD85" s="615"/>
      <c r="IXE85" s="615"/>
      <c r="IXF85" s="615"/>
      <c r="IXG85" s="615"/>
      <c r="IXH85" s="615"/>
      <c r="IXI85" s="615"/>
      <c r="IXJ85" s="615"/>
      <c r="IXK85" s="615"/>
      <c r="IXL85" s="615"/>
      <c r="IXM85" s="615"/>
      <c r="IXN85" s="615"/>
      <c r="IXO85" s="615"/>
      <c r="IXP85" s="615"/>
      <c r="IXQ85" s="615"/>
      <c r="IXR85" s="615"/>
      <c r="IXS85" s="615"/>
      <c r="IXT85" s="615"/>
      <c r="IXU85" s="615"/>
      <c r="IXV85" s="615"/>
      <c r="IXW85" s="615"/>
      <c r="IXX85" s="615"/>
      <c r="IXY85" s="615"/>
      <c r="IXZ85" s="615"/>
      <c r="IYA85" s="615"/>
      <c r="IYB85" s="615"/>
      <c r="IYC85" s="615"/>
      <c r="IYD85" s="615"/>
      <c r="IYE85" s="615"/>
      <c r="IYF85" s="615"/>
      <c r="IYG85" s="615"/>
      <c r="IYH85" s="615"/>
      <c r="IYI85" s="615"/>
      <c r="IYJ85" s="615"/>
      <c r="IYK85" s="615"/>
      <c r="IYL85" s="615"/>
      <c r="IYM85" s="615"/>
      <c r="IYN85" s="615"/>
      <c r="IYO85" s="615"/>
      <c r="IYP85" s="615"/>
      <c r="IYQ85" s="615"/>
      <c r="IYR85" s="615"/>
      <c r="IYS85" s="615"/>
      <c r="IYT85" s="615"/>
      <c r="IYU85" s="615"/>
      <c r="IYV85" s="615"/>
      <c r="IYW85" s="615"/>
      <c r="IYX85" s="615"/>
      <c r="IYY85" s="615"/>
      <c r="IYZ85" s="615"/>
      <c r="IZA85" s="615"/>
      <c r="IZB85" s="615"/>
      <c r="IZC85" s="615"/>
      <c r="IZD85" s="615"/>
      <c r="IZE85" s="615"/>
      <c r="IZF85" s="615"/>
      <c r="IZG85" s="615"/>
      <c r="IZH85" s="615"/>
      <c r="IZI85" s="615"/>
      <c r="IZJ85" s="615"/>
      <c r="IZK85" s="615"/>
      <c r="IZL85" s="615"/>
      <c r="IZM85" s="615"/>
      <c r="IZN85" s="615"/>
      <c r="IZO85" s="615"/>
      <c r="IZP85" s="615"/>
      <c r="IZQ85" s="615"/>
      <c r="IZR85" s="615"/>
      <c r="IZS85" s="615"/>
      <c r="IZT85" s="615"/>
      <c r="IZU85" s="615"/>
      <c r="IZV85" s="615"/>
      <c r="IZW85" s="615"/>
      <c r="IZX85" s="615"/>
      <c r="IZY85" s="615"/>
      <c r="IZZ85" s="615"/>
      <c r="JAA85" s="615"/>
      <c r="JAB85" s="615"/>
      <c r="JAC85" s="615"/>
      <c r="JAD85" s="615"/>
      <c r="JAE85" s="615"/>
      <c r="JAF85" s="615"/>
      <c r="JAG85" s="615"/>
      <c r="JAH85" s="615"/>
      <c r="JAI85" s="615"/>
      <c r="JAJ85" s="615"/>
      <c r="JAK85" s="615"/>
      <c r="JAL85" s="615"/>
      <c r="JAM85" s="615"/>
      <c r="JAN85" s="615"/>
      <c r="JAO85" s="615"/>
      <c r="JAP85" s="615"/>
      <c r="JAQ85" s="615"/>
      <c r="JAR85" s="615"/>
      <c r="JAS85" s="615"/>
      <c r="JAT85" s="615"/>
      <c r="JAU85" s="615"/>
      <c r="JAV85" s="615"/>
      <c r="JAW85" s="615"/>
      <c r="JAX85" s="615"/>
      <c r="JAY85" s="615"/>
      <c r="JAZ85" s="615"/>
      <c r="JBA85" s="615"/>
      <c r="JBB85" s="615"/>
      <c r="JBC85" s="615"/>
      <c r="JBD85" s="615"/>
      <c r="JBE85" s="615"/>
      <c r="JBF85" s="615"/>
      <c r="JBG85" s="615"/>
      <c r="JBH85" s="615"/>
      <c r="JBI85" s="615"/>
      <c r="JBJ85" s="615"/>
      <c r="JBK85" s="615"/>
      <c r="JBL85" s="615"/>
      <c r="JBM85" s="615"/>
      <c r="JBN85" s="615"/>
      <c r="JBO85" s="615"/>
      <c r="JBP85" s="615"/>
      <c r="JBQ85" s="615"/>
      <c r="JBR85" s="615"/>
      <c r="JBS85" s="615"/>
      <c r="JBT85" s="615"/>
      <c r="JBU85" s="615"/>
      <c r="JBV85" s="615"/>
      <c r="JBW85" s="615"/>
      <c r="JBX85" s="615"/>
      <c r="JBY85" s="615"/>
      <c r="JBZ85" s="615"/>
      <c r="JCA85" s="615"/>
      <c r="JCB85" s="615"/>
      <c r="JCC85" s="615"/>
      <c r="JCD85" s="615"/>
      <c r="JCE85" s="615"/>
      <c r="JCF85" s="615"/>
      <c r="JCG85" s="615"/>
      <c r="JCH85" s="615"/>
      <c r="JCI85" s="615"/>
      <c r="JCJ85" s="615"/>
      <c r="JCK85" s="615"/>
      <c r="JCL85" s="615"/>
      <c r="JCM85" s="615"/>
      <c r="JCN85" s="615"/>
      <c r="JCO85" s="615"/>
      <c r="JCP85" s="615"/>
      <c r="JCQ85" s="615"/>
      <c r="JCR85" s="615"/>
      <c r="JCS85" s="615"/>
      <c r="JCT85" s="615"/>
      <c r="JCU85" s="615"/>
      <c r="JCV85" s="615"/>
      <c r="JCW85" s="615"/>
      <c r="JCX85" s="615"/>
      <c r="JCY85" s="615"/>
      <c r="JCZ85" s="615"/>
      <c r="JDA85" s="615"/>
      <c r="JDB85" s="615"/>
      <c r="JDC85" s="615"/>
      <c r="JDD85" s="615"/>
      <c r="JDE85" s="615"/>
      <c r="JDF85" s="615"/>
      <c r="JDG85" s="615"/>
      <c r="JDH85" s="615"/>
      <c r="JDI85" s="615"/>
      <c r="JDJ85" s="615"/>
      <c r="JDK85" s="615"/>
      <c r="JDL85" s="615"/>
      <c r="JDM85" s="615"/>
      <c r="JDN85" s="615"/>
      <c r="JDO85" s="615"/>
      <c r="JDP85" s="615"/>
      <c r="JDQ85" s="615"/>
      <c r="JDR85" s="615"/>
      <c r="JDS85" s="615"/>
      <c r="JDT85" s="615"/>
      <c r="JDU85" s="615"/>
      <c r="JDV85" s="615"/>
      <c r="JDW85" s="615"/>
      <c r="JDX85" s="615"/>
      <c r="JDY85" s="615"/>
      <c r="JDZ85" s="615"/>
      <c r="JEA85" s="615"/>
      <c r="JEB85" s="615"/>
      <c r="JEC85" s="615"/>
      <c r="JED85" s="615"/>
      <c r="JEE85" s="615"/>
      <c r="JEF85" s="615"/>
      <c r="JEG85" s="615"/>
      <c r="JEH85" s="615"/>
      <c r="JEI85" s="615"/>
      <c r="JEJ85" s="615"/>
      <c r="JEK85" s="615"/>
      <c r="JEL85" s="615"/>
      <c r="JEM85" s="615"/>
      <c r="JEN85" s="615"/>
      <c r="JEO85" s="615"/>
      <c r="JEP85" s="615"/>
      <c r="JEQ85" s="615"/>
      <c r="JER85" s="615"/>
      <c r="JES85" s="615"/>
      <c r="JET85" s="615"/>
      <c r="JEU85" s="615"/>
      <c r="JEV85" s="615"/>
      <c r="JEW85" s="615"/>
      <c r="JEX85" s="615"/>
      <c r="JEY85" s="615"/>
      <c r="JEZ85" s="615"/>
      <c r="JFA85" s="615"/>
      <c r="JFB85" s="615"/>
      <c r="JFC85" s="615"/>
      <c r="JFD85" s="615"/>
      <c r="JFE85" s="615"/>
      <c r="JFF85" s="615"/>
      <c r="JFG85" s="615"/>
      <c r="JFH85" s="615"/>
      <c r="JFI85" s="615"/>
      <c r="JFJ85" s="615"/>
      <c r="JFK85" s="615"/>
      <c r="JFL85" s="615"/>
      <c r="JFM85" s="615"/>
      <c r="JFN85" s="615"/>
      <c r="JFO85" s="615"/>
      <c r="JFP85" s="615"/>
      <c r="JFQ85" s="615"/>
      <c r="JFR85" s="615"/>
      <c r="JFS85" s="615"/>
      <c r="JFT85" s="615"/>
      <c r="JFU85" s="615"/>
      <c r="JFV85" s="615"/>
      <c r="JFW85" s="615"/>
      <c r="JFX85" s="615"/>
      <c r="JFY85" s="615"/>
      <c r="JFZ85" s="615"/>
      <c r="JGA85" s="615"/>
      <c r="JGB85" s="615"/>
      <c r="JGC85" s="615"/>
      <c r="JGD85" s="615"/>
      <c r="JGE85" s="615"/>
      <c r="JGF85" s="615"/>
      <c r="JGG85" s="615"/>
      <c r="JGH85" s="615"/>
      <c r="JGI85" s="615"/>
      <c r="JGJ85" s="615"/>
      <c r="JGK85" s="615"/>
      <c r="JGL85" s="615"/>
      <c r="JGM85" s="615"/>
      <c r="JGN85" s="615"/>
      <c r="JGO85" s="615"/>
      <c r="JGP85" s="615"/>
      <c r="JGQ85" s="615"/>
      <c r="JGR85" s="615"/>
      <c r="JGS85" s="615"/>
      <c r="JGT85" s="615"/>
      <c r="JGU85" s="615"/>
      <c r="JGV85" s="615"/>
      <c r="JGW85" s="615"/>
      <c r="JGX85" s="615"/>
      <c r="JGY85" s="615"/>
      <c r="JGZ85" s="615"/>
      <c r="JHA85" s="615"/>
      <c r="JHB85" s="615"/>
      <c r="JHC85" s="615"/>
      <c r="JHD85" s="615"/>
      <c r="JHE85" s="615"/>
      <c r="JHF85" s="615"/>
      <c r="JHG85" s="615"/>
      <c r="JHH85" s="615"/>
      <c r="JHI85" s="615"/>
      <c r="JHJ85" s="615"/>
      <c r="JHK85" s="615"/>
      <c r="JHL85" s="615"/>
      <c r="JHM85" s="615"/>
      <c r="JHN85" s="615"/>
      <c r="JHO85" s="615"/>
      <c r="JHP85" s="615"/>
      <c r="JHQ85" s="615"/>
      <c r="JHR85" s="615"/>
      <c r="JHS85" s="615"/>
      <c r="JHT85" s="615"/>
      <c r="JHU85" s="615"/>
      <c r="JHV85" s="615"/>
      <c r="JHW85" s="615"/>
      <c r="JHX85" s="615"/>
      <c r="JHY85" s="615"/>
      <c r="JHZ85" s="615"/>
      <c r="JIA85" s="615"/>
      <c r="JIB85" s="615"/>
      <c r="JIC85" s="615"/>
      <c r="JID85" s="615"/>
      <c r="JIE85" s="615"/>
      <c r="JIF85" s="615"/>
      <c r="JIG85" s="615"/>
      <c r="JIH85" s="615"/>
      <c r="JII85" s="615"/>
      <c r="JIJ85" s="615"/>
      <c r="JIK85" s="615"/>
      <c r="JIL85" s="615"/>
      <c r="JIM85" s="615"/>
      <c r="JIN85" s="615"/>
      <c r="JIO85" s="615"/>
      <c r="JIP85" s="615"/>
      <c r="JIQ85" s="615"/>
      <c r="JIR85" s="615"/>
      <c r="JIS85" s="615"/>
      <c r="JIT85" s="615"/>
      <c r="JIU85" s="615"/>
      <c r="JIV85" s="615"/>
      <c r="JIW85" s="615"/>
      <c r="JIX85" s="615"/>
      <c r="JIY85" s="615"/>
      <c r="JIZ85" s="615"/>
      <c r="JJA85" s="615"/>
      <c r="JJB85" s="615"/>
      <c r="JJC85" s="615"/>
      <c r="JJD85" s="615"/>
      <c r="JJE85" s="615"/>
      <c r="JJF85" s="615"/>
      <c r="JJG85" s="615"/>
      <c r="JJH85" s="615"/>
      <c r="JJI85" s="615"/>
      <c r="JJJ85" s="615"/>
      <c r="JJK85" s="615"/>
      <c r="JJL85" s="615"/>
      <c r="JJM85" s="615"/>
      <c r="JJN85" s="615"/>
      <c r="JJO85" s="615"/>
      <c r="JJP85" s="615"/>
      <c r="JJQ85" s="615"/>
      <c r="JJR85" s="615"/>
      <c r="JJS85" s="615"/>
      <c r="JJT85" s="615"/>
      <c r="JJU85" s="615"/>
      <c r="JJV85" s="615"/>
      <c r="JJW85" s="615"/>
      <c r="JJX85" s="615"/>
      <c r="JJY85" s="615"/>
      <c r="JJZ85" s="615"/>
      <c r="JKA85" s="615"/>
      <c r="JKB85" s="615"/>
      <c r="JKC85" s="615"/>
      <c r="JKD85" s="615"/>
      <c r="JKE85" s="615"/>
      <c r="JKF85" s="615"/>
      <c r="JKG85" s="615"/>
      <c r="JKH85" s="615"/>
      <c r="JKI85" s="615"/>
      <c r="JKJ85" s="615"/>
      <c r="JKK85" s="615"/>
      <c r="JKL85" s="615"/>
      <c r="JKM85" s="615"/>
      <c r="JKN85" s="615"/>
      <c r="JKO85" s="615"/>
      <c r="JKP85" s="615"/>
      <c r="JKQ85" s="615"/>
      <c r="JKR85" s="615"/>
      <c r="JKS85" s="615"/>
      <c r="JKT85" s="615"/>
      <c r="JKU85" s="615"/>
      <c r="JKV85" s="615"/>
      <c r="JKW85" s="615"/>
      <c r="JKX85" s="615"/>
      <c r="JKY85" s="615"/>
      <c r="JKZ85" s="615"/>
      <c r="JLA85" s="615"/>
      <c r="JLB85" s="615"/>
      <c r="JLC85" s="615"/>
      <c r="JLD85" s="615"/>
      <c r="JLE85" s="615"/>
      <c r="JLF85" s="615"/>
      <c r="JLG85" s="615"/>
      <c r="JLH85" s="615"/>
      <c r="JLI85" s="615"/>
      <c r="JLJ85" s="615"/>
      <c r="JLK85" s="615"/>
      <c r="JLL85" s="615"/>
      <c r="JLM85" s="615"/>
      <c r="JLN85" s="615"/>
      <c r="JLO85" s="615"/>
      <c r="JLP85" s="615"/>
      <c r="JLQ85" s="615"/>
      <c r="JLR85" s="615"/>
      <c r="JLS85" s="615"/>
      <c r="JLT85" s="615"/>
      <c r="JLU85" s="615"/>
      <c r="JLV85" s="615"/>
      <c r="JLW85" s="615"/>
      <c r="JLX85" s="615"/>
      <c r="JLY85" s="615"/>
      <c r="JLZ85" s="615"/>
      <c r="JMA85" s="615"/>
      <c r="JMB85" s="615"/>
      <c r="JMC85" s="615"/>
      <c r="JMD85" s="615"/>
      <c r="JME85" s="615"/>
      <c r="JMF85" s="615"/>
      <c r="JMG85" s="615"/>
      <c r="JMH85" s="615"/>
      <c r="JMI85" s="615"/>
      <c r="JMJ85" s="615"/>
      <c r="JMK85" s="615"/>
      <c r="JML85" s="615"/>
      <c r="JMM85" s="615"/>
      <c r="JMN85" s="615"/>
      <c r="JMO85" s="615"/>
      <c r="JMP85" s="615"/>
      <c r="JMQ85" s="615"/>
      <c r="JMR85" s="615"/>
      <c r="JMS85" s="615"/>
      <c r="JMT85" s="615"/>
      <c r="JMU85" s="615"/>
      <c r="JMV85" s="615"/>
      <c r="JMW85" s="615"/>
      <c r="JMX85" s="615"/>
      <c r="JMY85" s="615"/>
      <c r="JMZ85" s="615"/>
      <c r="JNA85" s="615"/>
      <c r="JNB85" s="615"/>
      <c r="JNC85" s="615"/>
      <c r="JND85" s="615"/>
      <c r="JNE85" s="615"/>
      <c r="JNF85" s="615"/>
      <c r="JNG85" s="615"/>
      <c r="JNH85" s="615"/>
      <c r="JNI85" s="615"/>
      <c r="JNJ85" s="615"/>
      <c r="JNK85" s="615"/>
      <c r="JNL85" s="615"/>
      <c r="JNM85" s="615"/>
      <c r="JNN85" s="615"/>
      <c r="JNO85" s="615"/>
      <c r="JNP85" s="615"/>
      <c r="JNQ85" s="615"/>
      <c r="JNR85" s="615"/>
      <c r="JNS85" s="615"/>
      <c r="JNT85" s="615"/>
      <c r="JNU85" s="615"/>
      <c r="JNV85" s="615"/>
      <c r="JNW85" s="615"/>
      <c r="JNX85" s="615"/>
      <c r="JNY85" s="615"/>
      <c r="JNZ85" s="615"/>
      <c r="JOA85" s="615"/>
      <c r="JOB85" s="615"/>
      <c r="JOC85" s="615"/>
      <c r="JOD85" s="615"/>
      <c r="JOE85" s="615"/>
      <c r="JOF85" s="615"/>
      <c r="JOG85" s="615"/>
      <c r="JOH85" s="615"/>
      <c r="JOI85" s="615"/>
      <c r="JOJ85" s="615"/>
      <c r="JOK85" s="615"/>
      <c r="JOL85" s="615"/>
      <c r="JOM85" s="615"/>
      <c r="JON85" s="615"/>
      <c r="JOO85" s="615"/>
      <c r="JOP85" s="615"/>
      <c r="JOQ85" s="615"/>
      <c r="JOR85" s="615"/>
      <c r="JOS85" s="615"/>
      <c r="JOT85" s="615"/>
      <c r="JOU85" s="615"/>
      <c r="JOV85" s="615"/>
      <c r="JOW85" s="615"/>
      <c r="JOX85" s="615"/>
      <c r="JOY85" s="615"/>
      <c r="JOZ85" s="615"/>
      <c r="JPA85" s="615"/>
      <c r="JPB85" s="615"/>
      <c r="JPC85" s="615"/>
      <c r="JPD85" s="615"/>
      <c r="JPE85" s="615"/>
      <c r="JPF85" s="615"/>
      <c r="JPG85" s="615"/>
      <c r="JPH85" s="615"/>
      <c r="JPI85" s="615"/>
      <c r="JPJ85" s="615"/>
      <c r="JPK85" s="615"/>
      <c r="JPL85" s="615"/>
      <c r="JPM85" s="615"/>
      <c r="JPN85" s="615"/>
      <c r="JPO85" s="615"/>
      <c r="JPP85" s="615"/>
      <c r="JPQ85" s="615"/>
      <c r="JPR85" s="615"/>
      <c r="JPS85" s="615"/>
      <c r="JPT85" s="615"/>
      <c r="JPU85" s="615"/>
      <c r="JPV85" s="615"/>
      <c r="JPW85" s="615"/>
      <c r="JPX85" s="615"/>
      <c r="JPY85" s="615"/>
      <c r="JPZ85" s="615"/>
      <c r="JQA85" s="615"/>
      <c r="JQB85" s="615"/>
      <c r="JQC85" s="615"/>
      <c r="JQD85" s="615"/>
      <c r="JQE85" s="615"/>
      <c r="JQF85" s="615"/>
      <c r="JQG85" s="615"/>
      <c r="JQH85" s="615"/>
      <c r="JQI85" s="615"/>
      <c r="JQJ85" s="615"/>
      <c r="JQK85" s="615"/>
      <c r="JQL85" s="615"/>
      <c r="JQM85" s="615"/>
      <c r="JQN85" s="615"/>
      <c r="JQO85" s="615"/>
      <c r="JQP85" s="615"/>
      <c r="JQQ85" s="615"/>
      <c r="JQR85" s="615"/>
      <c r="JQS85" s="615"/>
      <c r="JQT85" s="615"/>
      <c r="JQU85" s="615"/>
      <c r="JQV85" s="615"/>
      <c r="JQW85" s="615"/>
      <c r="JQX85" s="615"/>
      <c r="JQY85" s="615"/>
      <c r="JQZ85" s="615"/>
      <c r="JRA85" s="615"/>
      <c r="JRB85" s="615"/>
      <c r="JRC85" s="615"/>
      <c r="JRD85" s="615"/>
      <c r="JRE85" s="615"/>
      <c r="JRF85" s="615"/>
      <c r="JRG85" s="615"/>
      <c r="JRH85" s="615"/>
      <c r="JRI85" s="615"/>
      <c r="JRJ85" s="615"/>
      <c r="JRK85" s="615"/>
      <c r="JRL85" s="615"/>
      <c r="JRM85" s="615"/>
      <c r="JRN85" s="615"/>
      <c r="JRO85" s="615"/>
      <c r="JRP85" s="615"/>
      <c r="JRQ85" s="615"/>
      <c r="JRR85" s="615"/>
      <c r="JRS85" s="615"/>
      <c r="JRT85" s="615"/>
      <c r="JRU85" s="615"/>
      <c r="JRV85" s="615"/>
      <c r="JRW85" s="615"/>
      <c r="JRX85" s="615"/>
      <c r="JRY85" s="615"/>
      <c r="JRZ85" s="615"/>
      <c r="JSA85" s="615"/>
      <c r="JSB85" s="615"/>
      <c r="JSC85" s="615"/>
      <c r="JSD85" s="615"/>
      <c r="JSE85" s="615"/>
      <c r="JSF85" s="615"/>
      <c r="JSG85" s="615"/>
      <c r="JSH85" s="615"/>
      <c r="JSI85" s="615"/>
      <c r="JSJ85" s="615"/>
      <c r="JSK85" s="615"/>
      <c r="JSL85" s="615"/>
      <c r="JSM85" s="615"/>
      <c r="JSN85" s="615"/>
      <c r="JSO85" s="615"/>
      <c r="JSP85" s="615"/>
      <c r="JSQ85" s="615"/>
      <c r="JSR85" s="615"/>
      <c r="JSS85" s="615"/>
      <c r="JST85" s="615"/>
      <c r="JSU85" s="615"/>
      <c r="JSV85" s="615"/>
      <c r="JSW85" s="615"/>
      <c r="JSX85" s="615"/>
      <c r="JSY85" s="615"/>
      <c r="JSZ85" s="615"/>
      <c r="JTA85" s="615"/>
      <c r="JTB85" s="615"/>
      <c r="JTC85" s="615"/>
      <c r="JTD85" s="615"/>
      <c r="JTE85" s="615"/>
      <c r="JTF85" s="615"/>
      <c r="JTG85" s="615"/>
      <c r="JTH85" s="615"/>
      <c r="JTI85" s="615"/>
      <c r="JTJ85" s="615"/>
      <c r="JTK85" s="615"/>
      <c r="JTL85" s="615"/>
      <c r="JTM85" s="615"/>
      <c r="JTN85" s="615"/>
      <c r="JTO85" s="615"/>
      <c r="JTP85" s="615"/>
      <c r="JTQ85" s="615"/>
      <c r="JTR85" s="615"/>
      <c r="JTS85" s="615"/>
      <c r="JTT85" s="615"/>
      <c r="JTU85" s="615"/>
      <c r="JTV85" s="615"/>
      <c r="JTW85" s="615"/>
      <c r="JTX85" s="615"/>
      <c r="JTY85" s="615"/>
      <c r="JTZ85" s="615"/>
      <c r="JUA85" s="615"/>
      <c r="JUB85" s="615"/>
      <c r="JUC85" s="615"/>
      <c r="JUD85" s="615"/>
      <c r="JUE85" s="615"/>
      <c r="JUF85" s="615"/>
      <c r="JUG85" s="615"/>
      <c r="JUH85" s="615"/>
      <c r="JUI85" s="615"/>
      <c r="JUJ85" s="615"/>
      <c r="JUK85" s="615"/>
      <c r="JUL85" s="615"/>
      <c r="JUM85" s="615"/>
      <c r="JUN85" s="615"/>
      <c r="JUO85" s="615"/>
      <c r="JUP85" s="615"/>
      <c r="JUQ85" s="615"/>
      <c r="JUR85" s="615"/>
      <c r="JUS85" s="615"/>
      <c r="JUT85" s="615"/>
      <c r="JUU85" s="615"/>
      <c r="JUV85" s="615"/>
      <c r="JUW85" s="615"/>
      <c r="JUX85" s="615"/>
      <c r="JUY85" s="615"/>
      <c r="JUZ85" s="615"/>
      <c r="JVA85" s="615"/>
      <c r="JVB85" s="615"/>
      <c r="JVC85" s="615"/>
      <c r="JVD85" s="615"/>
      <c r="JVE85" s="615"/>
      <c r="JVF85" s="615"/>
      <c r="JVG85" s="615"/>
      <c r="JVH85" s="615"/>
      <c r="JVI85" s="615"/>
      <c r="JVJ85" s="615"/>
      <c r="JVK85" s="615"/>
      <c r="JVL85" s="615"/>
      <c r="JVM85" s="615"/>
      <c r="JVN85" s="615"/>
      <c r="JVO85" s="615"/>
      <c r="JVP85" s="615"/>
      <c r="JVQ85" s="615"/>
      <c r="JVR85" s="615"/>
      <c r="JVS85" s="615"/>
      <c r="JVT85" s="615"/>
      <c r="JVU85" s="615"/>
      <c r="JVV85" s="615"/>
      <c r="JVW85" s="615"/>
      <c r="JVX85" s="615"/>
      <c r="JVY85" s="615"/>
      <c r="JVZ85" s="615"/>
      <c r="JWA85" s="615"/>
      <c r="JWB85" s="615"/>
      <c r="JWC85" s="615"/>
      <c r="JWD85" s="615"/>
      <c r="JWE85" s="615"/>
      <c r="JWF85" s="615"/>
      <c r="JWG85" s="615"/>
      <c r="JWH85" s="615"/>
      <c r="JWI85" s="615"/>
      <c r="JWJ85" s="615"/>
      <c r="JWK85" s="615"/>
      <c r="JWL85" s="615"/>
      <c r="JWM85" s="615"/>
      <c r="JWN85" s="615"/>
      <c r="JWO85" s="615"/>
      <c r="JWP85" s="615"/>
      <c r="JWQ85" s="615"/>
      <c r="JWR85" s="615"/>
      <c r="JWS85" s="615"/>
      <c r="JWT85" s="615"/>
      <c r="JWU85" s="615"/>
      <c r="JWV85" s="615"/>
      <c r="JWW85" s="615"/>
      <c r="JWX85" s="615"/>
      <c r="JWY85" s="615"/>
      <c r="JWZ85" s="615"/>
      <c r="JXA85" s="615"/>
      <c r="JXB85" s="615"/>
      <c r="JXC85" s="615"/>
      <c r="JXD85" s="615"/>
      <c r="JXE85" s="615"/>
      <c r="JXF85" s="615"/>
      <c r="JXG85" s="615"/>
      <c r="JXH85" s="615"/>
      <c r="JXI85" s="615"/>
      <c r="JXJ85" s="615"/>
      <c r="JXK85" s="615"/>
      <c r="JXL85" s="615"/>
      <c r="JXM85" s="615"/>
      <c r="JXN85" s="615"/>
      <c r="JXO85" s="615"/>
      <c r="JXP85" s="615"/>
      <c r="JXQ85" s="615"/>
      <c r="JXR85" s="615"/>
      <c r="JXS85" s="615"/>
      <c r="JXT85" s="615"/>
      <c r="JXU85" s="615"/>
      <c r="JXV85" s="615"/>
      <c r="JXW85" s="615"/>
      <c r="JXX85" s="615"/>
      <c r="JXY85" s="615"/>
      <c r="JXZ85" s="615"/>
      <c r="JYA85" s="615"/>
      <c r="JYB85" s="615"/>
      <c r="JYC85" s="615"/>
      <c r="JYD85" s="615"/>
      <c r="JYE85" s="615"/>
      <c r="JYF85" s="615"/>
      <c r="JYG85" s="615"/>
      <c r="JYH85" s="615"/>
      <c r="JYI85" s="615"/>
      <c r="JYJ85" s="615"/>
      <c r="JYK85" s="615"/>
      <c r="JYL85" s="615"/>
      <c r="JYM85" s="615"/>
      <c r="JYN85" s="615"/>
      <c r="JYO85" s="615"/>
      <c r="JYP85" s="615"/>
      <c r="JYQ85" s="615"/>
      <c r="JYR85" s="615"/>
      <c r="JYS85" s="615"/>
      <c r="JYT85" s="615"/>
      <c r="JYU85" s="615"/>
      <c r="JYV85" s="615"/>
      <c r="JYW85" s="615"/>
      <c r="JYX85" s="615"/>
      <c r="JYY85" s="615"/>
      <c r="JYZ85" s="615"/>
      <c r="JZA85" s="615"/>
      <c r="JZB85" s="615"/>
      <c r="JZC85" s="615"/>
      <c r="JZD85" s="615"/>
      <c r="JZE85" s="615"/>
      <c r="JZF85" s="615"/>
      <c r="JZG85" s="615"/>
      <c r="JZH85" s="615"/>
      <c r="JZI85" s="615"/>
      <c r="JZJ85" s="615"/>
      <c r="JZK85" s="615"/>
      <c r="JZL85" s="615"/>
      <c r="JZM85" s="615"/>
      <c r="JZN85" s="615"/>
      <c r="JZO85" s="615"/>
      <c r="JZP85" s="615"/>
      <c r="JZQ85" s="615"/>
      <c r="JZR85" s="615"/>
      <c r="JZS85" s="615"/>
      <c r="JZT85" s="615"/>
      <c r="JZU85" s="615"/>
      <c r="JZV85" s="615"/>
      <c r="JZW85" s="615"/>
      <c r="JZX85" s="615"/>
      <c r="JZY85" s="615"/>
      <c r="JZZ85" s="615"/>
      <c r="KAA85" s="615"/>
      <c r="KAB85" s="615"/>
      <c r="KAC85" s="615"/>
      <c r="KAD85" s="615"/>
      <c r="KAE85" s="615"/>
      <c r="KAF85" s="615"/>
      <c r="KAG85" s="615"/>
      <c r="KAH85" s="615"/>
      <c r="KAI85" s="615"/>
      <c r="KAJ85" s="615"/>
      <c r="KAK85" s="615"/>
      <c r="KAL85" s="615"/>
      <c r="KAM85" s="615"/>
      <c r="KAN85" s="615"/>
      <c r="KAO85" s="615"/>
      <c r="KAP85" s="615"/>
      <c r="KAQ85" s="615"/>
      <c r="KAR85" s="615"/>
      <c r="KAS85" s="615"/>
      <c r="KAT85" s="615"/>
      <c r="KAU85" s="615"/>
      <c r="KAV85" s="615"/>
      <c r="KAW85" s="615"/>
      <c r="KAX85" s="615"/>
      <c r="KAY85" s="615"/>
      <c r="KAZ85" s="615"/>
      <c r="KBA85" s="615"/>
      <c r="KBB85" s="615"/>
      <c r="KBC85" s="615"/>
      <c r="KBD85" s="615"/>
      <c r="KBE85" s="615"/>
      <c r="KBF85" s="615"/>
      <c r="KBG85" s="615"/>
      <c r="KBH85" s="615"/>
      <c r="KBI85" s="615"/>
      <c r="KBJ85" s="615"/>
      <c r="KBK85" s="615"/>
      <c r="KBL85" s="615"/>
      <c r="KBM85" s="615"/>
      <c r="KBN85" s="615"/>
      <c r="KBO85" s="615"/>
      <c r="KBP85" s="615"/>
      <c r="KBQ85" s="615"/>
      <c r="KBR85" s="615"/>
      <c r="KBS85" s="615"/>
      <c r="KBT85" s="615"/>
      <c r="KBU85" s="615"/>
      <c r="KBV85" s="615"/>
      <c r="KBW85" s="615"/>
      <c r="KBX85" s="615"/>
      <c r="KBY85" s="615"/>
      <c r="KBZ85" s="615"/>
      <c r="KCA85" s="615"/>
      <c r="KCB85" s="615"/>
      <c r="KCC85" s="615"/>
      <c r="KCD85" s="615"/>
      <c r="KCE85" s="615"/>
      <c r="KCF85" s="615"/>
      <c r="KCG85" s="615"/>
      <c r="KCH85" s="615"/>
      <c r="KCI85" s="615"/>
      <c r="KCJ85" s="615"/>
      <c r="KCK85" s="615"/>
      <c r="KCL85" s="615"/>
      <c r="KCM85" s="615"/>
      <c r="KCN85" s="615"/>
      <c r="KCO85" s="615"/>
      <c r="KCP85" s="615"/>
      <c r="KCQ85" s="615"/>
      <c r="KCR85" s="615"/>
      <c r="KCS85" s="615"/>
      <c r="KCT85" s="615"/>
      <c r="KCU85" s="615"/>
      <c r="KCV85" s="615"/>
      <c r="KCW85" s="615"/>
      <c r="KCX85" s="615"/>
      <c r="KCY85" s="615"/>
      <c r="KCZ85" s="615"/>
      <c r="KDA85" s="615"/>
      <c r="KDB85" s="615"/>
      <c r="KDC85" s="615"/>
      <c r="KDD85" s="615"/>
      <c r="KDE85" s="615"/>
      <c r="KDF85" s="615"/>
      <c r="KDG85" s="615"/>
      <c r="KDH85" s="615"/>
      <c r="KDI85" s="615"/>
      <c r="KDJ85" s="615"/>
      <c r="KDK85" s="615"/>
      <c r="KDL85" s="615"/>
      <c r="KDM85" s="615"/>
      <c r="KDN85" s="615"/>
      <c r="KDO85" s="615"/>
      <c r="KDP85" s="615"/>
      <c r="KDQ85" s="615"/>
      <c r="KDR85" s="615"/>
      <c r="KDS85" s="615"/>
      <c r="KDT85" s="615"/>
      <c r="KDU85" s="615"/>
      <c r="KDV85" s="615"/>
      <c r="KDW85" s="615"/>
      <c r="KDX85" s="615"/>
      <c r="KDY85" s="615"/>
      <c r="KDZ85" s="615"/>
      <c r="KEA85" s="615"/>
      <c r="KEB85" s="615"/>
      <c r="KEC85" s="615"/>
      <c r="KED85" s="615"/>
      <c r="KEE85" s="615"/>
      <c r="KEF85" s="615"/>
      <c r="KEG85" s="615"/>
      <c r="KEH85" s="615"/>
      <c r="KEI85" s="615"/>
      <c r="KEJ85" s="615"/>
      <c r="KEK85" s="615"/>
      <c r="KEL85" s="615"/>
      <c r="KEM85" s="615"/>
      <c r="KEN85" s="615"/>
      <c r="KEO85" s="615"/>
      <c r="KEP85" s="615"/>
      <c r="KEQ85" s="615"/>
      <c r="KER85" s="615"/>
      <c r="KES85" s="615"/>
      <c r="KET85" s="615"/>
      <c r="KEU85" s="615"/>
      <c r="KEV85" s="615"/>
      <c r="KEW85" s="615"/>
      <c r="KEX85" s="615"/>
      <c r="KEY85" s="615"/>
      <c r="KEZ85" s="615"/>
      <c r="KFA85" s="615"/>
      <c r="KFB85" s="615"/>
      <c r="KFC85" s="615"/>
      <c r="KFD85" s="615"/>
      <c r="KFE85" s="615"/>
      <c r="KFF85" s="615"/>
      <c r="KFG85" s="615"/>
      <c r="KFH85" s="615"/>
      <c r="KFI85" s="615"/>
      <c r="KFJ85" s="615"/>
      <c r="KFK85" s="615"/>
      <c r="KFL85" s="615"/>
      <c r="KFM85" s="615"/>
      <c r="KFN85" s="615"/>
      <c r="KFO85" s="615"/>
      <c r="KFP85" s="615"/>
      <c r="KFQ85" s="615"/>
      <c r="KFR85" s="615"/>
      <c r="KFS85" s="615"/>
      <c r="KFT85" s="615"/>
      <c r="KFU85" s="615"/>
      <c r="KFV85" s="615"/>
      <c r="KFW85" s="615"/>
      <c r="KFX85" s="615"/>
      <c r="KFY85" s="615"/>
      <c r="KFZ85" s="615"/>
      <c r="KGA85" s="615"/>
      <c r="KGB85" s="615"/>
      <c r="KGC85" s="615"/>
      <c r="KGD85" s="615"/>
      <c r="KGE85" s="615"/>
      <c r="KGF85" s="615"/>
      <c r="KGG85" s="615"/>
      <c r="KGH85" s="615"/>
      <c r="KGI85" s="615"/>
      <c r="KGJ85" s="615"/>
      <c r="KGK85" s="615"/>
      <c r="KGL85" s="615"/>
      <c r="KGM85" s="615"/>
      <c r="KGN85" s="615"/>
      <c r="KGO85" s="615"/>
      <c r="KGP85" s="615"/>
      <c r="KGQ85" s="615"/>
      <c r="KGR85" s="615"/>
      <c r="KGS85" s="615"/>
      <c r="KGT85" s="615"/>
      <c r="KGU85" s="615"/>
      <c r="KGV85" s="615"/>
      <c r="KGW85" s="615"/>
      <c r="KGX85" s="615"/>
      <c r="KGY85" s="615"/>
      <c r="KGZ85" s="615"/>
      <c r="KHA85" s="615"/>
      <c r="KHB85" s="615"/>
      <c r="KHC85" s="615"/>
      <c r="KHD85" s="615"/>
      <c r="KHE85" s="615"/>
      <c r="KHF85" s="615"/>
      <c r="KHG85" s="615"/>
      <c r="KHH85" s="615"/>
      <c r="KHI85" s="615"/>
      <c r="KHJ85" s="615"/>
      <c r="KHK85" s="615"/>
      <c r="KHL85" s="615"/>
      <c r="KHM85" s="615"/>
      <c r="KHN85" s="615"/>
      <c r="KHO85" s="615"/>
      <c r="KHP85" s="615"/>
      <c r="KHQ85" s="615"/>
      <c r="KHR85" s="615"/>
      <c r="KHS85" s="615"/>
      <c r="KHT85" s="615"/>
      <c r="KHU85" s="615"/>
      <c r="KHV85" s="615"/>
      <c r="KHW85" s="615"/>
      <c r="KHX85" s="615"/>
      <c r="KHY85" s="615"/>
      <c r="KHZ85" s="615"/>
      <c r="KIA85" s="615"/>
      <c r="KIB85" s="615"/>
      <c r="KIC85" s="615"/>
      <c r="KID85" s="615"/>
      <c r="KIE85" s="615"/>
      <c r="KIF85" s="615"/>
      <c r="KIG85" s="615"/>
      <c r="KIH85" s="615"/>
      <c r="KII85" s="615"/>
      <c r="KIJ85" s="615"/>
      <c r="KIK85" s="615"/>
      <c r="KIL85" s="615"/>
      <c r="KIM85" s="615"/>
      <c r="KIN85" s="615"/>
      <c r="KIO85" s="615"/>
      <c r="KIP85" s="615"/>
      <c r="KIQ85" s="615"/>
      <c r="KIR85" s="615"/>
      <c r="KIS85" s="615"/>
      <c r="KIT85" s="615"/>
      <c r="KIU85" s="615"/>
      <c r="KIV85" s="615"/>
      <c r="KIW85" s="615"/>
      <c r="KIX85" s="615"/>
      <c r="KIY85" s="615"/>
      <c r="KIZ85" s="615"/>
      <c r="KJA85" s="615"/>
      <c r="KJB85" s="615"/>
      <c r="KJC85" s="615"/>
      <c r="KJD85" s="615"/>
      <c r="KJE85" s="615"/>
      <c r="KJF85" s="615"/>
      <c r="KJG85" s="615"/>
      <c r="KJH85" s="615"/>
      <c r="KJI85" s="615"/>
      <c r="KJJ85" s="615"/>
      <c r="KJK85" s="615"/>
      <c r="KJL85" s="615"/>
      <c r="KJM85" s="615"/>
      <c r="KJN85" s="615"/>
      <c r="KJO85" s="615"/>
      <c r="KJP85" s="615"/>
      <c r="KJQ85" s="615"/>
      <c r="KJR85" s="615"/>
      <c r="KJS85" s="615"/>
      <c r="KJT85" s="615"/>
      <c r="KJU85" s="615"/>
      <c r="KJV85" s="615"/>
      <c r="KJW85" s="615"/>
      <c r="KJX85" s="615"/>
      <c r="KJY85" s="615"/>
      <c r="KJZ85" s="615"/>
      <c r="KKA85" s="615"/>
      <c r="KKB85" s="615"/>
      <c r="KKC85" s="615"/>
      <c r="KKD85" s="615"/>
      <c r="KKE85" s="615"/>
      <c r="KKF85" s="615"/>
      <c r="KKG85" s="615"/>
      <c r="KKH85" s="615"/>
      <c r="KKI85" s="615"/>
      <c r="KKJ85" s="615"/>
      <c r="KKK85" s="615"/>
      <c r="KKL85" s="615"/>
      <c r="KKM85" s="615"/>
      <c r="KKN85" s="615"/>
      <c r="KKO85" s="615"/>
      <c r="KKP85" s="615"/>
      <c r="KKQ85" s="615"/>
      <c r="KKR85" s="615"/>
      <c r="KKS85" s="615"/>
      <c r="KKT85" s="615"/>
      <c r="KKU85" s="615"/>
      <c r="KKV85" s="615"/>
      <c r="KKW85" s="615"/>
      <c r="KKX85" s="615"/>
      <c r="KKY85" s="615"/>
      <c r="KKZ85" s="615"/>
      <c r="KLA85" s="615"/>
      <c r="KLB85" s="615"/>
      <c r="KLC85" s="615"/>
      <c r="KLD85" s="615"/>
      <c r="KLE85" s="615"/>
      <c r="KLF85" s="615"/>
      <c r="KLG85" s="615"/>
      <c r="KLH85" s="615"/>
      <c r="KLI85" s="615"/>
      <c r="KLJ85" s="615"/>
      <c r="KLK85" s="615"/>
      <c r="KLL85" s="615"/>
      <c r="KLM85" s="615"/>
      <c r="KLN85" s="615"/>
      <c r="KLO85" s="615"/>
      <c r="KLP85" s="615"/>
      <c r="KLQ85" s="615"/>
      <c r="KLR85" s="615"/>
      <c r="KLS85" s="615"/>
      <c r="KLT85" s="615"/>
      <c r="KLU85" s="615"/>
      <c r="KLV85" s="615"/>
      <c r="KLW85" s="615"/>
      <c r="KLX85" s="615"/>
      <c r="KLY85" s="615"/>
      <c r="KLZ85" s="615"/>
      <c r="KMA85" s="615"/>
      <c r="KMB85" s="615"/>
      <c r="KMC85" s="615"/>
      <c r="KMD85" s="615"/>
      <c r="KME85" s="615"/>
      <c r="KMF85" s="615"/>
      <c r="KMG85" s="615"/>
      <c r="KMH85" s="615"/>
      <c r="KMI85" s="615"/>
      <c r="KMJ85" s="615"/>
      <c r="KMK85" s="615"/>
      <c r="KML85" s="615"/>
      <c r="KMM85" s="615"/>
      <c r="KMN85" s="615"/>
      <c r="KMO85" s="615"/>
      <c r="KMP85" s="615"/>
      <c r="KMQ85" s="615"/>
      <c r="KMR85" s="615"/>
      <c r="KMS85" s="615"/>
      <c r="KMT85" s="615"/>
      <c r="KMU85" s="615"/>
      <c r="KMV85" s="615"/>
      <c r="KMW85" s="615"/>
      <c r="KMX85" s="615"/>
      <c r="KMY85" s="615"/>
      <c r="KMZ85" s="615"/>
      <c r="KNA85" s="615"/>
      <c r="KNB85" s="615"/>
      <c r="KNC85" s="615"/>
      <c r="KND85" s="615"/>
      <c r="KNE85" s="615"/>
      <c r="KNF85" s="615"/>
      <c r="KNG85" s="615"/>
      <c r="KNH85" s="615"/>
      <c r="KNI85" s="615"/>
      <c r="KNJ85" s="615"/>
      <c r="KNK85" s="615"/>
      <c r="KNL85" s="615"/>
      <c r="KNM85" s="615"/>
      <c r="KNN85" s="615"/>
      <c r="KNO85" s="615"/>
      <c r="KNP85" s="615"/>
      <c r="KNQ85" s="615"/>
      <c r="KNR85" s="615"/>
      <c r="KNS85" s="615"/>
      <c r="KNT85" s="615"/>
      <c r="KNU85" s="615"/>
      <c r="KNV85" s="615"/>
      <c r="KNW85" s="615"/>
      <c r="KNX85" s="615"/>
      <c r="KNY85" s="615"/>
      <c r="KNZ85" s="615"/>
      <c r="KOA85" s="615"/>
      <c r="KOB85" s="615"/>
      <c r="KOC85" s="615"/>
      <c r="KOD85" s="615"/>
      <c r="KOE85" s="615"/>
      <c r="KOF85" s="615"/>
      <c r="KOG85" s="615"/>
      <c r="KOH85" s="615"/>
      <c r="KOI85" s="615"/>
      <c r="KOJ85" s="615"/>
      <c r="KOK85" s="615"/>
      <c r="KOL85" s="615"/>
      <c r="KOM85" s="615"/>
      <c r="KON85" s="615"/>
      <c r="KOO85" s="615"/>
      <c r="KOP85" s="615"/>
      <c r="KOQ85" s="615"/>
      <c r="KOR85" s="615"/>
      <c r="KOS85" s="615"/>
      <c r="KOT85" s="615"/>
      <c r="KOU85" s="615"/>
      <c r="KOV85" s="615"/>
      <c r="KOW85" s="615"/>
      <c r="KOX85" s="615"/>
      <c r="KOY85" s="615"/>
      <c r="KOZ85" s="615"/>
      <c r="KPA85" s="615"/>
      <c r="KPB85" s="615"/>
      <c r="KPC85" s="615"/>
      <c r="KPD85" s="615"/>
      <c r="KPE85" s="615"/>
      <c r="KPF85" s="615"/>
      <c r="KPG85" s="615"/>
      <c r="KPH85" s="615"/>
      <c r="KPI85" s="615"/>
      <c r="KPJ85" s="615"/>
      <c r="KPK85" s="615"/>
      <c r="KPL85" s="615"/>
      <c r="KPM85" s="615"/>
      <c r="KPN85" s="615"/>
      <c r="KPO85" s="615"/>
      <c r="KPP85" s="615"/>
      <c r="KPQ85" s="615"/>
      <c r="KPR85" s="615"/>
      <c r="KPS85" s="615"/>
      <c r="KPT85" s="615"/>
      <c r="KPU85" s="615"/>
      <c r="KPV85" s="615"/>
      <c r="KPW85" s="615"/>
      <c r="KPX85" s="615"/>
      <c r="KPY85" s="615"/>
      <c r="KPZ85" s="615"/>
      <c r="KQA85" s="615"/>
      <c r="KQB85" s="615"/>
      <c r="KQC85" s="615"/>
      <c r="KQD85" s="615"/>
      <c r="KQE85" s="615"/>
      <c r="KQF85" s="615"/>
      <c r="KQG85" s="615"/>
      <c r="KQH85" s="615"/>
      <c r="KQI85" s="615"/>
      <c r="KQJ85" s="615"/>
      <c r="KQK85" s="615"/>
      <c r="KQL85" s="615"/>
      <c r="KQM85" s="615"/>
      <c r="KQN85" s="615"/>
      <c r="KQO85" s="615"/>
      <c r="KQP85" s="615"/>
      <c r="KQQ85" s="615"/>
      <c r="KQR85" s="615"/>
      <c r="KQS85" s="615"/>
      <c r="KQT85" s="615"/>
      <c r="KQU85" s="615"/>
      <c r="KQV85" s="615"/>
      <c r="KQW85" s="615"/>
      <c r="KQX85" s="615"/>
      <c r="KQY85" s="615"/>
      <c r="KQZ85" s="615"/>
      <c r="KRA85" s="615"/>
      <c r="KRB85" s="615"/>
      <c r="KRC85" s="615"/>
      <c r="KRD85" s="615"/>
      <c r="KRE85" s="615"/>
      <c r="KRF85" s="615"/>
      <c r="KRG85" s="615"/>
      <c r="KRH85" s="615"/>
      <c r="KRI85" s="615"/>
      <c r="KRJ85" s="615"/>
      <c r="KRK85" s="615"/>
      <c r="KRL85" s="615"/>
      <c r="KRM85" s="615"/>
      <c r="KRN85" s="615"/>
      <c r="KRO85" s="615"/>
      <c r="KRP85" s="615"/>
      <c r="KRQ85" s="615"/>
      <c r="KRR85" s="615"/>
      <c r="KRS85" s="615"/>
      <c r="KRT85" s="615"/>
      <c r="KRU85" s="615"/>
      <c r="KRV85" s="615"/>
      <c r="KRW85" s="615"/>
      <c r="KRX85" s="615"/>
      <c r="KRY85" s="615"/>
      <c r="KRZ85" s="615"/>
      <c r="KSA85" s="615"/>
      <c r="KSB85" s="615"/>
      <c r="KSC85" s="615"/>
      <c r="KSD85" s="615"/>
      <c r="KSE85" s="615"/>
      <c r="KSF85" s="615"/>
      <c r="KSG85" s="615"/>
      <c r="KSH85" s="615"/>
      <c r="KSI85" s="615"/>
      <c r="KSJ85" s="615"/>
      <c r="KSK85" s="615"/>
      <c r="KSL85" s="615"/>
      <c r="KSM85" s="615"/>
      <c r="KSN85" s="615"/>
      <c r="KSO85" s="615"/>
      <c r="KSP85" s="615"/>
      <c r="KSQ85" s="615"/>
      <c r="KSR85" s="615"/>
      <c r="KSS85" s="615"/>
      <c r="KST85" s="615"/>
      <c r="KSU85" s="615"/>
      <c r="KSV85" s="615"/>
      <c r="KSW85" s="615"/>
      <c r="KSX85" s="615"/>
      <c r="KSY85" s="615"/>
      <c r="KSZ85" s="615"/>
      <c r="KTA85" s="615"/>
      <c r="KTB85" s="615"/>
      <c r="KTC85" s="615"/>
      <c r="KTD85" s="615"/>
      <c r="KTE85" s="615"/>
      <c r="KTF85" s="615"/>
      <c r="KTG85" s="615"/>
      <c r="KTH85" s="615"/>
      <c r="KTI85" s="615"/>
      <c r="KTJ85" s="615"/>
      <c r="KTK85" s="615"/>
      <c r="KTL85" s="615"/>
      <c r="KTM85" s="615"/>
      <c r="KTN85" s="615"/>
      <c r="KTO85" s="615"/>
      <c r="KTP85" s="615"/>
      <c r="KTQ85" s="615"/>
      <c r="KTR85" s="615"/>
      <c r="KTS85" s="615"/>
      <c r="KTT85" s="615"/>
      <c r="KTU85" s="615"/>
      <c r="KTV85" s="615"/>
      <c r="KTW85" s="615"/>
      <c r="KTX85" s="615"/>
      <c r="KTY85" s="615"/>
      <c r="KTZ85" s="615"/>
      <c r="KUA85" s="615"/>
      <c r="KUB85" s="615"/>
      <c r="KUC85" s="615"/>
      <c r="KUD85" s="615"/>
      <c r="KUE85" s="615"/>
      <c r="KUF85" s="615"/>
      <c r="KUG85" s="615"/>
      <c r="KUH85" s="615"/>
      <c r="KUI85" s="615"/>
      <c r="KUJ85" s="615"/>
      <c r="KUK85" s="615"/>
      <c r="KUL85" s="615"/>
      <c r="KUM85" s="615"/>
      <c r="KUN85" s="615"/>
      <c r="KUO85" s="615"/>
      <c r="KUP85" s="615"/>
      <c r="KUQ85" s="615"/>
      <c r="KUR85" s="615"/>
      <c r="KUS85" s="615"/>
      <c r="KUT85" s="615"/>
      <c r="KUU85" s="615"/>
      <c r="KUV85" s="615"/>
      <c r="KUW85" s="615"/>
      <c r="KUX85" s="615"/>
      <c r="KUY85" s="615"/>
      <c r="KUZ85" s="615"/>
      <c r="KVA85" s="615"/>
      <c r="KVB85" s="615"/>
      <c r="KVC85" s="615"/>
      <c r="KVD85" s="615"/>
      <c r="KVE85" s="615"/>
      <c r="KVF85" s="615"/>
      <c r="KVG85" s="615"/>
      <c r="KVH85" s="615"/>
      <c r="KVI85" s="615"/>
      <c r="KVJ85" s="615"/>
      <c r="KVK85" s="615"/>
      <c r="KVL85" s="615"/>
      <c r="KVM85" s="615"/>
      <c r="KVN85" s="615"/>
      <c r="KVO85" s="615"/>
      <c r="KVP85" s="615"/>
      <c r="KVQ85" s="615"/>
      <c r="KVR85" s="615"/>
      <c r="KVS85" s="615"/>
      <c r="KVT85" s="615"/>
      <c r="KVU85" s="615"/>
      <c r="KVV85" s="615"/>
      <c r="KVW85" s="615"/>
      <c r="KVX85" s="615"/>
      <c r="KVY85" s="615"/>
      <c r="KVZ85" s="615"/>
      <c r="KWA85" s="615"/>
      <c r="KWB85" s="615"/>
      <c r="KWC85" s="615"/>
      <c r="KWD85" s="615"/>
      <c r="KWE85" s="615"/>
      <c r="KWF85" s="615"/>
      <c r="KWG85" s="615"/>
      <c r="KWH85" s="615"/>
      <c r="KWI85" s="615"/>
      <c r="KWJ85" s="615"/>
      <c r="KWK85" s="615"/>
      <c r="KWL85" s="615"/>
      <c r="KWM85" s="615"/>
      <c r="KWN85" s="615"/>
      <c r="KWO85" s="615"/>
      <c r="KWP85" s="615"/>
      <c r="KWQ85" s="615"/>
      <c r="KWR85" s="615"/>
      <c r="KWS85" s="615"/>
      <c r="KWT85" s="615"/>
      <c r="KWU85" s="615"/>
      <c r="KWV85" s="615"/>
      <c r="KWW85" s="615"/>
      <c r="KWX85" s="615"/>
      <c r="KWY85" s="615"/>
      <c r="KWZ85" s="615"/>
      <c r="KXA85" s="615"/>
      <c r="KXB85" s="615"/>
      <c r="KXC85" s="615"/>
      <c r="KXD85" s="615"/>
      <c r="KXE85" s="615"/>
      <c r="KXF85" s="615"/>
      <c r="KXG85" s="615"/>
      <c r="KXH85" s="615"/>
      <c r="KXI85" s="615"/>
      <c r="KXJ85" s="615"/>
      <c r="KXK85" s="615"/>
      <c r="KXL85" s="615"/>
      <c r="KXM85" s="615"/>
      <c r="KXN85" s="615"/>
      <c r="KXO85" s="615"/>
      <c r="KXP85" s="615"/>
      <c r="KXQ85" s="615"/>
      <c r="KXR85" s="615"/>
      <c r="KXS85" s="615"/>
      <c r="KXT85" s="615"/>
      <c r="KXU85" s="615"/>
      <c r="KXV85" s="615"/>
      <c r="KXW85" s="615"/>
      <c r="KXX85" s="615"/>
      <c r="KXY85" s="615"/>
      <c r="KXZ85" s="615"/>
      <c r="KYA85" s="615"/>
      <c r="KYB85" s="615"/>
      <c r="KYC85" s="615"/>
      <c r="KYD85" s="615"/>
      <c r="KYE85" s="615"/>
      <c r="KYF85" s="615"/>
      <c r="KYG85" s="615"/>
      <c r="KYH85" s="615"/>
      <c r="KYI85" s="615"/>
      <c r="KYJ85" s="615"/>
      <c r="KYK85" s="615"/>
      <c r="KYL85" s="615"/>
      <c r="KYM85" s="615"/>
      <c r="KYN85" s="615"/>
      <c r="KYO85" s="615"/>
      <c r="KYP85" s="615"/>
      <c r="KYQ85" s="615"/>
      <c r="KYR85" s="615"/>
      <c r="KYS85" s="615"/>
      <c r="KYT85" s="615"/>
      <c r="KYU85" s="615"/>
      <c r="KYV85" s="615"/>
      <c r="KYW85" s="615"/>
      <c r="KYX85" s="615"/>
      <c r="KYY85" s="615"/>
      <c r="KYZ85" s="615"/>
      <c r="KZA85" s="615"/>
      <c r="KZB85" s="615"/>
      <c r="KZC85" s="615"/>
      <c r="KZD85" s="615"/>
      <c r="KZE85" s="615"/>
      <c r="KZF85" s="615"/>
      <c r="KZG85" s="615"/>
      <c r="KZH85" s="615"/>
      <c r="KZI85" s="615"/>
      <c r="KZJ85" s="615"/>
      <c r="KZK85" s="615"/>
      <c r="KZL85" s="615"/>
      <c r="KZM85" s="615"/>
      <c r="KZN85" s="615"/>
      <c r="KZO85" s="615"/>
      <c r="KZP85" s="615"/>
      <c r="KZQ85" s="615"/>
      <c r="KZR85" s="615"/>
      <c r="KZS85" s="615"/>
      <c r="KZT85" s="615"/>
      <c r="KZU85" s="615"/>
      <c r="KZV85" s="615"/>
      <c r="KZW85" s="615"/>
      <c r="KZX85" s="615"/>
      <c r="KZY85" s="615"/>
      <c r="KZZ85" s="615"/>
      <c r="LAA85" s="615"/>
      <c r="LAB85" s="615"/>
      <c r="LAC85" s="615"/>
      <c r="LAD85" s="615"/>
      <c r="LAE85" s="615"/>
      <c r="LAF85" s="615"/>
      <c r="LAG85" s="615"/>
      <c r="LAH85" s="615"/>
      <c r="LAI85" s="615"/>
      <c r="LAJ85" s="615"/>
      <c r="LAK85" s="615"/>
      <c r="LAL85" s="615"/>
      <c r="LAM85" s="615"/>
      <c r="LAN85" s="615"/>
      <c r="LAO85" s="615"/>
      <c r="LAP85" s="615"/>
      <c r="LAQ85" s="615"/>
      <c r="LAR85" s="615"/>
      <c r="LAS85" s="615"/>
      <c r="LAT85" s="615"/>
      <c r="LAU85" s="615"/>
      <c r="LAV85" s="615"/>
      <c r="LAW85" s="615"/>
      <c r="LAX85" s="615"/>
      <c r="LAY85" s="615"/>
      <c r="LAZ85" s="615"/>
      <c r="LBA85" s="615"/>
      <c r="LBB85" s="615"/>
      <c r="LBC85" s="615"/>
      <c r="LBD85" s="615"/>
      <c r="LBE85" s="615"/>
      <c r="LBF85" s="615"/>
      <c r="LBG85" s="615"/>
      <c r="LBH85" s="615"/>
      <c r="LBI85" s="615"/>
      <c r="LBJ85" s="615"/>
      <c r="LBK85" s="615"/>
      <c r="LBL85" s="615"/>
      <c r="LBM85" s="615"/>
      <c r="LBN85" s="615"/>
      <c r="LBO85" s="615"/>
      <c r="LBP85" s="615"/>
      <c r="LBQ85" s="615"/>
      <c r="LBR85" s="615"/>
      <c r="LBS85" s="615"/>
      <c r="LBT85" s="615"/>
      <c r="LBU85" s="615"/>
      <c r="LBV85" s="615"/>
      <c r="LBW85" s="615"/>
      <c r="LBX85" s="615"/>
      <c r="LBY85" s="615"/>
      <c r="LBZ85" s="615"/>
      <c r="LCA85" s="615"/>
      <c r="LCB85" s="615"/>
      <c r="LCC85" s="615"/>
      <c r="LCD85" s="615"/>
      <c r="LCE85" s="615"/>
      <c r="LCF85" s="615"/>
      <c r="LCG85" s="615"/>
      <c r="LCH85" s="615"/>
      <c r="LCI85" s="615"/>
      <c r="LCJ85" s="615"/>
      <c r="LCK85" s="615"/>
      <c r="LCL85" s="615"/>
      <c r="LCM85" s="615"/>
      <c r="LCN85" s="615"/>
      <c r="LCO85" s="615"/>
      <c r="LCP85" s="615"/>
      <c r="LCQ85" s="615"/>
      <c r="LCR85" s="615"/>
      <c r="LCS85" s="615"/>
      <c r="LCT85" s="615"/>
      <c r="LCU85" s="615"/>
      <c r="LCV85" s="615"/>
      <c r="LCW85" s="615"/>
      <c r="LCX85" s="615"/>
      <c r="LCY85" s="615"/>
      <c r="LCZ85" s="615"/>
      <c r="LDA85" s="615"/>
      <c r="LDB85" s="615"/>
      <c r="LDC85" s="615"/>
      <c r="LDD85" s="615"/>
      <c r="LDE85" s="615"/>
      <c r="LDF85" s="615"/>
      <c r="LDG85" s="615"/>
      <c r="LDH85" s="615"/>
      <c r="LDI85" s="615"/>
      <c r="LDJ85" s="615"/>
      <c r="LDK85" s="615"/>
      <c r="LDL85" s="615"/>
      <c r="LDM85" s="615"/>
      <c r="LDN85" s="615"/>
      <c r="LDO85" s="615"/>
      <c r="LDP85" s="615"/>
      <c r="LDQ85" s="615"/>
      <c r="LDR85" s="615"/>
      <c r="LDS85" s="615"/>
      <c r="LDT85" s="615"/>
      <c r="LDU85" s="615"/>
      <c r="LDV85" s="615"/>
      <c r="LDW85" s="615"/>
      <c r="LDX85" s="615"/>
      <c r="LDY85" s="615"/>
      <c r="LDZ85" s="615"/>
      <c r="LEA85" s="615"/>
      <c r="LEB85" s="615"/>
      <c r="LEC85" s="615"/>
      <c r="LED85" s="615"/>
      <c r="LEE85" s="615"/>
      <c r="LEF85" s="615"/>
      <c r="LEG85" s="615"/>
      <c r="LEH85" s="615"/>
      <c r="LEI85" s="615"/>
      <c r="LEJ85" s="615"/>
      <c r="LEK85" s="615"/>
      <c r="LEL85" s="615"/>
      <c r="LEM85" s="615"/>
      <c r="LEN85" s="615"/>
      <c r="LEO85" s="615"/>
      <c r="LEP85" s="615"/>
      <c r="LEQ85" s="615"/>
      <c r="LER85" s="615"/>
      <c r="LES85" s="615"/>
      <c r="LET85" s="615"/>
      <c r="LEU85" s="615"/>
      <c r="LEV85" s="615"/>
      <c r="LEW85" s="615"/>
      <c r="LEX85" s="615"/>
      <c r="LEY85" s="615"/>
      <c r="LEZ85" s="615"/>
      <c r="LFA85" s="615"/>
      <c r="LFB85" s="615"/>
      <c r="LFC85" s="615"/>
      <c r="LFD85" s="615"/>
      <c r="LFE85" s="615"/>
      <c r="LFF85" s="615"/>
      <c r="LFG85" s="615"/>
      <c r="LFH85" s="615"/>
      <c r="LFI85" s="615"/>
      <c r="LFJ85" s="615"/>
      <c r="LFK85" s="615"/>
      <c r="LFL85" s="615"/>
      <c r="LFM85" s="615"/>
      <c r="LFN85" s="615"/>
      <c r="LFO85" s="615"/>
      <c r="LFP85" s="615"/>
      <c r="LFQ85" s="615"/>
      <c r="LFR85" s="615"/>
      <c r="LFS85" s="615"/>
      <c r="LFT85" s="615"/>
      <c r="LFU85" s="615"/>
      <c r="LFV85" s="615"/>
      <c r="LFW85" s="615"/>
      <c r="LFX85" s="615"/>
      <c r="LFY85" s="615"/>
      <c r="LFZ85" s="615"/>
      <c r="LGA85" s="615"/>
      <c r="LGB85" s="615"/>
      <c r="LGC85" s="615"/>
      <c r="LGD85" s="615"/>
      <c r="LGE85" s="615"/>
      <c r="LGF85" s="615"/>
      <c r="LGG85" s="615"/>
      <c r="LGH85" s="615"/>
      <c r="LGI85" s="615"/>
      <c r="LGJ85" s="615"/>
      <c r="LGK85" s="615"/>
      <c r="LGL85" s="615"/>
      <c r="LGM85" s="615"/>
      <c r="LGN85" s="615"/>
      <c r="LGO85" s="615"/>
      <c r="LGP85" s="615"/>
      <c r="LGQ85" s="615"/>
      <c r="LGR85" s="615"/>
      <c r="LGS85" s="615"/>
      <c r="LGT85" s="615"/>
      <c r="LGU85" s="615"/>
      <c r="LGV85" s="615"/>
      <c r="LGW85" s="615"/>
      <c r="LGX85" s="615"/>
      <c r="LGY85" s="615"/>
      <c r="LGZ85" s="615"/>
      <c r="LHA85" s="615"/>
      <c r="LHB85" s="615"/>
      <c r="LHC85" s="615"/>
      <c r="LHD85" s="615"/>
      <c r="LHE85" s="615"/>
      <c r="LHF85" s="615"/>
      <c r="LHG85" s="615"/>
      <c r="LHH85" s="615"/>
      <c r="LHI85" s="615"/>
      <c r="LHJ85" s="615"/>
      <c r="LHK85" s="615"/>
      <c r="LHL85" s="615"/>
      <c r="LHM85" s="615"/>
      <c r="LHN85" s="615"/>
      <c r="LHO85" s="615"/>
      <c r="LHP85" s="615"/>
      <c r="LHQ85" s="615"/>
      <c r="LHR85" s="615"/>
      <c r="LHS85" s="615"/>
      <c r="LHT85" s="615"/>
      <c r="LHU85" s="615"/>
      <c r="LHV85" s="615"/>
      <c r="LHW85" s="615"/>
      <c r="LHX85" s="615"/>
      <c r="LHY85" s="615"/>
      <c r="LHZ85" s="615"/>
      <c r="LIA85" s="615"/>
      <c r="LIB85" s="615"/>
      <c r="LIC85" s="615"/>
      <c r="LID85" s="615"/>
      <c r="LIE85" s="615"/>
      <c r="LIF85" s="615"/>
      <c r="LIG85" s="615"/>
      <c r="LIH85" s="615"/>
      <c r="LII85" s="615"/>
      <c r="LIJ85" s="615"/>
      <c r="LIK85" s="615"/>
      <c r="LIL85" s="615"/>
      <c r="LIM85" s="615"/>
      <c r="LIN85" s="615"/>
      <c r="LIO85" s="615"/>
      <c r="LIP85" s="615"/>
      <c r="LIQ85" s="615"/>
      <c r="LIR85" s="615"/>
      <c r="LIS85" s="615"/>
      <c r="LIT85" s="615"/>
      <c r="LIU85" s="615"/>
      <c r="LIV85" s="615"/>
      <c r="LIW85" s="615"/>
      <c r="LIX85" s="615"/>
      <c r="LIY85" s="615"/>
      <c r="LIZ85" s="615"/>
      <c r="LJA85" s="615"/>
      <c r="LJB85" s="615"/>
      <c r="LJC85" s="615"/>
      <c r="LJD85" s="615"/>
      <c r="LJE85" s="615"/>
      <c r="LJF85" s="615"/>
      <c r="LJG85" s="615"/>
      <c r="LJH85" s="615"/>
      <c r="LJI85" s="615"/>
      <c r="LJJ85" s="615"/>
      <c r="LJK85" s="615"/>
      <c r="LJL85" s="615"/>
      <c r="LJM85" s="615"/>
      <c r="LJN85" s="615"/>
      <c r="LJO85" s="615"/>
      <c r="LJP85" s="615"/>
      <c r="LJQ85" s="615"/>
      <c r="LJR85" s="615"/>
      <c r="LJS85" s="615"/>
      <c r="LJT85" s="615"/>
      <c r="LJU85" s="615"/>
      <c r="LJV85" s="615"/>
      <c r="LJW85" s="615"/>
      <c r="LJX85" s="615"/>
      <c r="LJY85" s="615"/>
      <c r="LJZ85" s="615"/>
      <c r="LKA85" s="615"/>
      <c r="LKB85" s="615"/>
      <c r="LKC85" s="615"/>
      <c r="LKD85" s="615"/>
      <c r="LKE85" s="615"/>
      <c r="LKF85" s="615"/>
      <c r="LKG85" s="615"/>
      <c r="LKH85" s="615"/>
      <c r="LKI85" s="615"/>
      <c r="LKJ85" s="615"/>
      <c r="LKK85" s="615"/>
      <c r="LKL85" s="615"/>
      <c r="LKM85" s="615"/>
      <c r="LKN85" s="615"/>
      <c r="LKO85" s="615"/>
      <c r="LKP85" s="615"/>
      <c r="LKQ85" s="615"/>
      <c r="LKR85" s="615"/>
      <c r="LKS85" s="615"/>
      <c r="LKT85" s="615"/>
      <c r="LKU85" s="615"/>
      <c r="LKV85" s="615"/>
      <c r="LKW85" s="615"/>
      <c r="LKX85" s="615"/>
      <c r="LKY85" s="615"/>
      <c r="LKZ85" s="615"/>
      <c r="LLA85" s="615"/>
      <c r="LLB85" s="615"/>
      <c r="LLC85" s="615"/>
      <c r="LLD85" s="615"/>
      <c r="LLE85" s="615"/>
      <c r="LLF85" s="615"/>
      <c r="LLG85" s="615"/>
      <c r="LLH85" s="615"/>
      <c r="LLI85" s="615"/>
      <c r="LLJ85" s="615"/>
      <c r="LLK85" s="615"/>
      <c r="LLL85" s="615"/>
      <c r="LLM85" s="615"/>
      <c r="LLN85" s="615"/>
      <c r="LLO85" s="615"/>
      <c r="LLP85" s="615"/>
      <c r="LLQ85" s="615"/>
      <c r="LLR85" s="615"/>
      <c r="LLS85" s="615"/>
      <c r="LLT85" s="615"/>
      <c r="LLU85" s="615"/>
      <c r="LLV85" s="615"/>
      <c r="LLW85" s="615"/>
      <c r="LLX85" s="615"/>
      <c r="LLY85" s="615"/>
      <c r="LLZ85" s="615"/>
      <c r="LMA85" s="615"/>
      <c r="LMB85" s="615"/>
      <c r="LMC85" s="615"/>
      <c r="LMD85" s="615"/>
      <c r="LME85" s="615"/>
      <c r="LMF85" s="615"/>
      <c r="LMG85" s="615"/>
      <c r="LMH85" s="615"/>
      <c r="LMI85" s="615"/>
      <c r="LMJ85" s="615"/>
      <c r="LMK85" s="615"/>
      <c r="LML85" s="615"/>
      <c r="LMM85" s="615"/>
      <c r="LMN85" s="615"/>
      <c r="LMO85" s="615"/>
      <c r="LMP85" s="615"/>
      <c r="LMQ85" s="615"/>
      <c r="LMR85" s="615"/>
      <c r="LMS85" s="615"/>
      <c r="LMT85" s="615"/>
      <c r="LMU85" s="615"/>
      <c r="LMV85" s="615"/>
      <c r="LMW85" s="615"/>
      <c r="LMX85" s="615"/>
      <c r="LMY85" s="615"/>
      <c r="LMZ85" s="615"/>
      <c r="LNA85" s="615"/>
      <c r="LNB85" s="615"/>
      <c r="LNC85" s="615"/>
      <c r="LND85" s="615"/>
      <c r="LNE85" s="615"/>
      <c r="LNF85" s="615"/>
      <c r="LNG85" s="615"/>
      <c r="LNH85" s="615"/>
      <c r="LNI85" s="615"/>
      <c r="LNJ85" s="615"/>
      <c r="LNK85" s="615"/>
      <c r="LNL85" s="615"/>
      <c r="LNM85" s="615"/>
      <c r="LNN85" s="615"/>
      <c r="LNO85" s="615"/>
      <c r="LNP85" s="615"/>
      <c r="LNQ85" s="615"/>
      <c r="LNR85" s="615"/>
      <c r="LNS85" s="615"/>
      <c r="LNT85" s="615"/>
      <c r="LNU85" s="615"/>
      <c r="LNV85" s="615"/>
      <c r="LNW85" s="615"/>
      <c r="LNX85" s="615"/>
      <c r="LNY85" s="615"/>
      <c r="LNZ85" s="615"/>
      <c r="LOA85" s="615"/>
      <c r="LOB85" s="615"/>
      <c r="LOC85" s="615"/>
      <c r="LOD85" s="615"/>
      <c r="LOE85" s="615"/>
      <c r="LOF85" s="615"/>
      <c r="LOG85" s="615"/>
      <c r="LOH85" s="615"/>
      <c r="LOI85" s="615"/>
      <c r="LOJ85" s="615"/>
      <c r="LOK85" s="615"/>
      <c r="LOL85" s="615"/>
      <c r="LOM85" s="615"/>
      <c r="LON85" s="615"/>
      <c r="LOO85" s="615"/>
      <c r="LOP85" s="615"/>
      <c r="LOQ85" s="615"/>
      <c r="LOR85" s="615"/>
      <c r="LOS85" s="615"/>
      <c r="LOT85" s="615"/>
      <c r="LOU85" s="615"/>
      <c r="LOV85" s="615"/>
      <c r="LOW85" s="615"/>
      <c r="LOX85" s="615"/>
      <c r="LOY85" s="615"/>
      <c r="LOZ85" s="615"/>
      <c r="LPA85" s="615"/>
      <c r="LPB85" s="615"/>
      <c r="LPC85" s="615"/>
      <c r="LPD85" s="615"/>
      <c r="LPE85" s="615"/>
      <c r="LPF85" s="615"/>
      <c r="LPG85" s="615"/>
      <c r="LPH85" s="615"/>
      <c r="LPI85" s="615"/>
      <c r="LPJ85" s="615"/>
      <c r="LPK85" s="615"/>
      <c r="LPL85" s="615"/>
      <c r="LPM85" s="615"/>
      <c r="LPN85" s="615"/>
      <c r="LPO85" s="615"/>
      <c r="LPP85" s="615"/>
      <c r="LPQ85" s="615"/>
      <c r="LPR85" s="615"/>
      <c r="LPS85" s="615"/>
      <c r="LPT85" s="615"/>
      <c r="LPU85" s="615"/>
      <c r="LPV85" s="615"/>
      <c r="LPW85" s="615"/>
      <c r="LPX85" s="615"/>
      <c r="LPY85" s="615"/>
      <c r="LPZ85" s="615"/>
      <c r="LQA85" s="615"/>
      <c r="LQB85" s="615"/>
      <c r="LQC85" s="615"/>
      <c r="LQD85" s="615"/>
      <c r="LQE85" s="615"/>
      <c r="LQF85" s="615"/>
      <c r="LQG85" s="615"/>
      <c r="LQH85" s="615"/>
      <c r="LQI85" s="615"/>
      <c r="LQJ85" s="615"/>
      <c r="LQK85" s="615"/>
      <c r="LQL85" s="615"/>
      <c r="LQM85" s="615"/>
      <c r="LQN85" s="615"/>
      <c r="LQO85" s="615"/>
      <c r="LQP85" s="615"/>
      <c r="LQQ85" s="615"/>
      <c r="LQR85" s="615"/>
      <c r="LQS85" s="615"/>
      <c r="LQT85" s="615"/>
      <c r="LQU85" s="615"/>
      <c r="LQV85" s="615"/>
      <c r="LQW85" s="615"/>
      <c r="LQX85" s="615"/>
      <c r="LQY85" s="615"/>
      <c r="LQZ85" s="615"/>
      <c r="LRA85" s="615"/>
      <c r="LRB85" s="615"/>
      <c r="LRC85" s="615"/>
      <c r="LRD85" s="615"/>
      <c r="LRE85" s="615"/>
      <c r="LRF85" s="615"/>
      <c r="LRG85" s="615"/>
      <c r="LRH85" s="615"/>
      <c r="LRI85" s="615"/>
      <c r="LRJ85" s="615"/>
      <c r="LRK85" s="615"/>
      <c r="LRL85" s="615"/>
      <c r="LRM85" s="615"/>
      <c r="LRN85" s="615"/>
      <c r="LRO85" s="615"/>
      <c r="LRP85" s="615"/>
      <c r="LRQ85" s="615"/>
      <c r="LRR85" s="615"/>
      <c r="LRS85" s="615"/>
      <c r="LRT85" s="615"/>
      <c r="LRU85" s="615"/>
      <c r="LRV85" s="615"/>
      <c r="LRW85" s="615"/>
      <c r="LRX85" s="615"/>
      <c r="LRY85" s="615"/>
      <c r="LRZ85" s="615"/>
      <c r="LSA85" s="615"/>
      <c r="LSB85" s="615"/>
      <c r="LSC85" s="615"/>
      <c r="LSD85" s="615"/>
      <c r="LSE85" s="615"/>
      <c r="LSF85" s="615"/>
      <c r="LSG85" s="615"/>
      <c r="LSH85" s="615"/>
      <c r="LSI85" s="615"/>
      <c r="LSJ85" s="615"/>
      <c r="LSK85" s="615"/>
      <c r="LSL85" s="615"/>
      <c r="LSM85" s="615"/>
      <c r="LSN85" s="615"/>
      <c r="LSO85" s="615"/>
      <c r="LSP85" s="615"/>
      <c r="LSQ85" s="615"/>
      <c r="LSR85" s="615"/>
      <c r="LSS85" s="615"/>
      <c r="LST85" s="615"/>
      <c r="LSU85" s="615"/>
      <c r="LSV85" s="615"/>
      <c r="LSW85" s="615"/>
      <c r="LSX85" s="615"/>
      <c r="LSY85" s="615"/>
      <c r="LSZ85" s="615"/>
      <c r="LTA85" s="615"/>
      <c r="LTB85" s="615"/>
      <c r="LTC85" s="615"/>
      <c r="LTD85" s="615"/>
      <c r="LTE85" s="615"/>
      <c r="LTF85" s="615"/>
      <c r="LTG85" s="615"/>
      <c r="LTH85" s="615"/>
      <c r="LTI85" s="615"/>
      <c r="LTJ85" s="615"/>
      <c r="LTK85" s="615"/>
      <c r="LTL85" s="615"/>
      <c r="LTM85" s="615"/>
      <c r="LTN85" s="615"/>
      <c r="LTO85" s="615"/>
      <c r="LTP85" s="615"/>
      <c r="LTQ85" s="615"/>
      <c r="LTR85" s="615"/>
      <c r="LTS85" s="615"/>
      <c r="LTT85" s="615"/>
      <c r="LTU85" s="615"/>
      <c r="LTV85" s="615"/>
      <c r="LTW85" s="615"/>
      <c r="LTX85" s="615"/>
      <c r="LTY85" s="615"/>
      <c r="LTZ85" s="615"/>
      <c r="LUA85" s="615"/>
      <c r="LUB85" s="615"/>
      <c r="LUC85" s="615"/>
      <c r="LUD85" s="615"/>
      <c r="LUE85" s="615"/>
      <c r="LUF85" s="615"/>
      <c r="LUG85" s="615"/>
      <c r="LUH85" s="615"/>
      <c r="LUI85" s="615"/>
      <c r="LUJ85" s="615"/>
      <c r="LUK85" s="615"/>
      <c r="LUL85" s="615"/>
      <c r="LUM85" s="615"/>
      <c r="LUN85" s="615"/>
      <c r="LUO85" s="615"/>
      <c r="LUP85" s="615"/>
      <c r="LUQ85" s="615"/>
      <c r="LUR85" s="615"/>
      <c r="LUS85" s="615"/>
      <c r="LUT85" s="615"/>
      <c r="LUU85" s="615"/>
      <c r="LUV85" s="615"/>
      <c r="LUW85" s="615"/>
      <c r="LUX85" s="615"/>
      <c r="LUY85" s="615"/>
      <c r="LUZ85" s="615"/>
      <c r="LVA85" s="615"/>
      <c r="LVB85" s="615"/>
      <c r="LVC85" s="615"/>
      <c r="LVD85" s="615"/>
      <c r="LVE85" s="615"/>
      <c r="LVF85" s="615"/>
      <c r="LVG85" s="615"/>
      <c r="LVH85" s="615"/>
      <c r="LVI85" s="615"/>
      <c r="LVJ85" s="615"/>
      <c r="LVK85" s="615"/>
      <c r="LVL85" s="615"/>
      <c r="LVM85" s="615"/>
      <c r="LVN85" s="615"/>
      <c r="LVO85" s="615"/>
      <c r="LVP85" s="615"/>
      <c r="LVQ85" s="615"/>
      <c r="LVR85" s="615"/>
      <c r="LVS85" s="615"/>
      <c r="LVT85" s="615"/>
      <c r="LVU85" s="615"/>
      <c r="LVV85" s="615"/>
      <c r="LVW85" s="615"/>
      <c r="LVX85" s="615"/>
      <c r="LVY85" s="615"/>
      <c r="LVZ85" s="615"/>
      <c r="LWA85" s="615"/>
      <c r="LWB85" s="615"/>
      <c r="LWC85" s="615"/>
      <c r="LWD85" s="615"/>
      <c r="LWE85" s="615"/>
      <c r="LWF85" s="615"/>
      <c r="LWG85" s="615"/>
      <c r="LWH85" s="615"/>
      <c r="LWI85" s="615"/>
      <c r="LWJ85" s="615"/>
      <c r="LWK85" s="615"/>
      <c r="LWL85" s="615"/>
      <c r="LWM85" s="615"/>
      <c r="LWN85" s="615"/>
      <c r="LWO85" s="615"/>
      <c r="LWP85" s="615"/>
      <c r="LWQ85" s="615"/>
      <c r="LWR85" s="615"/>
      <c r="LWS85" s="615"/>
      <c r="LWT85" s="615"/>
      <c r="LWU85" s="615"/>
      <c r="LWV85" s="615"/>
      <c r="LWW85" s="615"/>
      <c r="LWX85" s="615"/>
      <c r="LWY85" s="615"/>
      <c r="LWZ85" s="615"/>
      <c r="LXA85" s="615"/>
      <c r="LXB85" s="615"/>
      <c r="LXC85" s="615"/>
      <c r="LXD85" s="615"/>
      <c r="LXE85" s="615"/>
      <c r="LXF85" s="615"/>
      <c r="LXG85" s="615"/>
      <c r="LXH85" s="615"/>
      <c r="LXI85" s="615"/>
      <c r="LXJ85" s="615"/>
      <c r="LXK85" s="615"/>
      <c r="LXL85" s="615"/>
      <c r="LXM85" s="615"/>
      <c r="LXN85" s="615"/>
      <c r="LXO85" s="615"/>
      <c r="LXP85" s="615"/>
      <c r="LXQ85" s="615"/>
      <c r="LXR85" s="615"/>
      <c r="LXS85" s="615"/>
      <c r="LXT85" s="615"/>
      <c r="LXU85" s="615"/>
      <c r="LXV85" s="615"/>
      <c r="LXW85" s="615"/>
      <c r="LXX85" s="615"/>
      <c r="LXY85" s="615"/>
      <c r="LXZ85" s="615"/>
      <c r="LYA85" s="615"/>
      <c r="LYB85" s="615"/>
      <c r="LYC85" s="615"/>
      <c r="LYD85" s="615"/>
      <c r="LYE85" s="615"/>
      <c r="LYF85" s="615"/>
      <c r="LYG85" s="615"/>
      <c r="LYH85" s="615"/>
      <c r="LYI85" s="615"/>
      <c r="LYJ85" s="615"/>
      <c r="LYK85" s="615"/>
      <c r="LYL85" s="615"/>
      <c r="LYM85" s="615"/>
      <c r="LYN85" s="615"/>
      <c r="LYO85" s="615"/>
      <c r="LYP85" s="615"/>
      <c r="LYQ85" s="615"/>
      <c r="LYR85" s="615"/>
      <c r="LYS85" s="615"/>
      <c r="LYT85" s="615"/>
      <c r="LYU85" s="615"/>
      <c r="LYV85" s="615"/>
      <c r="LYW85" s="615"/>
      <c r="LYX85" s="615"/>
      <c r="LYY85" s="615"/>
      <c r="LYZ85" s="615"/>
      <c r="LZA85" s="615"/>
      <c r="LZB85" s="615"/>
      <c r="LZC85" s="615"/>
      <c r="LZD85" s="615"/>
      <c r="LZE85" s="615"/>
      <c r="LZF85" s="615"/>
      <c r="LZG85" s="615"/>
      <c r="LZH85" s="615"/>
      <c r="LZI85" s="615"/>
      <c r="LZJ85" s="615"/>
      <c r="LZK85" s="615"/>
      <c r="LZL85" s="615"/>
      <c r="LZM85" s="615"/>
      <c r="LZN85" s="615"/>
      <c r="LZO85" s="615"/>
      <c r="LZP85" s="615"/>
      <c r="LZQ85" s="615"/>
      <c r="LZR85" s="615"/>
      <c r="LZS85" s="615"/>
      <c r="LZT85" s="615"/>
      <c r="LZU85" s="615"/>
      <c r="LZV85" s="615"/>
      <c r="LZW85" s="615"/>
      <c r="LZX85" s="615"/>
      <c r="LZY85" s="615"/>
      <c r="LZZ85" s="615"/>
      <c r="MAA85" s="615"/>
      <c r="MAB85" s="615"/>
      <c r="MAC85" s="615"/>
      <c r="MAD85" s="615"/>
      <c r="MAE85" s="615"/>
      <c r="MAF85" s="615"/>
      <c r="MAG85" s="615"/>
      <c r="MAH85" s="615"/>
      <c r="MAI85" s="615"/>
      <c r="MAJ85" s="615"/>
      <c r="MAK85" s="615"/>
      <c r="MAL85" s="615"/>
      <c r="MAM85" s="615"/>
      <c r="MAN85" s="615"/>
      <c r="MAO85" s="615"/>
      <c r="MAP85" s="615"/>
      <c r="MAQ85" s="615"/>
      <c r="MAR85" s="615"/>
      <c r="MAS85" s="615"/>
      <c r="MAT85" s="615"/>
      <c r="MAU85" s="615"/>
      <c r="MAV85" s="615"/>
      <c r="MAW85" s="615"/>
      <c r="MAX85" s="615"/>
      <c r="MAY85" s="615"/>
      <c r="MAZ85" s="615"/>
      <c r="MBA85" s="615"/>
      <c r="MBB85" s="615"/>
      <c r="MBC85" s="615"/>
      <c r="MBD85" s="615"/>
      <c r="MBE85" s="615"/>
      <c r="MBF85" s="615"/>
      <c r="MBG85" s="615"/>
      <c r="MBH85" s="615"/>
      <c r="MBI85" s="615"/>
      <c r="MBJ85" s="615"/>
      <c r="MBK85" s="615"/>
      <c r="MBL85" s="615"/>
      <c r="MBM85" s="615"/>
      <c r="MBN85" s="615"/>
      <c r="MBO85" s="615"/>
      <c r="MBP85" s="615"/>
      <c r="MBQ85" s="615"/>
      <c r="MBR85" s="615"/>
      <c r="MBS85" s="615"/>
      <c r="MBT85" s="615"/>
      <c r="MBU85" s="615"/>
      <c r="MBV85" s="615"/>
      <c r="MBW85" s="615"/>
      <c r="MBX85" s="615"/>
      <c r="MBY85" s="615"/>
      <c r="MBZ85" s="615"/>
      <c r="MCA85" s="615"/>
      <c r="MCB85" s="615"/>
      <c r="MCC85" s="615"/>
      <c r="MCD85" s="615"/>
      <c r="MCE85" s="615"/>
      <c r="MCF85" s="615"/>
      <c r="MCG85" s="615"/>
      <c r="MCH85" s="615"/>
      <c r="MCI85" s="615"/>
      <c r="MCJ85" s="615"/>
      <c r="MCK85" s="615"/>
      <c r="MCL85" s="615"/>
      <c r="MCM85" s="615"/>
      <c r="MCN85" s="615"/>
      <c r="MCO85" s="615"/>
      <c r="MCP85" s="615"/>
      <c r="MCQ85" s="615"/>
      <c r="MCR85" s="615"/>
      <c r="MCS85" s="615"/>
      <c r="MCT85" s="615"/>
      <c r="MCU85" s="615"/>
      <c r="MCV85" s="615"/>
      <c r="MCW85" s="615"/>
      <c r="MCX85" s="615"/>
      <c r="MCY85" s="615"/>
      <c r="MCZ85" s="615"/>
      <c r="MDA85" s="615"/>
      <c r="MDB85" s="615"/>
      <c r="MDC85" s="615"/>
      <c r="MDD85" s="615"/>
      <c r="MDE85" s="615"/>
      <c r="MDF85" s="615"/>
      <c r="MDG85" s="615"/>
      <c r="MDH85" s="615"/>
      <c r="MDI85" s="615"/>
      <c r="MDJ85" s="615"/>
      <c r="MDK85" s="615"/>
      <c r="MDL85" s="615"/>
      <c r="MDM85" s="615"/>
      <c r="MDN85" s="615"/>
      <c r="MDO85" s="615"/>
      <c r="MDP85" s="615"/>
      <c r="MDQ85" s="615"/>
      <c r="MDR85" s="615"/>
      <c r="MDS85" s="615"/>
      <c r="MDT85" s="615"/>
      <c r="MDU85" s="615"/>
      <c r="MDV85" s="615"/>
      <c r="MDW85" s="615"/>
      <c r="MDX85" s="615"/>
      <c r="MDY85" s="615"/>
      <c r="MDZ85" s="615"/>
      <c r="MEA85" s="615"/>
      <c r="MEB85" s="615"/>
      <c r="MEC85" s="615"/>
      <c r="MED85" s="615"/>
      <c r="MEE85" s="615"/>
      <c r="MEF85" s="615"/>
      <c r="MEG85" s="615"/>
      <c r="MEH85" s="615"/>
      <c r="MEI85" s="615"/>
      <c r="MEJ85" s="615"/>
      <c r="MEK85" s="615"/>
      <c r="MEL85" s="615"/>
      <c r="MEM85" s="615"/>
      <c r="MEN85" s="615"/>
      <c r="MEO85" s="615"/>
      <c r="MEP85" s="615"/>
      <c r="MEQ85" s="615"/>
      <c r="MER85" s="615"/>
      <c r="MES85" s="615"/>
      <c r="MET85" s="615"/>
      <c r="MEU85" s="615"/>
      <c r="MEV85" s="615"/>
      <c r="MEW85" s="615"/>
      <c r="MEX85" s="615"/>
      <c r="MEY85" s="615"/>
      <c r="MEZ85" s="615"/>
      <c r="MFA85" s="615"/>
      <c r="MFB85" s="615"/>
      <c r="MFC85" s="615"/>
      <c r="MFD85" s="615"/>
      <c r="MFE85" s="615"/>
      <c r="MFF85" s="615"/>
      <c r="MFG85" s="615"/>
      <c r="MFH85" s="615"/>
      <c r="MFI85" s="615"/>
      <c r="MFJ85" s="615"/>
      <c r="MFK85" s="615"/>
      <c r="MFL85" s="615"/>
      <c r="MFM85" s="615"/>
      <c r="MFN85" s="615"/>
      <c r="MFO85" s="615"/>
      <c r="MFP85" s="615"/>
      <c r="MFQ85" s="615"/>
      <c r="MFR85" s="615"/>
      <c r="MFS85" s="615"/>
      <c r="MFT85" s="615"/>
      <c r="MFU85" s="615"/>
      <c r="MFV85" s="615"/>
      <c r="MFW85" s="615"/>
      <c r="MFX85" s="615"/>
      <c r="MFY85" s="615"/>
      <c r="MFZ85" s="615"/>
      <c r="MGA85" s="615"/>
      <c r="MGB85" s="615"/>
      <c r="MGC85" s="615"/>
      <c r="MGD85" s="615"/>
      <c r="MGE85" s="615"/>
      <c r="MGF85" s="615"/>
      <c r="MGG85" s="615"/>
      <c r="MGH85" s="615"/>
      <c r="MGI85" s="615"/>
      <c r="MGJ85" s="615"/>
      <c r="MGK85" s="615"/>
      <c r="MGL85" s="615"/>
      <c r="MGM85" s="615"/>
      <c r="MGN85" s="615"/>
      <c r="MGO85" s="615"/>
      <c r="MGP85" s="615"/>
      <c r="MGQ85" s="615"/>
      <c r="MGR85" s="615"/>
      <c r="MGS85" s="615"/>
      <c r="MGT85" s="615"/>
      <c r="MGU85" s="615"/>
      <c r="MGV85" s="615"/>
      <c r="MGW85" s="615"/>
      <c r="MGX85" s="615"/>
      <c r="MGY85" s="615"/>
      <c r="MGZ85" s="615"/>
      <c r="MHA85" s="615"/>
      <c r="MHB85" s="615"/>
      <c r="MHC85" s="615"/>
      <c r="MHD85" s="615"/>
      <c r="MHE85" s="615"/>
      <c r="MHF85" s="615"/>
      <c r="MHG85" s="615"/>
      <c r="MHH85" s="615"/>
      <c r="MHI85" s="615"/>
      <c r="MHJ85" s="615"/>
      <c r="MHK85" s="615"/>
      <c r="MHL85" s="615"/>
      <c r="MHM85" s="615"/>
      <c r="MHN85" s="615"/>
      <c r="MHO85" s="615"/>
      <c r="MHP85" s="615"/>
      <c r="MHQ85" s="615"/>
      <c r="MHR85" s="615"/>
      <c r="MHS85" s="615"/>
      <c r="MHT85" s="615"/>
      <c r="MHU85" s="615"/>
      <c r="MHV85" s="615"/>
      <c r="MHW85" s="615"/>
      <c r="MHX85" s="615"/>
      <c r="MHY85" s="615"/>
      <c r="MHZ85" s="615"/>
      <c r="MIA85" s="615"/>
      <c r="MIB85" s="615"/>
      <c r="MIC85" s="615"/>
      <c r="MID85" s="615"/>
      <c r="MIE85" s="615"/>
      <c r="MIF85" s="615"/>
      <c r="MIG85" s="615"/>
      <c r="MIH85" s="615"/>
      <c r="MII85" s="615"/>
      <c r="MIJ85" s="615"/>
      <c r="MIK85" s="615"/>
      <c r="MIL85" s="615"/>
      <c r="MIM85" s="615"/>
      <c r="MIN85" s="615"/>
      <c r="MIO85" s="615"/>
      <c r="MIP85" s="615"/>
      <c r="MIQ85" s="615"/>
      <c r="MIR85" s="615"/>
      <c r="MIS85" s="615"/>
      <c r="MIT85" s="615"/>
      <c r="MIU85" s="615"/>
      <c r="MIV85" s="615"/>
      <c r="MIW85" s="615"/>
      <c r="MIX85" s="615"/>
      <c r="MIY85" s="615"/>
      <c r="MIZ85" s="615"/>
      <c r="MJA85" s="615"/>
      <c r="MJB85" s="615"/>
      <c r="MJC85" s="615"/>
      <c r="MJD85" s="615"/>
      <c r="MJE85" s="615"/>
      <c r="MJF85" s="615"/>
      <c r="MJG85" s="615"/>
      <c r="MJH85" s="615"/>
      <c r="MJI85" s="615"/>
      <c r="MJJ85" s="615"/>
      <c r="MJK85" s="615"/>
      <c r="MJL85" s="615"/>
      <c r="MJM85" s="615"/>
      <c r="MJN85" s="615"/>
      <c r="MJO85" s="615"/>
      <c r="MJP85" s="615"/>
      <c r="MJQ85" s="615"/>
      <c r="MJR85" s="615"/>
      <c r="MJS85" s="615"/>
      <c r="MJT85" s="615"/>
      <c r="MJU85" s="615"/>
      <c r="MJV85" s="615"/>
      <c r="MJW85" s="615"/>
      <c r="MJX85" s="615"/>
      <c r="MJY85" s="615"/>
      <c r="MJZ85" s="615"/>
      <c r="MKA85" s="615"/>
      <c r="MKB85" s="615"/>
      <c r="MKC85" s="615"/>
      <c r="MKD85" s="615"/>
      <c r="MKE85" s="615"/>
      <c r="MKF85" s="615"/>
      <c r="MKG85" s="615"/>
      <c r="MKH85" s="615"/>
      <c r="MKI85" s="615"/>
      <c r="MKJ85" s="615"/>
      <c r="MKK85" s="615"/>
      <c r="MKL85" s="615"/>
      <c r="MKM85" s="615"/>
      <c r="MKN85" s="615"/>
      <c r="MKO85" s="615"/>
      <c r="MKP85" s="615"/>
      <c r="MKQ85" s="615"/>
      <c r="MKR85" s="615"/>
      <c r="MKS85" s="615"/>
      <c r="MKT85" s="615"/>
      <c r="MKU85" s="615"/>
      <c r="MKV85" s="615"/>
      <c r="MKW85" s="615"/>
      <c r="MKX85" s="615"/>
      <c r="MKY85" s="615"/>
      <c r="MKZ85" s="615"/>
      <c r="MLA85" s="615"/>
      <c r="MLB85" s="615"/>
      <c r="MLC85" s="615"/>
      <c r="MLD85" s="615"/>
      <c r="MLE85" s="615"/>
      <c r="MLF85" s="615"/>
      <c r="MLG85" s="615"/>
      <c r="MLH85" s="615"/>
      <c r="MLI85" s="615"/>
      <c r="MLJ85" s="615"/>
      <c r="MLK85" s="615"/>
      <c r="MLL85" s="615"/>
      <c r="MLM85" s="615"/>
      <c r="MLN85" s="615"/>
      <c r="MLO85" s="615"/>
      <c r="MLP85" s="615"/>
      <c r="MLQ85" s="615"/>
      <c r="MLR85" s="615"/>
      <c r="MLS85" s="615"/>
      <c r="MLT85" s="615"/>
      <c r="MLU85" s="615"/>
      <c r="MLV85" s="615"/>
      <c r="MLW85" s="615"/>
      <c r="MLX85" s="615"/>
      <c r="MLY85" s="615"/>
      <c r="MLZ85" s="615"/>
      <c r="MMA85" s="615"/>
      <c r="MMB85" s="615"/>
      <c r="MMC85" s="615"/>
      <c r="MMD85" s="615"/>
      <c r="MME85" s="615"/>
      <c r="MMF85" s="615"/>
      <c r="MMG85" s="615"/>
      <c r="MMH85" s="615"/>
      <c r="MMI85" s="615"/>
      <c r="MMJ85" s="615"/>
      <c r="MMK85" s="615"/>
      <c r="MML85" s="615"/>
      <c r="MMM85" s="615"/>
      <c r="MMN85" s="615"/>
      <c r="MMO85" s="615"/>
      <c r="MMP85" s="615"/>
      <c r="MMQ85" s="615"/>
      <c r="MMR85" s="615"/>
      <c r="MMS85" s="615"/>
      <c r="MMT85" s="615"/>
      <c r="MMU85" s="615"/>
      <c r="MMV85" s="615"/>
      <c r="MMW85" s="615"/>
      <c r="MMX85" s="615"/>
      <c r="MMY85" s="615"/>
      <c r="MMZ85" s="615"/>
      <c r="MNA85" s="615"/>
      <c r="MNB85" s="615"/>
      <c r="MNC85" s="615"/>
      <c r="MND85" s="615"/>
      <c r="MNE85" s="615"/>
      <c r="MNF85" s="615"/>
      <c r="MNG85" s="615"/>
      <c r="MNH85" s="615"/>
      <c r="MNI85" s="615"/>
      <c r="MNJ85" s="615"/>
      <c r="MNK85" s="615"/>
      <c r="MNL85" s="615"/>
      <c r="MNM85" s="615"/>
      <c r="MNN85" s="615"/>
      <c r="MNO85" s="615"/>
      <c r="MNP85" s="615"/>
      <c r="MNQ85" s="615"/>
      <c r="MNR85" s="615"/>
      <c r="MNS85" s="615"/>
      <c r="MNT85" s="615"/>
      <c r="MNU85" s="615"/>
      <c r="MNV85" s="615"/>
      <c r="MNW85" s="615"/>
      <c r="MNX85" s="615"/>
      <c r="MNY85" s="615"/>
      <c r="MNZ85" s="615"/>
      <c r="MOA85" s="615"/>
      <c r="MOB85" s="615"/>
      <c r="MOC85" s="615"/>
      <c r="MOD85" s="615"/>
      <c r="MOE85" s="615"/>
      <c r="MOF85" s="615"/>
      <c r="MOG85" s="615"/>
      <c r="MOH85" s="615"/>
      <c r="MOI85" s="615"/>
      <c r="MOJ85" s="615"/>
      <c r="MOK85" s="615"/>
      <c r="MOL85" s="615"/>
      <c r="MOM85" s="615"/>
      <c r="MON85" s="615"/>
      <c r="MOO85" s="615"/>
      <c r="MOP85" s="615"/>
      <c r="MOQ85" s="615"/>
      <c r="MOR85" s="615"/>
      <c r="MOS85" s="615"/>
      <c r="MOT85" s="615"/>
      <c r="MOU85" s="615"/>
      <c r="MOV85" s="615"/>
      <c r="MOW85" s="615"/>
      <c r="MOX85" s="615"/>
      <c r="MOY85" s="615"/>
      <c r="MOZ85" s="615"/>
      <c r="MPA85" s="615"/>
      <c r="MPB85" s="615"/>
      <c r="MPC85" s="615"/>
      <c r="MPD85" s="615"/>
      <c r="MPE85" s="615"/>
      <c r="MPF85" s="615"/>
      <c r="MPG85" s="615"/>
      <c r="MPH85" s="615"/>
      <c r="MPI85" s="615"/>
      <c r="MPJ85" s="615"/>
      <c r="MPK85" s="615"/>
      <c r="MPL85" s="615"/>
      <c r="MPM85" s="615"/>
      <c r="MPN85" s="615"/>
      <c r="MPO85" s="615"/>
      <c r="MPP85" s="615"/>
      <c r="MPQ85" s="615"/>
      <c r="MPR85" s="615"/>
      <c r="MPS85" s="615"/>
      <c r="MPT85" s="615"/>
      <c r="MPU85" s="615"/>
      <c r="MPV85" s="615"/>
      <c r="MPW85" s="615"/>
      <c r="MPX85" s="615"/>
      <c r="MPY85" s="615"/>
      <c r="MPZ85" s="615"/>
      <c r="MQA85" s="615"/>
      <c r="MQB85" s="615"/>
      <c r="MQC85" s="615"/>
      <c r="MQD85" s="615"/>
      <c r="MQE85" s="615"/>
      <c r="MQF85" s="615"/>
      <c r="MQG85" s="615"/>
      <c r="MQH85" s="615"/>
      <c r="MQI85" s="615"/>
      <c r="MQJ85" s="615"/>
      <c r="MQK85" s="615"/>
      <c r="MQL85" s="615"/>
      <c r="MQM85" s="615"/>
      <c r="MQN85" s="615"/>
      <c r="MQO85" s="615"/>
      <c r="MQP85" s="615"/>
      <c r="MQQ85" s="615"/>
      <c r="MQR85" s="615"/>
      <c r="MQS85" s="615"/>
      <c r="MQT85" s="615"/>
      <c r="MQU85" s="615"/>
      <c r="MQV85" s="615"/>
      <c r="MQW85" s="615"/>
      <c r="MQX85" s="615"/>
      <c r="MQY85" s="615"/>
      <c r="MQZ85" s="615"/>
      <c r="MRA85" s="615"/>
      <c r="MRB85" s="615"/>
      <c r="MRC85" s="615"/>
      <c r="MRD85" s="615"/>
      <c r="MRE85" s="615"/>
      <c r="MRF85" s="615"/>
      <c r="MRG85" s="615"/>
      <c r="MRH85" s="615"/>
      <c r="MRI85" s="615"/>
      <c r="MRJ85" s="615"/>
      <c r="MRK85" s="615"/>
      <c r="MRL85" s="615"/>
      <c r="MRM85" s="615"/>
      <c r="MRN85" s="615"/>
      <c r="MRO85" s="615"/>
      <c r="MRP85" s="615"/>
      <c r="MRQ85" s="615"/>
      <c r="MRR85" s="615"/>
      <c r="MRS85" s="615"/>
      <c r="MRT85" s="615"/>
      <c r="MRU85" s="615"/>
      <c r="MRV85" s="615"/>
      <c r="MRW85" s="615"/>
      <c r="MRX85" s="615"/>
      <c r="MRY85" s="615"/>
      <c r="MRZ85" s="615"/>
      <c r="MSA85" s="615"/>
      <c r="MSB85" s="615"/>
      <c r="MSC85" s="615"/>
      <c r="MSD85" s="615"/>
      <c r="MSE85" s="615"/>
      <c r="MSF85" s="615"/>
      <c r="MSG85" s="615"/>
      <c r="MSH85" s="615"/>
      <c r="MSI85" s="615"/>
      <c r="MSJ85" s="615"/>
      <c r="MSK85" s="615"/>
      <c r="MSL85" s="615"/>
      <c r="MSM85" s="615"/>
      <c r="MSN85" s="615"/>
      <c r="MSO85" s="615"/>
      <c r="MSP85" s="615"/>
      <c r="MSQ85" s="615"/>
      <c r="MSR85" s="615"/>
      <c r="MSS85" s="615"/>
      <c r="MST85" s="615"/>
      <c r="MSU85" s="615"/>
      <c r="MSV85" s="615"/>
      <c r="MSW85" s="615"/>
      <c r="MSX85" s="615"/>
      <c r="MSY85" s="615"/>
      <c r="MSZ85" s="615"/>
      <c r="MTA85" s="615"/>
      <c r="MTB85" s="615"/>
      <c r="MTC85" s="615"/>
      <c r="MTD85" s="615"/>
      <c r="MTE85" s="615"/>
      <c r="MTF85" s="615"/>
      <c r="MTG85" s="615"/>
      <c r="MTH85" s="615"/>
      <c r="MTI85" s="615"/>
      <c r="MTJ85" s="615"/>
      <c r="MTK85" s="615"/>
      <c r="MTL85" s="615"/>
      <c r="MTM85" s="615"/>
      <c r="MTN85" s="615"/>
      <c r="MTO85" s="615"/>
      <c r="MTP85" s="615"/>
      <c r="MTQ85" s="615"/>
      <c r="MTR85" s="615"/>
      <c r="MTS85" s="615"/>
      <c r="MTT85" s="615"/>
      <c r="MTU85" s="615"/>
      <c r="MTV85" s="615"/>
      <c r="MTW85" s="615"/>
      <c r="MTX85" s="615"/>
      <c r="MTY85" s="615"/>
      <c r="MTZ85" s="615"/>
      <c r="MUA85" s="615"/>
      <c r="MUB85" s="615"/>
      <c r="MUC85" s="615"/>
      <c r="MUD85" s="615"/>
      <c r="MUE85" s="615"/>
      <c r="MUF85" s="615"/>
      <c r="MUG85" s="615"/>
      <c r="MUH85" s="615"/>
      <c r="MUI85" s="615"/>
      <c r="MUJ85" s="615"/>
      <c r="MUK85" s="615"/>
      <c r="MUL85" s="615"/>
      <c r="MUM85" s="615"/>
      <c r="MUN85" s="615"/>
      <c r="MUO85" s="615"/>
      <c r="MUP85" s="615"/>
      <c r="MUQ85" s="615"/>
      <c r="MUR85" s="615"/>
      <c r="MUS85" s="615"/>
      <c r="MUT85" s="615"/>
      <c r="MUU85" s="615"/>
      <c r="MUV85" s="615"/>
      <c r="MUW85" s="615"/>
      <c r="MUX85" s="615"/>
      <c r="MUY85" s="615"/>
      <c r="MUZ85" s="615"/>
      <c r="MVA85" s="615"/>
      <c r="MVB85" s="615"/>
      <c r="MVC85" s="615"/>
      <c r="MVD85" s="615"/>
      <c r="MVE85" s="615"/>
      <c r="MVF85" s="615"/>
      <c r="MVG85" s="615"/>
      <c r="MVH85" s="615"/>
      <c r="MVI85" s="615"/>
      <c r="MVJ85" s="615"/>
      <c r="MVK85" s="615"/>
      <c r="MVL85" s="615"/>
      <c r="MVM85" s="615"/>
      <c r="MVN85" s="615"/>
      <c r="MVO85" s="615"/>
      <c r="MVP85" s="615"/>
      <c r="MVQ85" s="615"/>
      <c r="MVR85" s="615"/>
      <c r="MVS85" s="615"/>
      <c r="MVT85" s="615"/>
      <c r="MVU85" s="615"/>
      <c r="MVV85" s="615"/>
      <c r="MVW85" s="615"/>
      <c r="MVX85" s="615"/>
      <c r="MVY85" s="615"/>
      <c r="MVZ85" s="615"/>
      <c r="MWA85" s="615"/>
      <c r="MWB85" s="615"/>
      <c r="MWC85" s="615"/>
      <c r="MWD85" s="615"/>
      <c r="MWE85" s="615"/>
      <c r="MWF85" s="615"/>
      <c r="MWG85" s="615"/>
      <c r="MWH85" s="615"/>
      <c r="MWI85" s="615"/>
      <c r="MWJ85" s="615"/>
      <c r="MWK85" s="615"/>
      <c r="MWL85" s="615"/>
      <c r="MWM85" s="615"/>
      <c r="MWN85" s="615"/>
      <c r="MWO85" s="615"/>
      <c r="MWP85" s="615"/>
      <c r="MWQ85" s="615"/>
      <c r="MWR85" s="615"/>
      <c r="MWS85" s="615"/>
      <c r="MWT85" s="615"/>
      <c r="MWU85" s="615"/>
      <c r="MWV85" s="615"/>
      <c r="MWW85" s="615"/>
      <c r="MWX85" s="615"/>
      <c r="MWY85" s="615"/>
      <c r="MWZ85" s="615"/>
      <c r="MXA85" s="615"/>
      <c r="MXB85" s="615"/>
      <c r="MXC85" s="615"/>
      <c r="MXD85" s="615"/>
      <c r="MXE85" s="615"/>
      <c r="MXF85" s="615"/>
      <c r="MXG85" s="615"/>
      <c r="MXH85" s="615"/>
      <c r="MXI85" s="615"/>
      <c r="MXJ85" s="615"/>
      <c r="MXK85" s="615"/>
      <c r="MXL85" s="615"/>
      <c r="MXM85" s="615"/>
      <c r="MXN85" s="615"/>
      <c r="MXO85" s="615"/>
      <c r="MXP85" s="615"/>
      <c r="MXQ85" s="615"/>
      <c r="MXR85" s="615"/>
      <c r="MXS85" s="615"/>
      <c r="MXT85" s="615"/>
      <c r="MXU85" s="615"/>
      <c r="MXV85" s="615"/>
      <c r="MXW85" s="615"/>
      <c r="MXX85" s="615"/>
      <c r="MXY85" s="615"/>
      <c r="MXZ85" s="615"/>
      <c r="MYA85" s="615"/>
      <c r="MYB85" s="615"/>
      <c r="MYC85" s="615"/>
      <c r="MYD85" s="615"/>
      <c r="MYE85" s="615"/>
      <c r="MYF85" s="615"/>
      <c r="MYG85" s="615"/>
      <c r="MYH85" s="615"/>
      <c r="MYI85" s="615"/>
      <c r="MYJ85" s="615"/>
      <c r="MYK85" s="615"/>
      <c r="MYL85" s="615"/>
      <c r="MYM85" s="615"/>
      <c r="MYN85" s="615"/>
      <c r="MYO85" s="615"/>
      <c r="MYP85" s="615"/>
      <c r="MYQ85" s="615"/>
      <c r="MYR85" s="615"/>
      <c r="MYS85" s="615"/>
      <c r="MYT85" s="615"/>
      <c r="MYU85" s="615"/>
      <c r="MYV85" s="615"/>
      <c r="MYW85" s="615"/>
      <c r="MYX85" s="615"/>
      <c r="MYY85" s="615"/>
      <c r="MYZ85" s="615"/>
      <c r="MZA85" s="615"/>
      <c r="MZB85" s="615"/>
      <c r="MZC85" s="615"/>
      <c r="MZD85" s="615"/>
      <c r="MZE85" s="615"/>
      <c r="MZF85" s="615"/>
      <c r="MZG85" s="615"/>
      <c r="MZH85" s="615"/>
      <c r="MZI85" s="615"/>
      <c r="MZJ85" s="615"/>
      <c r="MZK85" s="615"/>
      <c r="MZL85" s="615"/>
      <c r="MZM85" s="615"/>
      <c r="MZN85" s="615"/>
      <c r="MZO85" s="615"/>
      <c r="MZP85" s="615"/>
      <c r="MZQ85" s="615"/>
      <c r="MZR85" s="615"/>
      <c r="MZS85" s="615"/>
      <c r="MZT85" s="615"/>
      <c r="MZU85" s="615"/>
      <c r="MZV85" s="615"/>
      <c r="MZW85" s="615"/>
      <c r="MZX85" s="615"/>
      <c r="MZY85" s="615"/>
      <c r="MZZ85" s="615"/>
      <c r="NAA85" s="615"/>
      <c r="NAB85" s="615"/>
      <c r="NAC85" s="615"/>
      <c r="NAD85" s="615"/>
      <c r="NAE85" s="615"/>
      <c r="NAF85" s="615"/>
      <c r="NAG85" s="615"/>
      <c r="NAH85" s="615"/>
      <c r="NAI85" s="615"/>
      <c r="NAJ85" s="615"/>
      <c r="NAK85" s="615"/>
      <c r="NAL85" s="615"/>
      <c r="NAM85" s="615"/>
      <c r="NAN85" s="615"/>
      <c r="NAO85" s="615"/>
      <c r="NAP85" s="615"/>
      <c r="NAQ85" s="615"/>
      <c r="NAR85" s="615"/>
      <c r="NAS85" s="615"/>
      <c r="NAT85" s="615"/>
      <c r="NAU85" s="615"/>
      <c r="NAV85" s="615"/>
      <c r="NAW85" s="615"/>
      <c r="NAX85" s="615"/>
      <c r="NAY85" s="615"/>
      <c r="NAZ85" s="615"/>
      <c r="NBA85" s="615"/>
      <c r="NBB85" s="615"/>
      <c r="NBC85" s="615"/>
      <c r="NBD85" s="615"/>
      <c r="NBE85" s="615"/>
      <c r="NBF85" s="615"/>
      <c r="NBG85" s="615"/>
      <c r="NBH85" s="615"/>
      <c r="NBI85" s="615"/>
      <c r="NBJ85" s="615"/>
      <c r="NBK85" s="615"/>
      <c r="NBL85" s="615"/>
      <c r="NBM85" s="615"/>
      <c r="NBN85" s="615"/>
      <c r="NBO85" s="615"/>
      <c r="NBP85" s="615"/>
      <c r="NBQ85" s="615"/>
      <c r="NBR85" s="615"/>
      <c r="NBS85" s="615"/>
      <c r="NBT85" s="615"/>
      <c r="NBU85" s="615"/>
      <c r="NBV85" s="615"/>
      <c r="NBW85" s="615"/>
      <c r="NBX85" s="615"/>
      <c r="NBY85" s="615"/>
      <c r="NBZ85" s="615"/>
      <c r="NCA85" s="615"/>
      <c r="NCB85" s="615"/>
      <c r="NCC85" s="615"/>
      <c r="NCD85" s="615"/>
      <c r="NCE85" s="615"/>
      <c r="NCF85" s="615"/>
      <c r="NCG85" s="615"/>
      <c r="NCH85" s="615"/>
      <c r="NCI85" s="615"/>
      <c r="NCJ85" s="615"/>
      <c r="NCK85" s="615"/>
      <c r="NCL85" s="615"/>
      <c r="NCM85" s="615"/>
      <c r="NCN85" s="615"/>
      <c r="NCO85" s="615"/>
      <c r="NCP85" s="615"/>
      <c r="NCQ85" s="615"/>
      <c r="NCR85" s="615"/>
      <c r="NCS85" s="615"/>
      <c r="NCT85" s="615"/>
      <c r="NCU85" s="615"/>
      <c r="NCV85" s="615"/>
      <c r="NCW85" s="615"/>
      <c r="NCX85" s="615"/>
      <c r="NCY85" s="615"/>
      <c r="NCZ85" s="615"/>
      <c r="NDA85" s="615"/>
      <c r="NDB85" s="615"/>
      <c r="NDC85" s="615"/>
      <c r="NDD85" s="615"/>
      <c r="NDE85" s="615"/>
      <c r="NDF85" s="615"/>
      <c r="NDG85" s="615"/>
      <c r="NDH85" s="615"/>
      <c r="NDI85" s="615"/>
      <c r="NDJ85" s="615"/>
      <c r="NDK85" s="615"/>
      <c r="NDL85" s="615"/>
      <c r="NDM85" s="615"/>
      <c r="NDN85" s="615"/>
      <c r="NDO85" s="615"/>
      <c r="NDP85" s="615"/>
      <c r="NDQ85" s="615"/>
      <c r="NDR85" s="615"/>
      <c r="NDS85" s="615"/>
      <c r="NDT85" s="615"/>
      <c r="NDU85" s="615"/>
      <c r="NDV85" s="615"/>
      <c r="NDW85" s="615"/>
      <c r="NDX85" s="615"/>
      <c r="NDY85" s="615"/>
      <c r="NDZ85" s="615"/>
      <c r="NEA85" s="615"/>
      <c r="NEB85" s="615"/>
      <c r="NEC85" s="615"/>
      <c r="NED85" s="615"/>
      <c r="NEE85" s="615"/>
      <c r="NEF85" s="615"/>
      <c r="NEG85" s="615"/>
      <c r="NEH85" s="615"/>
      <c r="NEI85" s="615"/>
      <c r="NEJ85" s="615"/>
      <c r="NEK85" s="615"/>
      <c r="NEL85" s="615"/>
      <c r="NEM85" s="615"/>
      <c r="NEN85" s="615"/>
      <c r="NEO85" s="615"/>
      <c r="NEP85" s="615"/>
      <c r="NEQ85" s="615"/>
      <c r="NER85" s="615"/>
      <c r="NES85" s="615"/>
      <c r="NET85" s="615"/>
      <c r="NEU85" s="615"/>
      <c r="NEV85" s="615"/>
      <c r="NEW85" s="615"/>
      <c r="NEX85" s="615"/>
      <c r="NEY85" s="615"/>
      <c r="NEZ85" s="615"/>
      <c r="NFA85" s="615"/>
      <c r="NFB85" s="615"/>
      <c r="NFC85" s="615"/>
      <c r="NFD85" s="615"/>
      <c r="NFE85" s="615"/>
      <c r="NFF85" s="615"/>
      <c r="NFG85" s="615"/>
      <c r="NFH85" s="615"/>
      <c r="NFI85" s="615"/>
      <c r="NFJ85" s="615"/>
      <c r="NFK85" s="615"/>
      <c r="NFL85" s="615"/>
      <c r="NFM85" s="615"/>
      <c r="NFN85" s="615"/>
      <c r="NFO85" s="615"/>
      <c r="NFP85" s="615"/>
      <c r="NFQ85" s="615"/>
      <c r="NFR85" s="615"/>
      <c r="NFS85" s="615"/>
      <c r="NFT85" s="615"/>
      <c r="NFU85" s="615"/>
      <c r="NFV85" s="615"/>
      <c r="NFW85" s="615"/>
      <c r="NFX85" s="615"/>
      <c r="NFY85" s="615"/>
      <c r="NFZ85" s="615"/>
      <c r="NGA85" s="615"/>
      <c r="NGB85" s="615"/>
      <c r="NGC85" s="615"/>
      <c r="NGD85" s="615"/>
      <c r="NGE85" s="615"/>
      <c r="NGF85" s="615"/>
      <c r="NGG85" s="615"/>
      <c r="NGH85" s="615"/>
      <c r="NGI85" s="615"/>
      <c r="NGJ85" s="615"/>
      <c r="NGK85" s="615"/>
      <c r="NGL85" s="615"/>
      <c r="NGM85" s="615"/>
      <c r="NGN85" s="615"/>
      <c r="NGO85" s="615"/>
      <c r="NGP85" s="615"/>
      <c r="NGQ85" s="615"/>
      <c r="NGR85" s="615"/>
      <c r="NGS85" s="615"/>
      <c r="NGT85" s="615"/>
      <c r="NGU85" s="615"/>
      <c r="NGV85" s="615"/>
      <c r="NGW85" s="615"/>
      <c r="NGX85" s="615"/>
      <c r="NGY85" s="615"/>
      <c r="NGZ85" s="615"/>
      <c r="NHA85" s="615"/>
      <c r="NHB85" s="615"/>
      <c r="NHC85" s="615"/>
      <c r="NHD85" s="615"/>
      <c r="NHE85" s="615"/>
      <c r="NHF85" s="615"/>
      <c r="NHG85" s="615"/>
      <c r="NHH85" s="615"/>
      <c r="NHI85" s="615"/>
      <c r="NHJ85" s="615"/>
      <c r="NHK85" s="615"/>
      <c r="NHL85" s="615"/>
      <c r="NHM85" s="615"/>
      <c r="NHN85" s="615"/>
      <c r="NHO85" s="615"/>
      <c r="NHP85" s="615"/>
      <c r="NHQ85" s="615"/>
      <c r="NHR85" s="615"/>
      <c r="NHS85" s="615"/>
      <c r="NHT85" s="615"/>
      <c r="NHU85" s="615"/>
      <c r="NHV85" s="615"/>
      <c r="NHW85" s="615"/>
      <c r="NHX85" s="615"/>
      <c r="NHY85" s="615"/>
      <c r="NHZ85" s="615"/>
      <c r="NIA85" s="615"/>
      <c r="NIB85" s="615"/>
      <c r="NIC85" s="615"/>
      <c r="NID85" s="615"/>
      <c r="NIE85" s="615"/>
      <c r="NIF85" s="615"/>
      <c r="NIG85" s="615"/>
      <c r="NIH85" s="615"/>
      <c r="NII85" s="615"/>
      <c r="NIJ85" s="615"/>
      <c r="NIK85" s="615"/>
      <c r="NIL85" s="615"/>
      <c r="NIM85" s="615"/>
      <c r="NIN85" s="615"/>
      <c r="NIO85" s="615"/>
      <c r="NIP85" s="615"/>
      <c r="NIQ85" s="615"/>
      <c r="NIR85" s="615"/>
      <c r="NIS85" s="615"/>
      <c r="NIT85" s="615"/>
      <c r="NIU85" s="615"/>
      <c r="NIV85" s="615"/>
      <c r="NIW85" s="615"/>
      <c r="NIX85" s="615"/>
      <c r="NIY85" s="615"/>
      <c r="NIZ85" s="615"/>
      <c r="NJA85" s="615"/>
      <c r="NJB85" s="615"/>
      <c r="NJC85" s="615"/>
      <c r="NJD85" s="615"/>
      <c r="NJE85" s="615"/>
      <c r="NJF85" s="615"/>
      <c r="NJG85" s="615"/>
      <c r="NJH85" s="615"/>
      <c r="NJI85" s="615"/>
      <c r="NJJ85" s="615"/>
      <c r="NJK85" s="615"/>
      <c r="NJL85" s="615"/>
      <c r="NJM85" s="615"/>
      <c r="NJN85" s="615"/>
      <c r="NJO85" s="615"/>
      <c r="NJP85" s="615"/>
      <c r="NJQ85" s="615"/>
      <c r="NJR85" s="615"/>
      <c r="NJS85" s="615"/>
      <c r="NJT85" s="615"/>
      <c r="NJU85" s="615"/>
      <c r="NJV85" s="615"/>
      <c r="NJW85" s="615"/>
      <c r="NJX85" s="615"/>
      <c r="NJY85" s="615"/>
      <c r="NJZ85" s="615"/>
      <c r="NKA85" s="615"/>
      <c r="NKB85" s="615"/>
      <c r="NKC85" s="615"/>
      <c r="NKD85" s="615"/>
      <c r="NKE85" s="615"/>
      <c r="NKF85" s="615"/>
      <c r="NKG85" s="615"/>
      <c r="NKH85" s="615"/>
      <c r="NKI85" s="615"/>
      <c r="NKJ85" s="615"/>
      <c r="NKK85" s="615"/>
      <c r="NKL85" s="615"/>
      <c r="NKM85" s="615"/>
      <c r="NKN85" s="615"/>
      <c r="NKO85" s="615"/>
      <c r="NKP85" s="615"/>
      <c r="NKQ85" s="615"/>
      <c r="NKR85" s="615"/>
      <c r="NKS85" s="615"/>
      <c r="NKT85" s="615"/>
      <c r="NKU85" s="615"/>
      <c r="NKV85" s="615"/>
      <c r="NKW85" s="615"/>
      <c r="NKX85" s="615"/>
      <c r="NKY85" s="615"/>
      <c r="NKZ85" s="615"/>
      <c r="NLA85" s="615"/>
      <c r="NLB85" s="615"/>
      <c r="NLC85" s="615"/>
      <c r="NLD85" s="615"/>
      <c r="NLE85" s="615"/>
      <c r="NLF85" s="615"/>
      <c r="NLG85" s="615"/>
      <c r="NLH85" s="615"/>
      <c r="NLI85" s="615"/>
      <c r="NLJ85" s="615"/>
      <c r="NLK85" s="615"/>
      <c r="NLL85" s="615"/>
      <c r="NLM85" s="615"/>
      <c r="NLN85" s="615"/>
      <c r="NLO85" s="615"/>
      <c r="NLP85" s="615"/>
      <c r="NLQ85" s="615"/>
      <c r="NLR85" s="615"/>
      <c r="NLS85" s="615"/>
      <c r="NLT85" s="615"/>
      <c r="NLU85" s="615"/>
      <c r="NLV85" s="615"/>
      <c r="NLW85" s="615"/>
      <c r="NLX85" s="615"/>
      <c r="NLY85" s="615"/>
      <c r="NLZ85" s="615"/>
      <c r="NMA85" s="615"/>
      <c r="NMB85" s="615"/>
      <c r="NMC85" s="615"/>
      <c r="NMD85" s="615"/>
      <c r="NME85" s="615"/>
      <c r="NMF85" s="615"/>
      <c r="NMG85" s="615"/>
      <c r="NMH85" s="615"/>
      <c r="NMI85" s="615"/>
      <c r="NMJ85" s="615"/>
      <c r="NMK85" s="615"/>
      <c r="NML85" s="615"/>
      <c r="NMM85" s="615"/>
      <c r="NMN85" s="615"/>
      <c r="NMO85" s="615"/>
      <c r="NMP85" s="615"/>
      <c r="NMQ85" s="615"/>
      <c r="NMR85" s="615"/>
      <c r="NMS85" s="615"/>
      <c r="NMT85" s="615"/>
      <c r="NMU85" s="615"/>
      <c r="NMV85" s="615"/>
      <c r="NMW85" s="615"/>
      <c r="NMX85" s="615"/>
      <c r="NMY85" s="615"/>
      <c r="NMZ85" s="615"/>
      <c r="NNA85" s="615"/>
      <c r="NNB85" s="615"/>
      <c r="NNC85" s="615"/>
      <c r="NND85" s="615"/>
      <c r="NNE85" s="615"/>
      <c r="NNF85" s="615"/>
      <c r="NNG85" s="615"/>
      <c r="NNH85" s="615"/>
      <c r="NNI85" s="615"/>
      <c r="NNJ85" s="615"/>
      <c r="NNK85" s="615"/>
      <c r="NNL85" s="615"/>
      <c r="NNM85" s="615"/>
      <c r="NNN85" s="615"/>
      <c r="NNO85" s="615"/>
      <c r="NNP85" s="615"/>
      <c r="NNQ85" s="615"/>
      <c r="NNR85" s="615"/>
      <c r="NNS85" s="615"/>
      <c r="NNT85" s="615"/>
      <c r="NNU85" s="615"/>
      <c r="NNV85" s="615"/>
      <c r="NNW85" s="615"/>
      <c r="NNX85" s="615"/>
      <c r="NNY85" s="615"/>
      <c r="NNZ85" s="615"/>
      <c r="NOA85" s="615"/>
      <c r="NOB85" s="615"/>
      <c r="NOC85" s="615"/>
      <c r="NOD85" s="615"/>
      <c r="NOE85" s="615"/>
      <c r="NOF85" s="615"/>
      <c r="NOG85" s="615"/>
      <c r="NOH85" s="615"/>
      <c r="NOI85" s="615"/>
      <c r="NOJ85" s="615"/>
      <c r="NOK85" s="615"/>
      <c r="NOL85" s="615"/>
      <c r="NOM85" s="615"/>
      <c r="NON85" s="615"/>
      <c r="NOO85" s="615"/>
      <c r="NOP85" s="615"/>
      <c r="NOQ85" s="615"/>
      <c r="NOR85" s="615"/>
      <c r="NOS85" s="615"/>
      <c r="NOT85" s="615"/>
      <c r="NOU85" s="615"/>
      <c r="NOV85" s="615"/>
      <c r="NOW85" s="615"/>
      <c r="NOX85" s="615"/>
      <c r="NOY85" s="615"/>
      <c r="NOZ85" s="615"/>
      <c r="NPA85" s="615"/>
      <c r="NPB85" s="615"/>
      <c r="NPC85" s="615"/>
      <c r="NPD85" s="615"/>
      <c r="NPE85" s="615"/>
      <c r="NPF85" s="615"/>
      <c r="NPG85" s="615"/>
      <c r="NPH85" s="615"/>
      <c r="NPI85" s="615"/>
      <c r="NPJ85" s="615"/>
      <c r="NPK85" s="615"/>
      <c r="NPL85" s="615"/>
      <c r="NPM85" s="615"/>
      <c r="NPN85" s="615"/>
      <c r="NPO85" s="615"/>
      <c r="NPP85" s="615"/>
      <c r="NPQ85" s="615"/>
      <c r="NPR85" s="615"/>
      <c r="NPS85" s="615"/>
      <c r="NPT85" s="615"/>
      <c r="NPU85" s="615"/>
      <c r="NPV85" s="615"/>
      <c r="NPW85" s="615"/>
      <c r="NPX85" s="615"/>
      <c r="NPY85" s="615"/>
      <c r="NPZ85" s="615"/>
      <c r="NQA85" s="615"/>
      <c r="NQB85" s="615"/>
      <c r="NQC85" s="615"/>
      <c r="NQD85" s="615"/>
      <c r="NQE85" s="615"/>
      <c r="NQF85" s="615"/>
      <c r="NQG85" s="615"/>
      <c r="NQH85" s="615"/>
      <c r="NQI85" s="615"/>
      <c r="NQJ85" s="615"/>
      <c r="NQK85" s="615"/>
      <c r="NQL85" s="615"/>
      <c r="NQM85" s="615"/>
      <c r="NQN85" s="615"/>
      <c r="NQO85" s="615"/>
      <c r="NQP85" s="615"/>
      <c r="NQQ85" s="615"/>
      <c r="NQR85" s="615"/>
      <c r="NQS85" s="615"/>
      <c r="NQT85" s="615"/>
      <c r="NQU85" s="615"/>
      <c r="NQV85" s="615"/>
      <c r="NQW85" s="615"/>
      <c r="NQX85" s="615"/>
      <c r="NQY85" s="615"/>
      <c r="NQZ85" s="615"/>
      <c r="NRA85" s="615"/>
      <c r="NRB85" s="615"/>
      <c r="NRC85" s="615"/>
      <c r="NRD85" s="615"/>
      <c r="NRE85" s="615"/>
      <c r="NRF85" s="615"/>
      <c r="NRG85" s="615"/>
      <c r="NRH85" s="615"/>
      <c r="NRI85" s="615"/>
      <c r="NRJ85" s="615"/>
      <c r="NRK85" s="615"/>
      <c r="NRL85" s="615"/>
      <c r="NRM85" s="615"/>
      <c r="NRN85" s="615"/>
      <c r="NRO85" s="615"/>
      <c r="NRP85" s="615"/>
      <c r="NRQ85" s="615"/>
      <c r="NRR85" s="615"/>
      <c r="NRS85" s="615"/>
      <c r="NRT85" s="615"/>
      <c r="NRU85" s="615"/>
      <c r="NRV85" s="615"/>
      <c r="NRW85" s="615"/>
      <c r="NRX85" s="615"/>
      <c r="NRY85" s="615"/>
      <c r="NRZ85" s="615"/>
      <c r="NSA85" s="615"/>
      <c r="NSB85" s="615"/>
      <c r="NSC85" s="615"/>
      <c r="NSD85" s="615"/>
      <c r="NSE85" s="615"/>
      <c r="NSF85" s="615"/>
      <c r="NSG85" s="615"/>
      <c r="NSH85" s="615"/>
      <c r="NSI85" s="615"/>
      <c r="NSJ85" s="615"/>
      <c r="NSK85" s="615"/>
      <c r="NSL85" s="615"/>
      <c r="NSM85" s="615"/>
      <c r="NSN85" s="615"/>
      <c r="NSO85" s="615"/>
      <c r="NSP85" s="615"/>
      <c r="NSQ85" s="615"/>
      <c r="NSR85" s="615"/>
      <c r="NSS85" s="615"/>
      <c r="NST85" s="615"/>
      <c r="NSU85" s="615"/>
      <c r="NSV85" s="615"/>
      <c r="NSW85" s="615"/>
      <c r="NSX85" s="615"/>
      <c r="NSY85" s="615"/>
      <c r="NSZ85" s="615"/>
      <c r="NTA85" s="615"/>
      <c r="NTB85" s="615"/>
      <c r="NTC85" s="615"/>
      <c r="NTD85" s="615"/>
      <c r="NTE85" s="615"/>
      <c r="NTF85" s="615"/>
      <c r="NTG85" s="615"/>
      <c r="NTH85" s="615"/>
      <c r="NTI85" s="615"/>
      <c r="NTJ85" s="615"/>
      <c r="NTK85" s="615"/>
      <c r="NTL85" s="615"/>
      <c r="NTM85" s="615"/>
      <c r="NTN85" s="615"/>
      <c r="NTO85" s="615"/>
      <c r="NTP85" s="615"/>
      <c r="NTQ85" s="615"/>
      <c r="NTR85" s="615"/>
      <c r="NTS85" s="615"/>
      <c r="NTT85" s="615"/>
      <c r="NTU85" s="615"/>
      <c r="NTV85" s="615"/>
      <c r="NTW85" s="615"/>
      <c r="NTX85" s="615"/>
      <c r="NTY85" s="615"/>
      <c r="NTZ85" s="615"/>
      <c r="NUA85" s="615"/>
      <c r="NUB85" s="615"/>
      <c r="NUC85" s="615"/>
      <c r="NUD85" s="615"/>
      <c r="NUE85" s="615"/>
      <c r="NUF85" s="615"/>
      <c r="NUG85" s="615"/>
      <c r="NUH85" s="615"/>
      <c r="NUI85" s="615"/>
      <c r="NUJ85" s="615"/>
      <c r="NUK85" s="615"/>
      <c r="NUL85" s="615"/>
      <c r="NUM85" s="615"/>
      <c r="NUN85" s="615"/>
      <c r="NUO85" s="615"/>
      <c r="NUP85" s="615"/>
      <c r="NUQ85" s="615"/>
      <c r="NUR85" s="615"/>
      <c r="NUS85" s="615"/>
      <c r="NUT85" s="615"/>
      <c r="NUU85" s="615"/>
      <c r="NUV85" s="615"/>
      <c r="NUW85" s="615"/>
      <c r="NUX85" s="615"/>
      <c r="NUY85" s="615"/>
      <c r="NUZ85" s="615"/>
      <c r="NVA85" s="615"/>
      <c r="NVB85" s="615"/>
      <c r="NVC85" s="615"/>
      <c r="NVD85" s="615"/>
      <c r="NVE85" s="615"/>
      <c r="NVF85" s="615"/>
      <c r="NVG85" s="615"/>
      <c r="NVH85" s="615"/>
      <c r="NVI85" s="615"/>
      <c r="NVJ85" s="615"/>
      <c r="NVK85" s="615"/>
      <c r="NVL85" s="615"/>
      <c r="NVM85" s="615"/>
      <c r="NVN85" s="615"/>
      <c r="NVO85" s="615"/>
      <c r="NVP85" s="615"/>
      <c r="NVQ85" s="615"/>
      <c r="NVR85" s="615"/>
      <c r="NVS85" s="615"/>
      <c r="NVT85" s="615"/>
      <c r="NVU85" s="615"/>
      <c r="NVV85" s="615"/>
      <c r="NVW85" s="615"/>
      <c r="NVX85" s="615"/>
      <c r="NVY85" s="615"/>
      <c r="NVZ85" s="615"/>
      <c r="NWA85" s="615"/>
      <c r="NWB85" s="615"/>
      <c r="NWC85" s="615"/>
      <c r="NWD85" s="615"/>
      <c r="NWE85" s="615"/>
      <c r="NWF85" s="615"/>
      <c r="NWG85" s="615"/>
      <c r="NWH85" s="615"/>
      <c r="NWI85" s="615"/>
      <c r="NWJ85" s="615"/>
      <c r="NWK85" s="615"/>
      <c r="NWL85" s="615"/>
      <c r="NWM85" s="615"/>
      <c r="NWN85" s="615"/>
      <c r="NWO85" s="615"/>
      <c r="NWP85" s="615"/>
      <c r="NWQ85" s="615"/>
      <c r="NWR85" s="615"/>
      <c r="NWS85" s="615"/>
      <c r="NWT85" s="615"/>
      <c r="NWU85" s="615"/>
      <c r="NWV85" s="615"/>
      <c r="NWW85" s="615"/>
      <c r="NWX85" s="615"/>
      <c r="NWY85" s="615"/>
      <c r="NWZ85" s="615"/>
      <c r="NXA85" s="615"/>
      <c r="NXB85" s="615"/>
      <c r="NXC85" s="615"/>
      <c r="NXD85" s="615"/>
      <c r="NXE85" s="615"/>
      <c r="NXF85" s="615"/>
      <c r="NXG85" s="615"/>
      <c r="NXH85" s="615"/>
      <c r="NXI85" s="615"/>
      <c r="NXJ85" s="615"/>
      <c r="NXK85" s="615"/>
      <c r="NXL85" s="615"/>
      <c r="NXM85" s="615"/>
      <c r="NXN85" s="615"/>
      <c r="NXO85" s="615"/>
      <c r="NXP85" s="615"/>
      <c r="NXQ85" s="615"/>
      <c r="NXR85" s="615"/>
      <c r="NXS85" s="615"/>
      <c r="NXT85" s="615"/>
      <c r="NXU85" s="615"/>
      <c r="NXV85" s="615"/>
      <c r="NXW85" s="615"/>
      <c r="NXX85" s="615"/>
      <c r="NXY85" s="615"/>
      <c r="NXZ85" s="615"/>
      <c r="NYA85" s="615"/>
      <c r="NYB85" s="615"/>
      <c r="NYC85" s="615"/>
      <c r="NYD85" s="615"/>
      <c r="NYE85" s="615"/>
      <c r="NYF85" s="615"/>
      <c r="NYG85" s="615"/>
      <c r="NYH85" s="615"/>
      <c r="NYI85" s="615"/>
      <c r="NYJ85" s="615"/>
      <c r="NYK85" s="615"/>
      <c r="NYL85" s="615"/>
      <c r="NYM85" s="615"/>
      <c r="NYN85" s="615"/>
      <c r="NYO85" s="615"/>
      <c r="NYP85" s="615"/>
      <c r="NYQ85" s="615"/>
      <c r="NYR85" s="615"/>
      <c r="NYS85" s="615"/>
      <c r="NYT85" s="615"/>
      <c r="NYU85" s="615"/>
      <c r="NYV85" s="615"/>
      <c r="NYW85" s="615"/>
      <c r="NYX85" s="615"/>
      <c r="NYY85" s="615"/>
      <c r="NYZ85" s="615"/>
      <c r="NZA85" s="615"/>
      <c r="NZB85" s="615"/>
      <c r="NZC85" s="615"/>
      <c r="NZD85" s="615"/>
      <c r="NZE85" s="615"/>
      <c r="NZF85" s="615"/>
      <c r="NZG85" s="615"/>
      <c r="NZH85" s="615"/>
      <c r="NZI85" s="615"/>
      <c r="NZJ85" s="615"/>
      <c r="NZK85" s="615"/>
      <c r="NZL85" s="615"/>
      <c r="NZM85" s="615"/>
      <c r="NZN85" s="615"/>
      <c r="NZO85" s="615"/>
      <c r="NZP85" s="615"/>
      <c r="NZQ85" s="615"/>
      <c r="NZR85" s="615"/>
      <c r="NZS85" s="615"/>
      <c r="NZT85" s="615"/>
      <c r="NZU85" s="615"/>
      <c r="NZV85" s="615"/>
      <c r="NZW85" s="615"/>
      <c r="NZX85" s="615"/>
      <c r="NZY85" s="615"/>
      <c r="NZZ85" s="615"/>
      <c r="OAA85" s="615"/>
      <c r="OAB85" s="615"/>
      <c r="OAC85" s="615"/>
      <c r="OAD85" s="615"/>
      <c r="OAE85" s="615"/>
      <c r="OAF85" s="615"/>
      <c r="OAG85" s="615"/>
      <c r="OAH85" s="615"/>
      <c r="OAI85" s="615"/>
      <c r="OAJ85" s="615"/>
      <c r="OAK85" s="615"/>
      <c r="OAL85" s="615"/>
      <c r="OAM85" s="615"/>
      <c r="OAN85" s="615"/>
      <c r="OAO85" s="615"/>
      <c r="OAP85" s="615"/>
      <c r="OAQ85" s="615"/>
      <c r="OAR85" s="615"/>
      <c r="OAS85" s="615"/>
      <c r="OAT85" s="615"/>
      <c r="OAU85" s="615"/>
      <c r="OAV85" s="615"/>
      <c r="OAW85" s="615"/>
      <c r="OAX85" s="615"/>
      <c r="OAY85" s="615"/>
      <c r="OAZ85" s="615"/>
      <c r="OBA85" s="615"/>
      <c r="OBB85" s="615"/>
      <c r="OBC85" s="615"/>
      <c r="OBD85" s="615"/>
      <c r="OBE85" s="615"/>
      <c r="OBF85" s="615"/>
      <c r="OBG85" s="615"/>
      <c r="OBH85" s="615"/>
      <c r="OBI85" s="615"/>
      <c r="OBJ85" s="615"/>
      <c r="OBK85" s="615"/>
      <c r="OBL85" s="615"/>
      <c r="OBM85" s="615"/>
      <c r="OBN85" s="615"/>
      <c r="OBO85" s="615"/>
      <c r="OBP85" s="615"/>
      <c r="OBQ85" s="615"/>
      <c r="OBR85" s="615"/>
      <c r="OBS85" s="615"/>
      <c r="OBT85" s="615"/>
      <c r="OBU85" s="615"/>
      <c r="OBV85" s="615"/>
      <c r="OBW85" s="615"/>
      <c r="OBX85" s="615"/>
      <c r="OBY85" s="615"/>
      <c r="OBZ85" s="615"/>
      <c r="OCA85" s="615"/>
      <c r="OCB85" s="615"/>
      <c r="OCC85" s="615"/>
      <c r="OCD85" s="615"/>
      <c r="OCE85" s="615"/>
      <c r="OCF85" s="615"/>
      <c r="OCG85" s="615"/>
      <c r="OCH85" s="615"/>
      <c r="OCI85" s="615"/>
      <c r="OCJ85" s="615"/>
      <c r="OCK85" s="615"/>
      <c r="OCL85" s="615"/>
      <c r="OCM85" s="615"/>
      <c r="OCN85" s="615"/>
      <c r="OCO85" s="615"/>
      <c r="OCP85" s="615"/>
      <c r="OCQ85" s="615"/>
      <c r="OCR85" s="615"/>
      <c r="OCS85" s="615"/>
      <c r="OCT85" s="615"/>
      <c r="OCU85" s="615"/>
      <c r="OCV85" s="615"/>
      <c r="OCW85" s="615"/>
      <c r="OCX85" s="615"/>
      <c r="OCY85" s="615"/>
      <c r="OCZ85" s="615"/>
      <c r="ODA85" s="615"/>
      <c r="ODB85" s="615"/>
      <c r="ODC85" s="615"/>
      <c r="ODD85" s="615"/>
      <c r="ODE85" s="615"/>
      <c r="ODF85" s="615"/>
      <c r="ODG85" s="615"/>
      <c r="ODH85" s="615"/>
      <c r="ODI85" s="615"/>
      <c r="ODJ85" s="615"/>
      <c r="ODK85" s="615"/>
      <c r="ODL85" s="615"/>
      <c r="ODM85" s="615"/>
      <c r="ODN85" s="615"/>
      <c r="ODO85" s="615"/>
      <c r="ODP85" s="615"/>
      <c r="ODQ85" s="615"/>
      <c r="ODR85" s="615"/>
      <c r="ODS85" s="615"/>
      <c r="ODT85" s="615"/>
      <c r="ODU85" s="615"/>
      <c r="ODV85" s="615"/>
      <c r="ODW85" s="615"/>
      <c r="ODX85" s="615"/>
      <c r="ODY85" s="615"/>
      <c r="ODZ85" s="615"/>
      <c r="OEA85" s="615"/>
      <c r="OEB85" s="615"/>
      <c r="OEC85" s="615"/>
      <c r="OED85" s="615"/>
      <c r="OEE85" s="615"/>
      <c r="OEF85" s="615"/>
      <c r="OEG85" s="615"/>
      <c r="OEH85" s="615"/>
      <c r="OEI85" s="615"/>
      <c r="OEJ85" s="615"/>
      <c r="OEK85" s="615"/>
      <c r="OEL85" s="615"/>
      <c r="OEM85" s="615"/>
      <c r="OEN85" s="615"/>
      <c r="OEO85" s="615"/>
      <c r="OEP85" s="615"/>
      <c r="OEQ85" s="615"/>
      <c r="OER85" s="615"/>
      <c r="OES85" s="615"/>
      <c r="OET85" s="615"/>
      <c r="OEU85" s="615"/>
      <c r="OEV85" s="615"/>
      <c r="OEW85" s="615"/>
      <c r="OEX85" s="615"/>
      <c r="OEY85" s="615"/>
      <c r="OEZ85" s="615"/>
      <c r="OFA85" s="615"/>
      <c r="OFB85" s="615"/>
      <c r="OFC85" s="615"/>
      <c r="OFD85" s="615"/>
      <c r="OFE85" s="615"/>
      <c r="OFF85" s="615"/>
      <c r="OFG85" s="615"/>
      <c r="OFH85" s="615"/>
      <c r="OFI85" s="615"/>
      <c r="OFJ85" s="615"/>
      <c r="OFK85" s="615"/>
      <c r="OFL85" s="615"/>
      <c r="OFM85" s="615"/>
      <c r="OFN85" s="615"/>
      <c r="OFO85" s="615"/>
      <c r="OFP85" s="615"/>
      <c r="OFQ85" s="615"/>
      <c r="OFR85" s="615"/>
      <c r="OFS85" s="615"/>
      <c r="OFT85" s="615"/>
      <c r="OFU85" s="615"/>
      <c r="OFV85" s="615"/>
      <c r="OFW85" s="615"/>
      <c r="OFX85" s="615"/>
      <c r="OFY85" s="615"/>
      <c r="OFZ85" s="615"/>
      <c r="OGA85" s="615"/>
      <c r="OGB85" s="615"/>
      <c r="OGC85" s="615"/>
      <c r="OGD85" s="615"/>
      <c r="OGE85" s="615"/>
      <c r="OGF85" s="615"/>
      <c r="OGG85" s="615"/>
      <c r="OGH85" s="615"/>
      <c r="OGI85" s="615"/>
      <c r="OGJ85" s="615"/>
      <c r="OGK85" s="615"/>
      <c r="OGL85" s="615"/>
      <c r="OGM85" s="615"/>
      <c r="OGN85" s="615"/>
      <c r="OGO85" s="615"/>
      <c r="OGP85" s="615"/>
      <c r="OGQ85" s="615"/>
      <c r="OGR85" s="615"/>
      <c r="OGS85" s="615"/>
      <c r="OGT85" s="615"/>
      <c r="OGU85" s="615"/>
      <c r="OGV85" s="615"/>
      <c r="OGW85" s="615"/>
      <c r="OGX85" s="615"/>
      <c r="OGY85" s="615"/>
      <c r="OGZ85" s="615"/>
      <c r="OHA85" s="615"/>
      <c r="OHB85" s="615"/>
      <c r="OHC85" s="615"/>
      <c r="OHD85" s="615"/>
      <c r="OHE85" s="615"/>
      <c r="OHF85" s="615"/>
      <c r="OHG85" s="615"/>
      <c r="OHH85" s="615"/>
      <c r="OHI85" s="615"/>
      <c r="OHJ85" s="615"/>
      <c r="OHK85" s="615"/>
      <c r="OHL85" s="615"/>
      <c r="OHM85" s="615"/>
      <c r="OHN85" s="615"/>
      <c r="OHO85" s="615"/>
      <c r="OHP85" s="615"/>
      <c r="OHQ85" s="615"/>
      <c r="OHR85" s="615"/>
      <c r="OHS85" s="615"/>
      <c r="OHT85" s="615"/>
      <c r="OHU85" s="615"/>
      <c r="OHV85" s="615"/>
      <c r="OHW85" s="615"/>
      <c r="OHX85" s="615"/>
      <c r="OHY85" s="615"/>
      <c r="OHZ85" s="615"/>
      <c r="OIA85" s="615"/>
      <c r="OIB85" s="615"/>
      <c r="OIC85" s="615"/>
      <c r="OID85" s="615"/>
      <c r="OIE85" s="615"/>
      <c r="OIF85" s="615"/>
      <c r="OIG85" s="615"/>
      <c r="OIH85" s="615"/>
      <c r="OII85" s="615"/>
      <c r="OIJ85" s="615"/>
      <c r="OIK85" s="615"/>
      <c r="OIL85" s="615"/>
      <c r="OIM85" s="615"/>
      <c r="OIN85" s="615"/>
      <c r="OIO85" s="615"/>
      <c r="OIP85" s="615"/>
      <c r="OIQ85" s="615"/>
      <c r="OIR85" s="615"/>
      <c r="OIS85" s="615"/>
      <c r="OIT85" s="615"/>
      <c r="OIU85" s="615"/>
      <c r="OIV85" s="615"/>
      <c r="OIW85" s="615"/>
      <c r="OIX85" s="615"/>
      <c r="OIY85" s="615"/>
      <c r="OIZ85" s="615"/>
      <c r="OJA85" s="615"/>
      <c r="OJB85" s="615"/>
      <c r="OJC85" s="615"/>
      <c r="OJD85" s="615"/>
      <c r="OJE85" s="615"/>
      <c r="OJF85" s="615"/>
      <c r="OJG85" s="615"/>
      <c r="OJH85" s="615"/>
      <c r="OJI85" s="615"/>
      <c r="OJJ85" s="615"/>
      <c r="OJK85" s="615"/>
      <c r="OJL85" s="615"/>
      <c r="OJM85" s="615"/>
      <c r="OJN85" s="615"/>
      <c r="OJO85" s="615"/>
      <c r="OJP85" s="615"/>
      <c r="OJQ85" s="615"/>
      <c r="OJR85" s="615"/>
      <c r="OJS85" s="615"/>
      <c r="OJT85" s="615"/>
      <c r="OJU85" s="615"/>
      <c r="OJV85" s="615"/>
      <c r="OJW85" s="615"/>
      <c r="OJX85" s="615"/>
      <c r="OJY85" s="615"/>
      <c r="OJZ85" s="615"/>
      <c r="OKA85" s="615"/>
      <c r="OKB85" s="615"/>
      <c r="OKC85" s="615"/>
      <c r="OKD85" s="615"/>
      <c r="OKE85" s="615"/>
      <c r="OKF85" s="615"/>
      <c r="OKG85" s="615"/>
      <c r="OKH85" s="615"/>
      <c r="OKI85" s="615"/>
      <c r="OKJ85" s="615"/>
      <c r="OKK85" s="615"/>
      <c r="OKL85" s="615"/>
      <c r="OKM85" s="615"/>
      <c r="OKN85" s="615"/>
      <c r="OKO85" s="615"/>
      <c r="OKP85" s="615"/>
      <c r="OKQ85" s="615"/>
      <c r="OKR85" s="615"/>
      <c r="OKS85" s="615"/>
      <c r="OKT85" s="615"/>
      <c r="OKU85" s="615"/>
      <c r="OKV85" s="615"/>
      <c r="OKW85" s="615"/>
      <c r="OKX85" s="615"/>
      <c r="OKY85" s="615"/>
      <c r="OKZ85" s="615"/>
      <c r="OLA85" s="615"/>
      <c r="OLB85" s="615"/>
      <c r="OLC85" s="615"/>
      <c r="OLD85" s="615"/>
      <c r="OLE85" s="615"/>
      <c r="OLF85" s="615"/>
      <c r="OLG85" s="615"/>
      <c r="OLH85" s="615"/>
      <c r="OLI85" s="615"/>
      <c r="OLJ85" s="615"/>
      <c r="OLK85" s="615"/>
      <c r="OLL85" s="615"/>
      <c r="OLM85" s="615"/>
      <c r="OLN85" s="615"/>
      <c r="OLO85" s="615"/>
      <c r="OLP85" s="615"/>
      <c r="OLQ85" s="615"/>
      <c r="OLR85" s="615"/>
      <c r="OLS85" s="615"/>
      <c r="OLT85" s="615"/>
      <c r="OLU85" s="615"/>
      <c r="OLV85" s="615"/>
      <c r="OLW85" s="615"/>
      <c r="OLX85" s="615"/>
      <c r="OLY85" s="615"/>
      <c r="OLZ85" s="615"/>
      <c r="OMA85" s="615"/>
      <c r="OMB85" s="615"/>
      <c r="OMC85" s="615"/>
      <c r="OMD85" s="615"/>
      <c r="OME85" s="615"/>
      <c r="OMF85" s="615"/>
      <c r="OMG85" s="615"/>
      <c r="OMH85" s="615"/>
      <c r="OMI85" s="615"/>
      <c r="OMJ85" s="615"/>
      <c r="OMK85" s="615"/>
      <c r="OML85" s="615"/>
      <c r="OMM85" s="615"/>
      <c r="OMN85" s="615"/>
      <c r="OMO85" s="615"/>
      <c r="OMP85" s="615"/>
      <c r="OMQ85" s="615"/>
      <c r="OMR85" s="615"/>
      <c r="OMS85" s="615"/>
      <c r="OMT85" s="615"/>
      <c r="OMU85" s="615"/>
      <c r="OMV85" s="615"/>
      <c r="OMW85" s="615"/>
      <c r="OMX85" s="615"/>
      <c r="OMY85" s="615"/>
      <c r="OMZ85" s="615"/>
      <c r="ONA85" s="615"/>
      <c r="ONB85" s="615"/>
      <c r="ONC85" s="615"/>
      <c r="OND85" s="615"/>
      <c r="ONE85" s="615"/>
      <c r="ONF85" s="615"/>
      <c r="ONG85" s="615"/>
      <c r="ONH85" s="615"/>
      <c r="ONI85" s="615"/>
      <c r="ONJ85" s="615"/>
      <c r="ONK85" s="615"/>
      <c r="ONL85" s="615"/>
      <c r="ONM85" s="615"/>
      <c r="ONN85" s="615"/>
      <c r="ONO85" s="615"/>
      <c r="ONP85" s="615"/>
      <c r="ONQ85" s="615"/>
      <c r="ONR85" s="615"/>
      <c r="ONS85" s="615"/>
      <c r="ONT85" s="615"/>
      <c r="ONU85" s="615"/>
      <c r="ONV85" s="615"/>
      <c r="ONW85" s="615"/>
      <c r="ONX85" s="615"/>
      <c r="ONY85" s="615"/>
      <c r="ONZ85" s="615"/>
      <c r="OOA85" s="615"/>
      <c r="OOB85" s="615"/>
      <c r="OOC85" s="615"/>
      <c r="OOD85" s="615"/>
      <c r="OOE85" s="615"/>
      <c r="OOF85" s="615"/>
      <c r="OOG85" s="615"/>
      <c r="OOH85" s="615"/>
      <c r="OOI85" s="615"/>
      <c r="OOJ85" s="615"/>
      <c r="OOK85" s="615"/>
      <c r="OOL85" s="615"/>
      <c r="OOM85" s="615"/>
      <c r="OON85" s="615"/>
      <c r="OOO85" s="615"/>
      <c r="OOP85" s="615"/>
      <c r="OOQ85" s="615"/>
      <c r="OOR85" s="615"/>
      <c r="OOS85" s="615"/>
      <c r="OOT85" s="615"/>
      <c r="OOU85" s="615"/>
      <c r="OOV85" s="615"/>
      <c r="OOW85" s="615"/>
      <c r="OOX85" s="615"/>
      <c r="OOY85" s="615"/>
      <c r="OOZ85" s="615"/>
      <c r="OPA85" s="615"/>
      <c r="OPB85" s="615"/>
      <c r="OPC85" s="615"/>
      <c r="OPD85" s="615"/>
      <c r="OPE85" s="615"/>
      <c r="OPF85" s="615"/>
      <c r="OPG85" s="615"/>
      <c r="OPH85" s="615"/>
      <c r="OPI85" s="615"/>
      <c r="OPJ85" s="615"/>
      <c r="OPK85" s="615"/>
      <c r="OPL85" s="615"/>
      <c r="OPM85" s="615"/>
      <c r="OPN85" s="615"/>
      <c r="OPO85" s="615"/>
      <c r="OPP85" s="615"/>
      <c r="OPQ85" s="615"/>
      <c r="OPR85" s="615"/>
      <c r="OPS85" s="615"/>
      <c r="OPT85" s="615"/>
      <c r="OPU85" s="615"/>
      <c r="OPV85" s="615"/>
      <c r="OPW85" s="615"/>
      <c r="OPX85" s="615"/>
      <c r="OPY85" s="615"/>
      <c r="OPZ85" s="615"/>
      <c r="OQA85" s="615"/>
      <c r="OQB85" s="615"/>
      <c r="OQC85" s="615"/>
      <c r="OQD85" s="615"/>
      <c r="OQE85" s="615"/>
      <c r="OQF85" s="615"/>
      <c r="OQG85" s="615"/>
      <c r="OQH85" s="615"/>
      <c r="OQI85" s="615"/>
      <c r="OQJ85" s="615"/>
      <c r="OQK85" s="615"/>
      <c r="OQL85" s="615"/>
      <c r="OQM85" s="615"/>
      <c r="OQN85" s="615"/>
      <c r="OQO85" s="615"/>
      <c r="OQP85" s="615"/>
      <c r="OQQ85" s="615"/>
      <c r="OQR85" s="615"/>
      <c r="OQS85" s="615"/>
      <c r="OQT85" s="615"/>
      <c r="OQU85" s="615"/>
      <c r="OQV85" s="615"/>
      <c r="OQW85" s="615"/>
      <c r="OQX85" s="615"/>
      <c r="OQY85" s="615"/>
      <c r="OQZ85" s="615"/>
      <c r="ORA85" s="615"/>
      <c r="ORB85" s="615"/>
      <c r="ORC85" s="615"/>
      <c r="ORD85" s="615"/>
      <c r="ORE85" s="615"/>
      <c r="ORF85" s="615"/>
      <c r="ORG85" s="615"/>
      <c r="ORH85" s="615"/>
      <c r="ORI85" s="615"/>
      <c r="ORJ85" s="615"/>
      <c r="ORK85" s="615"/>
      <c r="ORL85" s="615"/>
      <c r="ORM85" s="615"/>
      <c r="ORN85" s="615"/>
      <c r="ORO85" s="615"/>
      <c r="ORP85" s="615"/>
      <c r="ORQ85" s="615"/>
      <c r="ORR85" s="615"/>
      <c r="ORS85" s="615"/>
      <c r="ORT85" s="615"/>
      <c r="ORU85" s="615"/>
      <c r="ORV85" s="615"/>
      <c r="ORW85" s="615"/>
      <c r="ORX85" s="615"/>
      <c r="ORY85" s="615"/>
      <c r="ORZ85" s="615"/>
      <c r="OSA85" s="615"/>
      <c r="OSB85" s="615"/>
      <c r="OSC85" s="615"/>
      <c r="OSD85" s="615"/>
      <c r="OSE85" s="615"/>
      <c r="OSF85" s="615"/>
      <c r="OSG85" s="615"/>
      <c r="OSH85" s="615"/>
      <c r="OSI85" s="615"/>
      <c r="OSJ85" s="615"/>
      <c r="OSK85" s="615"/>
      <c r="OSL85" s="615"/>
      <c r="OSM85" s="615"/>
      <c r="OSN85" s="615"/>
      <c r="OSO85" s="615"/>
      <c r="OSP85" s="615"/>
      <c r="OSQ85" s="615"/>
      <c r="OSR85" s="615"/>
      <c r="OSS85" s="615"/>
      <c r="OST85" s="615"/>
      <c r="OSU85" s="615"/>
      <c r="OSV85" s="615"/>
      <c r="OSW85" s="615"/>
      <c r="OSX85" s="615"/>
      <c r="OSY85" s="615"/>
      <c r="OSZ85" s="615"/>
      <c r="OTA85" s="615"/>
      <c r="OTB85" s="615"/>
      <c r="OTC85" s="615"/>
      <c r="OTD85" s="615"/>
      <c r="OTE85" s="615"/>
      <c r="OTF85" s="615"/>
      <c r="OTG85" s="615"/>
      <c r="OTH85" s="615"/>
      <c r="OTI85" s="615"/>
      <c r="OTJ85" s="615"/>
      <c r="OTK85" s="615"/>
      <c r="OTL85" s="615"/>
      <c r="OTM85" s="615"/>
      <c r="OTN85" s="615"/>
      <c r="OTO85" s="615"/>
      <c r="OTP85" s="615"/>
      <c r="OTQ85" s="615"/>
      <c r="OTR85" s="615"/>
      <c r="OTS85" s="615"/>
      <c r="OTT85" s="615"/>
      <c r="OTU85" s="615"/>
      <c r="OTV85" s="615"/>
      <c r="OTW85" s="615"/>
      <c r="OTX85" s="615"/>
      <c r="OTY85" s="615"/>
      <c r="OTZ85" s="615"/>
      <c r="OUA85" s="615"/>
      <c r="OUB85" s="615"/>
      <c r="OUC85" s="615"/>
      <c r="OUD85" s="615"/>
      <c r="OUE85" s="615"/>
      <c r="OUF85" s="615"/>
      <c r="OUG85" s="615"/>
      <c r="OUH85" s="615"/>
      <c r="OUI85" s="615"/>
      <c r="OUJ85" s="615"/>
      <c r="OUK85" s="615"/>
      <c r="OUL85" s="615"/>
      <c r="OUM85" s="615"/>
      <c r="OUN85" s="615"/>
      <c r="OUO85" s="615"/>
      <c r="OUP85" s="615"/>
      <c r="OUQ85" s="615"/>
      <c r="OUR85" s="615"/>
      <c r="OUS85" s="615"/>
      <c r="OUT85" s="615"/>
      <c r="OUU85" s="615"/>
      <c r="OUV85" s="615"/>
      <c r="OUW85" s="615"/>
      <c r="OUX85" s="615"/>
      <c r="OUY85" s="615"/>
      <c r="OUZ85" s="615"/>
      <c r="OVA85" s="615"/>
      <c r="OVB85" s="615"/>
      <c r="OVC85" s="615"/>
      <c r="OVD85" s="615"/>
      <c r="OVE85" s="615"/>
      <c r="OVF85" s="615"/>
      <c r="OVG85" s="615"/>
      <c r="OVH85" s="615"/>
      <c r="OVI85" s="615"/>
      <c r="OVJ85" s="615"/>
      <c r="OVK85" s="615"/>
      <c r="OVL85" s="615"/>
      <c r="OVM85" s="615"/>
      <c r="OVN85" s="615"/>
      <c r="OVO85" s="615"/>
      <c r="OVP85" s="615"/>
      <c r="OVQ85" s="615"/>
      <c r="OVR85" s="615"/>
      <c r="OVS85" s="615"/>
      <c r="OVT85" s="615"/>
      <c r="OVU85" s="615"/>
      <c r="OVV85" s="615"/>
      <c r="OVW85" s="615"/>
      <c r="OVX85" s="615"/>
      <c r="OVY85" s="615"/>
      <c r="OVZ85" s="615"/>
      <c r="OWA85" s="615"/>
      <c r="OWB85" s="615"/>
      <c r="OWC85" s="615"/>
      <c r="OWD85" s="615"/>
      <c r="OWE85" s="615"/>
      <c r="OWF85" s="615"/>
      <c r="OWG85" s="615"/>
      <c r="OWH85" s="615"/>
      <c r="OWI85" s="615"/>
      <c r="OWJ85" s="615"/>
      <c r="OWK85" s="615"/>
      <c r="OWL85" s="615"/>
      <c r="OWM85" s="615"/>
      <c r="OWN85" s="615"/>
      <c r="OWO85" s="615"/>
      <c r="OWP85" s="615"/>
      <c r="OWQ85" s="615"/>
      <c r="OWR85" s="615"/>
      <c r="OWS85" s="615"/>
      <c r="OWT85" s="615"/>
      <c r="OWU85" s="615"/>
      <c r="OWV85" s="615"/>
      <c r="OWW85" s="615"/>
      <c r="OWX85" s="615"/>
      <c r="OWY85" s="615"/>
      <c r="OWZ85" s="615"/>
      <c r="OXA85" s="615"/>
      <c r="OXB85" s="615"/>
      <c r="OXC85" s="615"/>
      <c r="OXD85" s="615"/>
      <c r="OXE85" s="615"/>
      <c r="OXF85" s="615"/>
      <c r="OXG85" s="615"/>
      <c r="OXH85" s="615"/>
      <c r="OXI85" s="615"/>
      <c r="OXJ85" s="615"/>
      <c r="OXK85" s="615"/>
      <c r="OXL85" s="615"/>
      <c r="OXM85" s="615"/>
      <c r="OXN85" s="615"/>
      <c r="OXO85" s="615"/>
      <c r="OXP85" s="615"/>
      <c r="OXQ85" s="615"/>
      <c r="OXR85" s="615"/>
      <c r="OXS85" s="615"/>
      <c r="OXT85" s="615"/>
      <c r="OXU85" s="615"/>
      <c r="OXV85" s="615"/>
      <c r="OXW85" s="615"/>
      <c r="OXX85" s="615"/>
      <c r="OXY85" s="615"/>
      <c r="OXZ85" s="615"/>
      <c r="OYA85" s="615"/>
      <c r="OYB85" s="615"/>
      <c r="OYC85" s="615"/>
      <c r="OYD85" s="615"/>
      <c r="OYE85" s="615"/>
      <c r="OYF85" s="615"/>
      <c r="OYG85" s="615"/>
      <c r="OYH85" s="615"/>
      <c r="OYI85" s="615"/>
      <c r="OYJ85" s="615"/>
      <c r="OYK85" s="615"/>
      <c r="OYL85" s="615"/>
      <c r="OYM85" s="615"/>
      <c r="OYN85" s="615"/>
      <c r="OYO85" s="615"/>
      <c r="OYP85" s="615"/>
      <c r="OYQ85" s="615"/>
      <c r="OYR85" s="615"/>
      <c r="OYS85" s="615"/>
      <c r="OYT85" s="615"/>
      <c r="OYU85" s="615"/>
      <c r="OYV85" s="615"/>
      <c r="OYW85" s="615"/>
      <c r="OYX85" s="615"/>
      <c r="OYY85" s="615"/>
      <c r="OYZ85" s="615"/>
      <c r="OZA85" s="615"/>
      <c r="OZB85" s="615"/>
      <c r="OZC85" s="615"/>
      <c r="OZD85" s="615"/>
      <c r="OZE85" s="615"/>
      <c r="OZF85" s="615"/>
      <c r="OZG85" s="615"/>
      <c r="OZH85" s="615"/>
      <c r="OZI85" s="615"/>
      <c r="OZJ85" s="615"/>
      <c r="OZK85" s="615"/>
      <c r="OZL85" s="615"/>
      <c r="OZM85" s="615"/>
      <c r="OZN85" s="615"/>
      <c r="OZO85" s="615"/>
      <c r="OZP85" s="615"/>
      <c r="OZQ85" s="615"/>
      <c r="OZR85" s="615"/>
      <c r="OZS85" s="615"/>
      <c r="OZT85" s="615"/>
      <c r="OZU85" s="615"/>
      <c r="OZV85" s="615"/>
      <c r="OZW85" s="615"/>
      <c r="OZX85" s="615"/>
      <c r="OZY85" s="615"/>
      <c r="OZZ85" s="615"/>
      <c r="PAA85" s="615"/>
      <c r="PAB85" s="615"/>
      <c r="PAC85" s="615"/>
      <c r="PAD85" s="615"/>
      <c r="PAE85" s="615"/>
      <c r="PAF85" s="615"/>
      <c r="PAG85" s="615"/>
      <c r="PAH85" s="615"/>
      <c r="PAI85" s="615"/>
      <c r="PAJ85" s="615"/>
      <c r="PAK85" s="615"/>
      <c r="PAL85" s="615"/>
      <c r="PAM85" s="615"/>
      <c r="PAN85" s="615"/>
      <c r="PAO85" s="615"/>
      <c r="PAP85" s="615"/>
      <c r="PAQ85" s="615"/>
      <c r="PAR85" s="615"/>
      <c r="PAS85" s="615"/>
      <c r="PAT85" s="615"/>
      <c r="PAU85" s="615"/>
      <c r="PAV85" s="615"/>
      <c r="PAW85" s="615"/>
      <c r="PAX85" s="615"/>
      <c r="PAY85" s="615"/>
      <c r="PAZ85" s="615"/>
      <c r="PBA85" s="615"/>
      <c r="PBB85" s="615"/>
      <c r="PBC85" s="615"/>
      <c r="PBD85" s="615"/>
      <c r="PBE85" s="615"/>
      <c r="PBF85" s="615"/>
      <c r="PBG85" s="615"/>
      <c r="PBH85" s="615"/>
      <c r="PBI85" s="615"/>
      <c r="PBJ85" s="615"/>
      <c r="PBK85" s="615"/>
      <c r="PBL85" s="615"/>
      <c r="PBM85" s="615"/>
      <c r="PBN85" s="615"/>
      <c r="PBO85" s="615"/>
      <c r="PBP85" s="615"/>
      <c r="PBQ85" s="615"/>
      <c r="PBR85" s="615"/>
      <c r="PBS85" s="615"/>
      <c r="PBT85" s="615"/>
      <c r="PBU85" s="615"/>
      <c r="PBV85" s="615"/>
      <c r="PBW85" s="615"/>
      <c r="PBX85" s="615"/>
      <c r="PBY85" s="615"/>
      <c r="PBZ85" s="615"/>
      <c r="PCA85" s="615"/>
      <c r="PCB85" s="615"/>
      <c r="PCC85" s="615"/>
      <c r="PCD85" s="615"/>
      <c r="PCE85" s="615"/>
      <c r="PCF85" s="615"/>
      <c r="PCG85" s="615"/>
      <c r="PCH85" s="615"/>
      <c r="PCI85" s="615"/>
      <c r="PCJ85" s="615"/>
      <c r="PCK85" s="615"/>
      <c r="PCL85" s="615"/>
      <c r="PCM85" s="615"/>
      <c r="PCN85" s="615"/>
      <c r="PCO85" s="615"/>
      <c r="PCP85" s="615"/>
      <c r="PCQ85" s="615"/>
      <c r="PCR85" s="615"/>
      <c r="PCS85" s="615"/>
      <c r="PCT85" s="615"/>
      <c r="PCU85" s="615"/>
      <c r="PCV85" s="615"/>
      <c r="PCW85" s="615"/>
      <c r="PCX85" s="615"/>
      <c r="PCY85" s="615"/>
      <c r="PCZ85" s="615"/>
      <c r="PDA85" s="615"/>
      <c r="PDB85" s="615"/>
      <c r="PDC85" s="615"/>
      <c r="PDD85" s="615"/>
      <c r="PDE85" s="615"/>
      <c r="PDF85" s="615"/>
      <c r="PDG85" s="615"/>
      <c r="PDH85" s="615"/>
      <c r="PDI85" s="615"/>
      <c r="PDJ85" s="615"/>
      <c r="PDK85" s="615"/>
      <c r="PDL85" s="615"/>
      <c r="PDM85" s="615"/>
      <c r="PDN85" s="615"/>
      <c r="PDO85" s="615"/>
      <c r="PDP85" s="615"/>
      <c r="PDQ85" s="615"/>
      <c r="PDR85" s="615"/>
      <c r="PDS85" s="615"/>
      <c r="PDT85" s="615"/>
      <c r="PDU85" s="615"/>
      <c r="PDV85" s="615"/>
      <c r="PDW85" s="615"/>
      <c r="PDX85" s="615"/>
      <c r="PDY85" s="615"/>
      <c r="PDZ85" s="615"/>
      <c r="PEA85" s="615"/>
      <c r="PEB85" s="615"/>
      <c r="PEC85" s="615"/>
      <c r="PED85" s="615"/>
      <c r="PEE85" s="615"/>
      <c r="PEF85" s="615"/>
      <c r="PEG85" s="615"/>
      <c r="PEH85" s="615"/>
      <c r="PEI85" s="615"/>
      <c r="PEJ85" s="615"/>
      <c r="PEK85" s="615"/>
      <c r="PEL85" s="615"/>
      <c r="PEM85" s="615"/>
      <c r="PEN85" s="615"/>
      <c r="PEO85" s="615"/>
      <c r="PEP85" s="615"/>
      <c r="PEQ85" s="615"/>
      <c r="PER85" s="615"/>
      <c r="PES85" s="615"/>
      <c r="PET85" s="615"/>
      <c r="PEU85" s="615"/>
      <c r="PEV85" s="615"/>
      <c r="PEW85" s="615"/>
      <c r="PEX85" s="615"/>
      <c r="PEY85" s="615"/>
      <c r="PEZ85" s="615"/>
      <c r="PFA85" s="615"/>
      <c r="PFB85" s="615"/>
      <c r="PFC85" s="615"/>
      <c r="PFD85" s="615"/>
      <c r="PFE85" s="615"/>
      <c r="PFF85" s="615"/>
      <c r="PFG85" s="615"/>
      <c r="PFH85" s="615"/>
      <c r="PFI85" s="615"/>
      <c r="PFJ85" s="615"/>
      <c r="PFK85" s="615"/>
      <c r="PFL85" s="615"/>
      <c r="PFM85" s="615"/>
      <c r="PFN85" s="615"/>
      <c r="PFO85" s="615"/>
      <c r="PFP85" s="615"/>
      <c r="PFQ85" s="615"/>
      <c r="PFR85" s="615"/>
      <c r="PFS85" s="615"/>
      <c r="PFT85" s="615"/>
      <c r="PFU85" s="615"/>
      <c r="PFV85" s="615"/>
      <c r="PFW85" s="615"/>
      <c r="PFX85" s="615"/>
      <c r="PFY85" s="615"/>
      <c r="PFZ85" s="615"/>
      <c r="PGA85" s="615"/>
      <c r="PGB85" s="615"/>
      <c r="PGC85" s="615"/>
      <c r="PGD85" s="615"/>
      <c r="PGE85" s="615"/>
      <c r="PGF85" s="615"/>
      <c r="PGG85" s="615"/>
      <c r="PGH85" s="615"/>
      <c r="PGI85" s="615"/>
      <c r="PGJ85" s="615"/>
      <c r="PGK85" s="615"/>
      <c r="PGL85" s="615"/>
      <c r="PGM85" s="615"/>
      <c r="PGN85" s="615"/>
      <c r="PGO85" s="615"/>
      <c r="PGP85" s="615"/>
      <c r="PGQ85" s="615"/>
      <c r="PGR85" s="615"/>
      <c r="PGS85" s="615"/>
      <c r="PGT85" s="615"/>
      <c r="PGU85" s="615"/>
      <c r="PGV85" s="615"/>
      <c r="PGW85" s="615"/>
      <c r="PGX85" s="615"/>
      <c r="PGY85" s="615"/>
      <c r="PGZ85" s="615"/>
      <c r="PHA85" s="615"/>
      <c r="PHB85" s="615"/>
      <c r="PHC85" s="615"/>
      <c r="PHD85" s="615"/>
      <c r="PHE85" s="615"/>
      <c r="PHF85" s="615"/>
      <c r="PHG85" s="615"/>
      <c r="PHH85" s="615"/>
      <c r="PHI85" s="615"/>
      <c r="PHJ85" s="615"/>
      <c r="PHK85" s="615"/>
      <c r="PHL85" s="615"/>
      <c r="PHM85" s="615"/>
      <c r="PHN85" s="615"/>
      <c r="PHO85" s="615"/>
      <c r="PHP85" s="615"/>
      <c r="PHQ85" s="615"/>
      <c r="PHR85" s="615"/>
      <c r="PHS85" s="615"/>
      <c r="PHT85" s="615"/>
      <c r="PHU85" s="615"/>
      <c r="PHV85" s="615"/>
      <c r="PHW85" s="615"/>
      <c r="PHX85" s="615"/>
      <c r="PHY85" s="615"/>
      <c r="PHZ85" s="615"/>
      <c r="PIA85" s="615"/>
      <c r="PIB85" s="615"/>
      <c r="PIC85" s="615"/>
      <c r="PID85" s="615"/>
      <c r="PIE85" s="615"/>
      <c r="PIF85" s="615"/>
      <c r="PIG85" s="615"/>
      <c r="PIH85" s="615"/>
      <c r="PII85" s="615"/>
      <c r="PIJ85" s="615"/>
      <c r="PIK85" s="615"/>
      <c r="PIL85" s="615"/>
      <c r="PIM85" s="615"/>
      <c r="PIN85" s="615"/>
      <c r="PIO85" s="615"/>
      <c r="PIP85" s="615"/>
      <c r="PIQ85" s="615"/>
      <c r="PIR85" s="615"/>
      <c r="PIS85" s="615"/>
      <c r="PIT85" s="615"/>
      <c r="PIU85" s="615"/>
      <c r="PIV85" s="615"/>
      <c r="PIW85" s="615"/>
      <c r="PIX85" s="615"/>
      <c r="PIY85" s="615"/>
      <c r="PIZ85" s="615"/>
      <c r="PJA85" s="615"/>
      <c r="PJB85" s="615"/>
      <c r="PJC85" s="615"/>
      <c r="PJD85" s="615"/>
      <c r="PJE85" s="615"/>
      <c r="PJF85" s="615"/>
      <c r="PJG85" s="615"/>
      <c r="PJH85" s="615"/>
      <c r="PJI85" s="615"/>
      <c r="PJJ85" s="615"/>
      <c r="PJK85" s="615"/>
      <c r="PJL85" s="615"/>
      <c r="PJM85" s="615"/>
      <c r="PJN85" s="615"/>
      <c r="PJO85" s="615"/>
      <c r="PJP85" s="615"/>
      <c r="PJQ85" s="615"/>
      <c r="PJR85" s="615"/>
      <c r="PJS85" s="615"/>
      <c r="PJT85" s="615"/>
      <c r="PJU85" s="615"/>
      <c r="PJV85" s="615"/>
      <c r="PJW85" s="615"/>
      <c r="PJX85" s="615"/>
      <c r="PJY85" s="615"/>
      <c r="PJZ85" s="615"/>
      <c r="PKA85" s="615"/>
      <c r="PKB85" s="615"/>
      <c r="PKC85" s="615"/>
      <c r="PKD85" s="615"/>
      <c r="PKE85" s="615"/>
      <c r="PKF85" s="615"/>
      <c r="PKG85" s="615"/>
      <c r="PKH85" s="615"/>
      <c r="PKI85" s="615"/>
      <c r="PKJ85" s="615"/>
      <c r="PKK85" s="615"/>
      <c r="PKL85" s="615"/>
      <c r="PKM85" s="615"/>
      <c r="PKN85" s="615"/>
      <c r="PKO85" s="615"/>
      <c r="PKP85" s="615"/>
      <c r="PKQ85" s="615"/>
      <c r="PKR85" s="615"/>
      <c r="PKS85" s="615"/>
      <c r="PKT85" s="615"/>
      <c r="PKU85" s="615"/>
      <c r="PKV85" s="615"/>
      <c r="PKW85" s="615"/>
      <c r="PKX85" s="615"/>
      <c r="PKY85" s="615"/>
      <c r="PKZ85" s="615"/>
      <c r="PLA85" s="615"/>
      <c r="PLB85" s="615"/>
      <c r="PLC85" s="615"/>
      <c r="PLD85" s="615"/>
      <c r="PLE85" s="615"/>
      <c r="PLF85" s="615"/>
      <c r="PLG85" s="615"/>
      <c r="PLH85" s="615"/>
      <c r="PLI85" s="615"/>
      <c r="PLJ85" s="615"/>
      <c r="PLK85" s="615"/>
      <c r="PLL85" s="615"/>
      <c r="PLM85" s="615"/>
      <c r="PLN85" s="615"/>
      <c r="PLO85" s="615"/>
      <c r="PLP85" s="615"/>
      <c r="PLQ85" s="615"/>
      <c r="PLR85" s="615"/>
      <c r="PLS85" s="615"/>
      <c r="PLT85" s="615"/>
      <c r="PLU85" s="615"/>
      <c r="PLV85" s="615"/>
      <c r="PLW85" s="615"/>
      <c r="PLX85" s="615"/>
      <c r="PLY85" s="615"/>
      <c r="PLZ85" s="615"/>
      <c r="PMA85" s="615"/>
      <c r="PMB85" s="615"/>
      <c r="PMC85" s="615"/>
      <c r="PMD85" s="615"/>
      <c r="PME85" s="615"/>
      <c r="PMF85" s="615"/>
      <c r="PMG85" s="615"/>
      <c r="PMH85" s="615"/>
      <c r="PMI85" s="615"/>
      <c r="PMJ85" s="615"/>
      <c r="PMK85" s="615"/>
      <c r="PML85" s="615"/>
      <c r="PMM85" s="615"/>
      <c r="PMN85" s="615"/>
      <c r="PMO85" s="615"/>
      <c r="PMP85" s="615"/>
      <c r="PMQ85" s="615"/>
      <c r="PMR85" s="615"/>
      <c r="PMS85" s="615"/>
      <c r="PMT85" s="615"/>
      <c r="PMU85" s="615"/>
      <c r="PMV85" s="615"/>
      <c r="PMW85" s="615"/>
      <c r="PMX85" s="615"/>
      <c r="PMY85" s="615"/>
      <c r="PMZ85" s="615"/>
      <c r="PNA85" s="615"/>
      <c r="PNB85" s="615"/>
      <c r="PNC85" s="615"/>
      <c r="PND85" s="615"/>
      <c r="PNE85" s="615"/>
      <c r="PNF85" s="615"/>
      <c r="PNG85" s="615"/>
      <c r="PNH85" s="615"/>
      <c r="PNI85" s="615"/>
      <c r="PNJ85" s="615"/>
      <c r="PNK85" s="615"/>
      <c r="PNL85" s="615"/>
      <c r="PNM85" s="615"/>
      <c r="PNN85" s="615"/>
      <c r="PNO85" s="615"/>
      <c r="PNP85" s="615"/>
      <c r="PNQ85" s="615"/>
      <c r="PNR85" s="615"/>
      <c r="PNS85" s="615"/>
      <c r="PNT85" s="615"/>
      <c r="PNU85" s="615"/>
      <c r="PNV85" s="615"/>
      <c r="PNW85" s="615"/>
      <c r="PNX85" s="615"/>
      <c r="PNY85" s="615"/>
      <c r="PNZ85" s="615"/>
      <c r="POA85" s="615"/>
      <c r="POB85" s="615"/>
      <c r="POC85" s="615"/>
      <c r="POD85" s="615"/>
      <c r="POE85" s="615"/>
      <c r="POF85" s="615"/>
      <c r="POG85" s="615"/>
      <c r="POH85" s="615"/>
      <c r="POI85" s="615"/>
      <c r="POJ85" s="615"/>
      <c r="POK85" s="615"/>
      <c r="POL85" s="615"/>
      <c r="POM85" s="615"/>
      <c r="PON85" s="615"/>
      <c r="POO85" s="615"/>
      <c r="POP85" s="615"/>
      <c r="POQ85" s="615"/>
      <c r="POR85" s="615"/>
      <c r="POS85" s="615"/>
      <c r="POT85" s="615"/>
      <c r="POU85" s="615"/>
      <c r="POV85" s="615"/>
      <c r="POW85" s="615"/>
      <c r="POX85" s="615"/>
      <c r="POY85" s="615"/>
      <c r="POZ85" s="615"/>
      <c r="PPA85" s="615"/>
      <c r="PPB85" s="615"/>
      <c r="PPC85" s="615"/>
      <c r="PPD85" s="615"/>
      <c r="PPE85" s="615"/>
      <c r="PPF85" s="615"/>
      <c r="PPG85" s="615"/>
      <c r="PPH85" s="615"/>
      <c r="PPI85" s="615"/>
      <c r="PPJ85" s="615"/>
      <c r="PPK85" s="615"/>
      <c r="PPL85" s="615"/>
      <c r="PPM85" s="615"/>
      <c r="PPN85" s="615"/>
      <c r="PPO85" s="615"/>
      <c r="PPP85" s="615"/>
      <c r="PPQ85" s="615"/>
      <c r="PPR85" s="615"/>
      <c r="PPS85" s="615"/>
      <c r="PPT85" s="615"/>
      <c r="PPU85" s="615"/>
      <c r="PPV85" s="615"/>
      <c r="PPW85" s="615"/>
      <c r="PPX85" s="615"/>
      <c r="PPY85" s="615"/>
      <c r="PPZ85" s="615"/>
      <c r="PQA85" s="615"/>
      <c r="PQB85" s="615"/>
      <c r="PQC85" s="615"/>
      <c r="PQD85" s="615"/>
      <c r="PQE85" s="615"/>
      <c r="PQF85" s="615"/>
      <c r="PQG85" s="615"/>
      <c r="PQH85" s="615"/>
      <c r="PQI85" s="615"/>
      <c r="PQJ85" s="615"/>
      <c r="PQK85" s="615"/>
      <c r="PQL85" s="615"/>
      <c r="PQM85" s="615"/>
      <c r="PQN85" s="615"/>
      <c r="PQO85" s="615"/>
      <c r="PQP85" s="615"/>
      <c r="PQQ85" s="615"/>
      <c r="PQR85" s="615"/>
      <c r="PQS85" s="615"/>
      <c r="PQT85" s="615"/>
      <c r="PQU85" s="615"/>
      <c r="PQV85" s="615"/>
      <c r="PQW85" s="615"/>
      <c r="PQX85" s="615"/>
      <c r="PQY85" s="615"/>
      <c r="PQZ85" s="615"/>
      <c r="PRA85" s="615"/>
      <c r="PRB85" s="615"/>
      <c r="PRC85" s="615"/>
      <c r="PRD85" s="615"/>
      <c r="PRE85" s="615"/>
      <c r="PRF85" s="615"/>
      <c r="PRG85" s="615"/>
      <c r="PRH85" s="615"/>
      <c r="PRI85" s="615"/>
      <c r="PRJ85" s="615"/>
      <c r="PRK85" s="615"/>
      <c r="PRL85" s="615"/>
      <c r="PRM85" s="615"/>
      <c r="PRN85" s="615"/>
      <c r="PRO85" s="615"/>
      <c r="PRP85" s="615"/>
      <c r="PRQ85" s="615"/>
      <c r="PRR85" s="615"/>
      <c r="PRS85" s="615"/>
      <c r="PRT85" s="615"/>
      <c r="PRU85" s="615"/>
      <c r="PRV85" s="615"/>
      <c r="PRW85" s="615"/>
      <c r="PRX85" s="615"/>
      <c r="PRY85" s="615"/>
      <c r="PRZ85" s="615"/>
      <c r="PSA85" s="615"/>
      <c r="PSB85" s="615"/>
      <c r="PSC85" s="615"/>
      <c r="PSD85" s="615"/>
      <c r="PSE85" s="615"/>
      <c r="PSF85" s="615"/>
      <c r="PSG85" s="615"/>
      <c r="PSH85" s="615"/>
      <c r="PSI85" s="615"/>
      <c r="PSJ85" s="615"/>
      <c r="PSK85" s="615"/>
      <c r="PSL85" s="615"/>
      <c r="PSM85" s="615"/>
      <c r="PSN85" s="615"/>
      <c r="PSO85" s="615"/>
      <c r="PSP85" s="615"/>
      <c r="PSQ85" s="615"/>
      <c r="PSR85" s="615"/>
      <c r="PSS85" s="615"/>
      <c r="PST85" s="615"/>
      <c r="PSU85" s="615"/>
      <c r="PSV85" s="615"/>
      <c r="PSW85" s="615"/>
      <c r="PSX85" s="615"/>
      <c r="PSY85" s="615"/>
      <c r="PSZ85" s="615"/>
      <c r="PTA85" s="615"/>
      <c r="PTB85" s="615"/>
      <c r="PTC85" s="615"/>
      <c r="PTD85" s="615"/>
      <c r="PTE85" s="615"/>
      <c r="PTF85" s="615"/>
      <c r="PTG85" s="615"/>
      <c r="PTH85" s="615"/>
      <c r="PTI85" s="615"/>
      <c r="PTJ85" s="615"/>
      <c r="PTK85" s="615"/>
      <c r="PTL85" s="615"/>
      <c r="PTM85" s="615"/>
      <c r="PTN85" s="615"/>
      <c r="PTO85" s="615"/>
      <c r="PTP85" s="615"/>
      <c r="PTQ85" s="615"/>
      <c r="PTR85" s="615"/>
      <c r="PTS85" s="615"/>
      <c r="PTT85" s="615"/>
      <c r="PTU85" s="615"/>
      <c r="PTV85" s="615"/>
      <c r="PTW85" s="615"/>
      <c r="PTX85" s="615"/>
      <c r="PTY85" s="615"/>
      <c r="PTZ85" s="615"/>
      <c r="PUA85" s="615"/>
      <c r="PUB85" s="615"/>
      <c r="PUC85" s="615"/>
      <c r="PUD85" s="615"/>
      <c r="PUE85" s="615"/>
      <c r="PUF85" s="615"/>
      <c r="PUG85" s="615"/>
      <c r="PUH85" s="615"/>
      <c r="PUI85" s="615"/>
      <c r="PUJ85" s="615"/>
      <c r="PUK85" s="615"/>
      <c r="PUL85" s="615"/>
      <c r="PUM85" s="615"/>
      <c r="PUN85" s="615"/>
      <c r="PUO85" s="615"/>
      <c r="PUP85" s="615"/>
      <c r="PUQ85" s="615"/>
      <c r="PUR85" s="615"/>
      <c r="PUS85" s="615"/>
      <c r="PUT85" s="615"/>
      <c r="PUU85" s="615"/>
      <c r="PUV85" s="615"/>
      <c r="PUW85" s="615"/>
      <c r="PUX85" s="615"/>
      <c r="PUY85" s="615"/>
      <c r="PUZ85" s="615"/>
      <c r="PVA85" s="615"/>
      <c r="PVB85" s="615"/>
      <c r="PVC85" s="615"/>
      <c r="PVD85" s="615"/>
      <c r="PVE85" s="615"/>
      <c r="PVF85" s="615"/>
      <c r="PVG85" s="615"/>
      <c r="PVH85" s="615"/>
      <c r="PVI85" s="615"/>
      <c r="PVJ85" s="615"/>
      <c r="PVK85" s="615"/>
      <c r="PVL85" s="615"/>
      <c r="PVM85" s="615"/>
      <c r="PVN85" s="615"/>
      <c r="PVO85" s="615"/>
      <c r="PVP85" s="615"/>
      <c r="PVQ85" s="615"/>
      <c r="PVR85" s="615"/>
      <c r="PVS85" s="615"/>
      <c r="PVT85" s="615"/>
      <c r="PVU85" s="615"/>
      <c r="PVV85" s="615"/>
      <c r="PVW85" s="615"/>
      <c r="PVX85" s="615"/>
      <c r="PVY85" s="615"/>
      <c r="PVZ85" s="615"/>
      <c r="PWA85" s="615"/>
      <c r="PWB85" s="615"/>
      <c r="PWC85" s="615"/>
      <c r="PWD85" s="615"/>
      <c r="PWE85" s="615"/>
      <c r="PWF85" s="615"/>
      <c r="PWG85" s="615"/>
      <c r="PWH85" s="615"/>
      <c r="PWI85" s="615"/>
      <c r="PWJ85" s="615"/>
      <c r="PWK85" s="615"/>
      <c r="PWL85" s="615"/>
      <c r="PWM85" s="615"/>
      <c r="PWN85" s="615"/>
      <c r="PWO85" s="615"/>
      <c r="PWP85" s="615"/>
      <c r="PWQ85" s="615"/>
      <c r="PWR85" s="615"/>
      <c r="PWS85" s="615"/>
      <c r="PWT85" s="615"/>
      <c r="PWU85" s="615"/>
      <c r="PWV85" s="615"/>
      <c r="PWW85" s="615"/>
      <c r="PWX85" s="615"/>
      <c r="PWY85" s="615"/>
      <c r="PWZ85" s="615"/>
      <c r="PXA85" s="615"/>
      <c r="PXB85" s="615"/>
      <c r="PXC85" s="615"/>
      <c r="PXD85" s="615"/>
      <c r="PXE85" s="615"/>
      <c r="PXF85" s="615"/>
      <c r="PXG85" s="615"/>
      <c r="PXH85" s="615"/>
      <c r="PXI85" s="615"/>
      <c r="PXJ85" s="615"/>
      <c r="PXK85" s="615"/>
      <c r="PXL85" s="615"/>
      <c r="PXM85" s="615"/>
      <c r="PXN85" s="615"/>
      <c r="PXO85" s="615"/>
      <c r="PXP85" s="615"/>
      <c r="PXQ85" s="615"/>
      <c r="PXR85" s="615"/>
      <c r="PXS85" s="615"/>
      <c r="PXT85" s="615"/>
      <c r="PXU85" s="615"/>
      <c r="PXV85" s="615"/>
      <c r="PXW85" s="615"/>
      <c r="PXX85" s="615"/>
      <c r="PXY85" s="615"/>
      <c r="PXZ85" s="615"/>
      <c r="PYA85" s="615"/>
      <c r="PYB85" s="615"/>
      <c r="PYC85" s="615"/>
      <c r="PYD85" s="615"/>
      <c r="PYE85" s="615"/>
      <c r="PYF85" s="615"/>
      <c r="PYG85" s="615"/>
      <c r="PYH85" s="615"/>
      <c r="PYI85" s="615"/>
      <c r="PYJ85" s="615"/>
      <c r="PYK85" s="615"/>
      <c r="PYL85" s="615"/>
      <c r="PYM85" s="615"/>
      <c r="PYN85" s="615"/>
      <c r="PYO85" s="615"/>
      <c r="PYP85" s="615"/>
      <c r="PYQ85" s="615"/>
      <c r="PYR85" s="615"/>
      <c r="PYS85" s="615"/>
      <c r="PYT85" s="615"/>
      <c r="PYU85" s="615"/>
      <c r="PYV85" s="615"/>
      <c r="PYW85" s="615"/>
      <c r="PYX85" s="615"/>
      <c r="PYY85" s="615"/>
      <c r="PYZ85" s="615"/>
      <c r="PZA85" s="615"/>
      <c r="PZB85" s="615"/>
      <c r="PZC85" s="615"/>
      <c r="PZD85" s="615"/>
      <c r="PZE85" s="615"/>
      <c r="PZF85" s="615"/>
      <c r="PZG85" s="615"/>
      <c r="PZH85" s="615"/>
      <c r="PZI85" s="615"/>
      <c r="PZJ85" s="615"/>
      <c r="PZK85" s="615"/>
      <c r="PZL85" s="615"/>
      <c r="PZM85" s="615"/>
      <c r="PZN85" s="615"/>
      <c r="PZO85" s="615"/>
      <c r="PZP85" s="615"/>
      <c r="PZQ85" s="615"/>
      <c r="PZR85" s="615"/>
      <c r="PZS85" s="615"/>
      <c r="PZT85" s="615"/>
      <c r="PZU85" s="615"/>
      <c r="PZV85" s="615"/>
      <c r="PZW85" s="615"/>
      <c r="PZX85" s="615"/>
      <c r="PZY85" s="615"/>
      <c r="PZZ85" s="615"/>
      <c r="QAA85" s="615"/>
      <c r="QAB85" s="615"/>
      <c r="QAC85" s="615"/>
      <c r="QAD85" s="615"/>
      <c r="QAE85" s="615"/>
      <c r="QAF85" s="615"/>
      <c r="QAG85" s="615"/>
      <c r="QAH85" s="615"/>
      <c r="QAI85" s="615"/>
      <c r="QAJ85" s="615"/>
      <c r="QAK85" s="615"/>
      <c r="QAL85" s="615"/>
      <c r="QAM85" s="615"/>
      <c r="QAN85" s="615"/>
      <c r="QAO85" s="615"/>
      <c r="QAP85" s="615"/>
      <c r="QAQ85" s="615"/>
      <c r="QAR85" s="615"/>
      <c r="QAS85" s="615"/>
      <c r="QAT85" s="615"/>
      <c r="QAU85" s="615"/>
      <c r="QAV85" s="615"/>
      <c r="QAW85" s="615"/>
      <c r="QAX85" s="615"/>
      <c r="QAY85" s="615"/>
      <c r="QAZ85" s="615"/>
      <c r="QBA85" s="615"/>
      <c r="QBB85" s="615"/>
      <c r="QBC85" s="615"/>
      <c r="QBD85" s="615"/>
      <c r="QBE85" s="615"/>
      <c r="QBF85" s="615"/>
      <c r="QBG85" s="615"/>
      <c r="QBH85" s="615"/>
      <c r="QBI85" s="615"/>
      <c r="QBJ85" s="615"/>
      <c r="QBK85" s="615"/>
      <c r="QBL85" s="615"/>
      <c r="QBM85" s="615"/>
      <c r="QBN85" s="615"/>
      <c r="QBO85" s="615"/>
      <c r="QBP85" s="615"/>
      <c r="QBQ85" s="615"/>
      <c r="QBR85" s="615"/>
      <c r="QBS85" s="615"/>
      <c r="QBT85" s="615"/>
      <c r="QBU85" s="615"/>
      <c r="QBV85" s="615"/>
      <c r="QBW85" s="615"/>
      <c r="QBX85" s="615"/>
      <c r="QBY85" s="615"/>
      <c r="QBZ85" s="615"/>
      <c r="QCA85" s="615"/>
      <c r="QCB85" s="615"/>
      <c r="QCC85" s="615"/>
      <c r="QCD85" s="615"/>
      <c r="QCE85" s="615"/>
      <c r="QCF85" s="615"/>
      <c r="QCG85" s="615"/>
      <c r="QCH85" s="615"/>
      <c r="QCI85" s="615"/>
      <c r="QCJ85" s="615"/>
      <c r="QCK85" s="615"/>
      <c r="QCL85" s="615"/>
      <c r="QCM85" s="615"/>
      <c r="QCN85" s="615"/>
      <c r="QCO85" s="615"/>
      <c r="QCP85" s="615"/>
      <c r="QCQ85" s="615"/>
      <c r="QCR85" s="615"/>
      <c r="QCS85" s="615"/>
      <c r="QCT85" s="615"/>
      <c r="QCU85" s="615"/>
      <c r="QCV85" s="615"/>
      <c r="QCW85" s="615"/>
      <c r="QCX85" s="615"/>
      <c r="QCY85" s="615"/>
      <c r="QCZ85" s="615"/>
      <c r="QDA85" s="615"/>
      <c r="QDB85" s="615"/>
      <c r="QDC85" s="615"/>
      <c r="QDD85" s="615"/>
      <c r="QDE85" s="615"/>
      <c r="QDF85" s="615"/>
      <c r="QDG85" s="615"/>
      <c r="QDH85" s="615"/>
      <c r="QDI85" s="615"/>
      <c r="QDJ85" s="615"/>
      <c r="QDK85" s="615"/>
      <c r="QDL85" s="615"/>
      <c r="QDM85" s="615"/>
      <c r="QDN85" s="615"/>
      <c r="QDO85" s="615"/>
      <c r="QDP85" s="615"/>
      <c r="QDQ85" s="615"/>
      <c r="QDR85" s="615"/>
      <c r="QDS85" s="615"/>
      <c r="QDT85" s="615"/>
      <c r="QDU85" s="615"/>
      <c r="QDV85" s="615"/>
      <c r="QDW85" s="615"/>
      <c r="QDX85" s="615"/>
      <c r="QDY85" s="615"/>
      <c r="QDZ85" s="615"/>
      <c r="QEA85" s="615"/>
      <c r="QEB85" s="615"/>
      <c r="QEC85" s="615"/>
      <c r="QED85" s="615"/>
      <c r="QEE85" s="615"/>
      <c r="QEF85" s="615"/>
      <c r="QEG85" s="615"/>
      <c r="QEH85" s="615"/>
      <c r="QEI85" s="615"/>
      <c r="QEJ85" s="615"/>
      <c r="QEK85" s="615"/>
      <c r="QEL85" s="615"/>
      <c r="QEM85" s="615"/>
      <c r="QEN85" s="615"/>
      <c r="QEO85" s="615"/>
      <c r="QEP85" s="615"/>
      <c r="QEQ85" s="615"/>
      <c r="QER85" s="615"/>
      <c r="QES85" s="615"/>
      <c r="QET85" s="615"/>
      <c r="QEU85" s="615"/>
      <c r="QEV85" s="615"/>
      <c r="QEW85" s="615"/>
      <c r="QEX85" s="615"/>
      <c r="QEY85" s="615"/>
      <c r="QEZ85" s="615"/>
      <c r="QFA85" s="615"/>
      <c r="QFB85" s="615"/>
      <c r="QFC85" s="615"/>
      <c r="QFD85" s="615"/>
      <c r="QFE85" s="615"/>
      <c r="QFF85" s="615"/>
      <c r="QFG85" s="615"/>
      <c r="QFH85" s="615"/>
      <c r="QFI85" s="615"/>
      <c r="QFJ85" s="615"/>
      <c r="QFK85" s="615"/>
      <c r="QFL85" s="615"/>
      <c r="QFM85" s="615"/>
      <c r="QFN85" s="615"/>
      <c r="QFO85" s="615"/>
      <c r="QFP85" s="615"/>
      <c r="QFQ85" s="615"/>
      <c r="QFR85" s="615"/>
      <c r="QFS85" s="615"/>
      <c r="QFT85" s="615"/>
      <c r="QFU85" s="615"/>
      <c r="QFV85" s="615"/>
      <c r="QFW85" s="615"/>
      <c r="QFX85" s="615"/>
      <c r="QFY85" s="615"/>
      <c r="QFZ85" s="615"/>
      <c r="QGA85" s="615"/>
      <c r="QGB85" s="615"/>
      <c r="QGC85" s="615"/>
      <c r="QGD85" s="615"/>
      <c r="QGE85" s="615"/>
      <c r="QGF85" s="615"/>
      <c r="QGG85" s="615"/>
      <c r="QGH85" s="615"/>
      <c r="QGI85" s="615"/>
      <c r="QGJ85" s="615"/>
      <c r="QGK85" s="615"/>
      <c r="QGL85" s="615"/>
      <c r="QGM85" s="615"/>
      <c r="QGN85" s="615"/>
      <c r="QGO85" s="615"/>
      <c r="QGP85" s="615"/>
      <c r="QGQ85" s="615"/>
      <c r="QGR85" s="615"/>
      <c r="QGS85" s="615"/>
      <c r="QGT85" s="615"/>
      <c r="QGU85" s="615"/>
      <c r="QGV85" s="615"/>
      <c r="QGW85" s="615"/>
      <c r="QGX85" s="615"/>
      <c r="QGY85" s="615"/>
      <c r="QGZ85" s="615"/>
      <c r="QHA85" s="615"/>
      <c r="QHB85" s="615"/>
      <c r="QHC85" s="615"/>
      <c r="QHD85" s="615"/>
      <c r="QHE85" s="615"/>
      <c r="QHF85" s="615"/>
      <c r="QHG85" s="615"/>
      <c r="QHH85" s="615"/>
      <c r="QHI85" s="615"/>
      <c r="QHJ85" s="615"/>
      <c r="QHK85" s="615"/>
      <c r="QHL85" s="615"/>
      <c r="QHM85" s="615"/>
      <c r="QHN85" s="615"/>
      <c r="QHO85" s="615"/>
      <c r="QHP85" s="615"/>
      <c r="QHQ85" s="615"/>
      <c r="QHR85" s="615"/>
      <c r="QHS85" s="615"/>
      <c r="QHT85" s="615"/>
      <c r="QHU85" s="615"/>
      <c r="QHV85" s="615"/>
      <c r="QHW85" s="615"/>
      <c r="QHX85" s="615"/>
      <c r="QHY85" s="615"/>
      <c r="QHZ85" s="615"/>
      <c r="QIA85" s="615"/>
      <c r="QIB85" s="615"/>
      <c r="QIC85" s="615"/>
      <c r="QID85" s="615"/>
      <c r="QIE85" s="615"/>
      <c r="QIF85" s="615"/>
      <c r="QIG85" s="615"/>
      <c r="QIH85" s="615"/>
      <c r="QII85" s="615"/>
      <c r="QIJ85" s="615"/>
      <c r="QIK85" s="615"/>
      <c r="QIL85" s="615"/>
      <c r="QIM85" s="615"/>
      <c r="QIN85" s="615"/>
      <c r="QIO85" s="615"/>
      <c r="QIP85" s="615"/>
      <c r="QIQ85" s="615"/>
      <c r="QIR85" s="615"/>
      <c r="QIS85" s="615"/>
      <c r="QIT85" s="615"/>
      <c r="QIU85" s="615"/>
      <c r="QIV85" s="615"/>
      <c r="QIW85" s="615"/>
      <c r="QIX85" s="615"/>
      <c r="QIY85" s="615"/>
      <c r="QIZ85" s="615"/>
      <c r="QJA85" s="615"/>
      <c r="QJB85" s="615"/>
      <c r="QJC85" s="615"/>
      <c r="QJD85" s="615"/>
      <c r="QJE85" s="615"/>
      <c r="QJF85" s="615"/>
      <c r="QJG85" s="615"/>
      <c r="QJH85" s="615"/>
      <c r="QJI85" s="615"/>
      <c r="QJJ85" s="615"/>
      <c r="QJK85" s="615"/>
      <c r="QJL85" s="615"/>
      <c r="QJM85" s="615"/>
      <c r="QJN85" s="615"/>
      <c r="QJO85" s="615"/>
      <c r="QJP85" s="615"/>
      <c r="QJQ85" s="615"/>
      <c r="QJR85" s="615"/>
      <c r="QJS85" s="615"/>
      <c r="QJT85" s="615"/>
      <c r="QJU85" s="615"/>
      <c r="QJV85" s="615"/>
      <c r="QJW85" s="615"/>
      <c r="QJX85" s="615"/>
      <c r="QJY85" s="615"/>
      <c r="QJZ85" s="615"/>
      <c r="QKA85" s="615"/>
      <c r="QKB85" s="615"/>
      <c r="QKC85" s="615"/>
      <c r="QKD85" s="615"/>
      <c r="QKE85" s="615"/>
      <c r="QKF85" s="615"/>
      <c r="QKG85" s="615"/>
      <c r="QKH85" s="615"/>
      <c r="QKI85" s="615"/>
      <c r="QKJ85" s="615"/>
      <c r="QKK85" s="615"/>
      <c r="QKL85" s="615"/>
      <c r="QKM85" s="615"/>
      <c r="QKN85" s="615"/>
      <c r="QKO85" s="615"/>
      <c r="QKP85" s="615"/>
      <c r="QKQ85" s="615"/>
      <c r="QKR85" s="615"/>
      <c r="QKS85" s="615"/>
      <c r="QKT85" s="615"/>
      <c r="QKU85" s="615"/>
      <c r="QKV85" s="615"/>
      <c r="QKW85" s="615"/>
      <c r="QKX85" s="615"/>
      <c r="QKY85" s="615"/>
      <c r="QKZ85" s="615"/>
      <c r="QLA85" s="615"/>
      <c r="QLB85" s="615"/>
      <c r="QLC85" s="615"/>
      <c r="QLD85" s="615"/>
      <c r="QLE85" s="615"/>
      <c r="QLF85" s="615"/>
      <c r="QLG85" s="615"/>
      <c r="QLH85" s="615"/>
      <c r="QLI85" s="615"/>
      <c r="QLJ85" s="615"/>
      <c r="QLK85" s="615"/>
      <c r="QLL85" s="615"/>
      <c r="QLM85" s="615"/>
      <c r="QLN85" s="615"/>
      <c r="QLO85" s="615"/>
      <c r="QLP85" s="615"/>
      <c r="QLQ85" s="615"/>
      <c r="QLR85" s="615"/>
      <c r="QLS85" s="615"/>
      <c r="QLT85" s="615"/>
      <c r="QLU85" s="615"/>
      <c r="QLV85" s="615"/>
      <c r="QLW85" s="615"/>
      <c r="QLX85" s="615"/>
      <c r="QLY85" s="615"/>
      <c r="QLZ85" s="615"/>
      <c r="QMA85" s="615"/>
      <c r="QMB85" s="615"/>
      <c r="QMC85" s="615"/>
      <c r="QMD85" s="615"/>
      <c r="QME85" s="615"/>
      <c r="QMF85" s="615"/>
      <c r="QMG85" s="615"/>
      <c r="QMH85" s="615"/>
      <c r="QMI85" s="615"/>
      <c r="QMJ85" s="615"/>
      <c r="QMK85" s="615"/>
      <c r="QML85" s="615"/>
      <c r="QMM85" s="615"/>
      <c r="QMN85" s="615"/>
      <c r="QMO85" s="615"/>
      <c r="QMP85" s="615"/>
      <c r="QMQ85" s="615"/>
      <c r="QMR85" s="615"/>
      <c r="QMS85" s="615"/>
      <c r="QMT85" s="615"/>
      <c r="QMU85" s="615"/>
      <c r="QMV85" s="615"/>
      <c r="QMW85" s="615"/>
      <c r="QMX85" s="615"/>
      <c r="QMY85" s="615"/>
      <c r="QMZ85" s="615"/>
      <c r="QNA85" s="615"/>
      <c r="QNB85" s="615"/>
      <c r="QNC85" s="615"/>
      <c r="QND85" s="615"/>
      <c r="QNE85" s="615"/>
      <c r="QNF85" s="615"/>
      <c r="QNG85" s="615"/>
      <c r="QNH85" s="615"/>
      <c r="QNI85" s="615"/>
      <c r="QNJ85" s="615"/>
      <c r="QNK85" s="615"/>
      <c r="QNL85" s="615"/>
      <c r="QNM85" s="615"/>
      <c r="QNN85" s="615"/>
      <c r="QNO85" s="615"/>
      <c r="QNP85" s="615"/>
      <c r="QNQ85" s="615"/>
      <c r="QNR85" s="615"/>
      <c r="QNS85" s="615"/>
      <c r="QNT85" s="615"/>
      <c r="QNU85" s="615"/>
      <c r="QNV85" s="615"/>
      <c r="QNW85" s="615"/>
      <c r="QNX85" s="615"/>
      <c r="QNY85" s="615"/>
      <c r="QNZ85" s="615"/>
      <c r="QOA85" s="615"/>
      <c r="QOB85" s="615"/>
      <c r="QOC85" s="615"/>
      <c r="QOD85" s="615"/>
      <c r="QOE85" s="615"/>
      <c r="QOF85" s="615"/>
      <c r="QOG85" s="615"/>
      <c r="QOH85" s="615"/>
      <c r="QOI85" s="615"/>
      <c r="QOJ85" s="615"/>
      <c r="QOK85" s="615"/>
      <c r="QOL85" s="615"/>
      <c r="QOM85" s="615"/>
      <c r="QON85" s="615"/>
      <c r="QOO85" s="615"/>
      <c r="QOP85" s="615"/>
      <c r="QOQ85" s="615"/>
      <c r="QOR85" s="615"/>
      <c r="QOS85" s="615"/>
      <c r="QOT85" s="615"/>
      <c r="QOU85" s="615"/>
      <c r="QOV85" s="615"/>
      <c r="QOW85" s="615"/>
      <c r="QOX85" s="615"/>
      <c r="QOY85" s="615"/>
      <c r="QOZ85" s="615"/>
      <c r="QPA85" s="615"/>
      <c r="QPB85" s="615"/>
      <c r="QPC85" s="615"/>
      <c r="QPD85" s="615"/>
      <c r="QPE85" s="615"/>
      <c r="QPF85" s="615"/>
      <c r="QPG85" s="615"/>
      <c r="QPH85" s="615"/>
      <c r="QPI85" s="615"/>
      <c r="QPJ85" s="615"/>
      <c r="QPK85" s="615"/>
      <c r="QPL85" s="615"/>
      <c r="QPM85" s="615"/>
      <c r="QPN85" s="615"/>
      <c r="QPO85" s="615"/>
      <c r="QPP85" s="615"/>
      <c r="QPQ85" s="615"/>
      <c r="QPR85" s="615"/>
      <c r="QPS85" s="615"/>
      <c r="QPT85" s="615"/>
      <c r="QPU85" s="615"/>
      <c r="QPV85" s="615"/>
      <c r="QPW85" s="615"/>
      <c r="QPX85" s="615"/>
      <c r="QPY85" s="615"/>
      <c r="QPZ85" s="615"/>
      <c r="QQA85" s="615"/>
      <c r="QQB85" s="615"/>
      <c r="QQC85" s="615"/>
      <c r="QQD85" s="615"/>
      <c r="QQE85" s="615"/>
      <c r="QQF85" s="615"/>
      <c r="QQG85" s="615"/>
      <c r="QQH85" s="615"/>
      <c r="QQI85" s="615"/>
      <c r="QQJ85" s="615"/>
      <c r="QQK85" s="615"/>
      <c r="QQL85" s="615"/>
      <c r="QQM85" s="615"/>
      <c r="QQN85" s="615"/>
      <c r="QQO85" s="615"/>
      <c r="QQP85" s="615"/>
      <c r="QQQ85" s="615"/>
      <c r="QQR85" s="615"/>
      <c r="QQS85" s="615"/>
      <c r="QQT85" s="615"/>
      <c r="QQU85" s="615"/>
      <c r="QQV85" s="615"/>
      <c r="QQW85" s="615"/>
      <c r="QQX85" s="615"/>
      <c r="QQY85" s="615"/>
      <c r="QQZ85" s="615"/>
      <c r="QRA85" s="615"/>
      <c r="QRB85" s="615"/>
      <c r="QRC85" s="615"/>
      <c r="QRD85" s="615"/>
      <c r="QRE85" s="615"/>
      <c r="QRF85" s="615"/>
      <c r="QRG85" s="615"/>
      <c r="QRH85" s="615"/>
      <c r="QRI85" s="615"/>
      <c r="QRJ85" s="615"/>
      <c r="QRK85" s="615"/>
      <c r="QRL85" s="615"/>
      <c r="QRM85" s="615"/>
      <c r="QRN85" s="615"/>
      <c r="QRO85" s="615"/>
      <c r="QRP85" s="615"/>
      <c r="QRQ85" s="615"/>
      <c r="QRR85" s="615"/>
      <c r="QRS85" s="615"/>
      <c r="QRT85" s="615"/>
      <c r="QRU85" s="615"/>
      <c r="QRV85" s="615"/>
      <c r="QRW85" s="615"/>
      <c r="QRX85" s="615"/>
      <c r="QRY85" s="615"/>
      <c r="QRZ85" s="615"/>
      <c r="QSA85" s="615"/>
      <c r="QSB85" s="615"/>
      <c r="QSC85" s="615"/>
      <c r="QSD85" s="615"/>
      <c r="QSE85" s="615"/>
      <c r="QSF85" s="615"/>
      <c r="QSG85" s="615"/>
      <c r="QSH85" s="615"/>
      <c r="QSI85" s="615"/>
      <c r="QSJ85" s="615"/>
      <c r="QSK85" s="615"/>
      <c r="QSL85" s="615"/>
      <c r="QSM85" s="615"/>
      <c r="QSN85" s="615"/>
      <c r="QSO85" s="615"/>
      <c r="QSP85" s="615"/>
      <c r="QSQ85" s="615"/>
      <c r="QSR85" s="615"/>
      <c r="QSS85" s="615"/>
      <c r="QST85" s="615"/>
      <c r="QSU85" s="615"/>
      <c r="QSV85" s="615"/>
      <c r="QSW85" s="615"/>
      <c r="QSX85" s="615"/>
      <c r="QSY85" s="615"/>
      <c r="QSZ85" s="615"/>
      <c r="QTA85" s="615"/>
      <c r="QTB85" s="615"/>
      <c r="QTC85" s="615"/>
      <c r="QTD85" s="615"/>
      <c r="QTE85" s="615"/>
      <c r="QTF85" s="615"/>
      <c r="QTG85" s="615"/>
      <c r="QTH85" s="615"/>
      <c r="QTI85" s="615"/>
      <c r="QTJ85" s="615"/>
      <c r="QTK85" s="615"/>
      <c r="QTL85" s="615"/>
      <c r="QTM85" s="615"/>
      <c r="QTN85" s="615"/>
      <c r="QTO85" s="615"/>
      <c r="QTP85" s="615"/>
      <c r="QTQ85" s="615"/>
      <c r="QTR85" s="615"/>
      <c r="QTS85" s="615"/>
      <c r="QTT85" s="615"/>
      <c r="QTU85" s="615"/>
      <c r="QTV85" s="615"/>
      <c r="QTW85" s="615"/>
      <c r="QTX85" s="615"/>
      <c r="QTY85" s="615"/>
      <c r="QTZ85" s="615"/>
      <c r="QUA85" s="615"/>
      <c r="QUB85" s="615"/>
      <c r="QUC85" s="615"/>
      <c r="QUD85" s="615"/>
      <c r="QUE85" s="615"/>
      <c r="QUF85" s="615"/>
      <c r="QUG85" s="615"/>
      <c r="QUH85" s="615"/>
      <c r="QUI85" s="615"/>
      <c r="QUJ85" s="615"/>
      <c r="QUK85" s="615"/>
      <c r="QUL85" s="615"/>
      <c r="QUM85" s="615"/>
      <c r="QUN85" s="615"/>
      <c r="QUO85" s="615"/>
      <c r="QUP85" s="615"/>
      <c r="QUQ85" s="615"/>
      <c r="QUR85" s="615"/>
      <c r="QUS85" s="615"/>
      <c r="QUT85" s="615"/>
      <c r="QUU85" s="615"/>
      <c r="QUV85" s="615"/>
      <c r="QUW85" s="615"/>
      <c r="QUX85" s="615"/>
      <c r="QUY85" s="615"/>
      <c r="QUZ85" s="615"/>
      <c r="QVA85" s="615"/>
      <c r="QVB85" s="615"/>
      <c r="QVC85" s="615"/>
      <c r="QVD85" s="615"/>
      <c r="QVE85" s="615"/>
      <c r="QVF85" s="615"/>
      <c r="QVG85" s="615"/>
      <c r="QVH85" s="615"/>
      <c r="QVI85" s="615"/>
      <c r="QVJ85" s="615"/>
      <c r="QVK85" s="615"/>
      <c r="QVL85" s="615"/>
      <c r="QVM85" s="615"/>
      <c r="QVN85" s="615"/>
      <c r="QVO85" s="615"/>
      <c r="QVP85" s="615"/>
      <c r="QVQ85" s="615"/>
      <c r="QVR85" s="615"/>
      <c r="QVS85" s="615"/>
      <c r="QVT85" s="615"/>
      <c r="QVU85" s="615"/>
      <c r="QVV85" s="615"/>
      <c r="QVW85" s="615"/>
      <c r="QVX85" s="615"/>
      <c r="QVY85" s="615"/>
      <c r="QVZ85" s="615"/>
      <c r="QWA85" s="615"/>
      <c r="QWB85" s="615"/>
      <c r="QWC85" s="615"/>
      <c r="QWD85" s="615"/>
      <c r="QWE85" s="615"/>
      <c r="QWF85" s="615"/>
      <c r="QWG85" s="615"/>
      <c r="QWH85" s="615"/>
      <c r="QWI85" s="615"/>
      <c r="QWJ85" s="615"/>
      <c r="QWK85" s="615"/>
      <c r="QWL85" s="615"/>
      <c r="QWM85" s="615"/>
      <c r="QWN85" s="615"/>
      <c r="QWO85" s="615"/>
      <c r="QWP85" s="615"/>
      <c r="QWQ85" s="615"/>
      <c r="QWR85" s="615"/>
      <c r="QWS85" s="615"/>
      <c r="QWT85" s="615"/>
      <c r="QWU85" s="615"/>
      <c r="QWV85" s="615"/>
      <c r="QWW85" s="615"/>
      <c r="QWX85" s="615"/>
      <c r="QWY85" s="615"/>
      <c r="QWZ85" s="615"/>
      <c r="QXA85" s="615"/>
      <c r="QXB85" s="615"/>
      <c r="QXC85" s="615"/>
      <c r="QXD85" s="615"/>
      <c r="QXE85" s="615"/>
      <c r="QXF85" s="615"/>
      <c r="QXG85" s="615"/>
      <c r="QXH85" s="615"/>
      <c r="QXI85" s="615"/>
      <c r="QXJ85" s="615"/>
      <c r="QXK85" s="615"/>
      <c r="QXL85" s="615"/>
      <c r="QXM85" s="615"/>
      <c r="QXN85" s="615"/>
      <c r="QXO85" s="615"/>
      <c r="QXP85" s="615"/>
      <c r="QXQ85" s="615"/>
      <c r="QXR85" s="615"/>
      <c r="QXS85" s="615"/>
      <c r="QXT85" s="615"/>
      <c r="QXU85" s="615"/>
      <c r="QXV85" s="615"/>
      <c r="QXW85" s="615"/>
      <c r="QXX85" s="615"/>
      <c r="QXY85" s="615"/>
      <c r="QXZ85" s="615"/>
      <c r="QYA85" s="615"/>
      <c r="QYB85" s="615"/>
      <c r="QYC85" s="615"/>
      <c r="QYD85" s="615"/>
      <c r="QYE85" s="615"/>
      <c r="QYF85" s="615"/>
      <c r="QYG85" s="615"/>
      <c r="QYH85" s="615"/>
      <c r="QYI85" s="615"/>
      <c r="QYJ85" s="615"/>
      <c r="QYK85" s="615"/>
      <c r="QYL85" s="615"/>
      <c r="QYM85" s="615"/>
      <c r="QYN85" s="615"/>
      <c r="QYO85" s="615"/>
      <c r="QYP85" s="615"/>
      <c r="QYQ85" s="615"/>
      <c r="QYR85" s="615"/>
      <c r="QYS85" s="615"/>
      <c r="QYT85" s="615"/>
      <c r="QYU85" s="615"/>
      <c r="QYV85" s="615"/>
      <c r="QYW85" s="615"/>
      <c r="QYX85" s="615"/>
      <c r="QYY85" s="615"/>
      <c r="QYZ85" s="615"/>
      <c r="QZA85" s="615"/>
      <c r="QZB85" s="615"/>
      <c r="QZC85" s="615"/>
      <c r="QZD85" s="615"/>
      <c r="QZE85" s="615"/>
      <c r="QZF85" s="615"/>
      <c r="QZG85" s="615"/>
      <c r="QZH85" s="615"/>
      <c r="QZI85" s="615"/>
      <c r="QZJ85" s="615"/>
      <c r="QZK85" s="615"/>
      <c r="QZL85" s="615"/>
      <c r="QZM85" s="615"/>
      <c r="QZN85" s="615"/>
      <c r="QZO85" s="615"/>
      <c r="QZP85" s="615"/>
      <c r="QZQ85" s="615"/>
      <c r="QZR85" s="615"/>
      <c r="QZS85" s="615"/>
      <c r="QZT85" s="615"/>
      <c r="QZU85" s="615"/>
      <c r="QZV85" s="615"/>
      <c r="QZW85" s="615"/>
      <c r="QZX85" s="615"/>
      <c r="QZY85" s="615"/>
      <c r="QZZ85" s="615"/>
      <c r="RAA85" s="615"/>
      <c r="RAB85" s="615"/>
      <c r="RAC85" s="615"/>
      <c r="RAD85" s="615"/>
      <c r="RAE85" s="615"/>
      <c r="RAF85" s="615"/>
      <c r="RAG85" s="615"/>
      <c r="RAH85" s="615"/>
      <c r="RAI85" s="615"/>
      <c r="RAJ85" s="615"/>
      <c r="RAK85" s="615"/>
      <c r="RAL85" s="615"/>
      <c r="RAM85" s="615"/>
      <c r="RAN85" s="615"/>
      <c r="RAO85" s="615"/>
      <c r="RAP85" s="615"/>
      <c r="RAQ85" s="615"/>
      <c r="RAR85" s="615"/>
      <c r="RAS85" s="615"/>
      <c r="RAT85" s="615"/>
      <c r="RAU85" s="615"/>
      <c r="RAV85" s="615"/>
      <c r="RAW85" s="615"/>
      <c r="RAX85" s="615"/>
      <c r="RAY85" s="615"/>
      <c r="RAZ85" s="615"/>
      <c r="RBA85" s="615"/>
      <c r="RBB85" s="615"/>
      <c r="RBC85" s="615"/>
      <c r="RBD85" s="615"/>
      <c r="RBE85" s="615"/>
      <c r="RBF85" s="615"/>
      <c r="RBG85" s="615"/>
      <c r="RBH85" s="615"/>
      <c r="RBI85" s="615"/>
      <c r="RBJ85" s="615"/>
      <c r="RBK85" s="615"/>
      <c r="RBL85" s="615"/>
      <c r="RBM85" s="615"/>
      <c r="RBN85" s="615"/>
      <c r="RBO85" s="615"/>
      <c r="RBP85" s="615"/>
      <c r="RBQ85" s="615"/>
      <c r="RBR85" s="615"/>
      <c r="RBS85" s="615"/>
      <c r="RBT85" s="615"/>
      <c r="RBU85" s="615"/>
      <c r="RBV85" s="615"/>
      <c r="RBW85" s="615"/>
      <c r="RBX85" s="615"/>
      <c r="RBY85" s="615"/>
      <c r="RBZ85" s="615"/>
      <c r="RCA85" s="615"/>
      <c r="RCB85" s="615"/>
      <c r="RCC85" s="615"/>
      <c r="RCD85" s="615"/>
      <c r="RCE85" s="615"/>
      <c r="RCF85" s="615"/>
      <c r="RCG85" s="615"/>
      <c r="RCH85" s="615"/>
      <c r="RCI85" s="615"/>
      <c r="RCJ85" s="615"/>
      <c r="RCK85" s="615"/>
      <c r="RCL85" s="615"/>
      <c r="RCM85" s="615"/>
      <c r="RCN85" s="615"/>
      <c r="RCO85" s="615"/>
      <c r="RCP85" s="615"/>
      <c r="RCQ85" s="615"/>
      <c r="RCR85" s="615"/>
      <c r="RCS85" s="615"/>
      <c r="RCT85" s="615"/>
      <c r="RCU85" s="615"/>
      <c r="RCV85" s="615"/>
      <c r="RCW85" s="615"/>
      <c r="RCX85" s="615"/>
      <c r="RCY85" s="615"/>
      <c r="RCZ85" s="615"/>
      <c r="RDA85" s="615"/>
      <c r="RDB85" s="615"/>
      <c r="RDC85" s="615"/>
      <c r="RDD85" s="615"/>
      <c r="RDE85" s="615"/>
      <c r="RDF85" s="615"/>
      <c r="RDG85" s="615"/>
      <c r="RDH85" s="615"/>
      <c r="RDI85" s="615"/>
      <c r="RDJ85" s="615"/>
      <c r="RDK85" s="615"/>
      <c r="RDL85" s="615"/>
      <c r="RDM85" s="615"/>
      <c r="RDN85" s="615"/>
      <c r="RDO85" s="615"/>
      <c r="RDP85" s="615"/>
      <c r="RDQ85" s="615"/>
      <c r="RDR85" s="615"/>
      <c r="RDS85" s="615"/>
      <c r="RDT85" s="615"/>
      <c r="RDU85" s="615"/>
      <c r="RDV85" s="615"/>
      <c r="RDW85" s="615"/>
      <c r="RDX85" s="615"/>
      <c r="RDY85" s="615"/>
      <c r="RDZ85" s="615"/>
      <c r="REA85" s="615"/>
      <c r="REB85" s="615"/>
      <c r="REC85" s="615"/>
      <c r="RED85" s="615"/>
      <c r="REE85" s="615"/>
      <c r="REF85" s="615"/>
      <c r="REG85" s="615"/>
      <c r="REH85" s="615"/>
      <c r="REI85" s="615"/>
      <c r="REJ85" s="615"/>
      <c r="REK85" s="615"/>
      <c r="REL85" s="615"/>
      <c r="REM85" s="615"/>
      <c r="REN85" s="615"/>
      <c r="REO85" s="615"/>
      <c r="REP85" s="615"/>
      <c r="REQ85" s="615"/>
      <c r="RER85" s="615"/>
      <c r="RES85" s="615"/>
      <c r="RET85" s="615"/>
      <c r="REU85" s="615"/>
      <c r="REV85" s="615"/>
      <c r="REW85" s="615"/>
      <c r="REX85" s="615"/>
      <c r="REY85" s="615"/>
      <c r="REZ85" s="615"/>
      <c r="RFA85" s="615"/>
      <c r="RFB85" s="615"/>
      <c r="RFC85" s="615"/>
      <c r="RFD85" s="615"/>
      <c r="RFE85" s="615"/>
      <c r="RFF85" s="615"/>
      <c r="RFG85" s="615"/>
      <c r="RFH85" s="615"/>
      <c r="RFI85" s="615"/>
      <c r="RFJ85" s="615"/>
      <c r="RFK85" s="615"/>
      <c r="RFL85" s="615"/>
      <c r="RFM85" s="615"/>
      <c r="RFN85" s="615"/>
      <c r="RFO85" s="615"/>
      <c r="RFP85" s="615"/>
      <c r="RFQ85" s="615"/>
      <c r="RFR85" s="615"/>
      <c r="RFS85" s="615"/>
      <c r="RFT85" s="615"/>
      <c r="RFU85" s="615"/>
      <c r="RFV85" s="615"/>
      <c r="RFW85" s="615"/>
      <c r="RFX85" s="615"/>
      <c r="RFY85" s="615"/>
      <c r="RFZ85" s="615"/>
      <c r="RGA85" s="615"/>
      <c r="RGB85" s="615"/>
      <c r="RGC85" s="615"/>
      <c r="RGD85" s="615"/>
      <c r="RGE85" s="615"/>
      <c r="RGF85" s="615"/>
      <c r="RGG85" s="615"/>
      <c r="RGH85" s="615"/>
      <c r="RGI85" s="615"/>
      <c r="RGJ85" s="615"/>
      <c r="RGK85" s="615"/>
      <c r="RGL85" s="615"/>
      <c r="RGM85" s="615"/>
      <c r="RGN85" s="615"/>
      <c r="RGO85" s="615"/>
      <c r="RGP85" s="615"/>
      <c r="RGQ85" s="615"/>
      <c r="RGR85" s="615"/>
      <c r="RGS85" s="615"/>
      <c r="RGT85" s="615"/>
      <c r="RGU85" s="615"/>
      <c r="RGV85" s="615"/>
      <c r="RGW85" s="615"/>
      <c r="RGX85" s="615"/>
      <c r="RGY85" s="615"/>
      <c r="RGZ85" s="615"/>
      <c r="RHA85" s="615"/>
      <c r="RHB85" s="615"/>
      <c r="RHC85" s="615"/>
      <c r="RHD85" s="615"/>
      <c r="RHE85" s="615"/>
      <c r="RHF85" s="615"/>
      <c r="RHG85" s="615"/>
      <c r="RHH85" s="615"/>
      <c r="RHI85" s="615"/>
      <c r="RHJ85" s="615"/>
      <c r="RHK85" s="615"/>
      <c r="RHL85" s="615"/>
      <c r="RHM85" s="615"/>
      <c r="RHN85" s="615"/>
      <c r="RHO85" s="615"/>
      <c r="RHP85" s="615"/>
      <c r="RHQ85" s="615"/>
      <c r="RHR85" s="615"/>
      <c r="RHS85" s="615"/>
      <c r="RHT85" s="615"/>
      <c r="RHU85" s="615"/>
      <c r="RHV85" s="615"/>
      <c r="RHW85" s="615"/>
      <c r="RHX85" s="615"/>
      <c r="RHY85" s="615"/>
      <c r="RHZ85" s="615"/>
      <c r="RIA85" s="615"/>
      <c r="RIB85" s="615"/>
      <c r="RIC85" s="615"/>
      <c r="RID85" s="615"/>
      <c r="RIE85" s="615"/>
      <c r="RIF85" s="615"/>
      <c r="RIG85" s="615"/>
      <c r="RIH85" s="615"/>
      <c r="RII85" s="615"/>
      <c r="RIJ85" s="615"/>
      <c r="RIK85" s="615"/>
      <c r="RIL85" s="615"/>
      <c r="RIM85" s="615"/>
      <c r="RIN85" s="615"/>
      <c r="RIO85" s="615"/>
      <c r="RIP85" s="615"/>
      <c r="RIQ85" s="615"/>
      <c r="RIR85" s="615"/>
      <c r="RIS85" s="615"/>
      <c r="RIT85" s="615"/>
      <c r="RIU85" s="615"/>
      <c r="RIV85" s="615"/>
      <c r="RIW85" s="615"/>
      <c r="RIX85" s="615"/>
      <c r="RIY85" s="615"/>
      <c r="RIZ85" s="615"/>
      <c r="RJA85" s="615"/>
      <c r="RJB85" s="615"/>
      <c r="RJC85" s="615"/>
      <c r="RJD85" s="615"/>
      <c r="RJE85" s="615"/>
      <c r="RJF85" s="615"/>
      <c r="RJG85" s="615"/>
      <c r="RJH85" s="615"/>
      <c r="RJI85" s="615"/>
      <c r="RJJ85" s="615"/>
      <c r="RJK85" s="615"/>
      <c r="RJL85" s="615"/>
      <c r="RJM85" s="615"/>
      <c r="RJN85" s="615"/>
      <c r="RJO85" s="615"/>
      <c r="RJP85" s="615"/>
      <c r="RJQ85" s="615"/>
      <c r="RJR85" s="615"/>
      <c r="RJS85" s="615"/>
      <c r="RJT85" s="615"/>
      <c r="RJU85" s="615"/>
      <c r="RJV85" s="615"/>
      <c r="RJW85" s="615"/>
      <c r="RJX85" s="615"/>
      <c r="RJY85" s="615"/>
      <c r="RJZ85" s="615"/>
      <c r="RKA85" s="615"/>
      <c r="RKB85" s="615"/>
      <c r="RKC85" s="615"/>
      <c r="RKD85" s="615"/>
      <c r="RKE85" s="615"/>
      <c r="RKF85" s="615"/>
      <c r="RKG85" s="615"/>
      <c r="RKH85" s="615"/>
      <c r="RKI85" s="615"/>
      <c r="RKJ85" s="615"/>
      <c r="RKK85" s="615"/>
      <c r="RKL85" s="615"/>
      <c r="RKM85" s="615"/>
      <c r="RKN85" s="615"/>
      <c r="RKO85" s="615"/>
      <c r="RKP85" s="615"/>
      <c r="RKQ85" s="615"/>
      <c r="RKR85" s="615"/>
      <c r="RKS85" s="615"/>
      <c r="RKT85" s="615"/>
      <c r="RKU85" s="615"/>
      <c r="RKV85" s="615"/>
      <c r="RKW85" s="615"/>
      <c r="RKX85" s="615"/>
      <c r="RKY85" s="615"/>
      <c r="RKZ85" s="615"/>
      <c r="RLA85" s="615"/>
      <c r="RLB85" s="615"/>
      <c r="RLC85" s="615"/>
      <c r="RLD85" s="615"/>
      <c r="RLE85" s="615"/>
      <c r="RLF85" s="615"/>
      <c r="RLG85" s="615"/>
      <c r="RLH85" s="615"/>
      <c r="RLI85" s="615"/>
      <c r="RLJ85" s="615"/>
      <c r="RLK85" s="615"/>
      <c r="RLL85" s="615"/>
      <c r="RLM85" s="615"/>
      <c r="RLN85" s="615"/>
      <c r="RLO85" s="615"/>
      <c r="RLP85" s="615"/>
      <c r="RLQ85" s="615"/>
      <c r="RLR85" s="615"/>
      <c r="RLS85" s="615"/>
      <c r="RLT85" s="615"/>
      <c r="RLU85" s="615"/>
      <c r="RLV85" s="615"/>
      <c r="RLW85" s="615"/>
      <c r="RLX85" s="615"/>
      <c r="RLY85" s="615"/>
      <c r="RLZ85" s="615"/>
      <c r="RMA85" s="615"/>
      <c r="RMB85" s="615"/>
      <c r="RMC85" s="615"/>
      <c r="RMD85" s="615"/>
      <c r="RME85" s="615"/>
      <c r="RMF85" s="615"/>
      <c r="RMG85" s="615"/>
      <c r="RMH85" s="615"/>
      <c r="RMI85" s="615"/>
      <c r="RMJ85" s="615"/>
      <c r="RMK85" s="615"/>
      <c r="RML85" s="615"/>
      <c r="RMM85" s="615"/>
      <c r="RMN85" s="615"/>
      <c r="RMO85" s="615"/>
      <c r="RMP85" s="615"/>
      <c r="RMQ85" s="615"/>
      <c r="RMR85" s="615"/>
      <c r="RMS85" s="615"/>
      <c r="RMT85" s="615"/>
      <c r="RMU85" s="615"/>
      <c r="RMV85" s="615"/>
      <c r="RMW85" s="615"/>
      <c r="RMX85" s="615"/>
      <c r="RMY85" s="615"/>
      <c r="RMZ85" s="615"/>
      <c r="RNA85" s="615"/>
      <c r="RNB85" s="615"/>
      <c r="RNC85" s="615"/>
      <c r="RND85" s="615"/>
      <c r="RNE85" s="615"/>
      <c r="RNF85" s="615"/>
      <c r="RNG85" s="615"/>
      <c r="RNH85" s="615"/>
      <c r="RNI85" s="615"/>
      <c r="RNJ85" s="615"/>
      <c r="RNK85" s="615"/>
      <c r="RNL85" s="615"/>
      <c r="RNM85" s="615"/>
      <c r="RNN85" s="615"/>
      <c r="RNO85" s="615"/>
      <c r="RNP85" s="615"/>
      <c r="RNQ85" s="615"/>
      <c r="RNR85" s="615"/>
      <c r="RNS85" s="615"/>
      <c r="RNT85" s="615"/>
      <c r="RNU85" s="615"/>
      <c r="RNV85" s="615"/>
      <c r="RNW85" s="615"/>
      <c r="RNX85" s="615"/>
      <c r="RNY85" s="615"/>
      <c r="RNZ85" s="615"/>
      <c r="ROA85" s="615"/>
      <c r="ROB85" s="615"/>
      <c r="ROC85" s="615"/>
      <c r="ROD85" s="615"/>
      <c r="ROE85" s="615"/>
      <c r="ROF85" s="615"/>
      <c r="ROG85" s="615"/>
      <c r="ROH85" s="615"/>
      <c r="ROI85" s="615"/>
      <c r="ROJ85" s="615"/>
      <c r="ROK85" s="615"/>
      <c r="ROL85" s="615"/>
      <c r="ROM85" s="615"/>
      <c r="RON85" s="615"/>
      <c r="ROO85" s="615"/>
      <c r="ROP85" s="615"/>
      <c r="ROQ85" s="615"/>
      <c r="ROR85" s="615"/>
      <c r="ROS85" s="615"/>
      <c r="ROT85" s="615"/>
      <c r="ROU85" s="615"/>
      <c r="ROV85" s="615"/>
      <c r="ROW85" s="615"/>
      <c r="ROX85" s="615"/>
      <c r="ROY85" s="615"/>
      <c r="ROZ85" s="615"/>
      <c r="RPA85" s="615"/>
      <c r="RPB85" s="615"/>
      <c r="RPC85" s="615"/>
      <c r="RPD85" s="615"/>
      <c r="RPE85" s="615"/>
      <c r="RPF85" s="615"/>
      <c r="RPG85" s="615"/>
      <c r="RPH85" s="615"/>
      <c r="RPI85" s="615"/>
      <c r="RPJ85" s="615"/>
      <c r="RPK85" s="615"/>
      <c r="RPL85" s="615"/>
      <c r="RPM85" s="615"/>
      <c r="RPN85" s="615"/>
      <c r="RPO85" s="615"/>
      <c r="RPP85" s="615"/>
      <c r="RPQ85" s="615"/>
      <c r="RPR85" s="615"/>
      <c r="RPS85" s="615"/>
      <c r="RPT85" s="615"/>
      <c r="RPU85" s="615"/>
      <c r="RPV85" s="615"/>
      <c r="RPW85" s="615"/>
      <c r="RPX85" s="615"/>
      <c r="RPY85" s="615"/>
      <c r="RPZ85" s="615"/>
      <c r="RQA85" s="615"/>
      <c r="RQB85" s="615"/>
      <c r="RQC85" s="615"/>
      <c r="RQD85" s="615"/>
      <c r="RQE85" s="615"/>
      <c r="RQF85" s="615"/>
      <c r="RQG85" s="615"/>
      <c r="RQH85" s="615"/>
      <c r="RQI85" s="615"/>
      <c r="RQJ85" s="615"/>
      <c r="RQK85" s="615"/>
      <c r="RQL85" s="615"/>
      <c r="RQM85" s="615"/>
      <c r="RQN85" s="615"/>
      <c r="RQO85" s="615"/>
      <c r="RQP85" s="615"/>
      <c r="RQQ85" s="615"/>
      <c r="RQR85" s="615"/>
      <c r="RQS85" s="615"/>
      <c r="RQT85" s="615"/>
      <c r="RQU85" s="615"/>
      <c r="RQV85" s="615"/>
      <c r="RQW85" s="615"/>
      <c r="RQX85" s="615"/>
      <c r="RQY85" s="615"/>
      <c r="RQZ85" s="615"/>
      <c r="RRA85" s="615"/>
      <c r="RRB85" s="615"/>
      <c r="RRC85" s="615"/>
      <c r="RRD85" s="615"/>
      <c r="RRE85" s="615"/>
      <c r="RRF85" s="615"/>
      <c r="RRG85" s="615"/>
      <c r="RRH85" s="615"/>
      <c r="RRI85" s="615"/>
      <c r="RRJ85" s="615"/>
      <c r="RRK85" s="615"/>
      <c r="RRL85" s="615"/>
      <c r="RRM85" s="615"/>
      <c r="RRN85" s="615"/>
      <c r="RRO85" s="615"/>
      <c r="RRP85" s="615"/>
      <c r="RRQ85" s="615"/>
      <c r="RRR85" s="615"/>
      <c r="RRS85" s="615"/>
      <c r="RRT85" s="615"/>
      <c r="RRU85" s="615"/>
      <c r="RRV85" s="615"/>
      <c r="RRW85" s="615"/>
      <c r="RRX85" s="615"/>
      <c r="RRY85" s="615"/>
      <c r="RRZ85" s="615"/>
      <c r="RSA85" s="615"/>
      <c r="RSB85" s="615"/>
      <c r="RSC85" s="615"/>
      <c r="RSD85" s="615"/>
      <c r="RSE85" s="615"/>
      <c r="RSF85" s="615"/>
      <c r="RSG85" s="615"/>
      <c r="RSH85" s="615"/>
      <c r="RSI85" s="615"/>
      <c r="RSJ85" s="615"/>
      <c r="RSK85" s="615"/>
      <c r="RSL85" s="615"/>
      <c r="RSM85" s="615"/>
      <c r="RSN85" s="615"/>
      <c r="RSO85" s="615"/>
      <c r="RSP85" s="615"/>
      <c r="RSQ85" s="615"/>
      <c r="RSR85" s="615"/>
      <c r="RSS85" s="615"/>
      <c r="RST85" s="615"/>
      <c r="RSU85" s="615"/>
      <c r="RSV85" s="615"/>
      <c r="RSW85" s="615"/>
      <c r="RSX85" s="615"/>
      <c r="RSY85" s="615"/>
      <c r="RSZ85" s="615"/>
      <c r="RTA85" s="615"/>
      <c r="RTB85" s="615"/>
      <c r="RTC85" s="615"/>
      <c r="RTD85" s="615"/>
      <c r="RTE85" s="615"/>
      <c r="RTF85" s="615"/>
      <c r="RTG85" s="615"/>
      <c r="RTH85" s="615"/>
      <c r="RTI85" s="615"/>
      <c r="RTJ85" s="615"/>
      <c r="RTK85" s="615"/>
      <c r="RTL85" s="615"/>
      <c r="RTM85" s="615"/>
      <c r="RTN85" s="615"/>
      <c r="RTO85" s="615"/>
      <c r="RTP85" s="615"/>
      <c r="RTQ85" s="615"/>
      <c r="RTR85" s="615"/>
      <c r="RTS85" s="615"/>
      <c r="RTT85" s="615"/>
      <c r="RTU85" s="615"/>
      <c r="RTV85" s="615"/>
      <c r="RTW85" s="615"/>
      <c r="RTX85" s="615"/>
      <c r="RTY85" s="615"/>
      <c r="RTZ85" s="615"/>
      <c r="RUA85" s="615"/>
      <c r="RUB85" s="615"/>
      <c r="RUC85" s="615"/>
      <c r="RUD85" s="615"/>
      <c r="RUE85" s="615"/>
      <c r="RUF85" s="615"/>
      <c r="RUG85" s="615"/>
      <c r="RUH85" s="615"/>
      <c r="RUI85" s="615"/>
      <c r="RUJ85" s="615"/>
      <c r="RUK85" s="615"/>
      <c r="RUL85" s="615"/>
      <c r="RUM85" s="615"/>
      <c r="RUN85" s="615"/>
      <c r="RUO85" s="615"/>
      <c r="RUP85" s="615"/>
      <c r="RUQ85" s="615"/>
      <c r="RUR85" s="615"/>
      <c r="RUS85" s="615"/>
      <c r="RUT85" s="615"/>
      <c r="RUU85" s="615"/>
      <c r="RUV85" s="615"/>
      <c r="RUW85" s="615"/>
      <c r="RUX85" s="615"/>
      <c r="RUY85" s="615"/>
      <c r="RUZ85" s="615"/>
      <c r="RVA85" s="615"/>
      <c r="RVB85" s="615"/>
      <c r="RVC85" s="615"/>
      <c r="RVD85" s="615"/>
      <c r="RVE85" s="615"/>
      <c r="RVF85" s="615"/>
      <c r="RVG85" s="615"/>
      <c r="RVH85" s="615"/>
      <c r="RVI85" s="615"/>
      <c r="RVJ85" s="615"/>
      <c r="RVK85" s="615"/>
      <c r="RVL85" s="615"/>
      <c r="RVM85" s="615"/>
      <c r="RVN85" s="615"/>
      <c r="RVO85" s="615"/>
      <c r="RVP85" s="615"/>
      <c r="RVQ85" s="615"/>
      <c r="RVR85" s="615"/>
      <c r="RVS85" s="615"/>
      <c r="RVT85" s="615"/>
      <c r="RVU85" s="615"/>
      <c r="RVV85" s="615"/>
      <c r="RVW85" s="615"/>
      <c r="RVX85" s="615"/>
      <c r="RVY85" s="615"/>
      <c r="RVZ85" s="615"/>
      <c r="RWA85" s="615"/>
      <c r="RWB85" s="615"/>
      <c r="RWC85" s="615"/>
      <c r="RWD85" s="615"/>
      <c r="RWE85" s="615"/>
      <c r="RWF85" s="615"/>
      <c r="RWG85" s="615"/>
      <c r="RWH85" s="615"/>
      <c r="RWI85" s="615"/>
      <c r="RWJ85" s="615"/>
      <c r="RWK85" s="615"/>
      <c r="RWL85" s="615"/>
      <c r="RWM85" s="615"/>
      <c r="RWN85" s="615"/>
      <c r="RWO85" s="615"/>
      <c r="RWP85" s="615"/>
      <c r="RWQ85" s="615"/>
      <c r="RWR85" s="615"/>
      <c r="RWS85" s="615"/>
      <c r="RWT85" s="615"/>
      <c r="RWU85" s="615"/>
      <c r="RWV85" s="615"/>
      <c r="RWW85" s="615"/>
      <c r="RWX85" s="615"/>
      <c r="RWY85" s="615"/>
      <c r="RWZ85" s="615"/>
      <c r="RXA85" s="615"/>
      <c r="RXB85" s="615"/>
      <c r="RXC85" s="615"/>
      <c r="RXD85" s="615"/>
      <c r="RXE85" s="615"/>
      <c r="RXF85" s="615"/>
      <c r="RXG85" s="615"/>
      <c r="RXH85" s="615"/>
      <c r="RXI85" s="615"/>
      <c r="RXJ85" s="615"/>
      <c r="RXK85" s="615"/>
      <c r="RXL85" s="615"/>
      <c r="RXM85" s="615"/>
      <c r="RXN85" s="615"/>
      <c r="RXO85" s="615"/>
      <c r="RXP85" s="615"/>
      <c r="RXQ85" s="615"/>
      <c r="RXR85" s="615"/>
      <c r="RXS85" s="615"/>
      <c r="RXT85" s="615"/>
      <c r="RXU85" s="615"/>
      <c r="RXV85" s="615"/>
      <c r="RXW85" s="615"/>
      <c r="RXX85" s="615"/>
      <c r="RXY85" s="615"/>
      <c r="RXZ85" s="615"/>
      <c r="RYA85" s="615"/>
      <c r="RYB85" s="615"/>
      <c r="RYC85" s="615"/>
      <c r="RYD85" s="615"/>
      <c r="RYE85" s="615"/>
      <c r="RYF85" s="615"/>
      <c r="RYG85" s="615"/>
      <c r="RYH85" s="615"/>
      <c r="RYI85" s="615"/>
      <c r="RYJ85" s="615"/>
      <c r="RYK85" s="615"/>
      <c r="RYL85" s="615"/>
      <c r="RYM85" s="615"/>
      <c r="RYN85" s="615"/>
      <c r="RYO85" s="615"/>
      <c r="RYP85" s="615"/>
      <c r="RYQ85" s="615"/>
      <c r="RYR85" s="615"/>
      <c r="RYS85" s="615"/>
      <c r="RYT85" s="615"/>
      <c r="RYU85" s="615"/>
      <c r="RYV85" s="615"/>
      <c r="RYW85" s="615"/>
      <c r="RYX85" s="615"/>
      <c r="RYY85" s="615"/>
      <c r="RYZ85" s="615"/>
      <c r="RZA85" s="615"/>
      <c r="RZB85" s="615"/>
      <c r="RZC85" s="615"/>
      <c r="RZD85" s="615"/>
      <c r="RZE85" s="615"/>
      <c r="RZF85" s="615"/>
      <c r="RZG85" s="615"/>
      <c r="RZH85" s="615"/>
      <c r="RZI85" s="615"/>
      <c r="RZJ85" s="615"/>
      <c r="RZK85" s="615"/>
      <c r="RZL85" s="615"/>
      <c r="RZM85" s="615"/>
      <c r="RZN85" s="615"/>
      <c r="RZO85" s="615"/>
      <c r="RZP85" s="615"/>
      <c r="RZQ85" s="615"/>
      <c r="RZR85" s="615"/>
      <c r="RZS85" s="615"/>
      <c r="RZT85" s="615"/>
      <c r="RZU85" s="615"/>
      <c r="RZV85" s="615"/>
      <c r="RZW85" s="615"/>
      <c r="RZX85" s="615"/>
      <c r="RZY85" s="615"/>
      <c r="RZZ85" s="615"/>
      <c r="SAA85" s="615"/>
      <c r="SAB85" s="615"/>
      <c r="SAC85" s="615"/>
      <c r="SAD85" s="615"/>
      <c r="SAE85" s="615"/>
      <c r="SAF85" s="615"/>
      <c r="SAG85" s="615"/>
      <c r="SAH85" s="615"/>
      <c r="SAI85" s="615"/>
      <c r="SAJ85" s="615"/>
      <c r="SAK85" s="615"/>
      <c r="SAL85" s="615"/>
      <c r="SAM85" s="615"/>
      <c r="SAN85" s="615"/>
      <c r="SAO85" s="615"/>
      <c r="SAP85" s="615"/>
      <c r="SAQ85" s="615"/>
      <c r="SAR85" s="615"/>
      <c r="SAS85" s="615"/>
      <c r="SAT85" s="615"/>
      <c r="SAU85" s="615"/>
      <c r="SAV85" s="615"/>
      <c r="SAW85" s="615"/>
      <c r="SAX85" s="615"/>
      <c r="SAY85" s="615"/>
      <c r="SAZ85" s="615"/>
      <c r="SBA85" s="615"/>
      <c r="SBB85" s="615"/>
      <c r="SBC85" s="615"/>
      <c r="SBD85" s="615"/>
      <c r="SBE85" s="615"/>
      <c r="SBF85" s="615"/>
      <c r="SBG85" s="615"/>
      <c r="SBH85" s="615"/>
      <c r="SBI85" s="615"/>
      <c r="SBJ85" s="615"/>
      <c r="SBK85" s="615"/>
      <c r="SBL85" s="615"/>
      <c r="SBM85" s="615"/>
      <c r="SBN85" s="615"/>
      <c r="SBO85" s="615"/>
      <c r="SBP85" s="615"/>
      <c r="SBQ85" s="615"/>
      <c r="SBR85" s="615"/>
      <c r="SBS85" s="615"/>
      <c r="SBT85" s="615"/>
      <c r="SBU85" s="615"/>
      <c r="SBV85" s="615"/>
      <c r="SBW85" s="615"/>
      <c r="SBX85" s="615"/>
      <c r="SBY85" s="615"/>
      <c r="SBZ85" s="615"/>
      <c r="SCA85" s="615"/>
      <c r="SCB85" s="615"/>
      <c r="SCC85" s="615"/>
      <c r="SCD85" s="615"/>
      <c r="SCE85" s="615"/>
      <c r="SCF85" s="615"/>
      <c r="SCG85" s="615"/>
      <c r="SCH85" s="615"/>
      <c r="SCI85" s="615"/>
      <c r="SCJ85" s="615"/>
      <c r="SCK85" s="615"/>
      <c r="SCL85" s="615"/>
      <c r="SCM85" s="615"/>
      <c r="SCN85" s="615"/>
      <c r="SCO85" s="615"/>
      <c r="SCP85" s="615"/>
      <c r="SCQ85" s="615"/>
      <c r="SCR85" s="615"/>
      <c r="SCS85" s="615"/>
      <c r="SCT85" s="615"/>
      <c r="SCU85" s="615"/>
      <c r="SCV85" s="615"/>
      <c r="SCW85" s="615"/>
      <c r="SCX85" s="615"/>
      <c r="SCY85" s="615"/>
      <c r="SCZ85" s="615"/>
      <c r="SDA85" s="615"/>
      <c r="SDB85" s="615"/>
      <c r="SDC85" s="615"/>
      <c r="SDD85" s="615"/>
      <c r="SDE85" s="615"/>
      <c r="SDF85" s="615"/>
      <c r="SDG85" s="615"/>
      <c r="SDH85" s="615"/>
      <c r="SDI85" s="615"/>
      <c r="SDJ85" s="615"/>
      <c r="SDK85" s="615"/>
      <c r="SDL85" s="615"/>
      <c r="SDM85" s="615"/>
      <c r="SDN85" s="615"/>
      <c r="SDO85" s="615"/>
      <c r="SDP85" s="615"/>
      <c r="SDQ85" s="615"/>
      <c r="SDR85" s="615"/>
      <c r="SDS85" s="615"/>
      <c r="SDT85" s="615"/>
      <c r="SDU85" s="615"/>
      <c r="SDV85" s="615"/>
      <c r="SDW85" s="615"/>
      <c r="SDX85" s="615"/>
      <c r="SDY85" s="615"/>
      <c r="SDZ85" s="615"/>
      <c r="SEA85" s="615"/>
      <c r="SEB85" s="615"/>
      <c r="SEC85" s="615"/>
      <c r="SED85" s="615"/>
      <c r="SEE85" s="615"/>
      <c r="SEF85" s="615"/>
      <c r="SEG85" s="615"/>
      <c r="SEH85" s="615"/>
      <c r="SEI85" s="615"/>
      <c r="SEJ85" s="615"/>
      <c r="SEK85" s="615"/>
      <c r="SEL85" s="615"/>
      <c r="SEM85" s="615"/>
      <c r="SEN85" s="615"/>
      <c r="SEO85" s="615"/>
      <c r="SEP85" s="615"/>
      <c r="SEQ85" s="615"/>
      <c r="SER85" s="615"/>
      <c r="SES85" s="615"/>
      <c r="SET85" s="615"/>
      <c r="SEU85" s="615"/>
      <c r="SEV85" s="615"/>
      <c r="SEW85" s="615"/>
      <c r="SEX85" s="615"/>
      <c r="SEY85" s="615"/>
      <c r="SEZ85" s="615"/>
      <c r="SFA85" s="615"/>
      <c r="SFB85" s="615"/>
      <c r="SFC85" s="615"/>
      <c r="SFD85" s="615"/>
      <c r="SFE85" s="615"/>
      <c r="SFF85" s="615"/>
      <c r="SFG85" s="615"/>
      <c r="SFH85" s="615"/>
      <c r="SFI85" s="615"/>
      <c r="SFJ85" s="615"/>
      <c r="SFK85" s="615"/>
      <c r="SFL85" s="615"/>
      <c r="SFM85" s="615"/>
      <c r="SFN85" s="615"/>
      <c r="SFO85" s="615"/>
      <c r="SFP85" s="615"/>
      <c r="SFQ85" s="615"/>
      <c r="SFR85" s="615"/>
      <c r="SFS85" s="615"/>
      <c r="SFT85" s="615"/>
      <c r="SFU85" s="615"/>
      <c r="SFV85" s="615"/>
      <c r="SFW85" s="615"/>
      <c r="SFX85" s="615"/>
      <c r="SFY85" s="615"/>
      <c r="SFZ85" s="615"/>
      <c r="SGA85" s="615"/>
      <c r="SGB85" s="615"/>
      <c r="SGC85" s="615"/>
      <c r="SGD85" s="615"/>
      <c r="SGE85" s="615"/>
      <c r="SGF85" s="615"/>
      <c r="SGG85" s="615"/>
      <c r="SGH85" s="615"/>
      <c r="SGI85" s="615"/>
      <c r="SGJ85" s="615"/>
      <c r="SGK85" s="615"/>
      <c r="SGL85" s="615"/>
      <c r="SGM85" s="615"/>
      <c r="SGN85" s="615"/>
      <c r="SGO85" s="615"/>
      <c r="SGP85" s="615"/>
      <c r="SGQ85" s="615"/>
      <c r="SGR85" s="615"/>
      <c r="SGS85" s="615"/>
      <c r="SGT85" s="615"/>
      <c r="SGU85" s="615"/>
      <c r="SGV85" s="615"/>
      <c r="SGW85" s="615"/>
      <c r="SGX85" s="615"/>
      <c r="SGY85" s="615"/>
      <c r="SGZ85" s="615"/>
      <c r="SHA85" s="615"/>
      <c r="SHB85" s="615"/>
      <c r="SHC85" s="615"/>
      <c r="SHD85" s="615"/>
      <c r="SHE85" s="615"/>
      <c r="SHF85" s="615"/>
      <c r="SHG85" s="615"/>
      <c r="SHH85" s="615"/>
      <c r="SHI85" s="615"/>
      <c r="SHJ85" s="615"/>
      <c r="SHK85" s="615"/>
      <c r="SHL85" s="615"/>
      <c r="SHM85" s="615"/>
      <c r="SHN85" s="615"/>
      <c r="SHO85" s="615"/>
      <c r="SHP85" s="615"/>
      <c r="SHQ85" s="615"/>
      <c r="SHR85" s="615"/>
      <c r="SHS85" s="615"/>
      <c r="SHT85" s="615"/>
      <c r="SHU85" s="615"/>
      <c r="SHV85" s="615"/>
      <c r="SHW85" s="615"/>
      <c r="SHX85" s="615"/>
      <c r="SHY85" s="615"/>
      <c r="SHZ85" s="615"/>
      <c r="SIA85" s="615"/>
      <c r="SIB85" s="615"/>
      <c r="SIC85" s="615"/>
      <c r="SID85" s="615"/>
      <c r="SIE85" s="615"/>
      <c r="SIF85" s="615"/>
      <c r="SIG85" s="615"/>
      <c r="SIH85" s="615"/>
      <c r="SII85" s="615"/>
      <c r="SIJ85" s="615"/>
      <c r="SIK85" s="615"/>
      <c r="SIL85" s="615"/>
      <c r="SIM85" s="615"/>
      <c r="SIN85" s="615"/>
      <c r="SIO85" s="615"/>
      <c r="SIP85" s="615"/>
      <c r="SIQ85" s="615"/>
      <c r="SIR85" s="615"/>
      <c r="SIS85" s="615"/>
      <c r="SIT85" s="615"/>
      <c r="SIU85" s="615"/>
      <c r="SIV85" s="615"/>
      <c r="SIW85" s="615"/>
      <c r="SIX85" s="615"/>
      <c r="SIY85" s="615"/>
      <c r="SIZ85" s="615"/>
      <c r="SJA85" s="615"/>
      <c r="SJB85" s="615"/>
      <c r="SJC85" s="615"/>
      <c r="SJD85" s="615"/>
      <c r="SJE85" s="615"/>
      <c r="SJF85" s="615"/>
      <c r="SJG85" s="615"/>
      <c r="SJH85" s="615"/>
      <c r="SJI85" s="615"/>
      <c r="SJJ85" s="615"/>
      <c r="SJK85" s="615"/>
      <c r="SJL85" s="615"/>
      <c r="SJM85" s="615"/>
      <c r="SJN85" s="615"/>
      <c r="SJO85" s="615"/>
      <c r="SJP85" s="615"/>
      <c r="SJQ85" s="615"/>
      <c r="SJR85" s="615"/>
      <c r="SJS85" s="615"/>
      <c r="SJT85" s="615"/>
      <c r="SJU85" s="615"/>
      <c r="SJV85" s="615"/>
      <c r="SJW85" s="615"/>
      <c r="SJX85" s="615"/>
      <c r="SJY85" s="615"/>
      <c r="SJZ85" s="615"/>
      <c r="SKA85" s="615"/>
      <c r="SKB85" s="615"/>
      <c r="SKC85" s="615"/>
      <c r="SKD85" s="615"/>
      <c r="SKE85" s="615"/>
      <c r="SKF85" s="615"/>
      <c r="SKG85" s="615"/>
      <c r="SKH85" s="615"/>
      <c r="SKI85" s="615"/>
      <c r="SKJ85" s="615"/>
      <c r="SKK85" s="615"/>
      <c r="SKL85" s="615"/>
      <c r="SKM85" s="615"/>
      <c r="SKN85" s="615"/>
      <c r="SKO85" s="615"/>
      <c r="SKP85" s="615"/>
      <c r="SKQ85" s="615"/>
      <c r="SKR85" s="615"/>
      <c r="SKS85" s="615"/>
      <c r="SKT85" s="615"/>
      <c r="SKU85" s="615"/>
      <c r="SKV85" s="615"/>
      <c r="SKW85" s="615"/>
      <c r="SKX85" s="615"/>
      <c r="SKY85" s="615"/>
      <c r="SKZ85" s="615"/>
      <c r="SLA85" s="615"/>
      <c r="SLB85" s="615"/>
      <c r="SLC85" s="615"/>
      <c r="SLD85" s="615"/>
      <c r="SLE85" s="615"/>
      <c r="SLF85" s="615"/>
      <c r="SLG85" s="615"/>
      <c r="SLH85" s="615"/>
      <c r="SLI85" s="615"/>
      <c r="SLJ85" s="615"/>
      <c r="SLK85" s="615"/>
      <c r="SLL85" s="615"/>
      <c r="SLM85" s="615"/>
      <c r="SLN85" s="615"/>
      <c r="SLO85" s="615"/>
      <c r="SLP85" s="615"/>
      <c r="SLQ85" s="615"/>
      <c r="SLR85" s="615"/>
      <c r="SLS85" s="615"/>
      <c r="SLT85" s="615"/>
      <c r="SLU85" s="615"/>
      <c r="SLV85" s="615"/>
      <c r="SLW85" s="615"/>
      <c r="SLX85" s="615"/>
      <c r="SLY85" s="615"/>
      <c r="SLZ85" s="615"/>
      <c r="SMA85" s="615"/>
      <c r="SMB85" s="615"/>
      <c r="SMC85" s="615"/>
      <c r="SMD85" s="615"/>
      <c r="SME85" s="615"/>
      <c r="SMF85" s="615"/>
      <c r="SMG85" s="615"/>
      <c r="SMH85" s="615"/>
      <c r="SMI85" s="615"/>
      <c r="SMJ85" s="615"/>
      <c r="SMK85" s="615"/>
      <c r="SML85" s="615"/>
      <c r="SMM85" s="615"/>
      <c r="SMN85" s="615"/>
      <c r="SMO85" s="615"/>
      <c r="SMP85" s="615"/>
      <c r="SMQ85" s="615"/>
      <c r="SMR85" s="615"/>
      <c r="SMS85" s="615"/>
      <c r="SMT85" s="615"/>
      <c r="SMU85" s="615"/>
      <c r="SMV85" s="615"/>
      <c r="SMW85" s="615"/>
      <c r="SMX85" s="615"/>
      <c r="SMY85" s="615"/>
      <c r="SMZ85" s="615"/>
      <c r="SNA85" s="615"/>
      <c r="SNB85" s="615"/>
      <c r="SNC85" s="615"/>
      <c r="SND85" s="615"/>
      <c r="SNE85" s="615"/>
      <c r="SNF85" s="615"/>
      <c r="SNG85" s="615"/>
      <c r="SNH85" s="615"/>
      <c r="SNI85" s="615"/>
      <c r="SNJ85" s="615"/>
      <c r="SNK85" s="615"/>
      <c r="SNL85" s="615"/>
      <c r="SNM85" s="615"/>
      <c r="SNN85" s="615"/>
      <c r="SNO85" s="615"/>
      <c r="SNP85" s="615"/>
      <c r="SNQ85" s="615"/>
      <c r="SNR85" s="615"/>
      <c r="SNS85" s="615"/>
      <c r="SNT85" s="615"/>
      <c r="SNU85" s="615"/>
      <c r="SNV85" s="615"/>
      <c r="SNW85" s="615"/>
      <c r="SNX85" s="615"/>
      <c r="SNY85" s="615"/>
      <c r="SNZ85" s="615"/>
      <c r="SOA85" s="615"/>
      <c r="SOB85" s="615"/>
      <c r="SOC85" s="615"/>
      <c r="SOD85" s="615"/>
      <c r="SOE85" s="615"/>
      <c r="SOF85" s="615"/>
      <c r="SOG85" s="615"/>
      <c r="SOH85" s="615"/>
      <c r="SOI85" s="615"/>
      <c r="SOJ85" s="615"/>
      <c r="SOK85" s="615"/>
      <c r="SOL85" s="615"/>
      <c r="SOM85" s="615"/>
      <c r="SON85" s="615"/>
      <c r="SOO85" s="615"/>
      <c r="SOP85" s="615"/>
      <c r="SOQ85" s="615"/>
      <c r="SOR85" s="615"/>
      <c r="SOS85" s="615"/>
      <c r="SOT85" s="615"/>
      <c r="SOU85" s="615"/>
      <c r="SOV85" s="615"/>
      <c r="SOW85" s="615"/>
      <c r="SOX85" s="615"/>
      <c r="SOY85" s="615"/>
      <c r="SOZ85" s="615"/>
      <c r="SPA85" s="615"/>
      <c r="SPB85" s="615"/>
      <c r="SPC85" s="615"/>
      <c r="SPD85" s="615"/>
      <c r="SPE85" s="615"/>
      <c r="SPF85" s="615"/>
      <c r="SPG85" s="615"/>
      <c r="SPH85" s="615"/>
      <c r="SPI85" s="615"/>
      <c r="SPJ85" s="615"/>
      <c r="SPK85" s="615"/>
      <c r="SPL85" s="615"/>
      <c r="SPM85" s="615"/>
      <c r="SPN85" s="615"/>
      <c r="SPO85" s="615"/>
      <c r="SPP85" s="615"/>
      <c r="SPQ85" s="615"/>
      <c r="SPR85" s="615"/>
      <c r="SPS85" s="615"/>
      <c r="SPT85" s="615"/>
      <c r="SPU85" s="615"/>
      <c r="SPV85" s="615"/>
      <c r="SPW85" s="615"/>
      <c r="SPX85" s="615"/>
      <c r="SPY85" s="615"/>
      <c r="SPZ85" s="615"/>
      <c r="SQA85" s="615"/>
      <c r="SQB85" s="615"/>
      <c r="SQC85" s="615"/>
      <c r="SQD85" s="615"/>
      <c r="SQE85" s="615"/>
      <c r="SQF85" s="615"/>
      <c r="SQG85" s="615"/>
      <c r="SQH85" s="615"/>
      <c r="SQI85" s="615"/>
      <c r="SQJ85" s="615"/>
      <c r="SQK85" s="615"/>
      <c r="SQL85" s="615"/>
      <c r="SQM85" s="615"/>
      <c r="SQN85" s="615"/>
      <c r="SQO85" s="615"/>
      <c r="SQP85" s="615"/>
      <c r="SQQ85" s="615"/>
      <c r="SQR85" s="615"/>
      <c r="SQS85" s="615"/>
      <c r="SQT85" s="615"/>
      <c r="SQU85" s="615"/>
      <c r="SQV85" s="615"/>
      <c r="SQW85" s="615"/>
      <c r="SQX85" s="615"/>
      <c r="SQY85" s="615"/>
      <c r="SQZ85" s="615"/>
      <c r="SRA85" s="615"/>
      <c r="SRB85" s="615"/>
      <c r="SRC85" s="615"/>
      <c r="SRD85" s="615"/>
      <c r="SRE85" s="615"/>
      <c r="SRF85" s="615"/>
      <c r="SRG85" s="615"/>
      <c r="SRH85" s="615"/>
      <c r="SRI85" s="615"/>
      <c r="SRJ85" s="615"/>
      <c r="SRK85" s="615"/>
      <c r="SRL85" s="615"/>
      <c r="SRM85" s="615"/>
      <c r="SRN85" s="615"/>
      <c r="SRO85" s="615"/>
      <c r="SRP85" s="615"/>
      <c r="SRQ85" s="615"/>
      <c r="SRR85" s="615"/>
      <c r="SRS85" s="615"/>
      <c r="SRT85" s="615"/>
      <c r="SRU85" s="615"/>
      <c r="SRV85" s="615"/>
      <c r="SRW85" s="615"/>
      <c r="SRX85" s="615"/>
      <c r="SRY85" s="615"/>
      <c r="SRZ85" s="615"/>
      <c r="SSA85" s="615"/>
      <c r="SSB85" s="615"/>
      <c r="SSC85" s="615"/>
      <c r="SSD85" s="615"/>
      <c r="SSE85" s="615"/>
      <c r="SSF85" s="615"/>
      <c r="SSG85" s="615"/>
      <c r="SSH85" s="615"/>
      <c r="SSI85" s="615"/>
      <c r="SSJ85" s="615"/>
      <c r="SSK85" s="615"/>
      <c r="SSL85" s="615"/>
      <c r="SSM85" s="615"/>
      <c r="SSN85" s="615"/>
      <c r="SSO85" s="615"/>
      <c r="SSP85" s="615"/>
      <c r="SSQ85" s="615"/>
      <c r="SSR85" s="615"/>
      <c r="SSS85" s="615"/>
      <c r="SST85" s="615"/>
      <c r="SSU85" s="615"/>
      <c r="SSV85" s="615"/>
      <c r="SSW85" s="615"/>
      <c r="SSX85" s="615"/>
      <c r="SSY85" s="615"/>
      <c r="SSZ85" s="615"/>
      <c r="STA85" s="615"/>
      <c r="STB85" s="615"/>
      <c r="STC85" s="615"/>
      <c r="STD85" s="615"/>
      <c r="STE85" s="615"/>
      <c r="STF85" s="615"/>
      <c r="STG85" s="615"/>
      <c r="STH85" s="615"/>
      <c r="STI85" s="615"/>
      <c r="STJ85" s="615"/>
      <c r="STK85" s="615"/>
      <c r="STL85" s="615"/>
      <c r="STM85" s="615"/>
      <c r="STN85" s="615"/>
      <c r="STO85" s="615"/>
      <c r="STP85" s="615"/>
      <c r="STQ85" s="615"/>
      <c r="STR85" s="615"/>
      <c r="STS85" s="615"/>
      <c r="STT85" s="615"/>
      <c r="STU85" s="615"/>
      <c r="STV85" s="615"/>
      <c r="STW85" s="615"/>
      <c r="STX85" s="615"/>
      <c r="STY85" s="615"/>
      <c r="STZ85" s="615"/>
      <c r="SUA85" s="615"/>
      <c r="SUB85" s="615"/>
      <c r="SUC85" s="615"/>
      <c r="SUD85" s="615"/>
      <c r="SUE85" s="615"/>
      <c r="SUF85" s="615"/>
      <c r="SUG85" s="615"/>
      <c r="SUH85" s="615"/>
      <c r="SUI85" s="615"/>
      <c r="SUJ85" s="615"/>
      <c r="SUK85" s="615"/>
      <c r="SUL85" s="615"/>
      <c r="SUM85" s="615"/>
      <c r="SUN85" s="615"/>
      <c r="SUO85" s="615"/>
      <c r="SUP85" s="615"/>
      <c r="SUQ85" s="615"/>
      <c r="SUR85" s="615"/>
      <c r="SUS85" s="615"/>
      <c r="SUT85" s="615"/>
      <c r="SUU85" s="615"/>
      <c r="SUV85" s="615"/>
      <c r="SUW85" s="615"/>
      <c r="SUX85" s="615"/>
      <c r="SUY85" s="615"/>
      <c r="SUZ85" s="615"/>
      <c r="SVA85" s="615"/>
      <c r="SVB85" s="615"/>
      <c r="SVC85" s="615"/>
      <c r="SVD85" s="615"/>
      <c r="SVE85" s="615"/>
      <c r="SVF85" s="615"/>
      <c r="SVG85" s="615"/>
      <c r="SVH85" s="615"/>
      <c r="SVI85" s="615"/>
      <c r="SVJ85" s="615"/>
      <c r="SVK85" s="615"/>
      <c r="SVL85" s="615"/>
      <c r="SVM85" s="615"/>
      <c r="SVN85" s="615"/>
      <c r="SVO85" s="615"/>
      <c r="SVP85" s="615"/>
      <c r="SVQ85" s="615"/>
      <c r="SVR85" s="615"/>
      <c r="SVS85" s="615"/>
      <c r="SVT85" s="615"/>
      <c r="SVU85" s="615"/>
      <c r="SVV85" s="615"/>
      <c r="SVW85" s="615"/>
      <c r="SVX85" s="615"/>
      <c r="SVY85" s="615"/>
      <c r="SVZ85" s="615"/>
      <c r="SWA85" s="615"/>
      <c r="SWB85" s="615"/>
      <c r="SWC85" s="615"/>
      <c r="SWD85" s="615"/>
      <c r="SWE85" s="615"/>
      <c r="SWF85" s="615"/>
      <c r="SWG85" s="615"/>
      <c r="SWH85" s="615"/>
      <c r="SWI85" s="615"/>
      <c r="SWJ85" s="615"/>
      <c r="SWK85" s="615"/>
      <c r="SWL85" s="615"/>
      <c r="SWM85" s="615"/>
      <c r="SWN85" s="615"/>
      <c r="SWO85" s="615"/>
      <c r="SWP85" s="615"/>
      <c r="SWQ85" s="615"/>
      <c r="SWR85" s="615"/>
      <c r="SWS85" s="615"/>
      <c r="SWT85" s="615"/>
      <c r="SWU85" s="615"/>
      <c r="SWV85" s="615"/>
      <c r="SWW85" s="615"/>
      <c r="SWX85" s="615"/>
      <c r="SWY85" s="615"/>
      <c r="SWZ85" s="615"/>
      <c r="SXA85" s="615"/>
      <c r="SXB85" s="615"/>
      <c r="SXC85" s="615"/>
      <c r="SXD85" s="615"/>
      <c r="SXE85" s="615"/>
      <c r="SXF85" s="615"/>
      <c r="SXG85" s="615"/>
      <c r="SXH85" s="615"/>
      <c r="SXI85" s="615"/>
      <c r="SXJ85" s="615"/>
      <c r="SXK85" s="615"/>
      <c r="SXL85" s="615"/>
      <c r="SXM85" s="615"/>
      <c r="SXN85" s="615"/>
      <c r="SXO85" s="615"/>
      <c r="SXP85" s="615"/>
      <c r="SXQ85" s="615"/>
      <c r="SXR85" s="615"/>
      <c r="SXS85" s="615"/>
      <c r="SXT85" s="615"/>
      <c r="SXU85" s="615"/>
      <c r="SXV85" s="615"/>
      <c r="SXW85" s="615"/>
      <c r="SXX85" s="615"/>
      <c r="SXY85" s="615"/>
      <c r="SXZ85" s="615"/>
      <c r="SYA85" s="615"/>
      <c r="SYB85" s="615"/>
      <c r="SYC85" s="615"/>
      <c r="SYD85" s="615"/>
      <c r="SYE85" s="615"/>
      <c r="SYF85" s="615"/>
      <c r="SYG85" s="615"/>
      <c r="SYH85" s="615"/>
      <c r="SYI85" s="615"/>
      <c r="SYJ85" s="615"/>
      <c r="SYK85" s="615"/>
      <c r="SYL85" s="615"/>
      <c r="SYM85" s="615"/>
      <c r="SYN85" s="615"/>
      <c r="SYO85" s="615"/>
      <c r="SYP85" s="615"/>
      <c r="SYQ85" s="615"/>
      <c r="SYR85" s="615"/>
      <c r="SYS85" s="615"/>
      <c r="SYT85" s="615"/>
      <c r="SYU85" s="615"/>
      <c r="SYV85" s="615"/>
      <c r="SYW85" s="615"/>
      <c r="SYX85" s="615"/>
      <c r="SYY85" s="615"/>
      <c r="SYZ85" s="615"/>
      <c r="SZA85" s="615"/>
      <c r="SZB85" s="615"/>
      <c r="SZC85" s="615"/>
      <c r="SZD85" s="615"/>
      <c r="SZE85" s="615"/>
      <c r="SZF85" s="615"/>
      <c r="SZG85" s="615"/>
      <c r="SZH85" s="615"/>
      <c r="SZI85" s="615"/>
      <c r="SZJ85" s="615"/>
      <c r="SZK85" s="615"/>
      <c r="SZL85" s="615"/>
      <c r="SZM85" s="615"/>
      <c r="SZN85" s="615"/>
      <c r="SZO85" s="615"/>
      <c r="SZP85" s="615"/>
      <c r="SZQ85" s="615"/>
      <c r="SZR85" s="615"/>
      <c r="SZS85" s="615"/>
      <c r="SZT85" s="615"/>
      <c r="SZU85" s="615"/>
      <c r="SZV85" s="615"/>
      <c r="SZW85" s="615"/>
      <c r="SZX85" s="615"/>
      <c r="SZY85" s="615"/>
      <c r="SZZ85" s="615"/>
      <c r="TAA85" s="615"/>
      <c r="TAB85" s="615"/>
      <c r="TAC85" s="615"/>
      <c r="TAD85" s="615"/>
      <c r="TAE85" s="615"/>
      <c r="TAF85" s="615"/>
      <c r="TAG85" s="615"/>
      <c r="TAH85" s="615"/>
      <c r="TAI85" s="615"/>
      <c r="TAJ85" s="615"/>
      <c r="TAK85" s="615"/>
      <c r="TAL85" s="615"/>
      <c r="TAM85" s="615"/>
      <c r="TAN85" s="615"/>
      <c r="TAO85" s="615"/>
      <c r="TAP85" s="615"/>
      <c r="TAQ85" s="615"/>
      <c r="TAR85" s="615"/>
      <c r="TAS85" s="615"/>
      <c r="TAT85" s="615"/>
      <c r="TAU85" s="615"/>
      <c r="TAV85" s="615"/>
      <c r="TAW85" s="615"/>
      <c r="TAX85" s="615"/>
      <c r="TAY85" s="615"/>
      <c r="TAZ85" s="615"/>
      <c r="TBA85" s="615"/>
      <c r="TBB85" s="615"/>
      <c r="TBC85" s="615"/>
      <c r="TBD85" s="615"/>
      <c r="TBE85" s="615"/>
      <c r="TBF85" s="615"/>
      <c r="TBG85" s="615"/>
      <c r="TBH85" s="615"/>
      <c r="TBI85" s="615"/>
      <c r="TBJ85" s="615"/>
      <c r="TBK85" s="615"/>
      <c r="TBL85" s="615"/>
      <c r="TBM85" s="615"/>
      <c r="TBN85" s="615"/>
      <c r="TBO85" s="615"/>
      <c r="TBP85" s="615"/>
      <c r="TBQ85" s="615"/>
      <c r="TBR85" s="615"/>
      <c r="TBS85" s="615"/>
      <c r="TBT85" s="615"/>
      <c r="TBU85" s="615"/>
      <c r="TBV85" s="615"/>
      <c r="TBW85" s="615"/>
      <c r="TBX85" s="615"/>
      <c r="TBY85" s="615"/>
      <c r="TBZ85" s="615"/>
      <c r="TCA85" s="615"/>
      <c r="TCB85" s="615"/>
      <c r="TCC85" s="615"/>
      <c r="TCD85" s="615"/>
      <c r="TCE85" s="615"/>
      <c r="TCF85" s="615"/>
      <c r="TCG85" s="615"/>
      <c r="TCH85" s="615"/>
      <c r="TCI85" s="615"/>
      <c r="TCJ85" s="615"/>
      <c r="TCK85" s="615"/>
      <c r="TCL85" s="615"/>
      <c r="TCM85" s="615"/>
      <c r="TCN85" s="615"/>
      <c r="TCO85" s="615"/>
      <c r="TCP85" s="615"/>
      <c r="TCQ85" s="615"/>
      <c r="TCR85" s="615"/>
      <c r="TCS85" s="615"/>
      <c r="TCT85" s="615"/>
      <c r="TCU85" s="615"/>
      <c r="TCV85" s="615"/>
      <c r="TCW85" s="615"/>
      <c r="TCX85" s="615"/>
      <c r="TCY85" s="615"/>
      <c r="TCZ85" s="615"/>
      <c r="TDA85" s="615"/>
      <c r="TDB85" s="615"/>
      <c r="TDC85" s="615"/>
      <c r="TDD85" s="615"/>
      <c r="TDE85" s="615"/>
      <c r="TDF85" s="615"/>
      <c r="TDG85" s="615"/>
      <c r="TDH85" s="615"/>
      <c r="TDI85" s="615"/>
      <c r="TDJ85" s="615"/>
      <c r="TDK85" s="615"/>
      <c r="TDL85" s="615"/>
      <c r="TDM85" s="615"/>
      <c r="TDN85" s="615"/>
      <c r="TDO85" s="615"/>
      <c r="TDP85" s="615"/>
      <c r="TDQ85" s="615"/>
      <c r="TDR85" s="615"/>
      <c r="TDS85" s="615"/>
      <c r="TDT85" s="615"/>
      <c r="TDU85" s="615"/>
      <c r="TDV85" s="615"/>
      <c r="TDW85" s="615"/>
      <c r="TDX85" s="615"/>
      <c r="TDY85" s="615"/>
      <c r="TDZ85" s="615"/>
      <c r="TEA85" s="615"/>
      <c r="TEB85" s="615"/>
      <c r="TEC85" s="615"/>
      <c r="TED85" s="615"/>
      <c r="TEE85" s="615"/>
      <c r="TEF85" s="615"/>
      <c r="TEG85" s="615"/>
      <c r="TEH85" s="615"/>
      <c r="TEI85" s="615"/>
      <c r="TEJ85" s="615"/>
      <c r="TEK85" s="615"/>
      <c r="TEL85" s="615"/>
      <c r="TEM85" s="615"/>
      <c r="TEN85" s="615"/>
      <c r="TEO85" s="615"/>
      <c r="TEP85" s="615"/>
      <c r="TEQ85" s="615"/>
      <c r="TER85" s="615"/>
      <c r="TES85" s="615"/>
      <c r="TET85" s="615"/>
      <c r="TEU85" s="615"/>
      <c r="TEV85" s="615"/>
      <c r="TEW85" s="615"/>
      <c r="TEX85" s="615"/>
      <c r="TEY85" s="615"/>
      <c r="TEZ85" s="615"/>
      <c r="TFA85" s="615"/>
      <c r="TFB85" s="615"/>
      <c r="TFC85" s="615"/>
      <c r="TFD85" s="615"/>
      <c r="TFE85" s="615"/>
      <c r="TFF85" s="615"/>
      <c r="TFG85" s="615"/>
      <c r="TFH85" s="615"/>
      <c r="TFI85" s="615"/>
      <c r="TFJ85" s="615"/>
      <c r="TFK85" s="615"/>
      <c r="TFL85" s="615"/>
      <c r="TFM85" s="615"/>
      <c r="TFN85" s="615"/>
      <c r="TFO85" s="615"/>
      <c r="TFP85" s="615"/>
      <c r="TFQ85" s="615"/>
      <c r="TFR85" s="615"/>
      <c r="TFS85" s="615"/>
      <c r="TFT85" s="615"/>
      <c r="TFU85" s="615"/>
      <c r="TFV85" s="615"/>
      <c r="TFW85" s="615"/>
      <c r="TFX85" s="615"/>
      <c r="TFY85" s="615"/>
      <c r="TFZ85" s="615"/>
      <c r="TGA85" s="615"/>
      <c r="TGB85" s="615"/>
      <c r="TGC85" s="615"/>
      <c r="TGD85" s="615"/>
      <c r="TGE85" s="615"/>
      <c r="TGF85" s="615"/>
      <c r="TGG85" s="615"/>
      <c r="TGH85" s="615"/>
      <c r="TGI85" s="615"/>
      <c r="TGJ85" s="615"/>
      <c r="TGK85" s="615"/>
      <c r="TGL85" s="615"/>
      <c r="TGM85" s="615"/>
      <c r="TGN85" s="615"/>
      <c r="TGO85" s="615"/>
      <c r="TGP85" s="615"/>
      <c r="TGQ85" s="615"/>
      <c r="TGR85" s="615"/>
      <c r="TGS85" s="615"/>
      <c r="TGT85" s="615"/>
      <c r="TGU85" s="615"/>
      <c r="TGV85" s="615"/>
      <c r="TGW85" s="615"/>
      <c r="TGX85" s="615"/>
      <c r="TGY85" s="615"/>
      <c r="TGZ85" s="615"/>
      <c r="THA85" s="615"/>
      <c r="THB85" s="615"/>
      <c r="THC85" s="615"/>
      <c r="THD85" s="615"/>
      <c r="THE85" s="615"/>
      <c r="THF85" s="615"/>
      <c r="THG85" s="615"/>
      <c r="THH85" s="615"/>
      <c r="THI85" s="615"/>
      <c r="THJ85" s="615"/>
      <c r="THK85" s="615"/>
      <c r="THL85" s="615"/>
      <c r="THM85" s="615"/>
      <c r="THN85" s="615"/>
      <c r="THO85" s="615"/>
      <c r="THP85" s="615"/>
      <c r="THQ85" s="615"/>
      <c r="THR85" s="615"/>
      <c r="THS85" s="615"/>
      <c r="THT85" s="615"/>
      <c r="THU85" s="615"/>
      <c r="THV85" s="615"/>
      <c r="THW85" s="615"/>
      <c r="THX85" s="615"/>
      <c r="THY85" s="615"/>
      <c r="THZ85" s="615"/>
      <c r="TIA85" s="615"/>
      <c r="TIB85" s="615"/>
      <c r="TIC85" s="615"/>
      <c r="TID85" s="615"/>
      <c r="TIE85" s="615"/>
      <c r="TIF85" s="615"/>
      <c r="TIG85" s="615"/>
      <c r="TIH85" s="615"/>
      <c r="TII85" s="615"/>
      <c r="TIJ85" s="615"/>
      <c r="TIK85" s="615"/>
      <c r="TIL85" s="615"/>
      <c r="TIM85" s="615"/>
      <c r="TIN85" s="615"/>
      <c r="TIO85" s="615"/>
      <c r="TIP85" s="615"/>
      <c r="TIQ85" s="615"/>
      <c r="TIR85" s="615"/>
      <c r="TIS85" s="615"/>
      <c r="TIT85" s="615"/>
      <c r="TIU85" s="615"/>
      <c r="TIV85" s="615"/>
      <c r="TIW85" s="615"/>
      <c r="TIX85" s="615"/>
      <c r="TIY85" s="615"/>
      <c r="TIZ85" s="615"/>
      <c r="TJA85" s="615"/>
      <c r="TJB85" s="615"/>
      <c r="TJC85" s="615"/>
      <c r="TJD85" s="615"/>
      <c r="TJE85" s="615"/>
      <c r="TJF85" s="615"/>
      <c r="TJG85" s="615"/>
      <c r="TJH85" s="615"/>
      <c r="TJI85" s="615"/>
      <c r="TJJ85" s="615"/>
      <c r="TJK85" s="615"/>
      <c r="TJL85" s="615"/>
      <c r="TJM85" s="615"/>
      <c r="TJN85" s="615"/>
      <c r="TJO85" s="615"/>
      <c r="TJP85" s="615"/>
      <c r="TJQ85" s="615"/>
      <c r="TJR85" s="615"/>
      <c r="TJS85" s="615"/>
      <c r="TJT85" s="615"/>
      <c r="TJU85" s="615"/>
      <c r="TJV85" s="615"/>
      <c r="TJW85" s="615"/>
      <c r="TJX85" s="615"/>
      <c r="TJY85" s="615"/>
      <c r="TJZ85" s="615"/>
      <c r="TKA85" s="615"/>
      <c r="TKB85" s="615"/>
      <c r="TKC85" s="615"/>
      <c r="TKD85" s="615"/>
      <c r="TKE85" s="615"/>
      <c r="TKF85" s="615"/>
      <c r="TKG85" s="615"/>
      <c r="TKH85" s="615"/>
      <c r="TKI85" s="615"/>
      <c r="TKJ85" s="615"/>
      <c r="TKK85" s="615"/>
      <c r="TKL85" s="615"/>
      <c r="TKM85" s="615"/>
      <c r="TKN85" s="615"/>
      <c r="TKO85" s="615"/>
      <c r="TKP85" s="615"/>
      <c r="TKQ85" s="615"/>
      <c r="TKR85" s="615"/>
      <c r="TKS85" s="615"/>
      <c r="TKT85" s="615"/>
      <c r="TKU85" s="615"/>
      <c r="TKV85" s="615"/>
      <c r="TKW85" s="615"/>
      <c r="TKX85" s="615"/>
      <c r="TKY85" s="615"/>
      <c r="TKZ85" s="615"/>
      <c r="TLA85" s="615"/>
      <c r="TLB85" s="615"/>
      <c r="TLC85" s="615"/>
      <c r="TLD85" s="615"/>
      <c r="TLE85" s="615"/>
      <c r="TLF85" s="615"/>
      <c r="TLG85" s="615"/>
      <c r="TLH85" s="615"/>
      <c r="TLI85" s="615"/>
      <c r="TLJ85" s="615"/>
      <c r="TLK85" s="615"/>
      <c r="TLL85" s="615"/>
      <c r="TLM85" s="615"/>
      <c r="TLN85" s="615"/>
      <c r="TLO85" s="615"/>
      <c r="TLP85" s="615"/>
      <c r="TLQ85" s="615"/>
      <c r="TLR85" s="615"/>
      <c r="TLS85" s="615"/>
      <c r="TLT85" s="615"/>
      <c r="TLU85" s="615"/>
      <c r="TLV85" s="615"/>
      <c r="TLW85" s="615"/>
      <c r="TLX85" s="615"/>
      <c r="TLY85" s="615"/>
      <c r="TLZ85" s="615"/>
      <c r="TMA85" s="615"/>
      <c r="TMB85" s="615"/>
      <c r="TMC85" s="615"/>
      <c r="TMD85" s="615"/>
      <c r="TME85" s="615"/>
      <c r="TMF85" s="615"/>
      <c r="TMG85" s="615"/>
      <c r="TMH85" s="615"/>
      <c r="TMI85" s="615"/>
      <c r="TMJ85" s="615"/>
      <c r="TMK85" s="615"/>
      <c r="TML85" s="615"/>
      <c r="TMM85" s="615"/>
      <c r="TMN85" s="615"/>
      <c r="TMO85" s="615"/>
      <c r="TMP85" s="615"/>
      <c r="TMQ85" s="615"/>
      <c r="TMR85" s="615"/>
      <c r="TMS85" s="615"/>
      <c r="TMT85" s="615"/>
      <c r="TMU85" s="615"/>
      <c r="TMV85" s="615"/>
      <c r="TMW85" s="615"/>
      <c r="TMX85" s="615"/>
      <c r="TMY85" s="615"/>
      <c r="TMZ85" s="615"/>
      <c r="TNA85" s="615"/>
      <c r="TNB85" s="615"/>
      <c r="TNC85" s="615"/>
      <c r="TND85" s="615"/>
      <c r="TNE85" s="615"/>
      <c r="TNF85" s="615"/>
      <c r="TNG85" s="615"/>
      <c r="TNH85" s="615"/>
      <c r="TNI85" s="615"/>
      <c r="TNJ85" s="615"/>
      <c r="TNK85" s="615"/>
      <c r="TNL85" s="615"/>
      <c r="TNM85" s="615"/>
      <c r="TNN85" s="615"/>
      <c r="TNO85" s="615"/>
      <c r="TNP85" s="615"/>
      <c r="TNQ85" s="615"/>
      <c r="TNR85" s="615"/>
      <c r="TNS85" s="615"/>
      <c r="TNT85" s="615"/>
      <c r="TNU85" s="615"/>
      <c r="TNV85" s="615"/>
      <c r="TNW85" s="615"/>
      <c r="TNX85" s="615"/>
      <c r="TNY85" s="615"/>
      <c r="TNZ85" s="615"/>
      <c r="TOA85" s="615"/>
      <c r="TOB85" s="615"/>
      <c r="TOC85" s="615"/>
      <c r="TOD85" s="615"/>
      <c r="TOE85" s="615"/>
      <c r="TOF85" s="615"/>
      <c r="TOG85" s="615"/>
      <c r="TOH85" s="615"/>
      <c r="TOI85" s="615"/>
      <c r="TOJ85" s="615"/>
      <c r="TOK85" s="615"/>
      <c r="TOL85" s="615"/>
      <c r="TOM85" s="615"/>
      <c r="TON85" s="615"/>
      <c r="TOO85" s="615"/>
      <c r="TOP85" s="615"/>
      <c r="TOQ85" s="615"/>
      <c r="TOR85" s="615"/>
      <c r="TOS85" s="615"/>
      <c r="TOT85" s="615"/>
      <c r="TOU85" s="615"/>
      <c r="TOV85" s="615"/>
      <c r="TOW85" s="615"/>
      <c r="TOX85" s="615"/>
      <c r="TOY85" s="615"/>
      <c r="TOZ85" s="615"/>
      <c r="TPA85" s="615"/>
      <c r="TPB85" s="615"/>
      <c r="TPC85" s="615"/>
      <c r="TPD85" s="615"/>
      <c r="TPE85" s="615"/>
      <c r="TPF85" s="615"/>
      <c r="TPG85" s="615"/>
      <c r="TPH85" s="615"/>
      <c r="TPI85" s="615"/>
      <c r="TPJ85" s="615"/>
      <c r="TPK85" s="615"/>
      <c r="TPL85" s="615"/>
      <c r="TPM85" s="615"/>
      <c r="TPN85" s="615"/>
      <c r="TPO85" s="615"/>
      <c r="TPP85" s="615"/>
      <c r="TPQ85" s="615"/>
      <c r="TPR85" s="615"/>
      <c r="TPS85" s="615"/>
      <c r="TPT85" s="615"/>
      <c r="TPU85" s="615"/>
      <c r="TPV85" s="615"/>
      <c r="TPW85" s="615"/>
      <c r="TPX85" s="615"/>
      <c r="TPY85" s="615"/>
      <c r="TPZ85" s="615"/>
      <c r="TQA85" s="615"/>
      <c r="TQB85" s="615"/>
      <c r="TQC85" s="615"/>
      <c r="TQD85" s="615"/>
      <c r="TQE85" s="615"/>
      <c r="TQF85" s="615"/>
      <c r="TQG85" s="615"/>
      <c r="TQH85" s="615"/>
      <c r="TQI85" s="615"/>
      <c r="TQJ85" s="615"/>
      <c r="TQK85" s="615"/>
      <c r="TQL85" s="615"/>
      <c r="TQM85" s="615"/>
      <c r="TQN85" s="615"/>
      <c r="TQO85" s="615"/>
      <c r="TQP85" s="615"/>
      <c r="TQQ85" s="615"/>
      <c r="TQR85" s="615"/>
      <c r="TQS85" s="615"/>
      <c r="TQT85" s="615"/>
      <c r="TQU85" s="615"/>
      <c r="TQV85" s="615"/>
      <c r="TQW85" s="615"/>
      <c r="TQX85" s="615"/>
      <c r="TQY85" s="615"/>
      <c r="TQZ85" s="615"/>
      <c r="TRA85" s="615"/>
      <c r="TRB85" s="615"/>
      <c r="TRC85" s="615"/>
      <c r="TRD85" s="615"/>
      <c r="TRE85" s="615"/>
      <c r="TRF85" s="615"/>
      <c r="TRG85" s="615"/>
      <c r="TRH85" s="615"/>
      <c r="TRI85" s="615"/>
      <c r="TRJ85" s="615"/>
      <c r="TRK85" s="615"/>
      <c r="TRL85" s="615"/>
      <c r="TRM85" s="615"/>
      <c r="TRN85" s="615"/>
      <c r="TRO85" s="615"/>
      <c r="TRP85" s="615"/>
      <c r="TRQ85" s="615"/>
      <c r="TRR85" s="615"/>
      <c r="TRS85" s="615"/>
      <c r="TRT85" s="615"/>
      <c r="TRU85" s="615"/>
      <c r="TRV85" s="615"/>
      <c r="TRW85" s="615"/>
      <c r="TRX85" s="615"/>
      <c r="TRY85" s="615"/>
      <c r="TRZ85" s="615"/>
      <c r="TSA85" s="615"/>
      <c r="TSB85" s="615"/>
      <c r="TSC85" s="615"/>
      <c r="TSD85" s="615"/>
      <c r="TSE85" s="615"/>
      <c r="TSF85" s="615"/>
      <c r="TSG85" s="615"/>
      <c r="TSH85" s="615"/>
      <c r="TSI85" s="615"/>
      <c r="TSJ85" s="615"/>
      <c r="TSK85" s="615"/>
      <c r="TSL85" s="615"/>
      <c r="TSM85" s="615"/>
      <c r="TSN85" s="615"/>
      <c r="TSO85" s="615"/>
      <c r="TSP85" s="615"/>
      <c r="TSQ85" s="615"/>
      <c r="TSR85" s="615"/>
      <c r="TSS85" s="615"/>
      <c r="TST85" s="615"/>
      <c r="TSU85" s="615"/>
      <c r="TSV85" s="615"/>
      <c r="TSW85" s="615"/>
      <c r="TSX85" s="615"/>
      <c r="TSY85" s="615"/>
      <c r="TSZ85" s="615"/>
      <c r="TTA85" s="615"/>
      <c r="TTB85" s="615"/>
      <c r="TTC85" s="615"/>
      <c r="TTD85" s="615"/>
      <c r="TTE85" s="615"/>
      <c r="TTF85" s="615"/>
      <c r="TTG85" s="615"/>
      <c r="TTH85" s="615"/>
      <c r="TTI85" s="615"/>
      <c r="TTJ85" s="615"/>
      <c r="TTK85" s="615"/>
      <c r="TTL85" s="615"/>
      <c r="TTM85" s="615"/>
      <c r="TTN85" s="615"/>
      <c r="TTO85" s="615"/>
      <c r="TTP85" s="615"/>
      <c r="TTQ85" s="615"/>
      <c r="TTR85" s="615"/>
      <c r="TTS85" s="615"/>
      <c r="TTT85" s="615"/>
      <c r="TTU85" s="615"/>
      <c r="TTV85" s="615"/>
      <c r="TTW85" s="615"/>
      <c r="TTX85" s="615"/>
      <c r="TTY85" s="615"/>
      <c r="TTZ85" s="615"/>
      <c r="TUA85" s="615"/>
      <c r="TUB85" s="615"/>
      <c r="TUC85" s="615"/>
      <c r="TUD85" s="615"/>
      <c r="TUE85" s="615"/>
      <c r="TUF85" s="615"/>
      <c r="TUG85" s="615"/>
      <c r="TUH85" s="615"/>
      <c r="TUI85" s="615"/>
      <c r="TUJ85" s="615"/>
      <c r="TUK85" s="615"/>
      <c r="TUL85" s="615"/>
      <c r="TUM85" s="615"/>
      <c r="TUN85" s="615"/>
      <c r="TUO85" s="615"/>
      <c r="TUP85" s="615"/>
      <c r="TUQ85" s="615"/>
      <c r="TUR85" s="615"/>
      <c r="TUS85" s="615"/>
      <c r="TUT85" s="615"/>
      <c r="TUU85" s="615"/>
      <c r="TUV85" s="615"/>
      <c r="TUW85" s="615"/>
      <c r="TUX85" s="615"/>
      <c r="TUY85" s="615"/>
      <c r="TUZ85" s="615"/>
      <c r="TVA85" s="615"/>
      <c r="TVB85" s="615"/>
      <c r="TVC85" s="615"/>
      <c r="TVD85" s="615"/>
      <c r="TVE85" s="615"/>
      <c r="TVF85" s="615"/>
      <c r="TVG85" s="615"/>
      <c r="TVH85" s="615"/>
      <c r="TVI85" s="615"/>
      <c r="TVJ85" s="615"/>
      <c r="TVK85" s="615"/>
      <c r="TVL85" s="615"/>
      <c r="TVM85" s="615"/>
      <c r="TVN85" s="615"/>
      <c r="TVO85" s="615"/>
      <c r="TVP85" s="615"/>
      <c r="TVQ85" s="615"/>
      <c r="TVR85" s="615"/>
      <c r="TVS85" s="615"/>
      <c r="TVT85" s="615"/>
      <c r="TVU85" s="615"/>
      <c r="TVV85" s="615"/>
      <c r="TVW85" s="615"/>
      <c r="TVX85" s="615"/>
      <c r="TVY85" s="615"/>
      <c r="TVZ85" s="615"/>
      <c r="TWA85" s="615"/>
      <c r="TWB85" s="615"/>
      <c r="TWC85" s="615"/>
      <c r="TWD85" s="615"/>
      <c r="TWE85" s="615"/>
      <c r="TWF85" s="615"/>
      <c r="TWG85" s="615"/>
      <c r="TWH85" s="615"/>
      <c r="TWI85" s="615"/>
      <c r="TWJ85" s="615"/>
      <c r="TWK85" s="615"/>
      <c r="TWL85" s="615"/>
      <c r="TWM85" s="615"/>
      <c r="TWN85" s="615"/>
      <c r="TWO85" s="615"/>
      <c r="TWP85" s="615"/>
      <c r="TWQ85" s="615"/>
      <c r="TWR85" s="615"/>
      <c r="TWS85" s="615"/>
      <c r="TWT85" s="615"/>
      <c r="TWU85" s="615"/>
      <c r="TWV85" s="615"/>
      <c r="TWW85" s="615"/>
      <c r="TWX85" s="615"/>
      <c r="TWY85" s="615"/>
      <c r="TWZ85" s="615"/>
      <c r="TXA85" s="615"/>
      <c r="TXB85" s="615"/>
      <c r="TXC85" s="615"/>
      <c r="TXD85" s="615"/>
      <c r="TXE85" s="615"/>
      <c r="TXF85" s="615"/>
      <c r="TXG85" s="615"/>
      <c r="TXH85" s="615"/>
      <c r="TXI85" s="615"/>
      <c r="TXJ85" s="615"/>
      <c r="TXK85" s="615"/>
      <c r="TXL85" s="615"/>
      <c r="TXM85" s="615"/>
      <c r="TXN85" s="615"/>
      <c r="TXO85" s="615"/>
      <c r="TXP85" s="615"/>
      <c r="TXQ85" s="615"/>
      <c r="TXR85" s="615"/>
      <c r="TXS85" s="615"/>
      <c r="TXT85" s="615"/>
      <c r="TXU85" s="615"/>
      <c r="TXV85" s="615"/>
      <c r="TXW85" s="615"/>
      <c r="TXX85" s="615"/>
      <c r="TXY85" s="615"/>
      <c r="TXZ85" s="615"/>
      <c r="TYA85" s="615"/>
      <c r="TYB85" s="615"/>
      <c r="TYC85" s="615"/>
      <c r="TYD85" s="615"/>
      <c r="TYE85" s="615"/>
      <c r="TYF85" s="615"/>
      <c r="TYG85" s="615"/>
      <c r="TYH85" s="615"/>
      <c r="TYI85" s="615"/>
      <c r="TYJ85" s="615"/>
      <c r="TYK85" s="615"/>
      <c r="TYL85" s="615"/>
      <c r="TYM85" s="615"/>
      <c r="TYN85" s="615"/>
      <c r="TYO85" s="615"/>
      <c r="TYP85" s="615"/>
      <c r="TYQ85" s="615"/>
      <c r="TYR85" s="615"/>
      <c r="TYS85" s="615"/>
      <c r="TYT85" s="615"/>
      <c r="TYU85" s="615"/>
      <c r="TYV85" s="615"/>
      <c r="TYW85" s="615"/>
      <c r="TYX85" s="615"/>
      <c r="TYY85" s="615"/>
      <c r="TYZ85" s="615"/>
      <c r="TZA85" s="615"/>
      <c r="TZB85" s="615"/>
      <c r="TZC85" s="615"/>
      <c r="TZD85" s="615"/>
      <c r="TZE85" s="615"/>
      <c r="TZF85" s="615"/>
      <c r="TZG85" s="615"/>
      <c r="TZH85" s="615"/>
      <c r="TZI85" s="615"/>
      <c r="TZJ85" s="615"/>
      <c r="TZK85" s="615"/>
      <c r="TZL85" s="615"/>
      <c r="TZM85" s="615"/>
      <c r="TZN85" s="615"/>
      <c r="TZO85" s="615"/>
      <c r="TZP85" s="615"/>
      <c r="TZQ85" s="615"/>
      <c r="TZR85" s="615"/>
      <c r="TZS85" s="615"/>
      <c r="TZT85" s="615"/>
      <c r="TZU85" s="615"/>
      <c r="TZV85" s="615"/>
      <c r="TZW85" s="615"/>
      <c r="TZX85" s="615"/>
      <c r="TZY85" s="615"/>
      <c r="TZZ85" s="615"/>
      <c r="UAA85" s="615"/>
      <c r="UAB85" s="615"/>
      <c r="UAC85" s="615"/>
      <c r="UAD85" s="615"/>
      <c r="UAE85" s="615"/>
      <c r="UAF85" s="615"/>
      <c r="UAG85" s="615"/>
      <c r="UAH85" s="615"/>
      <c r="UAI85" s="615"/>
      <c r="UAJ85" s="615"/>
      <c r="UAK85" s="615"/>
      <c r="UAL85" s="615"/>
      <c r="UAM85" s="615"/>
      <c r="UAN85" s="615"/>
      <c r="UAO85" s="615"/>
      <c r="UAP85" s="615"/>
      <c r="UAQ85" s="615"/>
      <c r="UAR85" s="615"/>
      <c r="UAS85" s="615"/>
      <c r="UAT85" s="615"/>
      <c r="UAU85" s="615"/>
      <c r="UAV85" s="615"/>
      <c r="UAW85" s="615"/>
      <c r="UAX85" s="615"/>
      <c r="UAY85" s="615"/>
      <c r="UAZ85" s="615"/>
      <c r="UBA85" s="615"/>
      <c r="UBB85" s="615"/>
      <c r="UBC85" s="615"/>
      <c r="UBD85" s="615"/>
      <c r="UBE85" s="615"/>
      <c r="UBF85" s="615"/>
      <c r="UBG85" s="615"/>
      <c r="UBH85" s="615"/>
      <c r="UBI85" s="615"/>
      <c r="UBJ85" s="615"/>
      <c r="UBK85" s="615"/>
      <c r="UBL85" s="615"/>
      <c r="UBM85" s="615"/>
      <c r="UBN85" s="615"/>
      <c r="UBO85" s="615"/>
      <c r="UBP85" s="615"/>
      <c r="UBQ85" s="615"/>
      <c r="UBR85" s="615"/>
      <c r="UBS85" s="615"/>
      <c r="UBT85" s="615"/>
      <c r="UBU85" s="615"/>
      <c r="UBV85" s="615"/>
      <c r="UBW85" s="615"/>
      <c r="UBX85" s="615"/>
      <c r="UBY85" s="615"/>
      <c r="UBZ85" s="615"/>
      <c r="UCA85" s="615"/>
      <c r="UCB85" s="615"/>
      <c r="UCC85" s="615"/>
      <c r="UCD85" s="615"/>
      <c r="UCE85" s="615"/>
      <c r="UCF85" s="615"/>
      <c r="UCG85" s="615"/>
      <c r="UCH85" s="615"/>
      <c r="UCI85" s="615"/>
      <c r="UCJ85" s="615"/>
      <c r="UCK85" s="615"/>
      <c r="UCL85" s="615"/>
      <c r="UCM85" s="615"/>
      <c r="UCN85" s="615"/>
      <c r="UCO85" s="615"/>
      <c r="UCP85" s="615"/>
      <c r="UCQ85" s="615"/>
      <c r="UCR85" s="615"/>
      <c r="UCS85" s="615"/>
      <c r="UCT85" s="615"/>
      <c r="UCU85" s="615"/>
      <c r="UCV85" s="615"/>
      <c r="UCW85" s="615"/>
      <c r="UCX85" s="615"/>
      <c r="UCY85" s="615"/>
      <c r="UCZ85" s="615"/>
      <c r="UDA85" s="615"/>
      <c r="UDB85" s="615"/>
      <c r="UDC85" s="615"/>
      <c r="UDD85" s="615"/>
      <c r="UDE85" s="615"/>
      <c r="UDF85" s="615"/>
      <c r="UDG85" s="615"/>
      <c r="UDH85" s="615"/>
      <c r="UDI85" s="615"/>
      <c r="UDJ85" s="615"/>
      <c r="UDK85" s="615"/>
      <c r="UDL85" s="615"/>
      <c r="UDM85" s="615"/>
      <c r="UDN85" s="615"/>
      <c r="UDO85" s="615"/>
      <c r="UDP85" s="615"/>
      <c r="UDQ85" s="615"/>
      <c r="UDR85" s="615"/>
      <c r="UDS85" s="615"/>
      <c r="UDT85" s="615"/>
      <c r="UDU85" s="615"/>
      <c r="UDV85" s="615"/>
      <c r="UDW85" s="615"/>
      <c r="UDX85" s="615"/>
      <c r="UDY85" s="615"/>
      <c r="UDZ85" s="615"/>
      <c r="UEA85" s="615"/>
      <c r="UEB85" s="615"/>
      <c r="UEC85" s="615"/>
      <c r="UED85" s="615"/>
      <c r="UEE85" s="615"/>
      <c r="UEF85" s="615"/>
      <c r="UEG85" s="615"/>
      <c r="UEH85" s="615"/>
      <c r="UEI85" s="615"/>
      <c r="UEJ85" s="615"/>
      <c r="UEK85" s="615"/>
      <c r="UEL85" s="615"/>
      <c r="UEM85" s="615"/>
      <c r="UEN85" s="615"/>
      <c r="UEO85" s="615"/>
      <c r="UEP85" s="615"/>
      <c r="UEQ85" s="615"/>
      <c r="UER85" s="615"/>
      <c r="UES85" s="615"/>
      <c r="UET85" s="615"/>
      <c r="UEU85" s="615"/>
      <c r="UEV85" s="615"/>
      <c r="UEW85" s="615"/>
      <c r="UEX85" s="615"/>
      <c r="UEY85" s="615"/>
      <c r="UEZ85" s="615"/>
      <c r="UFA85" s="615"/>
      <c r="UFB85" s="615"/>
      <c r="UFC85" s="615"/>
      <c r="UFD85" s="615"/>
      <c r="UFE85" s="615"/>
      <c r="UFF85" s="615"/>
      <c r="UFG85" s="615"/>
      <c r="UFH85" s="615"/>
      <c r="UFI85" s="615"/>
      <c r="UFJ85" s="615"/>
      <c r="UFK85" s="615"/>
      <c r="UFL85" s="615"/>
      <c r="UFM85" s="615"/>
      <c r="UFN85" s="615"/>
      <c r="UFO85" s="615"/>
      <c r="UFP85" s="615"/>
      <c r="UFQ85" s="615"/>
      <c r="UFR85" s="615"/>
      <c r="UFS85" s="615"/>
      <c r="UFT85" s="615"/>
      <c r="UFU85" s="615"/>
      <c r="UFV85" s="615"/>
      <c r="UFW85" s="615"/>
      <c r="UFX85" s="615"/>
      <c r="UFY85" s="615"/>
      <c r="UFZ85" s="615"/>
      <c r="UGA85" s="615"/>
      <c r="UGB85" s="615"/>
      <c r="UGC85" s="615"/>
      <c r="UGD85" s="615"/>
      <c r="UGE85" s="615"/>
      <c r="UGF85" s="615"/>
      <c r="UGG85" s="615"/>
      <c r="UGH85" s="615"/>
      <c r="UGI85" s="615"/>
      <c r="UGJ85" s="615"/>
      <c r="UGK85" s="615"/>
      <c r="UGL85" s="615"/>
      <c r="UGM85" s="615"/>
      <c r="UGN85" s="615"/>
      <c r="UGO85" s="615"/>
      <c r="UGP85" s="615"/>
      <c r="UGQ85" s="615"/>
      <c r="UGR85" s="615"/>
      <c r="UGS85" s="615"/>
      <c r="UGT85" s="615"/>
      <c r="UGU85" s="615"/>
      <c r="UGV85" s="615"/>
      <c r="UGW85" s="615"/>
      <c r="UGX85" s="615"/>
      <c r="UGY85" s="615"/>
      <c r="UGZ85" s="615"/>
      <c r="UHA85" s="615"/>
      <c r="UHB85" s="615"/>
      <c r="UHC85" s="615"/>
      <c r="UHD85" s="615"/>
      <c r="UHE85" s="615"/>
      <c r="UHF85" s="615"/>
      <c r="UHG85" s="615"/>
      <c r="UHH85" s="615"/>
      <c r="UHI85" s="615"/>
      <c r="UHJ85" s="615"/>
      <c r="UHK85" s="615"/>
      <c r="UHL85" s="615"/>
      <c r="UHM85" s="615"/>
      <c r="UHN85" s="615"/>
      <c r="UHO85" s="615"/>
      <c r="UHP85" s="615"/>
      <c r="UHQ85" s="615"/>
      <c r="UHR85" s="615"/>
      <c r="UHS85" s="615"/>
      <c r="UHT85" s="615"/>
      <c r="UHU85" s="615"/>
      <c r="UHV85" s="615"/>
      <c r="UHW85" s="615"/>
      <c r="UHX85" s="615"/>
      <c r="UHY85" s="615"/>
      <c r="UHZ85" s="615"/>
      <c r="UIA85" s="615"/>
      <c r="UIB85" s="615"/>
      <c r="UIC85" s="615"/>
      <c r="UID85" s="615"/>
      <c r="UIE85" s="615"/>
      <c r="UIF85" s="615"/>
      <c r="UIG85" s="615"/>
      <c r="UIH85" s="615"/>
      <c r="UII85" s="615"/>
      <c r="UIJ85" s="615"/>
      <c r="UIK85" s="615"/>
      <c r="UIL85" s="615"/>
      <c r="UIM85" s="615"/>
      <c r="UIN85" s="615"/>
      <c r="UIO85" s="615"/>
      <c r="UIP85" s="615"/>
      <c r="UIQ85" s="615"/>
      <c r="UIR85" s="615"/>
      <c r="UIS85" s="615"/>
      <c r="UIT85" s="615"/>
      <c r="UIU85" s="615"/>
      <c r="UIV85" s="615"/>
      <c r="UIW85" s="615"/>
      <c r="UIX85" s="615"/>
      <c r="UIY85" s="615"/>
      <c r="UIZ85" s="615"/>
      <c r="UJA85" s="615"/>
      <c r="UJB85" s="615"/>
      <c r="UJC85" s="615"/>
      <c r="UJD85" s="615"/>
      <c r="UJE85" s="615"/>
      <c r="UJF85" s="615"/>
      <c r="UJG85" s="615"/>
      <c r="UJH85" s="615"/>
      <c r="UJI85" s="615"/>
      <c r="UJJ85" s="615"/>
      <c r="UJK85" s="615"/>
      <c r="UJL85" s="615"/>
      <c r="UJM85" s="615"/>
      <c r="UJN85" s="615"/>
      <c r="UJO85" s="615"/>
      <c r="UJP85" s="615"/>
      <c r="UJQ85" s="615"/>
      <c r="UJR85" s="615"/>
      <c r="UJS85" s="615"/>
      <c r="UJT85" s="615"/>
      <c r="UJU85" s="615"/>
      <c r="UJV85" s="615"/>
      <c r="UJW85" s="615"/>
      <c r="UJX85" s="615"/>
      <c r="UJY85" s="615"/>
      <c r="UJZ85" s="615"/>
      <c r="UKA85" s="615"/>
      <c r="UKB85" s="615"/>
      <c r="UKC85" s="615"/>
      <c r="UKD85" s="615"/>
      <c r="UKE85" s="615"/>
      <c r="UKF85" s="615"/>
      <c r="UKG85" s="615"/>
      <c r="UKH85" s="615"/>
      <c r="UKI85" s="615"/>
      <c r="UKJ85" s="615"/>
      <c r="UKK85" s="615"/>
      <c r="UKL85" s="615"/>
      <c r="UKM85" s="615"/>
      <c r="UKN85" s="615"/>
      <c r="UKO85" s="615"/>
      <c r="UKP85" s="615"/>
      <c r="UKQ85" s="615"/>
      <c r="UKR85" s="615"/>
      <c r="UKS85" s="615"/>
      <c r="UKT85" s="615"/>
      <c r="UKU85" s="615"/>
      <c r="UKV85" s="615"/>
      <c r="UKW85" s="615"/>
      <c r="UKX85" s="615"/>
      <c r="UKY85" s="615"/>
      <c r="UKZ85" s="615"/>
      <c r="ULA85" s="615"/>
      <c r="ULB85" s="615"/>
      <c r="ULC85" s="615"/>
      <c r="ULD85" s="615"/>
      <c r="ULE85" s="615"/>
      <c r="ULF85" s="615"/>
      <c r="ULG85" s="615"/>
      <c r="ULH85" s="615"/>
      <c r="ULI85" s="615"/>
      <c r="ULJ85" s="615"/>
      <c r="ULK85" s="615"/>
      <c r="ULL85" s="615"/>
      <c r="ULM85" s="615"/>
      <c r="ULN85" s="615"/>
      <c r="ULO85" s="615"/>
      <c r="ULP85" s="615"/>
      <c r="ULQ85" s="615"/>
      <c r="ULR85" s="615"/>
      <c r="ULS85" s="615"/>
      <c r="ULT85" s="615"/>
      <c r="ULU85" s="615"/>
      <c r="ULV85" s="615"/>
      <c r="ULW85" s="615"/>
      <c r="ULX85" s="615"/>
      <c r="ULY85" s="615"/>
      <c r="ULZ85" s="615"/>
      <c r="UMA85" s="615"/>
      <c r="UMB85" s="615"/>
      <c r="UMC85" s="615"/>
      <c r="UMD85" s="615"/>
      <c r="UME85" s="615"/>
      <c r="UMF85" s="615"/>
      <c r="UMG85" s="615"/>
      <c r="UMH85" s="615"/>
      <c r="UMI85" s="615"/>
      <c r="UMJ85" s="615"/>
      <c r="UMK85" s="615"/>
      <c r="UML85" s="615"/>
      <c r="UMM85" s="615"/>
      <c r="UMN85" s="615"/>
      <c r="UMO85" s="615"/>
      <c r="UMP85" s="615"/>
      <c r="UMQ85" s="615"/>
      <c r="UMR85" s="615"/>
      <c r="UMS85" s="615"/>
      <c r="UMT85" s="615"/>
      <c r="UMU85" s="615"/>
      <c r="UMV85" s="615"/>
      <c r="UMW85" s="615"/>
      <c r="UMX85" s="615"/>
      <c r="UMY85" s="615"/>
      <c r="UMZ85" s="615"/>
      <c r="UNA85" s="615"/>
      <c r="UNB85" s="615"/>
      <c r="UNC85" s="615"/>
      <c r="UND85" s="615"/>
      <c r="UNE85" s="615"/>
      <c r="UNF85" s="615"/>
      <c r="UNG85" s="615"/>
      <c r="UNH85" s="615"/>
      <c r="UNI85" s="615"/>
      <c r="UNJ85" s="615"/>
      <c r="UNK85" s="615"/>
      <c r="UNL85" s="615"/>
      <c r="UNM85" s="615"/>
      <c r="UNN85" s="615"/>
      <c r="UNO85" s="615"/>
      <c r="UNP85" s="615"/>
      <c r="UNQ85" s="615"/>
      <c r="UNR85" s="615"/>
      <c r="UNS85" s="615"/>
      <c r="UNT85" s="615"/>
      <c r="UNU85" s="615"/>
      <c r="UNV85" s="615"/>
      <c r="UNW85" s="615"/>
      <c r="UNX85" s="615"/>
      <c r="UNY85" s="615"/>
      <c r="UNZ85" s="615"/>
      <c r="UOA85" s="615"/>
      <c r="UOB85" s="615"/>
      <c r="UOC85" s="615"/>
      <c r="UOD85" s="615"/>
      <c r="UOE85" s="615"/>
      <c r="UOF85" s="615"/>
      <c r="UOG85" s="615"/>
      <c r="UOH85" s="615"/>
      <c r="UOI85" s="615"/>
      <c r="UOJ85" s="615"/>
      <c r="UOK85" s="615"/>
      <c r="UOL85" s="615"/>
      <c r="UOM85" s="615"/>
      <c r="UON85" s="615"/>
      <c r="UOO85" s="615"/>
      <c r="UOP85" s="615"/>
      <c r="UOQ85" s="615"/>
      <c r="UOR85" s="615"/>
      <c r="UOS85" s="615"/>
      <c r="UOT85" s="615"/>
      <c r="UOU85" s="615"/>
      <c r="UOV85" s="615"/>
      <c r="UOW85" s="615"/>
      <c r="UOX85" s="615"/>
      <c r="UOY85" s="615"/>
      <c r="UOZ85" s="615"/>
      <c r="UPA85" s="615"/>
      <c r="UPB85" s="615"/>
      <c r="UPC85" s="615"/>
      <c r="UPD85" s="615"/>
      <c r="UPE85" s="615"/>
      <c r="UPF85" s="615"/>
      <c r="UPG85" s="615"/>
      <c r="UPH85" s="615"/>
      <c r="UPI85" s="615"/>
      <c r="UPJ85" s="615"/>
      <c r="UPK85" s="615"/>
      <c r="UPL85" s="615"/>
      <c r="UPM85" s="615"/>
      <c r="UPN85" s="615"/>
      <c r="UPO85" s="615"/>
      <c r="UPP85" s="615"/>
      <c r="UPQ85" s="615"/>
      <c r="UPR85" s="615"/>
      <c r="UPS85" s="615"/>
      <c r="UPT85" s="615"/>
      <c r="UPU85" s="615"/>
      <c r="UPV85" s="615"/>
      <c r="UPW85" s="615"/>
      <c r="UPX85" s="615"/>
      <c r="UPY85" s="615"/>
      <c r="UPZ85" s="615"/>
      <c r="UQA85" s="615"/>
      <c r="UQB85" s="615"/>
      <c r="UQC85" s="615"/>
      <c r="UQD85" s="615"/>
      <c r="UQE85" s="615"/>
      <c r="UQF85" s="615"/>
      <c r="UQG85" s="615"/>
      <c r="UQH85" s="615"/>
      <c r="UQI85" s="615"/>
      <c r="UQJ85" s="615"/>
      <c r="UQK85" s="615"/>
      <c r="UQL85" s="615"/>
      <c r="UQM85" s="615"/>
      <c r="UQN85" s="615"/>
      <c r="UQO85" s="615"/>
      <c r="UQP85" s="615"/>
      <c r="UQQ85" s="615"/>
      <c r="UQR85" s="615"/>
      <c r="UQS85" s="615"/>
      <c r="UQT85" s="615"/>
      <c r="UQU85" s="615"/>
      <c r="UQV85" s="615"/>
      <c r="UQW85" s="615"/>
      <c r="UQX85" s="615"/>
      <c r="UQY85" s="615"/>
      <c r="UQZ85" s="615"/>
      <c r="URA85" s="615"/>
      <c r="URB85" s="615"/>
      <c r="URC85" s="615"/>
      <c r="URD85" s="615"/>
      <c r="URE85" s="615"/>
      <c r="URF85" s="615"/>
      <c r="URG85" s="615"/>
      <c r="URH85" s="615"/>
      <c r="URI85" s="615"/>
      <c r="URJ85" s="615"/>
      <c r="URK85" s="615"/>
      <c r="URL85" s="615"/>
      <c r="URM85" s="615"/>
      <c r="URN85" s="615"/>
      <c r="URO85" s="615"/>
      <c r="URP85" s="615"/>
      <c r="URQ85" s="615"/>
      <c r="URR85" s="615"/>
      <c r="URS85" s="615"/>
      <c r="URT85" s="615"/>
      <c r="URU85" s="615"/>
      <c r="URV85" s="615"/>
      <c r="URW85" s="615"/>
      <c r="URX85" s="615"/>
      <c r="URY85" s="615"/>
      <c r="URZ85" s="615"/>
      <c r="USA85" s="615"/>
      <c r="USB85" s="615"/>
      <c r="USC85" s="615"/>
      <c r="USD85" s="615"/>
      <c r="USE85" s="615"/>
      <c r="USF85" s="615"/>
      <c r="USG85" s="615"/>
      <c r="USH85" s="615"/>
      <c r="USI85" s="615"/>
      <c r="USJ85" s="615"/>
      <c r="USK85" s="615"/>
      <c r="USL85" s="615"/>
      <c r="USM85" s="615"/>
      <c r="USN85" s="615"/>
      <c r="USO85" s="615"/>
      <c r="USP85" s="615"/>
      <c r="USQ85" s="615"/>
      <c r="USR85" s="615"/>
      <c r="USS85" s="615"/>
      <c r="UST85" s="615"/>
      <c r="USU85" s="615"/>
      <c r="USV85" s="615"/>
      <c r="USW85" s="615"/>
      <c r="USX85" s="615"/>
      <c r="USY85" s="615"/>
      <c r="USZ85" s="615"/>
      <c r="UTA85" s="615"/>
      <c r="UTB85" s="615"/>
      <c r="UTC85" s="615"/>
      <c r="UTD85" s="615"/>
      <c r="UTE85" s="615"/>
      <c r="UTF85" s="615"/>
      <c r="UTG85" s="615"/>
      <c r="UTH85" s="615"/>
      <c r="UTI85" s="615"/>
      <c r="UTJ85" s="615"/>
      <c r="UTK85" s="615"/>
      <c r="UTL85" s="615"/>
      <c r="UTM85" s="615"/>
      <c r="UTN85" s="615"/>
      <c r="UTO85" s="615"/>
      <c r="UTP85" s="615"/>
      <c r="UTQ85" s="615"/>
      <c r="UTR85" s="615"/>
      <c r="UTS85" s="615"/>
      <c r="UTT85" s="615"/>
      <c r="UTU85" s="615"/>
      <c r="UTV85" s="615"/>
      <c r="UTW85" s="615"/>
      <c r="UTX85" s="615"/>
      <c r="UTY85" s="615"/>
      <c r="UTZ85" s="615"/>
      <c r="UUA85" s="615"/>
      <c r="UUB85" s="615"/>
      <c r="UUC85" s="615"/>
      <c r="UUD85" s="615"/>
      <c r="UUE85" s="615"/>
      <c r="UUF85" s="615"/>
      <c r="UUG85" s="615"/>
      <c r="UUH85" s="615"/>
      <c r="UUI85" s="615"/>
      <c r="UUJ85" s="615"/>
      <c r="UUK85" s="615"/>
      <c r="UUL85" s="615"/>
      <c r="UUM85" s="615"/>
      <c r="UUN85" s="615"/>
      <c r="UUO85" s="615"/>
      <c r="UUP85" s="615"/>
      <c r="UUQ85" s="615"/>
      <c r="UUR85" s="615"/>
      <c r="UUS85" s="615"/>
      <c r="UUT85" s="615"/>
      <c r="UUU85" s="615"/>
      <c r="UUV85" s="615"/>
      <c r="UUW85" s="615"/>
      <c r="UUX85" s="615"/>
      <c r="UUY85" s="615"/>
      <c r="UUZ85" s="615"/>
      <c r="UVA85" s="615"/>
      <c r="UVB85" s="615"/>
      <c r="UVC85" s="615"/>
      <c r="UVD85" s="615"/>
      <c r="UVE85" s="615"/>
      <c r="UVF85" s="615"/>
      <c r="UVG85" s="615"/>
      <c r="UVH85" s="615"/>
      <c r="UVI85" s="615"/>
      <c r="UVJ85" s="615"/>
      <c r="UVK85" s="615"/>
      <c r="UVL85" s="615"/>
      <c r="UVM85" s="615"/>
      <c r="UVN85" s="615"/>
      <c r="UVO85" s="615"/>
      <c r="UVP85" s="615"/>
      <c r="UVQ85" s="615"/>
      <c r="UVR85" s="615"/>
      <c r="UVS85" s="615"/>
      <c r="UVT85" s="615"/>
      <c r="UVU85" s="615"/>
      <c r="UVV85" s="615"/>
      <c r="UVW85" s="615"/>
      <c r="UVX85" s="615"/>
      <c r="UVY85" s="615"/>
      <c r="UVZ85" s="615"/>
      <c r="UWA85" s="615"/>
      <c r="UWB85" s="615"/>
      <c r="UWC85" s="615"/>
      <c r="UWD85" s="615"/>
      <c r="UWE85" s="615"/>
      <c r="UWF85" s="615"/>
      <c r="UWG85" s="615"/>
      <c r="UWH85" s="615"/>
      <c r="UWI85" s="615"/>
      <c r="UWJ85" s="615"/>
      <c r="UWK85" s="615"/>
      <c r="UWL85" s="615"/>
      <c r="UWM85" s="615"/>
      <c r="UWN85" s="615"/>
      <c r="UWO85" s="615"/>
      <c r="UWP85" s="615"/>
      <c r="UWQ85" s="615"/>
      <c r="UWR85" s="615"/>
      <c r="UWS85" s="615"/>
      <c r="UWT85" s="615"/>
      <c r="UWU85" s="615"/>
      <c r="UWV85" s="615"/>
      <c r="UWW85" s="615"/>
      <c r="UWX85" s="615"/>
      <c r="UWY85" s="615"/>
      <c r="UWZ85" s="615"/>
      <c r="UXA85" s="615"/>
      <c r="UXB85" s="615"/>
      <c r="UXC85" s="615"/>
      <c r="UXD85" s="615"/>
      <c r="UXE85" s="615"/>
      <c r="UXF85" s="615"/>
      <c r="UXG85" s="615"/>
      <c r="UXH85" s="615"/>
      <c r="UXI85" s="615"/>
      <c r="UXJ85" s="615"/>
      <c r="UXK85" s="615"/>
      <c r="UXL85" s="615"/>
      <c r="UXM85" s="615"/>
      <c r="UXN85" s="615"/>
      <c r="UXO85" s="615"/>
      <c r="UXP85" s="615"/>
      <c r="UXQ85" s="615"/>
      <c r="UXR85" s="615"/>
      <c r="UXS85" s="615"/>
      <c r="UXT85" s="615"/>
      <c r="UXU85" s="615"/>
      <c r="UXV85" s="615"/>
      <c r="UXW85" s="615"/>
      <c r="UXX85" s="615"/>
      <c r="UXY85" s="615"/>
      <c r="UXZ85" s="615"/>
      <c r="UYA85" s="615"/>
      <c r="UYB85" s="615"/>
      <c r="UYC85" s="615"/>
      <c r="UYD85" s="615"/>
      <c r="UYE85" s="615"/>
      <c r="UYF85" s="615"/>
      <c r="UYG85" s="615"/>
      <c r="UYH85" s="615"/>
      <c r="UYI85" s="615"/>
      <c r="UYJ85" s="615"/>
      <c r="UYK85" s="615"/>
      <c r="UYL85" s="615"/>
      <c r="UYM85" s="615"/>
      <c r="UYN85" s="615"/>
      <c r="UYO85" s="615"/>
      <c r="UYP85" s="615"/>
      <c r="UYQ85" s="615"/>
      <c r="UYR85" s="615"/>
      <c r="UYS85" s="615"/>
      <c r="UYT85" s="615"/>
      <c r="UYU85" s="615"/>
      <c r="UYV85" s="615"/>
      <c r="UYW85" s="615"/>
      <c r="UYX85" s="615"/>
      <c r="UYY85" s="615"/>
      <c r="UYZ85" s="615"/>
      <c r="UZA85" s="615"/>
      <c r="UZB85" s="615"/>
      <c r="UZC85" s="615"/>
      <c r="UZD85" s="615"/>
      <c r="UZE85" s="615"/>
      <c r="UZF85" s="615"/>
      <c r="UZG85" s="615"/>
      <c r="UZH85" s="615"/>
      <c r="UZI85" s="615"/>
      <c r="UZJ85" s="615"/>
      <c r="UZK85" s="615"/>
      <c r="UZL85" s="615"/>
      <c r="UZM85" s="615"/>
      <c r="UZN85" s="615"/>
      <c r="UZO85" s="615"/>
      <c r="UZP85" s="615"/>
      <c r="UZQ85" s="615"/>
      <c r="UZR85" s="615"/>
      <c r="UZS85" s="615"/>
      <c r="UZT85" s="615"/>
      <c r="UZU85" s="615"/>
      <c r="UZV85" s="615"/>
      <c r="UZW85" s="615"/>
      <c r="UZX85" s="615"/>
      <c r="UZY85" s="615"/>
      <c r="UZZ85" s="615"/>
      <c r="VAA85" s="615"/>
      <c r="VAB85" s="615"/>
      <c r="VAC85" s="615"/>
      <c r="VAD85" s="615"/>
      <c r="VAE85" s="615"/>
      <c r="VAF85" s="615"/>
      <c r="VAG85" s="615"/>
      <c r="VAH85" s="615"/>
      <c r="VAI85" s="615"/>
      <c r="VAJ85" s="615"/>
      <c r="VAK85" s="615"/>
      <c r="VAL85" s="615"/>
      <c r="VAM85" s="615"/>
      <c r="VAN85" s="615"/>
      <c r="VAO85" s="615"/>
      <c r="VAP85" s="615"/>
      <c r="VAQ85" s="615"/>
      <c r="VAR85" s="615"/>
      <c r="VAS85" s="615"/>
      <c r="VAT85" s="615"/>
      <c r="VAU85" s="615"/>
      <c r="VAV85" s="615"/>
      <c r="VAW85" s="615"/>
      <c r="VAX85" s="615"/>
      <c r="VAY85" s="615"/>
      <c r="VAZ85" s="615"/>
      <c r="VBA85" s="615"/>
      <c r="VBB85" s="615"/>
      <c r="VBC85" s="615"/>
      <c r="VBD85" s="615"/>
      <c r="VBE85" s="615"/>
      <c r="VBF85" s="615"/>
      <c r="VBG85" s="615"/>
      <c r="VBH85" s="615"/>
      <c r="VBI85" s="615"/>
      <c r="VBJ85" s="615"/>
      <c r="VBK85" s="615"/>
      <c r="VBL85" s="615"/>
      <c r="VBM85" s="615"/>
      <c r="VBN85" s="615"/>
      <c r="VBO85" s="615"/>
      <c r="VBP85" s="615"/>
      <c r="VBQ85" s="615"/>
      <c r="VBR85" s="615"/>
      <c r="VBS85" s="615"/>
      <c r="VBT85" s="615"/>
      <c r="VBU85" s="615"/>
      <c r="VBV85" s="615"/>
      <c r="VBW85" s="615"/>
      <c r="VBX85" s="615"/>
      <c r="VBY85" s="615"/>
      <c r="VBZ85" s="615"/>
      <c r="VCA85" s="615"/>
      <c r="VCB85" s="615"/>
      <c r="VCC85" s="615"/>
      <c r="VCD85" s="615"/>
      <c r="VCE85" s="615"/>
      <c r="VCF85" s="615"/>
      <c r="VCG85" s="615"/>
      <c r="VCH85" s="615"/>
      <c r="VCI85" s="615"/>
      <c r="VCJ85" s="615"/>
      <c r="VCK85" s="615"/>
      <c r="VCL85" s="615"/>
      <c r="VCM85" s="615"/>
      <c r="VCN85" s="615"/>
      <c r="VCO85" s="615"/>
      <c r="VCP85" s="615"/>
      <c r="VCQ85" s="615"/>
      <c r="VCR85" s="615"/>
      <c r="VCS85" s="615"/>
      <c r="VCT85" s="615"/>
      <c r="VCU85" s="615"/>
      <c r="VCV85" s="615"/>
      <c r="VCW85" s="615"/>
      <c r="VCX85" s="615"/>
      <c r="VCY85" s="615"/>
      <c r="VCZ85" s="615"/>
      <c r="VDA85" s="615"/>
      <c r="VDB85" s="615"/>
      <c r="VDC85" s="615"/>
      <c r="VDD85" s="615"/>
      <c r="VDE85" s="615"/>
      <c r="VDF85" s="615"/>
      <c r="VDG85" s="615"/>
      <c r="VDH85" s="615"/>
      <c r="VDI85" s="615"/>
      <c r="VDJ85" s="615"/>
      <c r="VDK85" s="615"/>
      <c r="VDL85" s="615"/>
      <c r="VDM85" s="615"/>
      <c r="VDN85" s="615"/>
      <c r="VDO85" s="615"/>
      <c r="VDP85" s="615"/>
      <c r="VDQ85" s="615"/>
      <c r="VDR85" s="615"/>
      <c r="VDS85" s="615"/>
      <c r="VDT85" s="615"/>
      <c r="VDU85" s="615"/>
      <c r="VDV85" s="615"/>
      <c r="VDW85" s="615"/>
      <c r="VDX85" s="615"/>
      <c r="VDY85" s="615"/>
      <c r="VDZ85" s="615"/>
      <c r="VEA85" s="615"/>
      <c r="VEB85" s="615"/>
      <c r="VEC85" s="615"/>
      <c r="VED85" s="615"/>
      <c r="VEE85" s="615"/>
      <c r="VEF85" s="615"/>
      <c r="VEG85" s="615"/>
      <c r="VEH85" s="615"/>
      <c r="VEI85" s="615"/>
      <c r="VEJ85" s="615"/>
      <c r="VEK85" s="615"/>
      <c r="VEL85" s="615"/>
      <c r="VEM85" s="615"/>
      <c r="VEN85" s="615"/>
      <c r="VEO85" s="615"/>
      <c r="VEP85" s="615"/>
      <c r="VEQ85" s="615"/>
      <c r="VER85" s="615"/>
      <c r="VES85" s="615"/>
      <c r="VET85" s="615"/>
      <c r="VEU85" s="615"/>
      <c r="VEV85" s="615"/>
      <c r="VEW85" s="615"/>
      <c r="VEX85" s="615"/>
      <c r="VEY85" s="615"/>
      <c r="VEZ85" s="615"/>
      <c r="VFA85" s="615"/>
      <c r="VFB85" s="615"/>
      <c r="VFC85" s="615"/>
      <c r="VFD85" s="615"/>
      <c r="VFE85" s="615"/>
      <c r="VFF85" s="615"/>
      <c r="VFG85" s="615"/>
      <c r="VFH85" s="615"/>
      <c r="VFI85" s="615"/>
      <c r="VFJ85" s="615"/>
      <c r="VFK85" s="615"/>
      <c r="VFL85" s="615"/>
      <c r="VFM85" s="615"/>
      <c r="VFN85" s="615"/>
      <c r="VFO85" s="615"/>
      <c r="VFP85" s="615"/>
      <c r="VFQ85" s="615"/>
      <c r="VFR85" s="615"/>
      <c r="VFS85" s="615"/>
      <c r="VFT85" s="615"/>
      <c r="VFU85" s="615"/>
      <c r="VFV85" s="615"/>
      <c r="VFW85" s="615"/>
      <c r="VFX85" s="615"/>
      <c r="VFY85" s="615"/>
      <c r="VFZ85" s="615"/>
      <c r="VGA85" s="615"/>
      <c r="VGB85" s="615"/>
      <c r="VGC85" s="615"/>
      <c r="VGD85" s="615"/>
      <c r="VGE85" s="615"/>
      <c r="VGF85" s="615"/>
      <c r="VGG85" s="615"/>
      <c r="VGH85" s="615"/>
      <c r="VGI85" s="615"/>
      <c r="VGJ85" s="615"/>
      <c r="VGK85" s="615"/>
      <c r="VGL85" s="615"/>
      <c r="VGM85" s="615"/>
      <c r="VGN85" s="615"/>
      <c r="VGO85" s="615"/>
      <c r="VGP85" s="615"/>
      <c r="VGQ85" s="615"/>
      <c r="VGR85" s="615"/>
      <c r="VGS85" s="615"/>
      <c r="VGT85" s="615"/>
      <c r="VGU85" s="615"/>
      <c r="VGV85" s="615"/>
      <c r="VGW85" s="615"/>
      <c r="VGX85" s="615"/>
      <c r="VGY85" s="615"/>
      <c r="VGZ85" s="615"/>
      <c r="VHA85" s="615"/>
      <c r="VHB85" s="615"/>
      <c r="VHC85" s="615"/>
      <c r="VHD85" s="615"/>
      <c r="VHE85" s="615"/>
      <c r="VHF85" s="615"/>
      <c r="VHG85" s="615"/>
      <c r="VHH85" s="615"/>
      <c r="VHI85" s="615"/>
      <c r="VHJ85" s="615"/>
      <c r="VHK85" s="615"/>
      <c r="VHL85" s="615"/>
      <c r="VHM85" s="615"/>
      <c r="VHN85" s="615"/>
      <c r="VHO85" s="615"/>
      <c r="VHP85" s="615"/>
      <c r="VHQ85" s="615"/>
      <c r="VHR85" s="615"/>
      <c r="VHS85" s="615"/>
      <c r="VHT85" s="615"/>
      <c r="VHU85" s="615"/>
      <c r="VHV85" s="615"/>
      <c r="VHW85" s="615"/>
      <c r="VHX85" s="615"/>
      <c r="VHY85" s="615"/>
      <c r="VHZ85" s="615"/>
      <c r="VIA85" s="615"/>
      <c r="VIB85" s="615"/>
      <c r="VIC85" s="615"/>
      <c r="VID85" s="615"/>
      <c r="VIE85" s="615"/>
      <c r="VIF85" s="615"/>
      <c r="VIG85" s="615"/>
      <c r="VIH85" s="615"/>
      <c r="VII85" s="615"/>
      <c r="VIJ85" s="615"/>
      <c r="VIK85" s="615"/>
      <c r="VIL85" s="615"/>
      <c r="VIM85" s="615"/>
      <c r="VIN85" s="615"/>
      <c r="VIO85" s="615"/>
      <c r="VIP85" s="615"/>
      <c r="VIQ85" s="615"/>
      <c r="VIR85" s="615"/>
      <c r="VIS85" s="615"/>
      <c r="VIT85" s="615"/>
      <c r="VIU85" s="615"/>
      <c r="VIV85" s="615"/>
      <c r="VIW85" s="615"/>
      <c r="VIX85" s="615"/>
      <c r="VIY85" s="615"/>
      <c r="VIZ85" s="615"/>
      <c r="VJA85" s="615"/>
      <c r="VJB85" s="615"/>
      <c r="VJC85" s="615"/>
      <c r="VJD85" s="615"/>
      <c r="VJE85" s="615"/>
      <c r="VJF85" s="615"/>
      <c r="VJG85" s="615"/>
      <c r="VJH85" s="615"/>
      <c r="VJI85" s="615"/>
      <c r="VJJ85" s="615"/>
      <c r="VJK85" s="615"/>
      <c r="VJL85" s="615"/>
      <c r="VJM85" s="615"/>
      <c r="VJN85" s="615"/>
      <c r="VJO85" s="615"/>
      <c r="VJP85" s="615"/>
      <c r="VJQ85" s="615"/>
      <c r="VJR85" s="615"/>
      <c r="VJS85" s="615"/>
      <c r="VJT85" s="615"/>
      <c r="VJU85" s="615"/>
      <c r="VJV85" s="615"/>
      <c r="VJW85" s="615"/>
      <c r="VJX85" s="615"/>
      <c r="VJY85" s="615"/>
      <c r="VJZ85" s="615"/>
      <c r="VKA85" s="615"/>
      <c r="VKB85" s="615"/>
      <c r="VKC85" s="615"/>
      <c r="VKD85" s="615"/>
      <c r="VKE85" s="615"/>
      <c r="VKF85" s="615"/>
      <c r="VKG85" s="615"/>
      <c r="VKH85" s="615"/>
      <c r="VKI85" s="615"/>
      <c r="VKJ85" s="615"/>
      <c r="VKK85" s="615"/>
      <c r="VKL85" s="615"/>
      <c r="VKM85" s="615"/>
      <c r="VKN85" s="615"/>
      <c r="VKO85" s="615"/>
      <c r="VKP85" s="615"/>
      <c r="VKQ85" s="615"/>
      <c r="VKR85" s="615"/>
      <c r="VKS85" s="615"/>
      <c r="VKT85" s="615"/>
      <c r="VKU85" s="615"/>
      <c r="VKV85" s="615"/>
      <c r="VKW85" s="615"/>
      <c r="VKX85" s="615"/>
      <c r="VKY85" s="615"/>
      <c r="VKZ85" s="615"/>
      <c r="VLA85" s="615"/>
      <c r="VLB85" s="615"/>
      <c r="VLC85" s="615"/>
      <c r="VLD85" s="615"/>
      <c r="VLE85" s="615"/>
      <c r="VLF85" s="615"/>
      <c r="VLG85" s="615"/>
      <c r="VLH85" s="615"/>
      <c r="VLI85" s="615"/>
      <c r="VLJ85" s="615"/>
      <c r="VLK85" s="615"/>
      <c r="VLL85" s="615"/>
      <c r="VLM85" s="615"/>
      <c r="VLN85" s="615"/>
      <c r="VLO85" s="615"/>
      <c r="VLP85" s="615"/>
      <c r="VLQ85" s="615"/>
      <c r="VLR85" s="615"/>
      <c r="VLS85" s="615"/>
      <c r="VLT85" s="615"/>
      <c r="VLU85" s="615"/>
      <c r="VLV85" s="615"/>
      <c r="VLW85" s="615"/>
      <c r="VLX85" s="615"/>
      <c r="VLY85" s="615"/>
      <c r="VLZ85" s="615"/>
      <c r="VMA85" s="615"/>
      <c r="VMB85" s="615"/>
      <c r="VMC85" s="615"/>
      <c r="VMD85" s="615"/>
      <c r="VME85" s="615"/>
      <c r="VMF85" s="615"/>
      <c r="VMG85" s="615"/>
      <c r="VMH85" s="615"/>
      <c r="VMI85" s="615"/>
      <c r="VMJ85" s="615"/>
      <c r="VMK85" s="615"/>
      <c r="VML85" s="615"/>
      <c r="VMM85" s="615"/>
      <c r="VMN85" s="615"/>
      <c r="VMO85" s="615"/>
      <c r="VMP85" s="615"/>
      <c r="VMQ85" s="615"/>
      <c r="VMR85" s="615"/>
      <c r="VMS85" s="615"/>
      <c r="VMT85" s="615"/>
      <c r="VMU85" s="615"/>
      <c r="VMV85" s="615"/>
      <c r="VMW85" s="615"/>
      <c r="VMX85" s="615"/>
      <c r="VMY85" s="615"/>
      <c r="VMZ85" s="615"/>
      <c r="VNA85" s="615"/>
      <c r="VNB85" s="615"/>
      <c r="VNC85" s="615"/>
      <c r="VND85" s="615"/>
      <c r="VNE85" s="615"/>
      <c r="VNF85" s="615"/>
      <c r="VNG85" s="615"/>
      <c r="VNH85" s="615"/>
      <c r="VNI85" s="615"/>
      <c r="VNJ85" s="615"/>
      <c r="VNK85" s="615"/>
      <c r="VNL85" s="615"/>
      <c r="VNM85" s="615"/>
      <c r="VNN85" s="615"/>
      <c r="VNO85" s="615"/>
      <c r="VNP85" s="615"/>
      <c r="VNQ85" s="615"/>
      <c r="VNR85" s="615"/>
      <c r="VNS85" s="615"/>
      <c r="VNT85" s="615"/>
      <c r="VNU85" s="615"/>
      <c r="VNV85" s="615"/>
      <c r="VNW85" s="615"/>
      <c r="VNX85" s="615"/>
      <c r="VNY85" s="615"/>
      <c r="VNZ85" s="615"/>
      <c r="VOA85" s="615"/>
      <c r="VOB85" s="615"/>
      <c r="VOC85" s="615"/>
      <c r="VOD85" s="615"/>
      <c r="VOE85" s="615"/>
      <c r="VOF85" s="615"/>
      <c r="VOG85" s="615"/>
      <c r="VOH85" s="615"/>
      <c r="VOI85" s="615"/>
      <c r="VOJ85" s="615"/>
      <c r="VOK85" s="615"/>
      <c r="VOL85" s="615"/>
      <c r="VOM85" s="615"/>
      <c r="VON85" s="615"/>
      <c r="VOO85" s="615"/>
      <c r="VOP85" s="615"/>
      <c r="VOQ85" s="615"/>
      <c r="VOR85" s="615"/>
      <c r="VOS85" s="615"/>
      <c r="VOT85" s="615"/>
      <c r="VOU85" s="615"/>
      <c r="VOV85" s="615"/>
      <c r="VOW85" s="615"/>
      <c r="VOX85" s="615"/>
      <c r="VOY85" s="615"/>
      <c r="VOZ85" s="615"/>
      <c r="VPA85" s="615"/>
      <c r="VPB85" s="615"/>
      <c r="VPC85" s="615"/>
      <c r="VPD85" s="615"/>
      <c r="VPE85" s="615"/>
      <c r="VPF85" s="615"/>
      <c r="VPG85" s="615"/>
      <c r="VPH85" s="615"/>
      <c r="VPI85" s="615"/>
      <c r="VPJ85" s="615"/>
      <c r="VPK85" s="615"/>
      <c r="VPL85" s="615"/>
      <c r="VPM85" s="615"/>
      <c r="VPN85" s="615"/>
      <c r="VPO85" s="615"/>
      <c r="VPP85" s="615"/>
      <c r="VPQ85" s="615"/>
      <c r="VPR85" s="615"/>
      <c r="VPS85" s="615"/>
      <c r="VPT85" s="615"/>
      <c r="VPU85" s="615"/>
      <c r="VPV85" s="615"/>
      <c r="VPW85" s="615"/>
      <c r="VPX85" s="615"/>
      <c r="VPY85" s="615"/>
      <c r="VPZ85" s="615"/>
      <c r="VQA85" s="615"/>
      <c r="VQB85" s="615"/>
      <c r="VQC85" s="615"/>
      <c r="VQD85" s="615"/>
      <c r="VQE85" s="615"/>
      <c r="VQF85" s="615"/>
      <c r="VQG85" s="615"/>
      <c r="VQH85" s="615"/>
      <c r="VQI85" s="615"/>
      <c r="VQJ85" s="615"/>
      <c r="VQK85" s="615"/>
      <c r="VQL85" s="615"/>
      <c r="VQM85" s="615"/>
      <c r="VQN85" s="615"/>
      <c r="VQO85" s="615"/>
      <c r="VQP85" s="615"/>
      <c r="VQQ85" s="615"/>
      <c r="VQR85" s="615"/>
      <c r="VQS85" s="615"/>
      <c r="VQT85" s="615"/>
      <c r="VQU85" s="615"/>
      <c r="VQV85" s="615"/>
      <c r="VQW85" s="615"/>
      <c r="VQX85" s="615"/>
      <c r="VQY85" s="615"/>
      <c r="VQZ85" s="615"/>
      <c r="VRA85" s="615"/>
      <c r="VRB85" s="615"/>
      <c r="VRC85" s="615"/>
      <c r="VRD85" s="615"/>
      <c r="VRE85" s="615"/>
      <c r="VRF85" s="615"/>
      <c r="VRG85" s="615"/>
      <c r="VRH85" s="615"/>
      <c r="VRI85" s="615"/>
      <c r="VRJ85" s="615"/>
      <c r="VRK85" s="615"/>
      <c r="VRL85" s="615"/>
      <c r="VRM85" s="615"/>
      <c r="VRN85" s="615"/>
      <c r="VRO85" s="615"/>
      <c r="VRP85" s="615"/>
      <c r="VRQ85" s="615"/>
      <c r="VRR85" s="615"/>
      <c r="VRS85" s="615"/>
      <c r="VRT85" s="615"/>
      <c r="VRU85" s="615"/>
      <c r="VRV85" s="615"/>
      <c r="VRW85" s="615"/>
      <c r="VRX85" s="615"/>
      <c r="VRY85" s="615"/>
      <c r="VRZ85" s="615"/>
      <c r="VSA85" s="615"/>
      <c r="VSB85" s="615"/>
      <c r="VSC85" s="615"/>
      <c r="VSD85" s="615"/>
      <c r="VSE85" s="615"/>
      <c r="VSF85" s="615"/>
      <c r="VSG85" s="615"/>
      <c r="VSH85" s="615"/>
      <c r="VSI85" s="615"/>
      <c r="VSJ85" s="615"/>
      <c r="VSK85" s="615"/>
      <c r="VSL85" s="615"/>
      <c r="VSM85" s="615"/>
      <c r="VSN85" s="615"/>
      <c r="VSO85" s="615"/>
      <c r="VSP85" s="615"/>
      <c r="VSQ85" s="615"/>
      <c r="VSR85" s="615"/>
      <c r="VSS85" s="615"/>
      <c r="VST85" s="615"/>
      <c r="VSU85" s="615"/>
      <c r="VSV85" s="615"/>
      <c r="VSW85" s="615"/>
      <c r="VSX85" s="615"/>
      <c r="VSY85" s="615"/>
      <c r="VSZ85" s="615"/>
      <c r="VTA85" s="615"/>
      <c r="VTB85" s="615"/>
      <c r="VTC85" s="615"/>
      <c r="VTD85" s="615"/>
      <c r="VTE85" s="615"/>
      <c r="VTF85" s="615"/>
      <c r="VTG85" s="615"/>
      <c r="VTH85" s="615"/>
      <c r="VTI85" s="615"/>
      <c r="VTJ85" s="615"/>
      <c r="VTK85" s="615"/>
      <c r="VTL85" s="615"/>
      <c r="VTM85" s="615"/>
      <c r="VTN85" s="615"/>
      <c r="VTO85" s="615"/>
      <c r="VTP85" s="615"/>
      <c r="VTQ85" s="615"/>
      <c r="VTR85" s="615"/>
      <c r="VTS85" s="615"/>
      <c r="VTT85" s="615"/>
      <c r="VTU85" s="615"/>
      <c r="VTV85" s="615"/>
      <c r="VTW85" s="615"/>
      <c r="VTX85" s="615"/>
      <c r="VTY85" s="615"/>
      <c r="VTZ85" s="615"/>
      <c r="VUA85" s="615"/>
      <c r="VUB85" s="615"/>
      <c r="VUC85" s="615"/>
      <c r="VUD85" s="615"/>
      <c r="VUE85" s="615"/>
      <c r="VUF85" s="615"/>
      <c r="VUG85" s="615"/>
      <c r="VUH85" s="615"/>
      <c r="VUI85" s="615"/>
      <c r="VUJ85" s="615"/>
      <c r="VUK85" s="615"/>
      <c r="VUL85" s="615"/>
      <c r="VUM85" s="615"/>
      <c r="VUN85" s="615"/>
      <c r="VUO85" s="615"/>
      <c r="VUP85" s="615"/>
      <c r="VUQ85" s="615"/>
      <c r="VUR85" s="615"/>
      <c r="VUS85" s="615"/>
      <c r="VUT85" s="615"/>
      <c r="VUU85" s="615"/>
      <c r="VUV85" s="615"/>
      <c r="VUW85" s="615"/>
      <c r="VUX85" s="615"/>
      <c r="VUY85" s="615"/>
      <c r="VUZ85" s="615"/>
      <c r="VVA85" s="615"/>
      <c r="VVB85" s="615"/>
      <c r="VVC85" s="615"/>
      <c r="VVD85" s="615"/>
      <c r="VVE85" s="615"/>
      <c r="VVF85" s="615"/>
      <c r="VVG85" s="615"/>
      <c r="VVH85" s="615"/>
      <c r="VVI85" s="615"/>
      <c r="VVJ85" s="615"/>
      <c r="VVK85" s="615"/>
      <c r="VVL85" s="615"/>
      <c r="VVM85" s="615"/>
      <c r="VVN85" s="615"/>
      <c r="VVO85" s="615"/>
      <c r="VVP85" s="615"/>
      <c r="VVQ85" s="615"/>
      <c r="VVR85" s="615"/>
      <c r="VVS85" s="615"/>
      <c r="VVT85" s="615"/>
      <c r="VVU85" s="615"/>
      <c r="VVV85" s="615"/>
      <c r="VVW85" s="615"/>
      <c r="VVX85" s="615"/>
      <c r="VVY85" s="615"/>
      <c r="VVZ85" s="615"/>
      <c r="VWA85" s="615"/>
      <c r="VWB85" s="615"/>
      <c r="VWC85" s="615"/>
      <c r="VWD85" s="615"/>
      <c r="VWE85" s="615"/>
      <c r="VWF85" s="615"/>
      <c r="VWG85" s="615"/>
      <c r="VWH85" s="615"/>
      <c r="VWI85" s="615"/>
      <c r="VWJ85" s="615"/>
      <c r="VWK85" s="615"/>
      <c r="VWL85" s="615"/>
      <c r="VWM85" s="615"/>
      <c r="VWN85" s="615"/>
      <c r="VWO85" s="615"/>
      <c r="VWP85" s="615"/>
      <c r="VWQ85" s="615"/>
      <c r="VWR85" s="615"/>
      <c r="VWS85" s="615"/>
      <c r="VWT85" s="615"/>
      <c r="VWU85" s="615"/>
      <c r="VWV85" s="615"/>
      <c r="VWW85" s="615"/>
      <c r="VWX85" s="615"/>
      <c r="VWY85" s="615"/>
      <c r="VWZ85" s="615"/>
      <c r="VXA85" s="615"/>
      <c r="VXB85" s="615"/>
      <c r="VXC85" s="615"/>
      <c r="VXD85" s="615"/>
      <c r="VXE85" s="615"/>
      <c r="VXF85" s="615"/>
      <c r="VXG85" s="615"/>
      <c r="VXH85" s="615"/>
      <c r="VXI85" s="615"/>
      <c r="VXJ85" s="615"/>
      <c r="VXK85" s="615"/>
      <c r="VXL85" s="615"/>
      <c r="VXM85" s="615"/>
      <c r="VXN85" s="615"/>
      <c r="VXO85" s="615"/>
      <c r="VXP85" s="615"/>
      <c r="VXQ85" s="615"/>
      <c r="VXR85" s="615"/>
      <c r="VXS85" s="615"/>
      <c r="VXT85" s="615"/>
      <c r="VXU85" s="615"/>
      <c r="VXV85" s="615"/>
      <c r="VXW85" s="615"/>
      <c r="VXX85" s="615"/>
      <c r="VXY85" s="615"/>
      <c r="VXZ85" s="615"/>
      <c r="VYA85" s="615"/>
      <c r="VYB85" s="615"/>
      <c r="VYC85" s="615"/>
      <c r="VYD85" s="615"/>
      <c r="VYE85" s="615"/>
      <c r="VYF85" s="615"/>
      <c r="VYG85" s="615"/>
      <c r="VYH85" s="615"/>
      <c r="VYI85" s="615"/>
      <c r="VYJ85" s="615"/>
      <c r="VYK85" s="615"/>
      <c r="VYL85" s="615"/>
      <c r="VYM85" s="615"/>
      <c r="VYN85" s="615"/>
      <c r="VYO85" s="615"/>
      <c r="VYP85" s="615"/>
      <c r="VYQ85" s="615"/>
      <c r="VYR85" s="615"/>
      <c r="VYS85" s="615"/>
      <c r="VYT85" s="615"/>
      <c r="VYU85" s="615"/>
      <c r="VYV85" s="615"/>
      <c r="VYW85" s="615"/>
      <c r="VYX85" s="615"/>
      <c r="VYY85" s="615"/>
      <c r="VYZ85" s="615"/>
      <c r="VZA85" s="615"/>
      <c r="VZB85" s="615"/>
      <c r="VZC85" s="615"/>
      <c r="VZD85" s="615"/>
      <c r="VZE85" s="615"/>
      <c r="VZF85" s="615"/>
      <c r="VZG85" s="615"/>
      <c r="VZH85" s="615"/>
      <c r="VZI85" s="615"/>
      <c r="VZJ85" s="615"/>
      <c r="VZK85" s="615"/>
      <c r="VZL85" s="615"/>
      <c r="VZM85" s="615"/>
      <c r="VZN85" s="615"/>
      <c r="VZO85" s="615"/>
      <c r="VZP85" s="615"/>
      <c r="VZQ85" s="615"/>
      <c r="VZR85" s="615"/>
      <c r="VZS85" s="615"/>
      <c r="VZT85" s="615"/>
      <c r="VZU85" s="615"/>
      <c r="VZV85" s="615"/>
      <c r="VZW85" s="615"/>
      <c r="VZX85" s="615"/>
      <c r="VZY85" s="615"/>
      <c r="VZZ85" s="615"/>
      <c r="WAA85" s="615"/>
      <c r="WAB85" s="615"/>
      <c r="WAC85" s="615"/>
      <c r="WAD85" s="615"/>
      <c r="WAE85" s="615"/>
      <c r="WAF85" s="615"/>
      <c r="WAG85" s="615"/>
      <c r="WAH85" s="615"/>
      <c r="WAI85" s="615"/>
      <c r="WAJ85" s="615"/>
      <c r="WAK85" s="615"/>
      <c r="WAL85" s="615"/>
      <c r="WAM85" s="615"/>
      <c r="WAN85" s="615"/>
      <c r="WAO85" s="615"/>
      <c r="WAP85" s="615"/>
      <c r="WAQ85" s="615"/>
      <c r="WAR85" s="615"/>
      <c r="WAS85" s="615"/>
      <c r="WAT85" s="615"/>
      <c r="WAU85" s="615"/>
      <c r="WAV85" s="615"/>
      <c r="WAW85" s="615"/>
      <c r="WAX85" s="615"/>
      <c r="WAY85" s="615"/>
      <c r="WAZ85" s="615"/>
      <c r="WBA85" s="615"/>
      <c r="WBB85" s="615"/>
      <c r="WBC85" s="615"/>
      <c r="WBD85" s="615"/>
      <c r="WBE85" s="615"/>
      <c r="WBF85" s="615"/>
      <c r="WBG85" s="615"/>
      <c r="WBH85" s="615"/>
      <c r="WBI85" s="615"/>
      <c r="WBJ85" s="615"/>
      <c r="WBK85" s="615"/>
      <c r="WBL85" s="615"/>
      <c r="WBM85" s="615"/>
      <c r="WBN85" s="615"/>
      <c r="WBO85" s="615"/>
      <c r="WBP85" s="615"/>
      <c r="WBQ85" s="615"/>
      <c r="WBR85" s="615"/>
      <c r="WBS85" s="615"/>
      <c r="WBT85" s="615"/>
      <c r="WBU85" s="615"/>
      <c r="WBV85" s="615"/>
      <c r="WBW85" s="615"/>
      <c r="WBX85" s="615"/>
      <c r="WBY85" s="615"/>
      <c r="WBZ85" s="615"/>
      <c r="WCA85" s="615"/>
      <c r="WCB85" s="615"/>
      <c r="WCC85" s="615"/>
      <c r="WCD85" s="615"/>
      <c r="WCE85" s="615"/>
      <c r="WCF85" s="615"/>
      <c r="WCG85" s="615"/>
      <c r="WCH85" s="615"/>
      <c r="WCI85" s="615"/>
      <c r="WCJ85" s="615"/>
      <c r="WCK85" s="615"/>
      <c r="WCL85" s="615"/>
      <c r="WCM85" s="615"/>
      <c r="WCN85" s="615"/>
      <c r="WCO85" s="615"/>
      <c r="WCP85" s="615"/>
      <c r="WCQ85" s="615"/>
      <c r="WCR85" s="615"/>
      <c r="WCS85" s="615"/>
      <c r="WCT85" s="615"/>
      <c r="WCU85" s="615"/>
      <c r="WCV85" s="615"/>
      <c r="WCW85" s="615"/>
      <c r="WCX85" s="615"/>
      <c r="WCY85" s="615"/>
      <c r="WCZ85" s="615"/>
      <c r="WDA85" s="615"/>
      <c r="WDB85" s="615"/>
      <c r="WDC85" s="615"/>
      <c r="WDD85" s="615"/>
      <c r="WDE85" s="615"/>
      <c r="WDF85" s="615"/>
      <c r="WDG85" s="615"/>
      <c r="WDH85" s="615"/>
      <c r="WDI85" s="615"/>
      <c r="WDJ85" s="615"/>
      <c r="WDK85" s="615"/>
      <c r="WDL85" s="615"/>
      <c r="WDM85" s="615"/>
      <c r="WDN85" s="615"/>
      <c r="WDO85" s="615"/>
      <c r="WDP85" s="615"/>
      <c r="WDQ85" s="615"/>
      <c r="WDR85" s="615"/>
      <c r="WDS85" s="615"/>
      <c r="WDT85" s="615"/>
      <c r="WDU85" s="615"/>
      <c r="WDV85" s="615"/>
      <c r="WDW85" s="615"/>
      <c r="WDX85" s="615"/>
      <c r="WDY85" s="615"/>
      <c r="WDZ85" s="615"/>
      <c r="WEA85" s="615"/>
      <c r="WEB85" s="615"/>
      <c r="WEC85" s="615"/>
      <c r="WED85" s="615"/>
      <c r="WEE85" s="615"/>
      <c r="WEF85" s="615"/>
      <c r="WEG85" s="615"/>
      <c r="WEH85" s="615"/>
      <c r="WEI85" s="615"/>
      <c r="WEJ85" s="615"/>
      <c r="WEK85" s="615"/>
      <c r="WEL85" s="615"/>
      <c r="WEM85" s="615"/>
      <c r="WEN85" s="615"/>
      <c r="WEO85" s="615"/>
      <c r="WEP85" s="615"/>
      <c r="WEQ85" s="615"/>
      <c r="WER85" s="615"/>
      <c r="WES85" s="615"/>
      <c r="WET85" s="615"/>
      <c r="WEU85" s="615"/>
      <c r="WEV85" s="615"/>
      <c r="WEW85" s="615"/>
      <c r="WEX85" s="615"/>
      <c r="WEY85" s="615"/>
      <c r="WEZ85" s="615"/>
      <c r="WFA85" s="615"/>
      <c r="WFB85" s="615"/>
      <c r="WFC85" s="615"/>
      <c r="WFD85" s="615"/>
      <c r="WFE85" s="615"/>
      <c r="WFF85" s="615"/>
      <c r="WFG85" s="615"/>
      <c r="WFH85" s="615"/>
      <c r="WFI85" s="615"/>
      <c r="WFJ85" s="615"/>
      <c r="WFK85" s="615"/>
      <c r="WFL85" s="615"/>
      <c r="WFM85" s="615"/>
      <c r="WFN85" s="615"/>
      <c r="WFO85" s="615"/>
      <c r="WFP85" s="615"/>
      <c r="WFQ85" s="615"/>
      <c r="WFR85" s="615"/>
      <c r="WFS85" s="615"/>
      <c r="WFT85" s="615"/>
      <c r="WFU85" s="615"/>
      <c r="WFV85" s="615"/>
      <c r="WFW85" s="615"/>
      <c r="WFX85" s="615"/>
      <c r="WFY85" s="615"/>
      <c r="WFZ85" s="615"/>
      <c r="WGA85" s="615"/>
      <c r="WGB85" s="615"/>
      <c r="WGC85" s="615"/>
      <c r="WGD85" s="615"/>
      <c r="WGE85" s="615"/>
      <c r="WGF85" s="615"/>
      <c r="WGG85" s="615"/>
      <c r="WGH85" s="615"/>
      <c r="WGI85" s="615"/>
      <c r="WGJ85" s="615"/>
      <c r="WGK85" s="615"/>
      <c r="WGL85" s="615"/>
      <c r="WGM85" s="615"/>
      <c r="WGN85" s="615"/>
      <c r="WGO85" s="615"/>
      <c r="WGP85" s="615"/>
      <c r="WGQ85" s="615"/>
      <c r="WGR85" s="615"/>
      <c r="WGS85" s="615"/>
      <c r="WGT85" s="615"/>
      <c r="WGU85" s="615"/>
      <c r="WGV85" s="615"/>
      <c r="WGW85" s="615"/>
      <c r="WGX85" s="615"/>
      <c r="WGY85" s="615"/>
      <c r="WGZ85" s="615"/>
      <c r="WHA85" s="615"/>
      <c r="WHB85" s="615"/>
      <c r="WHC85" s="615"/>
      <c r="WHD85" s="615"/>
      <c r="WHE85" s="615"/>
      <c r="WHF85" s="615"/>
      <c r="WHG85" s="615"/>
      <c r="WHH85" s="615"/>
      <c r="WHI85" s="615"/>
      <c r="WHJ85" s="615"/>
      <c r="WHK85" s="615"/>
      <c r="WHL85" s="615"/>
      <c r="WHM85" s="615"/>
      <c r="WHN85" s="615"/>
      <c r="WHO85" s="615"/>
      <c r="WHP85" s="615"/>
      <c r="WHQ85" s="615"/>
      <c r="WHR85" s="615"/>
      <c r="WHS85" s="615"/>
      <c r="WHT85" s="615"/>
      <c r="WHU85" s="615"/>
      <c r="WHV85" s="615"/>
      <c r="WHW85" s="615"/>
      <c r="WHX85" s="615"/>
      <c r="WHY85" s="615"/>
      <c r="WHZ85" s="615"/>
      <c r="WIA85" s="615"/>
      <c r="WIB85" s="615"/>
      <c r="WIC85" s="615"/>
      <c r="WID85" s="615"/>
      <c r="WIE85" s="615"/>
      <c r="WIF85" s="615"/>
      <c r="WIG85" s="615"/>
      <c r="WIH85" s="615"/>
      <c r="WII85" s="615"/>
      <c r="WIJ85" s="615"/>
      <c r="WIK85" s="615"/>
      <c r="WIL85" s="615"/>
      <c r="WIM85" s="615"/>
      <c r="WIN85" s="615"/>
      <c r="WIO85" s="615"/>
      <c r="WIP85" s="615"/>
      <c r="WIQ85" s="615"/>
      <c r="WIR85" s="615"/>
      <c r="WIS85" s="615"/>
      <c r="WIT85" s="615"/>
      <c r="WIU85" s="615"/>
      <c r="WIV85" s="615"/>
      <c r="WIW85" s="615"/>
      <c r="WIX85" s="615"/>
      <c r="WIY85" s="615"/>
      <c r="WIZ85" s="615"/>
      <c r="WJA85" s="615"/>
      <c r="WJB85" s="615"/>
      <c r="WJC85" s="615"/>
      <c r="WJD85" s="615"/>
      <c r="WJE85" s="615"/>
      <c r="WJF85" s="615"/>
      <c r="WJG85" s="615"/>
      <c r="WJH85" s="615"/>
      <c r="WJI85" s="615"/>
      <c r="WJJ85" s="615"/>
      <c r="WJK85" s="615"/>
      <c r="WJL85" s="615"/>
      <c r="WJM85" s="615"/>
      <c r="WJN85" s="615"/>
      <c r="WJO85" s="615"/>
      <c r="WJP85" s="615"/>
      <c r="WJQ85" s="615"/>
      <c r="WJR85" s="615"/>
      <c r="WJS85" s="615"/>
      <c r="WJT85" s="615"/>
      <c r="WJU85" s="615"/>
      <c r="WJV85" s="615"/>
      <c r="WJW85" s="615"/>
      <c r="WJX85" s="615"/>
      <c r="WJY85" s="615"/>
      <c r="WJZ85" s="615"/>
      <c r="WKA85" s="615"/>
      <c r="WKB85" s="615"/>
      <c r="WKC85" s="615"/>
      <c r="WKD85" s="615"/>
      <c r="WKE85" s="615"/>
      <c r="WKF85" s="615"/>
      <c r="WKG85" s="615"/>
      <c r="WKH85" s="615"/>
      <c r="WKI85" s="615"/>
      <c r="WKJ85" s="615"/>
      <c r="WKK85" s="615"/>
      <c r="WKL85" s="615"/>
      <c r="WKM85" s="615"/>
      <c r="WKN85" s="615"/>
      <c r="WKO85" s="615"/>
      <c r="WKP85" s="615"/>
      <c r="WKQ85" s="615"/>
      <c r="WKR85" s="615"/>
      <c r="WKS85" s="615"/>
      <c r="WKT85" s="615"/>
      <c r="WKU85" s="615"/>
      <c r="WKV85" s="615"/>
      <c r="WKW85" s="615"/>
      <c r="WKX85" s="615"/>
      <c r="WKY85" s="615"/>
      <c r="WKZ85" s="615"/>
      <c r="WLA85" s="615"/>
      <c r="WLB85" s="615"/>
      <c r="WLC85" s="615"/>
      <c r="WLD85" s="615"/>
      <c r="WLE85" s="615"/>
      <c r="WLF85" s="615"/>
      <c r="WLG85" s="615"/>
      <c r="WLH85" s="615"/>
      <c r="WLI85" s="615"/>
      <c r="WLJ85" s="615"/>
      <c r="WLK85" s="615"/>
      <c r="WLL85" s="615"/>
      <c r="WLM85" s="615"/>
      <c r="WLN85" s="615"/>
      <c r="WLO85" s="615"/>
      <c r="WLP85" s="615"/>
      <c r="WLQ85" s="615"/>
      <c r="WLR85" s="615"/>
      <c r="WLS85" s="615"/>
      <c r="WLT85" s="615"/>
      <c r="WLU85" s="615"/>
      <c r="WLV85" s="615"/>
      <c r="WLW85" s="615"/>
      <c r="WLX85" s="615"/>
      <c r="WLY85" s="615"/>
      <c r="WLZ85" s="615"/>
      <c r="WMA85" s="615"/>
      <c r="WMB85" s="615"/>
      <c r="WMC85" s="615"/>
      <c r="WMD85" s="615"/>
      <c r="WME85" s="615"/>
      <c r="WMF85" s="615"/>
      <c r="WMG85" s="615"/>
      <c r="WMH85" s="615"/>
      <c r="WMI85" s="615"/>
      <c r="WMJ85" s="615"/>
      <c r="WMK85" s="615"/>
      <c r="WML85" s="615"/>
      <c r="WMM85" s="615"/>
      <c r="WMN85" s="615"/>
      <c r="WMO85" s="615"/>
      <c r="WMP85" s="615"/>
      <c r="WMQ85" s="615"/>
      <c r="WMR85" s="615"/>
      <c r="WMS85" s="615"/>
      <c r="WMT85" s="615"/>
      <c r="WMU85" s="615"/>
      <c r="WMV85" s="615"/>
      <c r="WMW85" s="615"/>
      <c r="WMX85" s="615"/>
      <c r="WMY85" s="615"/>
      <c r="WMZ85" s="615"/>
      <c r="WNA85" s="615"/>
      <c r="WNB85" s="615"/>
      <c r="WNC85" s="615"/>
      <c r="WND85" s="615"/>
      <c r="WNE85" s="615"/>
      <c r="WNF85" s="615"/>
      <c r="WNG85" s="615"/>
      <c r="WNH85" s="615"/>
      <c r="WNI85" s="615"/>
      <c r="WNJ85" s="615"/>
      <c r="WNK85" s="615"/>
      <c r="WNL85" s="615"/>
      <c r="WNM85" s="615"/>
      <c r="WNN85" s="615"/>
      <c r="WNO85" s="615"/>
      <c r="WNP85" s="615"/>
      <c r="WNQ85" s="615"/>
      <c r="WNR85" s="615"/>
      <c r="WNS85" s="615"/>
      <c r="WNT85" s="615"/>
      <c r="WNU85" s="615"/>
      <c r="WNV85" s="615"/>
      <c r="WNW85" s="615"/>
      <c r="WNX85" s="615"/>
      <c r="WNY85" s="615"/>
      <c r="WNZ85" s="615"/>
      <c r="WOA85" s="615"/>
      <c r="WOB85" s="615"/>
      <c r="WOC85" s="615"/>
      <c r="WOD85" s="615"/>
      <c r="WOE85" s="615"/>
      <c r="WOF85" s="615"/>
      <c r="WOG85" s="615"/>
      <c r="WOH85" s="615"/>
      <c r="WOI85" s="615"/>
      <c r="WOJ85" s="615"/>
      <c r="WOK85" s="615"/>
      <c r="WOL85" s="615"/>
      <c r="WOM85" s="615"/>
      <c r="WON85" s="615"/>
      <c r="WOO85" s="615"/>
      <c r="WOP85" s="615"/>
      <c r="WOQ85" s="615"/>
      <c r="WOR85" s="615"/>
      <c r="WOS85" s="615"/>
      <c r="WOT85" s="615"/>
      <c r="WOU85" s="615"/>
      <c r="WOV85" s="615"/>
      <c r="WOW85" s="615"/>
      <c r="WOX85" s="615"/>
      <c r="WOY85" s="615"/>
      <c r="WOZ85" s="615"/>
      <c r="WPA85" s="615"/>
      <c r="WPB85" s="615"/>
      <c r="WPC85" s="615"/>
      <c r="WPD85" s="615"/>
      <c r="WPE85" s="615"/>
      <c r="WPF85" s="615"/>
      <c r="WPG85" s="615"/>
      <c r="WPH85" s="615"/>
      <c r="WPI85" s="615"/>
      <c r="WPJ85" s="615"/>
      <c r="WPK85" s="615"/>
      <c r="WPL85" s="615"/>
      <c r="WPM85" s="615"/>
      <c r="WPN85" s="615"/>
      <c r="WPO85" s="615"/>
      <c r="WPP85" s="615"/>
      <c r="WPQ85" s="615"/>
      <c r="WPR85" s="615"/>
      <c r="WPS85" s="615"/>
      <c r="WPT85" s="615"/>
      <c r="WPU85" s="615"/>
      <c r="WPV85" s="615"/>
      <c r="WPW85" s="615"/>
      <c r="WPX85" s="615"/>
      <c r="WPY85" s="615"/>
      <c r="WPZ85" s="615"/>
      <c r="WQA85" s="615"/>
      <c r="WQB85" s="615"/>
      <c r="WQC85" s="615"/>
      <c r="WQD85" s="615"/>
      <c r="WQE85" s="615"/>
      <c r="WQF85" s="615"/>
      <c r="WQG85" s="615"/>
      <c r="WQH85" s="615"/>
      <c r="WQI85" s="615"/>
      <c r="WQJ85" s="615"/>
      <c r="WQK85" s="615"/>
      <c r="WQL85" s="615"/>
      <c r="WQM85" s="615"/>
      <c r="WQN85" s="615"/>
      <c r="WQO85" s="615"/>
      <c r="WQP85" s="615"/>
      <c r="WQQ85" s="615"/>
      <c r="WQR85" s="615"/>
      <c r="WQS85" s="615"/>
      <c r="WQT85" s="615"/>
      <c r="WQU85" s="615"/>
      <c r="WQV85" s="615"/>
      <c r="WQW85" s="615"/>
      <c r="WQX85" s="615"/>
      <c r="WQY85" s="615"/>
      <c r="WQZ85" s="615"/>
      <c r="WRA85" s="615"/>
      <c r="WRB85" s="615"/>
      <c r="WRC85" s="615"/>
      <c r="WRD85" s="615"/>
      <c r="WRE85" s="615"/>
      <c r="WRF85" s="615"/>
      <c r="WRG85" s="615"/>
      <c r="WRH85" s="615"/>
      <c r="WRI85" s="615"/>
      <c r="WRJ85" s="615"/>
      <c r="WRK85" s="615"/>
      <c r="WRL85" s="615"/>
      <c r="WRM85" s="615"/>
      <c r="WRN85" s="615"/>
      <c r="WRO85" s="615"/>
      <c r="WRP85" s="615"/>
      <c r="WRQ85" s="615"/>
      <c r="WRR85" s="615"/>
      <c r="WRS85" s="615"/>
      <c r="WRT85" s="615"/>
      <c r="WRU85" s="615"/>
      <c r="WRV85" s="615"/>
      <c r="WRW85" s="615"/>
      <c r="WRX85" s="615"/>
      <c r="WRY85" s="615"/>
      <c r="WRZ85" s="615"/>
      <c r="WSA85" s="615"/>
      <c r="WSB85" s="615"/>
      <c r="WSC85" s="615"/>
      <c r="WSD85" s="615"/>
      <c r="WSE85" s="615"/>
      <c r="WSF85" s="615"/>
      <c r="WSG85" s="615"/>
      <c r="WSH85" s="615"/>
      <c r="WSI85" s="615"/>
      <c r="WSJ85" s="615"/>
      <c r="WSK85" s="615"/>
      <c r="WSL85" s="615"/>
      <c r="WSM85" s="615"/>
      <c r="WSN85" s="615"/>
      <c r="WSO85" s="615"/>
      <c r="WSP85" s="615"/>
      <c r="WSQ85" s="615"/>
      <c r="WSR85" s="615"/>
      <c r="WSS85" s="615"/>
      <c r="WST85" s="615"/>
      <c r="WSU85" s="615"/>
      <c r="WSV85" s="615"/>
      <c r="WSW85" s="615"/>
      <c r="WSX85" s="615"/>
      <c r="WSY85" s="615"/>
      <c r="WSZ85" s="615"/>
      <c r="WTA85" s="615"/>
      <c r="WTB85" s="615"/>
      <c r="WTC85" s="615"/>
      <c r="WTD85" s="615"/>
      <c r="WTE85" s="615"/>
      <c r="WTF85" s="615"/>
      <c r="WTG85" s="615"/>
      <c r="WTH85" s="615"/>
      <c r="WTI85" s="615"/>
      <c r="WTJ85" s="615"/>
      <c r="WTK85" s="615"/>
      <c r="WTL85" s="615"/>
      <c r="WTM85" s="615"/>
      <c r="WTN85" s="615"/>
      <c r="WTO85" s="615"/>
      <c r="WTP85" s="615"/>
      <c r="WTQ85" s="615"/>
      <c r="WTR85" s="615"/>
      <c r="WTS85" s="615"/>
      <c r="WTT85" s="615"/>
      <c r="WTU85" s="615"/>
      <c r="WTV85" s="615"/>
      <c r="WTW85" s="615"/>
      <c r="WTX85" s="615"/>
      <c r="WTY85" s="615"/>
      <c r="WTZ85" s="615"/>
      <c r="WUA85" s="615"/>
      <c r="WUB85" s="615"/>
      <c r="WUC85" s="615"/>
      <c r="WUD85" s="615"/>
      <c r="WUE85" s="615"/>
      <c r="WUF85" s="615"/>
      <c r="WUG85" s="615"/>
      <c r="WUH85" s="615"/>
      <c r="WUI85" s="615"/>
      <c r="WUJ85" s="615"/>
      <c r="WUK85" s="615"/>
      <c r="WUL85" s="615"/>
      <c r="WUM85" s="615"/>
      <c r="WUN85" s="615"/>
      <c r="WUO85" s="615"/>
      <c r="WUP85" s="615"/>
      <c r="WUQ85" s="615"/>
      <c r="WUR85" s="615"/>
      <c r="WUS85" s="615"/>
      <c r="WUT85" s="615"/>
      <c r="WUU85" s="615"/>
      <c r="WUV85" s="615"/>
      <c r="WUW85" s="615"/>
      <c r="WUX85" s="615"/>
      <c r="WUY85" s="615"/>
      <c r="WUZ85" s="615"/>
      <c r="WVA85" s="615"/>
      <c r="WVB85" s="615"/>
      <c r="WVC85" s="615"/>
      <c r="WVD85" s="615"/>
      <c r="WVE85" s="615"/>
      <c r="WVF85" s="615"/>
      <c r="WVG85" s="615"/>
      <c r="WVH85" s="615"/>
      <c r="WVI85" s="615"/>
      <c r="WVJ85" s="615"/>
      <c r="WVK85" s="615"/>
      <c r="WVL85" s="615"/>
      <c r="WVM85" s="615"/>
      <c r="WVN85" s="615"/>
      <c r="WVO85" s="615"/>
      <c r="WVP85" s="615"/>
      <c r="WVQ85" s="615"/>
      <c r="WVR85" s="615"/>
      <c r="WVS85" s="615"/>
      <c r="WVT85" s="615"/>
      <c r="WVU85" s="615"/>
      <c r="WVV85" s="615"/>
      <c r="WVW85" s="615"/>
      <c r="WVX85" s="615"/>
      <c r="WVY85" s="615"/>
      <c r="WVZ85" s="615"/>
      <c r="WWA85" s="615"/>
      <c r="WWB85" s="615"/>
      <c r="WWC85" s="615"/>
      <c r="WWD85" s="615"/>
      <c r="WWE85" s="615"/>
      <c r="WWF85" s="615"/>
      <c r="WWG85" s="615"/>
      <c r="WWH85" s="615"/>
      <c r="WWI85" s="615"/>
      <c r="WWJ85" s="615"/>
      <c r="WWK85" s="615"/>
      <c r="WWL85" s="615"/>
      <c r="WWM85" s="615"/>
      <c r="WWN85" s="615"/>
      <c r="WWO85" s="615"/>
      <c r="WWP85" s="615"/>
      <c r="WWQ85" s="615"/>
      <c r="WWR85" s="615"/>
      <c r="WWS85" s="615"/>
      <c r="WWT85" s="615"/>
      <c r="WWU85" s="615"/>
      <c r="WWV85" s="615"/>
      <c r="WWW85" s="615"/>
      <c r="WWX85" s="615"/>
      <c r="WWY85" s="615"/>
      <c r="WWZ85" s="615"/>
      <c r="WXA85" s="615"/>
      <c r="WXB85" s="615"/>
      <c r="WXC85" s="615"/>
      <c r="WXD85" s="615"/>
      <c r="WXE85" s="615"/>
      <c r="WXF85" s="615"/>
      <c r="WXG85" s="615"/>
      <c r="WXH85" s="615"/>
      <c r="WXI85" s="615"/>
      <c r="WXJ85" s="615"/>
      <c r="WXK85" s="615"/>
      <c r="WXL85" s="615"/>
      <c r="WXM85" s="615"/>
      <c r="WXN85" s="615"/>
      <c r="WXO85" s="615"/>
      <c r="WXP85" s="615"/>
      <c r="WXQ85" s="615"/>
      <c r="WXR85" s="615"/>
      <c r="WXS85" s="615"/>
      <c r="WXT85" s="615"/>
      <c r="WXU85" s="615"/>
      <c r="WXV85" s="615"/>
      <c r="WXW85" s="615"/>
      <c r="WXX85" s="615"/>
      <c r="WXY85" s="615"/>
      <c r="WXZ85" s="615"/>
      <c r="WYA85" s="615"/>
      <c r="WYB85" s="615"/>
      <c r="WYC85" s="615"/>
      <c r="WYD85" s="615"/>
      <c r="WYE85" s="615"/>
      <c r="WYF85" s="615"/>
      <c r="WYG85" s="615"/>
      <c r="WYH85" s="615"/>
      <c r="WYI85" s="615"/>
      <c r="WYJ85" s="615"/>
      <c r="WYK85" s="615"/>
      <c r="WYL85" s="615"/>
      <c r="WYM85" s="615"/>
      <c r="WYN85" s="615"/>
      <c r="WYO85" s="615"/>
      <c r="WYP85" s="615"/>
      <c r="WYQ85" s="615"/>
      <c r="WYR85" s="615"/>
      <c r="WYS85" s="615"/>
      <c r="WYT85" s="615"/>
      <c r="WYU85" s="615"/>
      <c r="WYV85" s="615"/>
      <c r="WYW85" s="615"/>
      <c r="WYX85" s="615"/>
      <c r="WYY85" s="615"/>
      <c r="WYZ85" s="615"/>
      <c r="WZA85" s="615"/>
      <c r="WZB85" s="615"/>
      <c r="WZC85" s="615"/>
      <c r="WZD85" s="615"/>
      <c r="WZE85" s="615"/>
      <c r="WZF85" s="615"/>
      <c r="WZG85" s="615"/>
      <c r="WZH85" s="615"/>
      <c r="WZI85" s="615"/>
      <c r="WZJ85" s="615"/>
      <c r="WZK85" s="615"/>
      <c r="WZL85" s="615"/>
      <c r="WZM85" s="615"/>
      <c r="WZN85" s="615"/>
      <c r="WZO85" s="615"/>
      <c r="WZP85" s="615"/>
      <c r="WZQ85" s="615"/>
      <c r="WZR85" s="615"/>
      <c r="WZS85" s="615"/>
      <c r="WZT85" s="615"/>
      <c r="WZU85" s="615"/>
      <c r="WZV85" s="615"/>
      <c r="WZW85" s="615"/>
      <c r="WZX85" s="615"/>
      <c r="WZY85" s="615"/>
      <c r="WZZ85" s="615"/>
      <c r="XAA85" s="615"/>
      <c r="XAB85" s="615"/>
      <c r="XAC85" s="615"/>
      <c r="XAD85" s="615"/>
      <c r="XAE85" s="615"/>
      <c r="XAF85" s="615"/>
      <c r="XAG85" s="615"/>
      <c r="XAH85" s="615"/>
      <c r="XAI85" s="615"/>
      <c r="XAJ85" s="615"/>
      <c r="XAK85" s="615"/>
      <c r="XAL85" s="615"/>
      <c r="XAM85" s="615"/>
      <c r="XAN85" s="615"/>
      <c r="XAO85" s="615"/>
      <c r="XAP85" s="615"/>
      <c r="XAQ85" s="615"/>
      <c r="XAR85" s="615"/>
      <c r="XAS85" s="615"/>
      <c r="XAT85" s="615"/>
      <c r="XAU85" s="615"/>
      <c r="XAV85" s="615"/>
      <c r="XAW85" s="615"/>
      <c r="XAX85" s="615"/>
      <c r="XAY85" s="615"/>
      <c r="XAZ85" s="615"/>
      <c r="XBA85" s="615"/>
      <c r="XBB85" s="615"/>
      <c r="XBC85" s="615"/>
      <c r="XBD85" s="615"/>
      <c r="XBE85" s="615"/>
      <c r="XBF85" s="615"/>
      <c r="XBG85" s="615"/>
      <c r="XBH85" s="615"/>
      <c r="XBI85" s="615"/>
      <c r="XBJ85" s="615"/>
      <c r="XBK85" s="615"/>
      <c r="XBL85" s="615"/>
      <c r="XBM85" s="615"/>
      <c r="XBN85" s="615"/>
      <c r="XBO85" s="615"/>
      <c r="XBP85" s="615"/>
      <c r="XBQ85" s="615"/>
      <c r="XBR85" s="615"/>
      <c r="XBS85" s="615"/>
      <c r="XBT85" s="615"/>
      <c r="XBU85" s="615"/>
      <c r="XBV85" s="615"/>
      <c r="XBW85" s="615"/>
      <c r="XBX85" s="615"/>
      <c r="XBY85" s="615"/>
      <c r="XBZ85" s="615"/>
      <c r="XCA85" s="615"/>
      <c r="XCB85" s="615"/>
      <c r="XCC85" s="615"/>
      <c r="XCD85" s="615"/>
      <c r="XCE85" s="615"/>
      <c r="XCF85" s="615"/>
      <c r="XCG85" s="615"/>
      <c r="XCH85" s="615"/>
      <c r="XCI85" s="615"/>
      <c r="XCJ85" s="615"/>
      <c r="XCK85" s="615"/>
      <c r="XCL85" s="615"/>
      <c r="XCM85" s="615"/>
      <c r="XCN85" s="615"/>
      <c r="XCO85" s="615"/>
      <c r="XCP85" s="615"/>
      <c r="XCQ85" s="615"/>
      <c r="XCR85" s="615"/>
      <c r="XCS85" s="615"/>
      <c r="XCT85" s="615"/>
      <c r="XCU85" s="615"/>
      <c r="XCV85" s="615"/>
      <c r="XCW85" s="615"/>
      <c r="XCX85" s="615"/>
      <c r="XCY85" s="615"/>
      <c r="XCZ85" s="615"/>
      <c r="XDA85" s="615"/>
      <c r="XDB85" s="615"/>
      <c r="XDC85" s="615"/>
      <c r="XDD85" s="615"/>
      <c r="XDE85" s="615"/>
      <c r="XDF85" s="615"/>
      <c r="XDG85" s="615"/>
      <c r="XDH85" s="615"/>
      <c r="XDI85" s="615"/>
      <c r="XDJ85" s="615"/>
      <c r="XDK85" s="615"/>
      <c r="XDL85" s="615"/>
      <c r="XDM85" s="615"/>
      <c r="XDN85" s="615"/>
      <c r="XDO85" s="615"/>
      <c r="XDP85" s="615"/>
      <c r="XDQ85" s="615"/>
      <c r="XDR85" s="615"/>
      <c r="XDS85" s="615"/>
      <c r="XDT85" s="615"/>
      <c r="XDU85" s="615"/>
      <c r="XDV85" s="615"/>
      <c r="XDW85" s="615"/>
      <c r="XDX85" s="615"/>
      <c r="XDY85" s="615"/>
      <c r="XDZ85" s="615"/>
      <c r="XEA85" s="615"/>
      <c r="XEB85" s="615"/>
      <c r="XEC85" s="615"/>
      <c r="XED85" s="615"/>
      <c r="XEE85" s="615"/>
      <c r="XEF85" s="615"/>
      <c r="XEG85" s="615"/>
      <c r="XEH85" s="615"/>
      <c r="XEI85" s="615"/>
      <c r="XEJ85" s="615"/>
      <c r="XEK85" s="615"/>
      <c r="XEL85" s="615"/>
      <c r="XEM85" s="615"/>
      <c r="XEN85" s="615"/>
      <c r="XEO85" s="615"/>
      <c r="XEP85" s="615"/>
      <c r="XEQ85" s="615"/>
      <c r="XER85" s="615"/>
      <c r="XES85" s="615"/>
      <c r="XET85" s="615"/>
      <c r="XEU85" s="615"/>
      <c r="XEV85" s="615"/>
      <c r="XEW85" s="615"/>
      <c r="XEX85" s="615"/>
      <c r="XEY85" s="615"/>
      <c r="XEZ85" s="615"/>
      <c r="XFA85" s="615"/>
      <c r="XFB85" s="615"/>
      <c r="XFC85" s="615"/>
      <c r="XFD85" s="615"/>
    </row>
    <row r="86" spans="1:16384" s="103" customFormat="1" ht="27.75" customHeight="1" x14ac:dyDescent="0.4">
      <c r="A86" s="105"/>
      <c r="B86" s="105"/>
      <c r="C86" s="105"/>
      <c r="D86" s="105"/>
      <c r="E86" s="106"/>
      <c r="F86" s="106"/>
      <c r="G86" s="106"/>
      <c r="H86" s="106"/>
      <c r="I86" s="106"/>
      <c r="J86" s="106"/>
      <c r="K86" s="106"/>
      <c r="L86" s="106"/>
      <c r="M86" s="106"/>
      <c r="N86" s="106"/>
      <c r="O86" s="106"/>
      <c r="P86" s="106"/>
      <c r="Q86" s="85"/>
      <c r="R86" s="85"/>
      <c r="S86" s="85"/>
      <c r="T86" s="85"/>
      <c r="U86" s="85"/>
      <c r="V86" s="85"/>
      <c r="W86" s="85"/>
      <c r="X86" s="4"/>
      <c r="Y86" s="4"/>
      <c r="BR86" s="109"/>
      <c r="BS86" s="644" t="s">
        <v>11</v>
      </c>
      <c r="BT86" s="645"/>
      <c r="BU86" s="645"/>
      <c r="BV86" s="645"/>
      <c r="BW86" s="646"/>
      <c r="BX86" s="644" t="s">
        <v>16</v>
      </c>
      <c r="BY86" s="645"/>
      <c r="BZ86" s="645"/>
      <c r="CA86" s="645"/>
      <c r="CB86" s="646"/>
      <c r="CC86" s="644" t="s">
        <v>23</v>
      </c>
      <c r="CD86" s="645"/>
      <c r="CE86" s="645"/>
      <c r="CF86" s="645"/>
      <c r="CG86" s="646"/>
      <c r="CH86" s="644" t="s">
        <v>13</v>
      </c>
      <c r="CI86" s="645"/>
      <c r="CJ86" s="645"/>
      <c r="CK86" s="645"/>
      <c r="CL86" s="646"/>
      <c r="CM86" s="644" t="s">
        <v>14</v>
      </c>
      <c r="CN86" s="645"/>
      <c r="CO86" s="645"/>
      <c r="CP86" s="645"/>
      <c r="CQ86" s="646"/>
      <c r="CR86" s="644" t="s">
        <v>12</v>
      </c>
      <c r="CS86" s="645"/>
      <c r="CT86" s="645"/>
      <c r="CU86" s="645"/>
      <c r="CV86" s="646"/>
      <c r="CW86" s="644" t="s">
        <v>17</v>
      </c>
      <c r="CX86" s="645"/>
      <c r="CY86" s="645"/>
      <c r="CZ86" s="645"/>
      <c r="DA86" s="646"/>
      <c r="DB86" s="644" t="s">
        <v>15</v>
      </c>
      <c r="DC86" s="645"/>
      <c r="DD86" s="645"/>
      <c r="DE86" s="645"/>
      <c r="DF86" s="646"/>
      <c r="DG86" s="114"/>
    </row>
    <row r="87" spans="1:16384" s="102" customFormat="1" ht="29.25" customHeight="1" outlineLevel="1" thickBot="1" x14ac:dyDescent="0.45">
      <c r="A87" s="109"/>
      <c r="B87" s="110" t="s">
        <v>9</v>
      </c>
      <c r="C87" s="111" t="s">
        <v>36</v>
      </c>
      <c r="D87" s="112">
        <v>2018</v>
      </c>
      <c r="E87" s="112">
        <v>2019</v>
      </c>
      <c r="F87" s="640">
        <v>2020</v>
      </c>
      <c r="G87" s="640"/>
      <c r="H87" s="163"/>
      <c r="I87" s="113"/>
      <c r="J87" s="113"/>
      <c r="K87" s="113"/>
      <c r="L87" s="113"/>
      <c r="M87" s="113"/>
      <c r="N87" s="113"/>
      <c r="O87" s="101"/>
      <c r="P87" s="101"/>
      <c r="Q87" s="101"/>
      <c r="R87" s="638"/>
      <c r="S87" s="638"/>
      <c r="T87" s="638"/>
      <c r="U87" s="638"/>
      <c r="V87" s="638"/>
      <c r="W87" s="638"/>
      <c r="X87" s="4"/>
      <c r="Y87" s="4"/>
      <c r="BR87" s="101"/>
      <c r="BS87" s="61" t="s">
        <v>21</v>
      </c>
      <c r="BT87" s="62" t="s">
        <v>28</v>
      </c>
      <c r="BU87" s="62" t="s">
        <v>27</v>
      </c>
      <c r="BV87" s="62" t="s">
        <v>22</v>
      </c>
      <c r="BW87" s="63" t="s">
        <v>35</v>
      </c>
      <c r="BX87" s="61" t="s">
        <v>21</v>
      </c>
      <c r="BY87" s="62" t="s">
        <v>28</v>
      </c>
      <c r="BZ87" s="62" t="s">
        <v>27</v>
      </c>
      <c r="CA87" s="62" t="s">
        <v>22</v>
      </c>
      <c r="CB87" s="63" t="s">
        <v>35</v>
      </c>
      <c r="CC87" s="61" t="s">
        <v>21</v>
      </c>
      <c r="CD87" s="62" t="s">
        <v>28</v>
      </c>
      <c r="CE87" s="62" t="s">
        <v>27</v>
      </c>
      <c r="CF87" s="62" t="s">
        <v>22</v>
      </c>
      <c r="CG87" s="63" t="s">
        <v>35</v>
      </c>
      <c r="CH87" s="61" t="s">
        <v>21</v>
      </c>
      <c r="CI87" s="62" t="s">
        <v>28</v>
      </c>
      <c r="CJ87" s="62" t="s">
        <v>27</v>
      </c>
      <c r="CK87" s="62" t="s">
        <v>22</v>
      </c>
      <c r="CL87" s="63" t="s">
        <v>35</v>
      </c>
      <c r="CM87" s="61" t="s">
        <v>21</v>
      </c>
      <c r="CN87" s="62" t="s">
        <v>28</v>
      </c>
      <c r="CO87" s="62" t="s">
        <v>27</v>
      </c>
      <c r="CP87" s="62" t="s">
        <v>22</v>
      </c>
      <c r="CQ87" s="63" t="s">
        <v>35</v>
      </c>
      <c r="CR87" s="61" t="s">
        <v>21</v>
      </c>
      <c r="CS87" s="62" t="s">
        <v>28</v>
      </c>
      <c r="CT87" s="62" t="s">
        <v>27</v>
      </c>
      <c r="CU87" s="62" t="s">
        <v>22</v>
      </c>
      <c r="CV87" s="63"/>
      <c r="CW87" s="61" t="s">
        <v>21</v>
      </c>
      <c r="CX87" s="62" t="s">
        <v>28</v>
      </c>
      <c r="CY87" s="62" t="s">
        <v>27</v>
      </c>
      <c r="CZ87" s="62" t="s">
        <v>22</v>
      </c>
      <c r="DA87" s="63"/>
      <c r="DB87" s="61" t="s">
        <v>21</v>
      </c>
      <c r="DC87" s="62" t="s">
        <v>28</v>
      </c>
      <c r="DD87" s="62" t="s">
        <v>27</v>
      </c>
      <c r="DE87" s="62" t="s">
        <v>22</v>
      </c>
      <c r="DF87" s="63" t="s">
        <v>35</v>
      </c>
    </row>
    <row r="88" spans="1:16384" s="102" customFormat="1" outlineLevel="1" x14ac:dyDescent="0.4">
      <c r="A88" s="101"/>
      <c r="B88" s="115" t="s">
        <v>26</v>
      </c>
      <c r="C88" s="116">
        <v>4000000</v>
      </c>
      <c r="D88" s="117">
        <v>4000000</v>
      </c>
      <c r="E88" s="117">
        <v>4000000</v>
      </c>
      <c r="F88" s="598" t="s">
        <v>33</v>
      </c>
      <c r="G88" s="598"/>
      <c r="H88" s="164"/>
      <c r="I88" s="113"/>
      <c r="J88" s="113"/>
      <c r="K88" s="113"/>
      <c r="L88" s="113"/>
      <c r="M88" s="113"/>
      <c r="N88" s="113"/>
      <c r="O88" s="101"/>
      <c r="P88" s="101"/>
      <c r="Q88" s="104"/>
      <c r="R88" s="104"/>
      <c r="S88" s="104"/>
      <c r="T88" s="104"/>
      <c r="U88" s="104"/>
      <c r="V88" s="101"/>
      <c r="W88" s="101"/>
      <c r="X88" s="4"/>
      <c r="Y88" s="4"/>
      <c r="BR88" s="124" t="s">
        <v>18</v>
      </c>
      <c r="BS88" s="73"/>
      <c r="BT88" s="74"/>
      <c r="BU88" s="74"/>
      <c r="BV88" s="74"/>
      <c r="BW88" s="75"/>
      <c r="BX88" s="73"/>
      <c r="BY88" s="74"/>
      <c r="BZ88" s="74"/>
      <c r="CA88" s="74"/>
      <c r="CB88" s="75"/>
      <c r="CC88" s="73"/>
      <c r="CD88" s="74"/>
      <c r="CE88" s="74"/>
      <c r="CF88" s="74"/>
      <c r="CG88" s="75"/>
      <c r="CH88" s="73"/>
      <c r="CI88" s="74"/>
      <c r="CJ88" s="74"/>
      <c r="CK88" s="74"/>
      <c r="CL88" s="75"/>
      <c r="CM88" s="73"/>
      <c r="CN88" s="74"/>
      <c r="CO88" s="74"/>
      <c r="CP88" s="74"/>
      <c r="CQ88" s="75"/>
      <c r="CR88" s="73"/>
      <c r="CS88" s="74"/>
      <c r="CT88" s="74"/>
      <c r="CU88" s="74"/>
      <c r="CV88" s="75"/>
      <c r="CW88" s="73"/>
      <c r="CX88" s="74"/>
      <c r="CY88" s="74"/>
      <c r="CZ88" s="74"/>
      <c r="DA88" s="75"/>
      <c r="DB88" s="73"/>
      <c r="DC88" s="74"/>
      <c r="DD88" s="74"/>
      <c r="DE88" s="74"/>
      <c r="DF88" s="75"/>
      <c r="DG88" s="114"/>
    </row>
    <row r="89" spans="1:16384" s="102" customFormat="1" outlineLevel="1" x14ac:dyDescent="0.4">
      <c r="A89" s="109"/>
      <c r="B89" s="121" t="s">
        <v>24</v>
      </c>
      <c r="C89" s="122">
        <v>1</v>
      </c>
      <c r="D89" s="123">
        <v>1</v>
      </c>
      <c r="E89" s="123">
        <v>1</v>
      </c>
      <c r="F89" s="598" t="s">
        <v>33</v>
      </c>
      <c r="G89" s="598"/>
      <c r="H89" s="164"/>
      <c r="I89" s="113"/>
      <c r="J89" s="113"/>
      <c r="K89" s="113"/>
      <c r="L89" s="113"/>
      <c r="M89" s="113"/>
      <c r="N89" s="113"/>
      <c r="O89" s="113"/>
      <c r="P89" s="113"/>
      <c r="Q89" s="113"/>
      <c r="R89" s="101"/>
      <c r="S89" s="101"/>
      <c r="T89" s="101"/>
      <c r="U89" s="104"/>
      <c r="V89" s="104"/>
      <c r="W89" s="104"/>
      <c r="X89" s="4"/>
      <c r="Y89" s="4"/>
      <c r="BR89" s="128"/>
      <c r="BS89" s="129"/>
      <c r="BT89" s="129"/>
      <c r="BU89" s="129"/>
      <c r="BV89" s="129"/>
      <c r="BW89" s="129"/>
      <c r="BX89" s="129"/>
      <c r="BY89" s="85"/>
      <c r="BZ89" s="85"/>
      <c r="CA89" s="85"/>
      <c r="CB89" s="85"/>
      <c r="CC89" s="85"/>
      <c r="CD89" s="85"/>
      <c r="CE89" s="85"/>
      <c r="CF89" s="85"/>
      <c r="CG89" s="85"/>
      <c r="CH89" s="85"/>
      <c r="CI89" s="85"/>
      <c r="CJ89" s="85"/>
      <c r="CK89" s="85"/>
      <c r="CL89" s="85"/>
      <c r="CM89" s="85"/>
      <c r="CN89" s="85"/>
      <c r="CO89" s="85"/>
      <c r="CP89" s="85"/>
      <c r="CQ89" s="85"/>
      <c r="CR89" s="85"/>
      <c r="CS89" s="85"/>
      <c r="CT89" s="85"/>
      <c r="CU89" s="85"/>
      <c r="CV89" s="85"/>
      <c r="CW89" s="85"/>
      <c r="CX89" s="85"/>
      <c r="CY89" s="85"/>
      <c r="CZ89" s="85"/>
      <c r="DA89" s="85"/>
      <c r="DB89" s="85"/>
      <c r="DC89" s="85"/>
      <c r="DD89" s="85"/>
      <c r="DE89" s="130"/>
      <c r="DF89" s="130"/>
      <c r="DG89" s="130"/>
    </row>
    <row r="90" spans="1:16384" s="102" customFormat="1" outlineLevel="1" x14ac:dyDescent="0.4">
      <c r="A90" s="109"/>
      <c r="B90" s="121" t="s">
        <v>25</v>
      </c>
      <c r="C90" s="122">
        <v>0</v>
      </c>
      <c r="D90" s="123">
        <v>0</v>
      </c>
      <c r="E90" s="123">
        <v>0</v>
      </c>
      <c r="F90" s="598" t="s">
        <v>33</v>
      </c>
      <c r="G90" s="598"/>
      <c r="H90" s="164"/>
      <c r="I90" s="113"/>
      <c r="J90" s="113"/>
      <c r="K90" s="113"/>
      <c r="L90" s="113"/>
      <c r="M90" s="113"/>
      <c r="N90" s="113"/>
      <c r="O90" s="113"/>
      <c r="P90" s="113"/>
      <c r="Q90" s="113"/>
      <c r="R90" s="101"/>
      <c r="S90" s="101"/>
      <c r="T90" s="101"/>
      <c r="U90" s="104"/>
      <c r="V90" s="104"/>
      <c r="W90" s="104"/>
      <c r="X90" s="104"/>
      <c r="Y90" s="4"/>
      <c r="BR90" s="130"/>
      <c r="BS90" s="597"/>
      <c r="BT90" s="597"/>
      <c r="BU90" s="597"/>
      <c r="BV90" s="597"/>
      <c r="BW90" s="597"/>
      <c r="BX90" s="597"/>
      <c r="BY90" s="597"/>
      <c r="BZ90" s="597"/>
      <c r="CA90" s="597"/>
      <c r="CB90" s="597"/>
      <c r="CC90" s="597"/>
      <c r="CD90" s="597"/>
      <c r="CE90" s="597"/>
      <c r="CF90" s="597"/>
      <c r="CG90" s="597"/>
      <c r="CH90" s="597"/>
      <c r="CI90" s="597"/>
      <c r="CJ90" s="597"/>
      <c r="CK90" s="597"/>
      <c r="CL90" s="597"/>
      <c r="CM90" s="597"/>
      <c r="CN90" s="597"/>
      <c r="CO90" s="597"/>
      <c r="CP90" s="597"/>
      <c r="CQ90" s="597"/>
      <c r="CR90" s="597"/>
      <c r="CS90" s="597"/>
      <c r="CT90" s="597"/>
      <c r="CU90" s="597"/>
      <c r="CV90" s="597"/>
      <c r="CW90" s="597"/>
      <c r="CX90" s="597"/>
      <c r="CY90" s="597"/>
      <c r="CZ90" s="597"/>
      <c r="DA90" s="597"/>
      <c r="DB90" s="597"/>
      <c r="DC90" s="597"/>
      <c r="DD90" s="597"/>
      <c r="DE90" s="597"/>
      <c r="DF90" s="597"/>
      <c r="DG90" s="130"/>
    </row>
    <row r="91" spans="1:16384" s="102" customFormat="1" ht="19.5" customHeight="1" outlineLevel="1" x14ac:dyDescent="0.4">
      <c r="A91" s="109"/>
      <c r="B91" s="131"/>
      <c r="C91" s="131"/>
      <c r="D91" s="113"/>
      <c r="E91" s="113"/>
      <c r="F91" s="113"/>
      <c r="G91" s="113"/>
      <c r="H91" s="165"/>
      <c r="I91" s="113"/>
      <c r="J91" s="113"/>
      <c r="K91" s="113"/>
      <c r="L91" s="113"/>
      <c r="M91" s="113"/>
      <c r="N91" s="113"/>
      <c r="O91" s="113"/>
      <c r="P91" s="113"/>
      <c r="Q91" s="113"/>
      <c r="R91" s="101"/>
      <c r="S91" s="101"/>
      <c r="T91" s="101"/>
      <c r="U91" s="101"/>
      <c r="V91" s="101"/>
      <c r="W91" s="101"/>
      <c r="X91" s="101"/>
      <c r="Y91" s="4"/>
      <c r="BR91" s="114"/>
      <c r="BS91" s="114"/>
      <c r="BT91" s="114"/>
      <c r="BU91" s="114"/>
      <c r="BV91" s="114"/>
      <c r="BW91" s="114"/>
      <c r="BX91" s="114"/>
      <c r="BY91" s="114"/>
      <c r="BZ91" s="114"/>
      <c r="CA91" s="114"/>
      <c r="CB91" s="114"/>
      <c r="CC91" s="114"/>
      <c r="CD91" s="114"/>
      <c r="CE91" s="114"/>
      <c r="CF91" s="114"/>
      <c r="CG91" s="114"/>
      <c r="CH91" s="114"/>
      <c r="CI91" s="114"/>
      <c r="CJ91" s="114"/>
      <c r="CK91" s="114"/>
      <c r="CL91" s="114"/>
      <c r="CM91" s="114"/>
      <c r="CN91" s="114"/>
      <c r="CO91" s="114"/>
      <c r="CP91" s="114"/>
      <c r="CQ91" s="114"/>
      <c r="CR91" s="114"/>
      <c r="CS91" s="114"/>
      <c r="CT91" s="114"/>
      <c r="CU91" s="114"/>
      <c r="CV91" s="114"/>
      <c r="CW91" s="114"/>
      <c r="CX91" s="114"/>
      <c r="CY91" s="114"/>
      <c r="CZ91" s="114"/>
      <c r="DA91" s="114"/>
      <c r="DB91" s="114"/>
      <c r="DC91" s="114"/>
      <c r="DD91" s="114"/>
      <c r="DE91" s="114"/>
      <c r="DF91" s="114"/>
      <c r="DG91" s="114"/>
    </row>
    <row r="92" spans="1:16384" s="114" customFormat="1" outlineLevel="1" x14ac:dyDescent="0.4">
      <c r="A92" s="595" t="s">
        <v>92</v>
      </c>
      <c r="B92" s="595"/>
      <c r="C92" s="595"/>
      <c r="D92" s="595"/>
      <c r="E92" s="595"/>
      <c r="F92" s="595"/>
      <c r="G92" s="595"/>
      <c r="H92" s="596"/>
      <c r="I92" s="648" t="s">
        <v>30</v>
      </c>
      <c r="J92" s="649"/>
      <c r="K92" s="649"/>
      <c r="L92" s="649"/>
      <c r="M92" s="650"/>
      <c r="N92" s="651" t="s">
        <v>114</v>
      </c>
      <c r="O92" s="652"/>
      <c r="P92" s="652"/>
      <c r="Q92" s="652"/>
      <c r="R92" s="653"/>
      <c r="S92" s="614" t="s">
        <v>153</v>
      </c>
      <c r="T92" s="614"/>
      <c r="U92" s="614"/>
      <c r="V92" s="614"/>
      <c r="W92" s="614"/>
      <c r="X92" s="109"/>
      <c r="Y92" s="4"/>
      <c r="BR92" s="85"/>
      <c r="BS92" s="85"/>
      <c r="BT92" s="85"/>
      <c r="BU92" s="85"/>
      <c r="BV92" s="85"/>
      <c r="BW92" s="85"/>
      <c r="BX92" s="85"/>
      <c r="BY92" s="85"/>
      <c r="BZ92" s="85"/>
      <c r="CA92" s="85"/>
      <c r="CB92" s="85"/>
      <c r="CC92" s="85"/>
      <c r="CD92" s="85"/>
      <c r="CE92" s="85"/>
      <c r="CF92" s="85"/>
      <c r="CG92" s="85"/>
      <c r="CH92" s="85"/>
      <c r="CI92" s="85"/>
      <c r="CJ92" s="85"/>
      <c r="CK92" s="85"/>
      <c r="CL92" s="85"/>
      <c r="CM92" s="85"/>
      <c r="CN92" s="85"/>
      <c r="CO92" s="85"/>
      <c r="CP92" s="85"/>
      <c r="CQ92" s="85"/>
      <c r="CR92" s="85"/>
      <c r="CS92" s="85"/>
      <c r="CT92" s="85"/>
      <c r="CU92" s="85"/>
      <c r="CV92" s="85"/>
      <c r="CW92" s="85"/>
      <c r="CX92" s="85"/>
      <c r="CY92" s="85"/>
      <c r="CZ92" s="85"/>
      <c r="DA92" s="85"/>
      <c r="DB92" s="85"/>
      <c r="DC92" s="85"/>
      <c r="DD92" s="85"/>
      <c r="DE92" s="85"/>
      <c r="DF92" s="85"/>
      <c r="DG92" s="103"/>
    </row>
    <row r="93" spans="1:16384" s="102" customFormat="1" ht="87.75" customHeight="1" outlineLevel="1" x14ac:dyDescent="0.4">
      <c r="A93" s="6" t="s">
        <v>6</v>
      </c>
      <c r="B93" s="6" t="s">
        <v>8</v>
      </c>
      <c r="C93" s="6" t="s">
        <v>3</v>
      </c>
      <c r="D93" s="625" t="s">
        <v>40</v>
      </c>
      <c r="E93" s="625"/>
      <c r="F93" s="7" t="s">
        <v>10</v>
      </c>
      <c r="G93" s="7" t="s">
        <v>0</v>
      </c>
      <c r="H93" s="7" t="s">
        <v>1</v>
      </c>
      <c r="I93" s="8" t="s">
        <v>21</v>
      </c>
      <c r="J93" s="57" t="s">
        <v>28</v>
      </c>
      <c r="K93" s="8" t="s">
        <v>27</v>
      </c>
      <c r="L93" s="57" t="s">
        <v>22</v>
      </c>
      <c r="M93" s="8" t="s">
        <v>35</v>
      </c>
      <c r="N93" s="9" t="s">
        <v>21</v>
      </c>
      <c r="O93" s="58" t="s">
        <v>28</v>
      </c>
      <c r="P93" s="9" t="s">
        <v>27</v>
      </c>
      <c r="Q93" s="58" t="s">
        <v>22</v>
      </c>
      <c r="R93" s="9" t="s">
        <v>35</v>
      </c>
      <c r="S93" s="59" t="s">
        <v>21</v>
      </c>
      <c r="T93" s="60" t="s">
        <v>28</v>
      </c>
      <c r="U93" s="59" t="s">
        <v>27</v>
      </c>
      <c r="V93" s="60" t="s">
        <v>22</v>
      </c>
      <c r="W93" s="59" t="s">
        <v>35</v>
      </c>
      <c r="X93" s="101"/>
      <c r="Y93" s="4"/>
      <c r="BR93" s="101"/>
      <c r="BS93" s="101"/>
      <c r="BT93" s="101"/>
      <c r="BU93" s="101"/>
      <c r="BV93" s="101"/>
      <c r="BW93" s="101"/>
      <c r="BX93" s="101"/>
      <c r="BY93" s="101"/>
      <c r="BZ93" s="101"/>
      <c r="CA93" s="101"/>
      <c r="CB93" s="101"/>
      <c r="CC93" s="101"/>
      <c r="CD93" s="101"/>
      <c r="CE93" s="101"/>
      <c r="CF93" s="101"/>
      <c r="CG93" s="101"/>
      <c r="CH93" s="101"/>
      <c r="CI93" s="101"/>
      <c r="CJ93" s="101"/>
      <c r="CK93" s="101"/>
      <c r="CL93" s="101"/>
      <c r="CM93" s="101"/>
      <c r="CN93" s="101"/>
      <c r="CO93" s="101"/>
      <c r="CP93" s="101"/>
      <c r="CQ93" s="101"/>
      <c r="CR93" s="101"/>
      <c r="CS93" s="101"/>
      <c r="CT93" s="101"/>
      <c r="CU93" s="101"/>
      <c r="CV93" s="101"/>
      <c r="CW93" s="101"/>
      <c r="CX93" s="101"/>
      <c r="CY93" s="101"/>
      <c r="CZ93" s="101"/>
      <c r="DA93" s="101"/>
      <c r="DB93" s="101"/>
      <c r="DC93" s="101"/>
      <c r="DD93" s="101"/>
      <c r="DE93" s="101"/>
      <c r="DF93" s="101"/>
    </row>
    <row r="94" spans="1:16384" s="114" customFormat="1" ht="52.5" outlineLevel="1" x14ac:dyDescent="0.4">
      <c r="A94" s="12" t="s">
        <v>18</v>
      </c>
      <c r="B94" s="166" t="s">
        <v>129</v>
      </c>
      <c r="C94" s="13" t="s">
        <v>130</v>
      </c>
      <c r="D94" s="602" t="s">
        <v>183</v>
      </c>
      <c r="E94" s="602"/>
      <c r="F94" s="12" t="s">
        <v>139</v>
      </c>
      <c r="G94" s="12" t="s">
        <v>53</v>
      </c>
      <c r="H94" s="15" t="s">
        <v>296</v>
      </c>
      <c r="I94" s="65">
        <v>16700</v>
      </c>
      <c r="J94" s="65">
        <v>0</v>
      </c>
      <c r="K94" s="65">
        <v>0</v>
      </c>
      <c r="L94" s="65">
        <v>0</v>
      </c>
      <c r="M94" s="65">
        <v>0</v>
      </c>
      <c r="N94" s="29">
        <v>12000</v>
      </c>
      <c r="O94" s="67" t="s">
        <v>59</v>
      </c>
      <c r="P94" s="68" t="s">
        <v>59</v>
      </c>
      <c r="Q94" s="67" t="s">
        <v>59</v>
      </c>
      <c r="R94" s="68" t="s">
        <v>59</v>
      </c>
      <c r="S94" s="69">
        <v>12000</v>
      </c>
      <c r="T94" s="70" t="s">
        <v>59</v>
      </c>
      <c r="U94" s="69" t="s">
        <v>59</v>
      </c>
      <c r="V94" s="70" t="s">
        <v>59</v>
      </c>
      <c r="W94" s="71" t="s">
        <v>59</v>
      </c>
      <c r="X94" s="109"/>
      <c r="Y94" s="4"/>
      <c r="BR94" s="101"/>
      <c r="BS94" s="101"/>
      <c r="BT94" s="101"/>
      <c r="BU94" s="101"/>
      <c r="BV94" s="101"/>
      <c r="BW94" s="101"/>
      <c r="BX94" s="101"/>
      <c r="BY94" s="101"/>
      <c r="BZ94" s="101"/>
      <c r="CA94" s="101"/>
      <c r="CB94" s="101"/>
      <c r="CC94" s="101"/>
      <c r="CD94" s="101"/>
      <c r="CE94" s="101"/>
      <c r="CF94" s="101"/>
      <c r="CG94" s="101"/>
      <c r="CH94" s="101"/>
      <c r="CI94" s="101"/>
      <c r="CJ94" s="101"/>
      <c r="CK94" s="101"/>
      <c r="CL94" s="101"/>
      <c r="CM94" s="101"/>
      <c r="CN94" s="101"/>
      <c r="CO94" s="101"/>
      <c r="CP94" s="101"/>
      <c r="CQ94" s="101"/>
      <c r="CR94" s="101"/>
      <c r="CS94" s="101"/>
      <c r="CT94" s="101"/>
      <c r="CU94" s="101"/>
      <c r="CV94" s="101"/>
      <c r="CW94" s="101"/>
      <c r="CX94" s="101"/>
      <c r="CY94" s="101"/>
      <c r="CZ94" s="101"/>
      <c r="DA94" s="101"/>
      <c r="DB94" s="101"/>
      <c r="DC94" s="101"/>
      <c r="DD94" s="101"/>
      <c r="DE94" s="101"/>
      <c r="DF94" s="101"/>
      <c r="DG94" s="102"/>
    </row>
    <row r="95" spans="1:16384" s="114" customFormat="1" outlineLevel="1" x14ac:dyDescent="0.4">
      <c r="A95" s="656" t="s">
        <v>93</v>
      </c>
      <c r="B95" s="656"/>
      <c r="C95" s="656"/>
      <c r="D95" s="656"/>
      <c r="E95" s="656"/>
      <c r="F95" s="656"/>
      <c r="G95" s="656"/>
      <c r="H95" s="82"/>
      <c r="I95" s="144"/>
      <c r="J95" s="144"/>
      <c r="K95" s="144"/>
      <c r="L95" s="144"/>
      <c r="M95" s="144"/>
      <c r="N95" s="144"/>
      <c r="O95" s="144"/>
      <c r="P95" s="144"/>
      <c r="Q95" s="143"/>
      <c r="R95" s="143"/>
      <c r="S95" s="109"/>
      <c r="T95" s="109"/>
      <c r="U95" s="109"/>
      <c r="V95" s="109"/>
      <c r="W95" s="109"/>
      <c r="X95" s="109"/>
      <c r="Y95" s="4"/>
      <c r="BR95" s="104"/>
      <c r="BS95" s="104"/>
      <c r="BT95" s="104"/>
      <c r="BU95" s="101"/>
      <c r="BV95" s="101"/>
      <c r="BW95" s="101"/>
      <c r="BX95" s="101"/>
      <c r="BY95" s="101"/>
      <c r="BZ95" s="101"/>
      <c r="CA95" s="101"/>
      <c r="CB95" s="101"/>
      <c r="CC95" s="101"/>
      <c r="CD95" s="101"/>
      <c r="CE95" s="101"/>
      <c r="CF95" s="101"/>
      <c r="CG95" s="101"/>
      <c r="CH95" s="101"/>
      <c r="CI95" s="101"/>
      <c r="CJ95" s="101"/>
      <c r="CK95" s="101"/>
      <c r="CL95" s="101"/>
      <c r="CM95" s="101"/>
      <c r="CN95" s="101"/>
      <c r="CO95" s="101"/>
      <c r="CP95" s="101"/>
      <c r="CQ95" s="101"/>
      <c r="CR95" s="101"/>
      <c r="CS95" s="101"/>
      <c r="CT95" s="101"/>
      <c r="CU95" s="101"/>
      <c r="CV95" s="101"/>
      <c r="CW95" s="101"/>
      <c r="CX95" s="101"/>
      <c r="CY95" s="101"/>
      <c r="CZ95" s="101"/>
      <c r="DA95" s="101"/>
      <c r="DB95" s="101"/>
      <c r="DC95" s="101"/>
      <c r="DD95" s="101"/>
      <c r="DE95" s="101"/>
      <c r="DF95" s="101"/>
      <c r="DG95" s="102"/>
    </row>
    <row r="96" spans="1:16384" s="114" customFormat="1" x14ac:dyDescent="0.4">
      <c r="A96" s="606" t="s">
        <v>109</v>
      </c>
      <c r="B96" s="606"/>
      <c r="C96" s="606"/>
      <c r="D96" s="606"/>
      <c r="E96" s="606"/>
      <c r="F96" s="606"/>
      <c r="G96" s="606"/>
      <c r="H96" s="82"/>
      <c r="I96" s="135"/>
      <c r="J96" s="135"/>
      <c r="K96" s="135"/>
      <c r="L96" s="135"/>
      <c r="M96" s="135"/>
      <c r="N96" s="135"/>
      <c r="O96" s="135"/>
      <c r="P96" s="135"/>
      <c r="Q96" s="135"/>
      <c r="R96" s="135"/>
      <c r="Y96" s="4"/>
      <c r="BR96" s="107" t="s">
        <v>34</v>
      </c>
      <c r="BS96" s="108"/>
      <c r="BT96" s="108"/>
      <c r="BU96" s="108"/>
      <c r="BV96" s="108"/>
      <c r="BW96" s="108"/>
      <c r="BX96" s="108"/>
      <c r="BY96" s="101"/>
      <c r="BZ96" s="101"/>
      <c r="CA96" s="101"/>
      <c r="CB96" s="101"/>
      <c r="CC96" s="101"/>
      <c r="CD96" s="101"/>
      <c r="CE96" s="101"/>
      <c r="CF96" s="101"/>
      <c r="CG96" s="101"/>
      <c r="CH96" s="101"/>
      <c r="CI96" s="101"/>
      <c r="CJ96" s="101"/>
      <c r="CK96" s="101"/>
      <c r="CL96" s="101"/>
      <c r="CM96" s="101"/>
      <c r="CN96" s="101"/>
      <c r="CO96" s="101"/>
      <c r="CP96" s="101"/>
      <c r="CQ96" s="101"/>
      <c r="CR96" s="101"/>
      <c r="CS96" s="101"/>
      <c r="CT96" s="101"/>
      <c r="CU96" s="101"/>
      <c r="CV96" s="101"/>
      <c r="CW96" s="101"/>
      <c r="CX96" s="101"/>
      <c r="CY96" s="101"/>
      <c r="CZ96" s="101"/>
      <c r="DA96" s="101"/>
      <c r="DB96" s="101"/>
      <c r="DC96" s="101"/>
      <c r="DD96" s="101"/>
      <c r="DE96" s="101"/>
      <c r="DF96" s="101"/>
      <c r="DG96" s="102"/>
    </row>
    <row r="97" spans="1:16384" s="103" customFormat="1" ht="27.75" customHeight="1" x14ac:dyDescent="0.4">
      <c r="A97" s="114"/>
      <c r="B97" s="114"/>
      <c r="C97" s="114"/>
      <c r="D97" s="114"/>
      <c r="E97" s="114"/>
      <c r="F97" s="114"/>
      <c r="G97" s="114"/>
      <c r="H97" s="132"/>
      <c r="I97" s="167"/>
      <c r="J97" s="167"/>
      <c r="K97" s="167"/>
      <c r="L97" s="167"/>
      <c r="M97" s="167"/>
      <c r="N97" s="167"/>
      <c r="O97" s="167"/>
      <c r="P97" s="167"/>
      <c r="Q97" s="134"/>
      <c r="R97" s="134"/>
      <c r="S97" s="85"/>
      <c r="T97" s="85"/>
      <c r="U97" s="85"/>
      <c r="V97" s="85"/>
      <c r="W97" s="85"/>
      <c r="X97" s="85"/>
      <c r="Y97" s="4"/>
      <c r="BR97" s="109"/>
      <c r="BS97" s="644" t="s">
        <v>11</v>
      </c>
      <c r="BT97" s="645"/>
      <c r="BU97" s="645"/>
      <c r="BV97" s="645"/>
      <c r="BW97" s="646"/>
      <c r="BX97" s="644" t="s">
        <v>16</v>
      </c>
      <c r="BY97" s="645"/>
      <c r="BZ97" s="645"/>
      <c r="CA97" s="645"/>
      <c r="CB97" s="646"/>
      <c r="CC97" s="644" t="s">
        <v>23</v>
      </c>
      <c r="CD97" s="645"/>
      <c r="CE97" s="645"/>
      <c r="CF97" s="645"/>
      <c r="CG97" s="646"/>
      <c r="CH97" s="644" t="s">
        <v>13</v>
      </c>
      <c r="CI97" s="645"/>
      <c r="CJ97" s="645"/>
      <c r="CK97" s="645"/>
      <c r="CL97" s="646"/>
      <c r="CM97" s="644" t="s">
        <v>14</v>
      </c>
      <c r="CN97" s="645"/>
      <c r="CO97" s="645"/>
      <c r="CP97" s="645"/>
      <c r="CQ97" s="646"/>
      <c r="CR97" s="644" t="s">
        <v>12</v>
      </c>
      <c r="CS97" s="645"/>
      <c r="CT97" s="645"/>
      <c r="CU97" s="645"/>
      <c r="CV97" s="646"/>
      <c r="CW97" s="644" t="s">
        <v>17</v>
      </c>
      <c r="CX97" s="645"/>
      <c r="CY97" s="645"/>
      <c r="CZ97" s="645"/>
      <c r="DA97" s="646"/>
      <c r="DB97" s="644" t="s">
        <v>15</v>
      </c>
      <c r="DC97" s="645"/>
      <c r="DD97" s="645"/>
      <c r="DE97" s="645"/>
      <c r="DF97" s="646"/>
      <c r="DG97" s="114"/>
    </row>
    <row r="98" spans="1:16384" s="3" customFormat="1" ht="53.25" customHeight="1" x14ac:dyDescent="0.4">
      <c r="A98" s="615" t="s">
        <v>154</v>
      </c>
      <c r="B98" s="615"/>
      <c r="C98" s="615"/>
      <c r="D98" s="615"/>
      <c r="E98" s="615"/>
      <c r="F98" s="615"/>
      <c r="G98" s="615"/>
      <c r="H98" s="615"/>
      <c r="I98" s="615"/>
      <c r="J98" s="615"/>
      <c r="K98" s="615"/>
      <c r="L98" s="615"/>
      <c r="M98" s="615"/>
      <c r="N98" s="615"/>
      <c r="O98" s="615"/>
      <c r="P98" s="615"/>
      <c r="Q98" s="615"/>
      <c r="R98" s="615"/>
      <c r="S98" s="615"/>
      <c r="T98" s="615"/>
      <c r="U98" s="615"/>
      <c r="V98" s="615"/>
      <c r="W98" s="615"/>
      <c r="X98" s="615"/>
      <c r="Y98" s="615"/>
      <c r="Z98" s="615"/>
      <c r="AA98" s="615"/>
      <c r="AB98" s="615"/>
      <c r="AC98" s="615"/>
      <c r="AD98" s="615"/>
      <c r="AE98" s="615"/>
      <c r="AF98" s="615"/>
      <c r="AG98" s="615"/>
      <c r="AH98" s="615"/>
      <c r="AI98" s="615"/>
      <c r="AJ98" s="615"/>
      <c r="AK98" s="615"/>
      <c r="AL98" s="615"/>
      <c r="AM98" s="615"/>
      <c r="AN98" s="615"/>
      <c r="AO98" s="615"/>
      <c r="AP98" s="615"/>
      <c r="AQ98" s="615"/>
      <c r="AR98" s="615"/>
      <c r="AS98" s="615"/>
      <c r="AT98" s="615"/>
      <c r="AU98" s="615"/>
      <c r="AV98" s="615"/>
      <c r="AW98" s="615"/>
      <c r="AX98" s="615"/>
      <c r="AY98" s="615"/>
      <c r="AZ98" s="615"/>
      <c r="BA98" s="615"/>
      <c r="BB98" s="615"/>
      <c r="BC98" s="615"/>
      <c r="BD98" s="615"/>
      <c r="BE98" s="615"/>
      <c r="BF98" s="615"/>
      <c r="BG98" s="615"/>
      <c r="BH98" s="615"/>
      <c r="BI98" s="615"/>
      <c r="BJ98" s="615"/>
      <c r="BK98" s="615"/>
      <c r="BL98" s="615"/>
      <c r="BM98" s="615"/>
      <c r="BN98" s="615"/>
      <c r="BO98" s="615"/>
      <c r="BP98" s="615"/>
      <c r="BQ98" s="615"/>
      <c r="BR98" s="615"/>
      <c r="BS98" s="615" t="s">
        <v>21</v>
      </c>
      <c r="BT98" s="615" t="s">
        <v>28</v>
      </c>
      <c r="BU98" s="615" t="s">
        <v>27</v>
      </c>
      <c r="BV98" s="615" t="s">
        <v>22</v>
      </c>
      <c r="BW98" s="615" t="s">
        <v>35</v>
      </c>
      <c r="BX98" s="615" t="s">
        <v>21</v>
      </c>
      <c r="BY98" s="615" t="s">
        <v>28</v>
      </c>
      <c r="BZ98" s="615" t="s">
        <v>27</v>
      </c>
      <c r="CA98" s="615" t="s">
        <v>22</v>
      </c>
      <c r="CB98" s="615" t="s">
        <v>35</v>
      </c>
      <c r="CC98" s="615" t="s">
        <v>21</v>
      </c>
      <c r="CD98" s="615" t="s">
        <v>28</v>
      </c>
      <c r="CE98" s="615" t="s">
        <v>27</v>
      </c>
      <c r="CF98" s="615" t="s">
        <v>22</v>
      </c>
      <c r="CG98" s="615" t="s">
        <v>35</v>
      </c>
      <c r="CH98" s="615" t="s">
        <v>21</v>
      </c>
      <c r="CI98" s="615" t="s">
        <v>28</v>
      </c>
      <c r="CJ98" s="615" t="s">
        <v>27</v>
      </c>
      <c r="CK98" s="615" t="s">
        <v>22</v>
      </c>
      <c r="CL98" s="615" t="s">
        <v>35</v>
      </c>
      <c r="CM98" s="615" t="s">
        <v>21</v>
      </c>
      <c r="CN98" s="615" t="s">
        <v>28</v>
      </c>
      <c r="CO98" s="615" t="s">
        <v>27</v>
      </c>
      <c r="CP98" s="615" t="s">
        <v>22</v>
      </c>
      <c r="CQ98" s="615" t="s">
        <v>35</v>
      </c>
      <c r="CR98" s="615" t="s">
        <v>21</v>
      </c>
      <c r="CS98" s="615" t="s">
        <v>28</v>
      </c>
      <c r="CT98" s="615" t="s">
        <v>27</v>
      </c>
      <c r="CU98" s="615" t="s">
        <v>22</v>
      </c>
      <c r="CV98" s="615"/>
      <c r="CW98" s="615" t="s">
        <v>21</v>
      </c>
      <c r="CX98" s="615" t="s">
        <v>28</v>
      </c>
      <c r="CY98" s="615" t="s">
        <v>27</v>
      </c>
      <c r="CZ98" s="615" t="s">
        <v>22</v>
      </c>
      <c r="DA98" s="615"/>
      <c r="DB98" s="615" t="s">
        <v>21</v>
      </c>
      <c r="DC98" s="615" t="s">
        <v>28</v>
      </c>
      <c r="DD98" s="615" t="s">
        <v>27</v>
      </c>
      <c r="DE98" s="615" t="s">
        <v>22</v>
      </c>
      <c r="DF98" s="615" t="s">
        <v>35</v>
      </c>
      <c r="DG98" s="615"/>
      <c r="DH98" s="615"/>
      <c r="DI98" s="615"/>
      <c r="DJ98" s="615"/>
      <c r="DK98" s="615"/>
      <c r="DL98" s="615"/>
      <c r="DM98" s="615"/>
      <c r="DN98" s="615"/>
      <c r="DO98" s="615"/>
      <c r="DP98" s="615"/>
      <c r="DQ98" s="615"/>
      <c r="DR98" s="615"/>
      <c r="DS98" s="615"/>
      <c r="DT98" s="615"/>
      <c r="DU98" s="615"/>
      <c r="DV98" s="615"/>
      <c r="DW98" s="615"/>
      <c r="DX98" s="615"/>
      <c r="DY98" s="615"/>
      <c r="DZ98" s="615"/>
      <c r="EA98" s="615"/>
      <c r="EB98" s="615"/>
      <c r="EC98" s="615"/>
      <c r="ED98" s="615"/>
      <c r="EE98" s="615"/>
      <c r="EF98" s="615"/>
      <c r="EG98" s="615"/>
      <c r="EH98" s="615"/>
      <c r="EI98" s="615"/>
      <c r="EJ98" s="615"/>
      <c r="EK98" s="615"/>
      <c r="EL98" s="615"/>
      <c r="EM98" s="615"/>
      <c r="EN98" s="615"/>
      <c r="EO98" s="615"/>
      <c r="EP98" s="615"/>
      <c r="EQ98" s="615"/>
      <c r="ER98" s="615"/>
      <c r="ES98" s="615"/>
      <c r="ET98" s="615"/>
      <c r="EU98" s="615"/>
      <c r="EV98" s="615"/>
      <c r="EW98" s="615"/>
      <c r="EX98" s="615"/>
      <c r="EY98" s="615"/>
      <c r="EZ98" s="615"/>
      <c r="FA98" s="615"/>
      <c r="FB98" s="615"/>
      <c r="FC98" s="615"/>
      <c r="FD98" s="615"/>
      <c r="FE98" s="615"/>
      <c r="FF98" s="615"/>
      <c r="FG98" s="615"/>
      <c r="FH98" s="615"/>
      <c r="FI98" s="615"/>
      <c r="FJ98" s="615"/>
      <c r="FK98" s="615"/>
      <c r="FL98" s="615"/>
      <c r="FM98" s="615"/>
      <c r="FN98" s="615"/>
      <c r="FO98" s="615"/>
      <c r="FP98" s="615"/>
      <c r="FQ98" s="615"/>
      <c r="FR98" s="615"/>
      <c r="FS98" s="615"/>
      <c r="FT98" s="615"/>
      <c r="FU98" s="615"/>
      <c r="FV98" s="615"/>
      <c r="FW98" s="615"/>
      <c r="FX98" s="615"/>
      <c r="FY98" s="615"/>
      <c r="FZ98" s="615"/>
      <c r="GA98" s="615"/>
      <c r="GB98" s="615"/>
      <c r="GC98" s="615"/>
      <c r="GD98" s="615"/>
      <c r="GE98" s="615"/>
      <c r="GF98" s="615"/>
      <c r="GG98" s="615"/>
      <c r="GH98" s="615"/>
      <c r="GI98" s="615"/>
      <c r="GJ98" s="615"/>
      <c r="GK98" s="615"/>
      <c r="GL98" s="615"/>
      <c r="GM98" s="615"/>
      <c r="GN98" s="615"/>
      <c r="GO98" s="615"/>
      <c r="GP98" s="615"/>
      <c r="GQ98" s="615"/>
      <c r="GR98" s="615"/>
      <c r="GS98" s="615"/>
      <c r="GT98" s="615"/>
      <c r="GU98" s="615"/>
      <c r="GV98" s="615"/>
      <c r="GW98" s="615"/>
      <c r="GX98" s="615"/>
      <c r="GY98" s="615"/>
      <c r="GZ98" s="615"/>
      <c r="HA98" s="615"/>
      <c r="HB98" s="615"/>
      <c r="HC98" s="615"/>
      <c r="HD98" s="615"/>
      <c r="HE98" s="615"/>
      <c r="HF98" s="615"/>
      <c r="HG98" s="615"/>
      <c r="HH98" s="615"/>
      <c r="HI98" s="615"/>
      <c r="HJ98" s="615"/>
      <c r="HK98" s="615"/>
      <c r="HL98" s="615"/>
      <c r="HM98" s="615"/>
      <c r="HN98" s="615"/>
      <c r="HO98" s="615"/>
      <c r="HP98" s="615"/>
      <c r="HQ98" s="615"/>
      <c r="HR98" s="615"/>
      <c r="HS98" s="615"/>
      <c r="HT98" s="615"/>
      <c r="HU98" s="615"/>
      <c r="HV98" s="615"/>
      <c r="HW98" s="615"/>
      <c r="HX98" s="615"/>
      <c r="HY98" s="615"/>
      <c r="HZ98" s="615"/>
      <c r="IA98" s="615"/>
      <c r="IB98" s="615"/>
      <c r="IC98" s="615"/>
      <c r="ID98" s="615"/>
      <c r="IE98" s="615"/>
      <c r="IF98" s="615"/>
      <c r="IG98" s="615"/>
      <c r="IH98" s="615"/>
      <c r="II98" s="615"/>
      <c r="IJ98" s="615"/>
      <c r="IK98" s="615"/>
      <c r="IL98" s="615"/>
      <c r="IM98" s="615"/>
      <c r="IN98" s="615"/>
      <c r="IO98" s="615"/>
      <c r="IP98" s="615"/>
      <c r="IQ98" s="615"/>
      <c r="IR98" s="615"/>
      <c r="IS98" s="615"/>
      <c r="IT98" s="615"/>
      <c r="IU98" s="615"/>
      <c r="IV98" s="615"/>
      <c r="IW98" s="615"/>
      <c r="IX98" s="615"/>
      <c r="IY98" s="615"/>
      <c r="IZ98" s="615"/>
      <c r="JA98" s="615"/>
      <c r="JB98" s="615"/>
      <c r="JC98" s="615"/>
      <c r="JD98" s="615"/>
      <c r="JE98" s="615"/>
      <c r="JF98" s="615"/>
      <c r="JG98" s="615"/>
      <c r="JH98" s="615"/>
      <c r="JI98" s="615"/>
      <c r="JJ98" s="615"/>
      <c r="JK98" s="615"/>
      <c r="JL98" s="615"/>
      <c r="JM98" s="615"/>
      <c r="JN98" s="615"/>
      <c r="JO98" s="615"/>
      <c r="JP98" s="615"/>
      <c r="JQ98" s="615"/>
      <c r="JR98" s="615"/>
      <c r="JS98" s="615"/>
      <c r="JT98" s="615"/>
      <c r="JU98" s="615"/>
      <c r="JV98" s="615"/>
      <c r="JW98" s="615"/>
      <c r="JX98" s="615"/>
      <c r="JY98" s="615"/>
      <c r="JZ98" s="615"/>
      <c r="KA98" s="615"/>
      <c r="KB98" s="615"/>
      <c r="KC98" s="615"/>
      <c r="KD98" s="615"/>
      <c r="KE98" s="615"/>
      <c r="KF98" s="615"/>
      <c r="KG98" s="615"/>
      <c r="KH98" s="615"/>
      <c r="KI98" s="615"/>
      <c r="KJ98" s="615"/>
      <c r="KK98" s="615"/>
      <c r="KL98" s="615"/>
      <c r="KM98" s="615"/>
      <c r="KN98" s="615"/>
      <c r="KO98" s="615"/>
      <c r="KP98" s="615"/>
      <c r="KQ98" s="615"/>
      <c r="KR98" s="615"/>
      <c r="KS98" s="615"/>
      <c r="KT98" s="615"/>
      <c r="KU98" s="615"/>
      <c r="KV98" s="615"/>
      <c r="KW98" s="615"/>
      <c r="KX98" s="615"/>
      <c r="KY98" s="615"/>
      <c r="KZ98" s="615"/>
      <c r="LA98" s="615"/>
      <c r="LB98" s="615"/>
      <c r="LC98" s="615"/>
      <c r="LD98" s="615"/>
      <c r="LE98" s="615"/>
      <c r="LF98" s="615"/>
      <c r="LG98" s="615"/>
      <c r="LH98" s="615"/>
      <c r="LI98" s="615"/>
      <c r="LJ98" s="615"/>
      <c r="LK98" s="615"/>
      <c r="LL98" s="615"/>
      <c r="LM98" s="615"/>
      <c r="LN98" s="615"/>
      <c r="LO98" s="615"/>
      <c r="LP98" s="615"/>
      <c r="LQ98" s="615"/>
      <c r="LR98" s="615"/>
      <c r="LS98" s="615"/>
      <c r="LT98" s="615"/>
      <c r="LU98" s="615"/>
      <c r="LV98" s="615"/>
      <c r="LW98" s="615"/>
      <c r="LX98" s="615"/>
      <c r="LY98" s="615"/>
      <c r="LZ98" s="615"/>
      <c r="MA98" s="615"/>
      <c r="MB98" s="615"/>
      <c r="MC98" s="615"/>
      <c r="MD98" s="615"/>
      <c r="ME98" s="615"/>
      <c r="MF98" s="615"/>
      <c r="MG98" s="615"/>
      <c r="MH98" s="615"/>
      <c r="MI98" s="615"/>
      <c r="MJ98" s="615"/>
      <c r="MK98" s="615"/>
      <c r="ML98" s="615"/>
      <c r="MM98" s="615"/>
      <c r="MN98" s="615"/>
      <c r="MO98" s="615"/>
      <c r="MP98" s="615"/>
      <c r="MQ98" s="615"/>
      <c r="MR98" s="615"/>
      <c r="MS98" s="615"/>
      <c r="MT98" s="615"/>
      <c r="MU98" s="615"/>
      <c r="MV98" s="615"/>
      <c r="MW98" s="615"/>
      <c r="MX98" s="615"/>
      <c r="MY98" s="615"/>
      <c r="MZ98" s="615"/>
      <c r="NA98" s="615"/>
      <c r="NB98" s="615"/>
      <c r="NC98" s="615"/>
      <c r="ND98" s="615"/>
      <c r="NE98" s="615"/>
      <c r="NF98" s="615"/>
      <c r="NG98" s="615"/>
      <c r="NH98" s="615"/>
      <c r="NI98" s="615"/>
      <c r="NJ98" s="615"/>
      <c r="NK98" s="615"/>
      <c r="NL98" s="615"/>
      <c r="NM98" s="615"/>
      <c r="NN98" s="615"/>
      <c r="NO98" s="615"/>
      <c r="NP98" s="615"/>
      <c r="NQ98" s="615"/>
      <c r="NR98" s="615"/>
      <c r="NS98" s="615"/>
      <c r="NT98" s="615"/>
      <c r="NU98" s="615"/>
      <c r="NV98" s="615"/>
      <c r="NW98" s="615"/>
      <c r="NX98" s="615"/>
      <c r="NY98" s="615"/>
      <c r="NZ98" s="615"/>
      <c r="OA98" s="615"/>
      <c r="OB98" s="615"/>
      <c r="OC98" s="615"/>
      <c r="OD98" s="615"/>
      <c r="OE98" s="615"/>
      <c r="OF98" s="615"/>
      <c r="OG98" s="615"/>
      <c r="OH98" s="615"/>
      <c r="OI98" s="615"/>
      <c r="OJ98" s="615"/>
      <c r="OK98" s="615"/>
      <c r="OL98" s="615"/>
      <c r="OM98" s="615"/>
      <c r="ON98" s="615"/>
      <c r="OO98" s="615"/>
      <c r="OP98" s="615"/>
      <c r="OQ98" s="615"/>
      <c r="OR98" s="615"/>
      <c r="OS98" s="615"/>
      <c r="OT98" s="615"/>
      <c r="OU98" s="615"/>
      <c r="OV98" s="615"/>
      <c r="OW98" s="615"/>
      <c r="OX98" s="615"/>
      <c r="OY98" s="615"/>
      <c r="OZ98" s="615"/>
      <c r="PA98" s="615"/>
      <c r="PB98" s="615"/>
      <c r="PC98" s="615"/>
      <c r="PD98" s="615"/>
      <c r="PE98" s="615"/>
      <c r="PF98" s="615"/>
      <c r="PG98" s="615"/>
      <c r="PH98" s="615"/>
      <c r="PI98" s="615"/>
      <c r="PJ98" s="615"/>
      <c r="PK98" s="615"/>
      <c r="PL98" s="615"/>
      <c r="PM98" s="615"/>
      <c r="PN98" s="615"/>
      <c r="PO98" s="615"/>
      <c r="PP98" s="615"/>
      <c r="PQ98" s="615"/>
      <c r="PR98" s="615"/>
      <c r="PS98" s="615"/>
      <c r="PT98" s="615"/>
      <c r="PU98" s="615"/>
      <c r="PV98" s="615"/>
      <c r="PW98" s="615"/>
      <c r="PX98" s="615"/>
      <c r="PY98" s="615"/>
      <c r="PZ98" s="615"/>
      <c r="QA98" s="615"/>
      <c r="QB98" s="615"/>
      <c r="QC98" s="615"/>
      <c r="QD98" s="615"/>
      <c r="QE98" s="615"/>
      <c r="QF98" s="615"/>
      <c r="QG98" s="615"/>
      <c r="QH98" s="615"/>
      <c r="QI98" s="615"/>
      <c r="QJ98" s="615"/>
      <c r="QK98" s="615"/>
      <c r="QL98" s="615"/>
      <c r="QM98" s="615"/>
      <c r="QN98" s="615"/>
      <c r="QO98" s="615"/>
      <c r="QP98" s="615"/>
      <c r="QQ98" s="615"/>
      <c r="QR98" s="615"/>
      <c r="QS98" s="615"/>
      <c r="QT98" s="615"/>
      <c r="QU98" s="615"/>
      <c r="QV98" s="615"/>
      <c r="QW98" s="615"/>
      <c r="QX98" s="615"/>
      <c r="QY98" s="615"/>
      <c r="QZ98" s="615"/>
      <c r="RA98" s="615"/>
      <c r="RB98" s="615"/>
      <c r="RC98" s="615"/>
      <c r="RD98" s="615"/>
      <c r="RE98" s="615"/>
      <c r="RF98" s="615"/>
      <c r="RG98" s="615"/>
      <c r="RH98" s="615"/>
      <c r="RI98" s="615"/>
      <c r="RJ98" s="615"/>
      <c r="RK98" s="615"/>
      <c r="RL98" s="615"/>
      <c r="RM98" s="615"/>
      <c r="RN98" s="615"/>
      <c r="RO98" s="615"/>
      <c r="RP98" s="615"/>
      <c r="RQ98" s="615"/>
      <c r="RR98" s="615"/>
      <c r="RS98" s="615"/>
      <c r="RT98" s="615"/>
      <c r="RU98" s="615"/>
      <c r="RV98" s="615"/>
      <c r="RW98" s="615"/>
      <c r="RX98" s="615"/>
      <c r="RY98" s="615"/>
      <c r="RZ98" s="615"/>
      <c r="SA98" s="615"/>
      <c r="SB98" s="615"/>
      <c r="SC98" s="615"/>
      <c r="SD98" s="615"/>
      <c r="SE98" s="615"/>
      <c r="SF98" s="615"/>
      <c r="SG98" s="615"/>
      <c r="SH98" s="615"/>
      <c r="SI98" s="615"/>
      <c r="SJ98" s="615"/>
      <c r="SK98" s="615"/>
      <c r="SL98" s="615"/>
      <c r="SM98" s="615"/>
      <c r="SN98" s="615"/>
      <c r="SO98" s="615"/>
      <c r="SP98" s="615"/>
      <c r="SQ98" s="615"/>
      <c r="SR98" s="615"/>
      <c r="SS98" s="615"/>
      <c r="ST98" s="615"/>
      <c r="SU98" s="615"/>
      <c r="SV98" s="615"/>
      <c r="SW98" s="615"/>
      <c r="SX98" s="615"/>
      <c r="SY98" s="615"/>
      <c r="SZ98" s="615"/>
      <c r="TA98" s="615"/>
      <c r="TB98" s="615"/>
      <c r="TC98" s="615"/>
      <c r="TD98" s="615"/>
      <c r="TE98" s="615"/>
      <c r="TF98" s="615"/>
      <c r="TG98" s="615"/>
      <c r="TH98" s="615"/>
      <c r="TI98" s="615"/>
      <c r="TJ98" s="615"/>
      <c r="TK98" s="615"/>
      <c r="TL98" s="615"/>
      <c r="TM98" s="615"/>
      <c r="TN98" s="615"/>
      <c r="TO98" s="615"/>
      <c r="TP98" s="615"/>
      <c r="TQ98" s="615"/>
      <c r="TR98" s="615"/>
      <c r="TS98" s="615"/>
      <c r="TT98" s="615"/>
      <c r="TU98" s="615"/>
      <c r="TV98" s="615"/>
      <c r="TW98" s="615"/>
      <c r="TX98" s="615"/>
      <c r="TY98" s="615"/>
      <c r="TZ98" s="615"/>
      <c r="UA98" s="615"/>
      <c r="UB98" s="615"/>
      <c r="UC98" s="615"/>
      <c r="UD98" s="615"/>
      <c r="UE98" s="615"/>
      <c r="UF98" s="615"/>
      <c r="UG98" s="615"/>
      <c r="UH98" s="615"/>
      <c r="UI98" s="615"/>
      <c r="UJ98" s="615"/>
      <c r="UK98" s="615"/>
      <c r="UL98" s="615"/>
      <c r="UM98" s="615"/>
      <c r="UN98" s="615"/>
      <c r="UO98" s="615"/>
      <c r="UP98" s="615"/>
      <c r="UQ98" s="615"/>
      <c r="UR98" s="615"/>
      <c r="US98" s="615"/>
      <c r="UT98" s="615"/>
      <c r="UU98" s="615"/>
      <c r="UV98" s="615"/>
      <c r="UW98" s="615"/>
      <c r="UX98" s="615"/>
      <c r="UY98" s="615"/>
      <c r="UZ98" s="615"/>
      <c r="VA98" s="615"/>
      <c r="VB98" s="615"/>
      <c r="VC98" s="615"/>
      <c r="VD98" s="615"/>
      <c r="VE98" s="615"/>
      <c r="VF98" s="615"/>
      <c r="VG98" s="615"/>
      <c r="VH98" s="615"/>
      <c r="VI98" s="615"/>
      <c r="VJ98" s="615"/>
      <c r="VK98" s="615"/>
      <c r="VL98" s="615"/>
      <c r="VM98" s="615"/>
      <c r="VN98" s="615"/>
      <c r="VO98" s="615"/>
      <c r="VP98" s="615"/>
      <c r="VQ98" s="615"/>
      <c r="VR98" s="615"/>
      <c r="VS98" s="615"/>
      <c r="VT98" s="615"/>
      <c r="VU98" s="615"/>
      <c r="VV98" s="615"/>
      <c r="VW98" s="615"/>
      <c r="VX98" s="615"/>
      <c r="VY98" s="615"/>
      <c r="VZ98" s="615"/>
      <c r="WA98" s="615"/>
      <c r="WB98" s="615"/>
      <c r="WC98" s="615"/>
      <c r="WD98" s="615"/>
      <c r="WE98" s="615"/>
      <c r="WF98" s="615"/>
      <c r="WG98" s="615"/>
      <c r="WH98" s="615"/>
      <c r="WI98" s="615"/>
      <c r="WJ98" s="615"/>
      <c r="WK98" s="615"/>
      <c r="WL98" s="615"/>
      <c r="WM98" s="615"/>
      <c r="WN98" s="615"/>
      <c r="WO98" s="615"/>
      <c r="WP98" s="615"/>
      <c r="WQ98" s="615"/>
      <c r="WR98" s="615"/>
      <c r="WS98" s="615"/>
      <c r="WT98" s="615"/>
      <c r="WU98" s="615"/>
      <c r="WV98" s="615"/>
      <c r="WW98" s="615"/>
      <c r="WX98" s="615"/>
      <c r="WY98" s="615"/>
      <c r="WZ98" s="615"/>
      <c r="XA98" s="615"/>
      <c r="XB98" s="615"/>
      <c r="XC98" s="615"/>
      <c r="XD98" s="615"/>
      <c r="XE98" s="615"/>
      <c r="XF98" s="615"/>
      <c r="XG98" s="615"/>
      <c r="XH98" s="615"/>
      <c r="XI98" s="615"/>
      <c r="XJ98" s="615"/>
      <c r="XK98" s="615"/>
      <c r="XL98" s="615"/>
      <c r="XM98" s="615"/>
      <c r="XN98" s="615"/>
      <c r="XO98" s="615"/>
      <c r="XP98" s="615"/>
      <c r="XQ98" s="615"/>
      <c r="XR98" s="615"/>
      <c r="XS98" s="615"/>
      <c r="XT98" s="615"/>
      <c r="XU98" s="615"/>
      <c r="XV98" s="615"/>
      <c r="XW98" s="615"/>
      <c r="XX98" s="615"/>
      <c r="XY98" s="615"/>
      <c r="XZ98" s="615"/>
      <c r="YA98" s="615"/>
      <c r="YB98" s="615"/>
      <c r="YC98" s="615"/>
      <c r="YD98" s="615"/>
      <c r="YE98" s="615"/>
      <c r="YF98" s="615"/>
      <c r="YG98" s="615"/>
      <c r="YH98" s="615"/>
      <c r="YI98" s="615"/>
      <c r="YJ98" s="615"/>
      <c r="YK98" s="615"/>
      <c r="YL98" s="615"/>
      <c r="YM98" s="615"/>
      <c r="YN98" s="615"/>
      <c r="YO98" s="615"/>
      <c r="YP98" s="615"/>
      <c r="YQ98" s="615"/>
      <c r="YR98" s="615"/>
      <c r="YS98" s="615"/>
      <c r="YT98" s="615"/>
      <c r="YU98" s="615"/>
      <c r="YV98" s="615"/>
      <c r="YW98" s="615"/>
      <c r="YX98" s="615"/>
      <c r="YY98" s="615"/>
      <c r="YZ98" s="615"/>
      <c r="ZA98" s="615"/>
      <c r="ZB98" s="615"/>
      <c r="ZC98" s="615"/>
      <c r="ZD98" s="615"/>
      <c r="ZE98" s="615"/>
      <c r="ZF98" s="615"/>
      <c r="ZG98" s="615"/>
      <c r="ZH98" s="615"/>
      <c r="ZI98" s="615"/>
      <c r="ZJ98" s="615"/>
      <c r="ZK98" s="615"/>
      <c r="ZL98" s="615"/>
      <c r="ZM98" s="615"/>
      <c r="ZN98" s="615"/>
      <c r="ZO98" s="615"/>
      <c r="ZP98" s="615"/>
      <c r="ZQ98" s="615"/>
      <c r="ZR98" s="615"/>
      <c r="ZS98" s="615"/>
      <c r="ZT98" s="615"/>
      <c r="ZU98" s="615"/>
      <c r="ZV98" s="615"/>
      <c r="ZW98" s="615"/>
      <c r="ZX98" s="615"/>
      <c r="ZY98" s="615"/>
      <c r="ZZ98" s="615"/>
      <c r="AAA98" s="615"/>
      <c r="AAB98" s="615"/>
      <c r="AAC98" s="615"/>
      <c r="AAD98" s="615"/>
      <c r="AAE98" s="615"/>
      <c r="AAF98" s="615"/>
      <c r="AAG98" s="615"/>
      <c r="AAH98" s="615"/>
      <c r="AAI98" s="615"/>
      <c r="AAJ98" s="615"/>
      <c r="AAK98" s="615"/>
      <c r="AAL98" s="615"/>
      <c r="AAM98" s="615"/>
      <c r="AAN98" s="615"/>
      <c r="AAO98" s="615"/>
      <c r="AAP98" s="615"/>
      <c r="AAQ98" s="615"/>
      <c r="AAR98" s="615"/>
      <c r="AAS98" s="615"/>
      <c r="AAT98" s="615"/>
      <c r="AAU98" s="615"/>
      <c r="AAV98" s="615"/>
      <c r="AAW98" s="615"/>
      <c r="AAX98" s="615"/>
      <c r="AAY98" s="615"/>
      <c r="AAZ98" s="615"/>
      <c r="ABA98" s="615"/>
      <c r="ABB98" s="615"/>
      <c r="ABC98" s="615"/>
      <c r="ABD98" s="615"/>
      <c r="ABE98" s="615"/>
      <c r="ABF98" s="615"/>
      <c r="ABG98" s="615"/>
      <c r="ABH98" s="615"/>
      <c r="ABI98" s="615"/>
      <c r="ABJ98" s="615"/>
      <c r="ABK98" s="615"/>
      <c r="ABL98" s="615"/>
      <c r="ABM98" s="615"/>
      <c r="ABN98" s="615"/>
      <c r="ABO98" s="615"/>
      <c r="ABP98" s="615"/>
      <c r="ABQ98" s="615"/>
      <c r="ABR98" s="615"/>
      <c r="ABS98" s="615"/>
      <c r="ABT98" s="615"/>
      <c r="ABU98" s="615"/>
      <c r="ABV98" s="615"/>
      <c r="ABW98" s="615"/>
      <c r="ABX98" s="615"/>
      <c r="ABY98" s="615"/>
      <c r="ABZ98" s="615"/>
      <c r="ACA98" s="615"/>
      <c r="ACB98" s="615"/>
      <c r="ACC98" s="615"/>
      <c r="ACD98" s="615"/>
      <c r="ACE98" s="615"/>
      <c r="ACF98" s="615"/>
      <c r="ACG98" s="615"/>
      <c r="ACH98" s="615"/>
      <c r="ACI98" s="615"/>
      <c r="ACJ98" s="615"/>
      <c r="ACK98" s="615"/>
      <c r="ACL98" s="615"/>
      <c r="ACM98" s="615"/>
      <c r="ACN98" s="615"/>
      <c r="ACO98" s="615"/>
      <c r="ACP98" s="615"/>
      <c r="ACQ98" s="615"/>
      <c r="ACR98" s="615"/>
      <c r="ACS98" s="615"/>
      <c r="ACT98" s="615"/>
      <c r="ACU98" s="615"/>
      <c r="ACV98" s="615"/>
      <c r="ACW98" s="615"/>
      <c r="ACX98" s="615"/>
      <c r="ACY98" s="615"/>
      <c r="ACZ98" s="615"/>
      <c r="ADA98" s="615"/>
      <c r="ADB98" s="615"/>
      <c r="ADC98" s="615"/>
      <c r="ADD98" s="615"/>
      <c r="ADE98" s="615"/>
      <c r="ADF98" s="615"/>
      <c r="ADG98" s="615"/>
      <c r="ADH98" s="615"/>
      <c r="ADI98" s="615"/>
      <c r="ADJ98" s="615"/>
      <c r="ADK98" s="615"/>
      <c r="ADL98" s="615"/>
      <c r="ADM98" s="615"/>
      <c r="ADN98" s="615"/>
      <c r="ADO98" s="615"/>
      <c r="ADP98" s="615"/>
      <c r="ADQ98" s="615"/>
      <c r="ADR98" s="615"/>
      <c r="ADS98" s="615"/>
      <c r="ADT98" s="615"/>
      <c r="ADU98" s="615"/>
      <c r="ADV98" s="615"/>
      <c r="ADW98" s="615"/>
      <c r="ADX98" s="615"/>
      <c r="ADY98" s="615"/>
      <c r="ADZ98" s="615"/>
      <c r="AEA98" s="615"/>
      <c r="AEB98" s="615"/>
      <c r="AEC98" s="615"/>
      <c r="AED98" s="615"/>
      <c r="AEE98" s="615"/>
      <c r="AEF98" s="615"/>
      <c r="AEG98" s="615"/>
      <c r="AEH98" s="615"/>
      <c r="AEI98" s="615"/>
      <c r="AEJ98" s="615"/>
      <c r="AEK98" s="615"/>
      <c r="AEL98" s="615"/>
      <c r="AEM98" s="615"/>
      <c r="AEN98" s="615"/>
      <c r="AEO98" s="615"/>
      <c r="AEP98" s="615"/>
      <c r="AEQ98" s="615"/>
      <c r="AER98" s="615"/>
      <c r="AES98" s="615"/>
      <c r="AET98" s="615"/>
      <c r="AEU98" s="615"/>
      <c r="AEV98" s="615"/>
      <c r="AEW98" s="615"/>
      <c r="AEX98" s="615"/>
      <c r="AEY98" s="615"/>
      <c r="AEZ98" s="615"/>
      <c r="AFA98" s="615"/>
      <c r="AFB98" s="615"/>
      <c r="AFC98" s="615"/>
      <c r="AFD98" s="615"/>
      <c r="AFE98" s="615"/>
      <c r="AFF98" s="615"/>
      <c r="AFG98" s="615"/>
      <c r="AFH98" s="615"/>
      <c r="AFI98" s="615"/>
      <c r="AFJ98" s="615"/>
      <c r="AFK98" s="615"/>
      <c r="AFL98" s="615"/>
      <c r="AFM98" s="615"/>
      <c r="AFN98" s="615"/>
      <c r="AFO98" s="615"/>
      <c r="AFP98" s="615"/>
      <c r="AFQ98" s="615"/>
      <c r="AFR98" s="615"/>
      <c r="AFS98" s="615"/>
      <c r="AFT98" s="615"/>
      <c r="AFU98" s="615"/>
      <c r="AFV98" s="615"/>
      <c r="AFW98" s="615"/>
      <c r="AFX98" s="615"/>
      <c r="AFY98" s="615"/>
      <c r="AFZ98" s="615"/>
      <c r="AGA98" s="615"/>
      <c r="AGB98" s="615"/>
      <c r="AGC98" s="615"/>
      <c r="AGD98" s="615"/>
      <c r="AGE98" s="615"/>
      <c r="AGF98" s="615"/>
      <c r="AGG98" s="615"/>
      <c r="AGH98" s="615"/>
      <c r="AGI98" s="615"/>
      <c r="AGJ98" s="615"/>
      <c r="AGK98" s="615"/>
      <c r="AGL98" s="615"/>
      <c r="AGM98" s="615"/>
      <c r="AGN98" s="615"/>
      <c r="AGO98" s="615"/>
      <c r="AGP98" s="615"/>
      <c r="AGQ98" s="615"/>
      <c r="AGR98" s="615"/>
      <c r="AGS98" s="615"/>
      <c r="AGT98" s="615"/>
      <c r="AGU98" s="615"/>
      <c r="AGV98" s="615"/>
      <c r="AGW98" s="615"/>
      <c r="AGX98" s="615"/>
      <c r="AGY98" s="615"/>
      <c r="AGZ98" s="615"/>
      <c r="AHA98" s="615"/>
      <c r="AHB98" s="615"/>
      <c r="AHC98" s="615"/>
      <c r="AHD98" s="615"/>
      <c r="AHE98" s="615"/>
      <c r="AHF98" s="615"/>
      <c r="AHG98" s="615"/>
      <c r="AHH98" s="615"/>
      <c r="AHI98" s="615"/>
      <c r="AHJ98" s="615"/>
      <c r="AHK98" s="615"/>
      <c r="AHL98" s="615"/>
      <c r="AHM98" s="615"/>
      <c r="AHN98" s="615"/>
      <c r="AHO98" s="615"/>
      <c r="AHP98" s="615"/>
      <c r="AHQ98" s="615"/>
      <c r="AHR98" s="615"/>
      <c r="AHS98" s="615"/>
      <c r="AHT98" s="615"/>
      <c r="AHU98" s="615"/>
      <c r="AHV98" s="615"/>
      <c r="AHW98" s="615"/>
      <c r="AHX98" s="615"/>
      <c r="AHY98" s="615"/>
      <c r="AHZ98" s="615"/>
      <c r="AIA98" s="615"/>
      <c r="AIB98" s="615"/>
      <c r="AIC98" s="615"/>
      <c r="AID98" s="615"/>
      <c r="AIE98" s="615"/>
      <c r="AIF98" s="615"/>
      <c r="AIG98" s="615"/>
      <c r="AIH98" s="615"/>
      <c r="AII98" s="615"/>
      <c r="AIJ98" s="615"/>
      <c r="AIK98" s="615"/>
      <c r="AIL98" s="615"/>
      <c r="AIM98" s="615"/>
      <c r="AIN98" s="615"/>
      <c r="AIO98" s="615"/>
      <c r="AIP98" s="615"/>
      <c r="AIQ98" s="615"/>
      <c r="AIR98" s="615"/>
      <c r="AIS98" s="615"/>
      <c r="AIT98" s="615"/>
      <c r="AIU98" s="615"/>
      <c r="AIV98" s="615"/>
      <c r="AIW98" s="615"/>
      <c r="AIX98" s="615"/>
      <c r="AIY98" s="615"/>
      <c r="AIZ98" s="615"/>
      <c r="AJA98" s="615"/>
      <c r="AJB98" s="615"/>
      <c r="AJC98" s="615"/>
      <c r="AJD98" s="615"/>
      <c r="AJE98" s="615"/>
      <c r="AJF98" s="615"/>
      <c r="AJG98" s="615"/>
      <c r="AJH98" s="615"/>
      <c r="AJI98" s="615"/>
      <c r="AJJ98" s="615"/>
      <c r="AJK98" s="615"/>
      <c r="AJL98" s="615"/>
      <c r="AJM98" s="615"/>
      <c r="AJN98" s="615"/>
      <c r="AJO98" s="615"/>
      <c r="AJP98" s="615"/>
      <c r="AJQ98" s="615"/>
      <c r="AJR98" s="615"/>
      <c r="AJS98" s="615"/>
      <c r="AJT98" s="615"/>
      <c r="AJU98" s="615"/>
      <c r="AJV98" s="615"/>
      <c r="AJW98" s="615"/>
      <c r="AJX98" s="615"/>
      <c r="AJY98" s="615"/>
      <c r="AJZ98" s="615"/>
      <c r="AKA98" s="615"/>
      <c r="AKB98" s="615"/>
      <c r="AKC98" s="615"/>
      <c r="AKD98" s="615"/>
      <c r="AKE98" s="615"/>
      <c r="AKF98" s="615"/>
      <c r="AKG98" s="615"/>
      <c r="AKH98" s="615"/>
      <c r="AKI98" s="615"/>
      <c r="AKJ98" s="615"/>
      <c r="AKK98" s="615"/>
      <c r="AKL98" s="615"/>
      <c r="AKM98" s="615"/>
      <c r="AKN98" s="615"/>
      <c r="AKO98" s="615"/>
      <c r="AKP98" s="615"/>
      <c r="AKQ98" s="615"/>
      <c r="AKR98" s="615"/>
      <c r="AKS98" s="615"/>
      <c r="AKT98" s="615"/>
      <c r="AKU98" s="615"/>
      <c r="AKV98" s="615"/>
      <c r="AKW98" s="615"/>
      <c r="AKX98" s="615"/>
      <c r="AKY98" s="615"/>
      <c r="AKZ98" s="615"/>
      <c r="ALA98" s="615"/>
      <c r="ALB98" s="615"/>
      <c r="ALC98" s="615"/>
      <c r="ALD98" s="615"/>
      <c r="ALE98" s="615"/>
      <c r="ALF98" s="615"/>
      <c r="ALG98" s="615"/>
      <c r="ALH98" s="615"/>
      <c r="ALI98" s="615"/>
      <c r="ALJ98" s="615"/>
      <c r="ALK98" s="615"/>
      <c r="ALL98" s="615"/>
      <c r="ALM98" s="615"/>
      <c r="ALN98" s="615"/>
      <c r="ALO98" s="615"/>
      <c r="ALP98" s="615"/>
      <c r="ALQ98" s="615"/>
      <c r="ALR98" s="615"/>
      <c r="ALS98" s="615"/>
      <c r="ALT98" s="615"/>
      <c r="ALU98" s="615"/>
      <c r="ALV98" s="615"/>
      <c r="ALW98" s="615"/>
      <c r="ALX98" s="615"/>
      <c r="ALY98" s="615"/>
      <c r="ALZ98" s="615"/>
      <c r="AMA98" s="615"/>
      <c r="AMB98" s="615"/>
      <c r="AMC98" s="615"/>
      <c r="AMD98" s="615"/>
      <c r="AME98" s="615"/>
      <c r="AMF98" s="615"/>
      <c r="AMG98" s="615"/>
      <c r="AMH98" s="615"/>
      <c r="AMI98" s="615"/>
      <c r="AMJ98" s="615"/>
      <c r="AMK98" s="615"/>
      <c r="AML98" s="615"/>
      <c r="AMM98" s="615"/>
      <c r="AMN98" s="615"/>
      <c r="AMO98" s="615"/>
      <c r="AMP98" s="615"/>
      <c r="AMQ98" s="615"/>
      <c r="AMR98" s="615"/>
      <c r="AMS98" s="615"/>
      <c r="AMT98" s="615"/>
      <c r="AMU98" s="615"/>
      <c r="AMV98" s="615"/>
      <c r="AMW98" s="615"/>
      <c r="AMX98" s="615"/>
      <c r="AMY98" s="615"/>
      <c r="AMZ98" s="615"/>
      <c r="ANA98" s="615"/>
      <c r="ANB98" s="615"/>
      <c r="ANC98" s="615"/>
      <c r="AND98" s="615"/>
      <c r="ANE98" s="615"/>
      <c r="ANF98" s="615"/>
      <c r="ANG98" s="615"/>
      <c r="ANH98" s="615"/>
      <c r="ANI98" s="615"/>
      <c r="ANJ98" s="615"/>
      <c r="ANK98" s="615"/>
      <c r="ANL98" s="615"/>
      <c r="ANM98" s="615"/>
      <c r="ANN98" s="615"/>
      <c r="ANO98" s="615"/>
      <c r="ANP98" s="615"/>
      <c r="ANQ98" s="615"/>
      <c r="ANR98" s="615"/>
      <c r="ANS98" s="615"/>
      <c r="ANT98" s="615"/>
      <c r="ANU98" s="615"/>
      <c r="ANV98" s="615"/>
      <c r="ANW98" s="615"/>
      <c r="ANX98" s="615"/>
      <c r="ANY98" s="615"/>
      <c r="ANZ98" s="615"/>
      <c r="AOA98" s="615"/>
      <c r="AOB98" s="615"/>
      <c r="AOC98" s="615"/>
      <c r="AOD98" s="615"/>
      <c r="AOE98" s="615"/>
      <c r="AOF98" s="615"/>
      <c r="AOG98" s="615"/>
      <c r="AOH98" s="615"/>
      <c r="AOI98" s="615"/>
      <c r="AOJ98" s="615"/>
      <c r="AOK98" s="615"/>
      <c r="AOL98" s="615"/>
      <c r="AOM98" s="615"/>
      <c r="AON98" s="615"/>
      <c r="AOO98" s="615"/>
      <c r="AOP98" s="615"/>
      <c r="AOQ98" s="615"/>
      <c r="AOR98" s="615"/>
      <c r="AOS98" s="615"/>
      <c r="AOT98" s="615"/>
      <c r="AOU98" s="615"/>
      <c r="AOV98" s="615"/>
      <c r="AOW98" s="615"/>
      <c r="AOX98" s="615"/>
      <c r="AOY98" s="615"/>
      <c r="AOZ98" s="615"/>
      <c r="APA98" s="615"/>
      <c r="APB98" s="615"/>
      <c r="APC98" s="615"/>
      <c r="APD98" s="615"/>
      <c r="APE98" s="615"/>
      <c r="APF98" s="615"/>
      <c r="APG98" s="615"/>
      <c r="APH98" s="615"/>
      <c r="API98" s="615"/>
      <c r="APJ98" s="615"/>
      <c r="APK98" s="615"/>
      <c r="APL98" s="615"/>
      <c r="APM98" s="615"/>
      <c r="APN98" s="615"/>
      <c r="APO98" s="615"/>
      <c r="APP98" s="615"/>
      <c r="APQ98" s="615"/>
      <c r="APR98" s="615"/>
      <c r="APS98" s="615"/>
      <c r="APT98" s="615"/>
      <c r="APU98" s="615"/>
      <c r="APV98" s="615"/>
      <c r="APW98" s="615"/>
      <c r="APX98" s="615"/>
      <c r="APY98" s="615"/>
      <c r="APZ98" s="615"/>
      <c r="AQA98" s="615"/>
      <c r="AQB98" s="615"/>
      <c r="AQC98" s="615"/>
      <c r="AQD98" s="615"/>
      <c r="AQE98" s="615"/>
      <c r="AQF98" s="615"/>
      <c r="AQG98" s="615"/>
      <c r="AQH98" s="615"/>
      <c r="AQI98" s="615"/>
      <c r="AQJ98" s="615"/>
      <c r="AQK98" s="615"/>
      <c r="AQL98" s="615"/>
      <c r="AQM98" s="615"/>
      <c r="AQN98" s="615"/>
      <c r="AQO98" s="615"/>
      <c r="AQP98" s="615"/>
      <c r="AQQ98" s="615"/>
      <c r="AQR98" s="615"/>
      <c r="AQS98" s="615"/>
      <c r="AQT98" s="615"/>
      <c r="AQU98" s="615"/>
      <c r="AQV98" s="615"/>
      <c r="AQW98" s="615"/>
      <c r="AQX98" s="615"/>
      <c r="AQY98" s="615"/>
      <c r="AQZ98" s="615"/>
      <c r="ARA98" s="615"/>
      <c r="ARB98" s="615"/>
      <c r="ARC98" s="615"/>
      <c r="ARD98" s="615"/>
      <c r="ARE98" s="615"/>
      <c r="ARF98" s="615"/>
      <c r="ARG98" s="615"/>
      <c r="ARH98" s="615"/>
      <c r="ARI98" s="615"/>
      <c r="ARJ98" s="615"/>
      <c r="ARK98" s="615"/>
      <c r="ARL98" s="615"/>
      <c r="ARM98" s="615"/>
      <c r="ARN98" s="615"/>
      <c r="ARO98" s="615"/>
      <c r="ARP98" s="615"/>
      <c r="ARQ98" s="615"/>
      <c r="ARR98" s="615"/>
      <c r="ARS98" s="615"/>
      <c r="ART98" s="615"/>
      <c r="ARU98" s="615"/>
      <c r="ARV98" s="615"/>
      <c r="ARW98" s="615"/>
      <c r="ARX98" s="615"/>
      <c r="ARY98" s="615"/>
      <c r="ARZ98" s="615"/>
      <c r="ASA98" s="615"/>
      <c r="ASB98" s="615"/>
      <c r="ASC98" s="615"/>
      <c r="ASD98" s="615"/>
      <c r="ASE98" s="615"/>
      <c r="ASF98" s="615"/>
      <c r="ASG98" s="615"/>
      <c r="ASH98" s="615"/>
      <c r="ASI98" s="615"/>
      <c r="ASJ98" s="615"/>
      <c r="ASK98" s="615"/>
      <c r="ASL98" s="615"/>
      <c r="ASM98" s="615"/>
      <c r="ASN98" s="615"/>
      <c r="ASO98" s="615"/>
      <c r="ASP98" s="615"/>
      <c r="ASQ98" s="615"/>
      <c r="ASR98" s="615"/>
      <c r="ASS98" s="615"/>
      <c r="AST98" s="615"/>
      <c r="ASU98" s="615"/>
      <c r="ASV98" s="615"/>
      <c r="ASW98" s="615"/>
      <c r="ASX98" s="615"/>
      <c r="ASY98" s="615"/>
      <c r="ASZ98" s="615"/>
      <c r="ATA98" s="615"/>
      <c r="ATB98" s="615"/>
      <c r="ATC98" s="615"/>
      <c r="ATD98" s="615"/>
      <c r="ATE98" s="615"/>
      <c r="ATF98" s="615"/>
      <c r="ATG98" s="615"/>
      <c r="ATH98" s="615"/>
      <c r="ATI98" s="615"/>
      <c r="ATJ98" s="615"/>
      <c r="ATK98" s="615"/>
      <c r="ATL98" s="615"/>
      <c r="ATM98" s="615"/>
      <c r="ATN98" s="615"/>
      <c r="ATO98" s="615"/>
      <c r="ATP98" s="615"/>
      <c r="ATQ98" s="615"/>
      <c r="ATR98" s="615"/>
      <c r="ATS98" s="615"/>
      <c r="ATT98" s="615"/>
      <c r="ATU98" s="615"/>
      <c r="ATV98" s="615"/>
      <c r="ATW98" s="615"/>
      <c r="ATX98" s="615"/>
      <c r="ATY98" s="615"/>
      <c r="ATZ98" s="615"/>
      <c r="AUA98" s="615"/>
      <c r="AUB98" s="615"/>
      <c r="AUC98" s="615"/>
      <c r="AUD98" s="615"/>
      <c r="AUE98" s="615"/>
      <c r="AUF98" s="615"/>
      <c r="AUG98" s="615"/>
      <c r="AUH98" s="615"/>
      <c r="AUI98" s="615"/>
      <c r="AUJ98" s="615"/>
      <c r="AUK98" s="615"/>
      <c r="AUL98" s="615"/>
      <c r="AUM98" s="615"/>
      <c r="AUN98" s="615"/>
      <c r="AUO98" s="615"/>
      <c r="AUP98" s="615"/>
      <c r="AUQ98" s="615"/>
      <c r="AUR98" s="615"/>
      <c r="AUS98" s="615"/>
      <c r="AUT98" s="615"/>
      <c r="AUU98" s="615"/>
      <c r="AUV98" s="615"/>
      <c r="AUW98" s="615"/>
      <c r="AUX98" s="615"/>
      <c r="AUY98" s="615"/>
      <c r="AUZ98" s="615"/>
      <c r="AVA98" s="615"/>
      <c r="AVB98" s="615"/>
      <c r="AVC98" s="615"/>
      <c r="AVD98" s="615"/>
      <c r="AVE98" s="615"/>
      <c r="AVF98" s="615"/>
      <c r="AVG98" s="615"/>
      <c r="AVH98" s="615"/>
      <c r="AVI98" s="615"/>
      <c r="AVJ98" s="615"/>
      <c r="AVK98" s="615"/>
      <c r="AVL98" s="615"/>
      <c r="AVM98" s="615"/>
      <c r="AVN98" s="615"/>
      <c r="AVO98" s="615"/>
      <c r="AVP98" s="615"/>
      <c r="AVQ98" s="615"/>
      <c r="AVR98" s="615"/>
      <c r="AVS98" s="615"/>
      <c r="AVT98" s="615"/>
      <c r="AVU98" s="615"/>
      <c r="AVV98" s="615"/>
      <c r="AVW98" s="615"/>
      <c r="AVX98" s="615"/>
      <c r="AVY98" s="615"/>
      <c r="AVZ98" s="615"/>
      <c r="AWA98" s="615"/>
      <c r="AWB98" s="615"/>
      <c r="AWC98" s="615"/>
      <c r="AWD98" s="615"/>
      <c r="AWE98" s="615"/>
      <c r="AWF98" s="615"/>
      <c r="AWG98" s="615"/>
      <c r="AWH98" s="615"/>
      <c r="AWI98" s="615"/>
      <c r="AWJ98" s="615"/>
      <c r="AWK98" s="615"/>
      <c r="AWL98" s="615"/>
      <c r="AWM98" s="615"/>
      <c r="AWN98" s="615"/>
      <c r="AWO98" s="615"/>
      <c r="AWP98" s="615"/>
      <c r="AWQ98" s="615"/>
      <c r="AWR98" s="615"/>
      <c r="AWS98" s="615"/>
      <c r="AWT98" s="615"/>
      <c r="AWU98" s="615"/>
      <c r="AWV98" s="615"/>
      <c r="AWW98" s="615"/>
      <c r="AWX98" s="615"/>
      <c r="AWY98" s="615"/>
      <c r="AWZ98" s="615"/>
      <c r="AXA98" s="615"/>
      <c r="AXB98" s="615"/>
      <c r="AXC98" s="615"/>
      <c r="AXD98" s="615"/>
      <c r="AXE98" s="615"/>
      <c r="AXF98" s="615"/>
      <c r="AXG98" s="615"/>
      <c r="AXH98" s="615"/>
      <c r="AXI98" s="615"/>
      <c r="AXJ98" s="615"/>
      <c r="AXK98" s="615"/>
      <c r="AXL98" s="615"/>
      <c r="AXM98" s="615"/>
      <c r="AXN98" s="615"/>
      <c r="AXO98" s="615"/>
      <c r="AXP98" s="615"/>
      <c r="AXQ98" s="615"/>
      <c r="AXR98" s="615"/>
      <c r="AXS98" s="615"/>
      <c r="AXT98" s="615"/>
      <c r="AXU98" s="615"/>
      <c r="AXV98" s="615"/>
      <c r="AXW98" s="615"/>
      <c r="AXX98" s="615"/>
      <c r="AXY98" s="615"/>
      <c r="AXZ98" s="615"/>
      <c r="AYA98" s="615"/>
      <c r="AYB98" s="615"/>
      <c r="AYC98" s="615"/>
      <c r="AYD98" s="615"/>
      <c r="AYE98" s="615"/>
      <c r="AYF98" s="615"/>
      <c r="AYG98" s="615"/>
      <c r="AYH98" s="615"/>
      <c r="AYI98" s="615"/>
      <c r="AYJ98" s="615"/>
      <c r="AYK98" s="615"/>
      <c r="AYL98" s="615"/>
      <c r="AYM98" s="615"/>
      <c r="AYN98" s="615"/>
      <c r="AYO98" s="615"/>
      <c r="AYP98" s="615"/>
      <c r="AYQ98" s="615"/>
      <c r="AYR98" s="615"/>
      <c r="AYS98" s="615"/>
      <c r="AYT98" s="615"/>
      <c r="AYU98" s="615"/>
      <c r="AYV98" s="615"/>
      <c r="AYW98" s="615"/>
      <c r="AYX98" s="615"/>
      <c r="AYY98" s="615"/>
      <c r="AYZ98" s="615"/>
      <c r="AZA98" s="615"/>
      <c r="AZB98" s="615"/>
      <c r="AZC98" s="615"/>
      <c r="AZD98" s="615"/>
      <c r="AZE98" s="615"/>
      <c r="AZF98" s="615"/>
      <c r="AZG98" s="615"/>
      <c r="AZH98" s="615"/>
      <c r="AZI98" s="615"/>
      <c r="AZJ98" s="615"/>
      <c r="AZK98" s="615"/>
      <c r="AZL98" s="615"/>
      <c r="AZM98" s="615"/>
      <c r="AZN98" s="615"/>
      <c r="AZO98" s="615"/>
      <c r="AZP98" s="615"/>
      <c r="AZQ98" s="615"/>
      <c r="AZR98" s="615"/>
      <c r="AZS98" s="615"/>
      <c r="AZT98" s="615"/>
      <c r="AZU98" s="615"/>
      <c r="AZV98" s="615"/>
      <c r="AZW98" s="615"/>
      <c r="AZX98" s="615"/>
      <c r="AZY98" s="615"/>
      <c r="AZZ98" s="615"/>
      <c r="BAA98" s="615"/>
      <c r="BAB98" s="615"/>
      <c r="BAC98" s="615"/>
      <c r="BAD98" s="615"/>
      <c r="BAE98" s="615"/>
      <c r="BAF98" s="615"/>
      <c r="BAG98" s="615"/>
      <c r="BAH98" s="615"/>
      <c r="BAI98" s="615"/>
      <c r="BAJ98" s="615"/>
      <c r="BAK98" s="615"/>
      <c r="BAL98" s="615"/>
      <c r="BAM98" s="615"/>
      <c r="BAN98" s="615"/>
      <c r="BAO98" s="615"/>
      <c r="BAP98" s="615"/>
      <c r="BAQ98" s="615"/>
      <c r="BAR98" s="615"/>
      <c r="BAS98" s="615"/>
      <c r="BAT98" s="615"/>
      <c r="BAU98" s="615"/>
      <c r="BAV98" s="615"/>
      <c r="BAW98" s="615"/>
      <c r="BAX98" s="615"/>
      <c r="BAY98" s="615"/>
      <c r="BAZ98" s="615"/>
      <c r="BBA98" s="615"/>
      <c r="BBB98" s="615"/>
      <c r="BBC98" s="615"/>
      <c r="BBD98" s="615"/>
      <c r="BBE98" s="615"/>
      <c r="BBF98" s="615"/>
      <c r="BBG98" s="615"/>
      <c r="BBH98" s="615"/>
      <c r="BBI98" s="615"/>
      <c r="BBJ98" s="615"/>
      <c r="BBK98" s="615"/>
      <c r="BBL98" s="615"/>
      <c r="BBM98" s="615"/>
      <c r="BBN98" s="615"/>
      <c r="BBO98" s="615"/>
      <c r="BBP98" s="615"/>
      <c r="BBQ98" s="615"/>
      <c r="BBR98" s="615"/>
      <c r="BBS98" s="615"/>
      <c r="BBT98" s="615"/>
      <c r="BBU98" s="615"/>
      <c r="BBV98" s="615"/>
      <c r="BBW98" s="615"/>
      <c r="BBX98" s="615"/>
      <c r="BBY98" s="615"/>
      <c r="BBZ98" s="615"/>
      <c r="BCA98" s="615"/>
      <c r="BCB98" s="615"/>
      <c r="BCC98" s="615"/>
      <c r="BCD98" s="615"/>
      <c r="BCE98" s="615"/>
      <c r="BCF98" s="615"/>
      <c r="BCG98" s="615"/>
      <c r="BCH98" s="615"/>
      <c r="BCI98" s="615"/>
      <c r="BCJ98" s="615"/>
      <c r="BCK98" s="615"/>
      <c r="BCL98" s="615"/>
      <c r="BCM98" s="615"/>
      <c r="BCN98" s="615"/>
      <c r="BCO98" s="615"/>
      <c r="BCP98" s="615"/>
      <c r="BCQ98" s="615"/>
      <c r="BCR98" s="615"/>
      <c r="BCS98" s="615"/>
      <c r="BCT98" s="615"/>
      <c r="BCU98" s="615"/>
      <c r="BCV98" s="615"/>
      <c r="BCW98" s="615"/>
      <c r="BCX98" s="615"/>
      <c r="BCY98" s="615"/>
      <c r="BCZ98" s="615"/>
      <c r="BDA98" s="615"/>
      <c r="BDB98" s="615"/>
      <c r="BDC98" s="615"/>
      <c r="BDD98" s="615"/>
      <c r="BDE98" s="615"/>
      <c r="BDF98" s="615"/>
      <c r="BDG98" s="615"/>
      <c r="BDH98" s="615"/>
      <c r="BDI98" s="615"/>
      <c r="BDJ98" s="615"/>
      <c r="BDK98" s="615"/>
      <c r="BDL98" s="615"/>
      <c r="BDM98" s="615"/>
      <c r="BDN98" s="615"/>
      <c r="BDO98" s="615"/>
      <c r="BDP98" s="615"/>
      <c r="BDQ98" s="615"/>
      <c r="BDR98" s="615"/>
      <c r="BDS98" s="615"/>
      <c r="BDT98" s="615"/>
      <c r="BDU98" s="615"/>
      <c r="BDV98" s="615"/>
      <c r="BDW98" s="615"/>
      <c r="BDX98" s="615"/>
      <c r="BDY98" s="615"/>
      <c r="BDZ98" s="615"/>
      <c r="BEA98" s="615"/>
      <c r="BEB98" s="615"/>
      <c r="BEC98" s="615"/>
      <c r="BED98" s="615"/>
      <c r="BEE98" s="615"/>
      <c r="BEF98" s="615"/>
      <c r="BEG98" s="615"/>
      <c r="BEH98" s="615"/>
      <c r="BEI98" s="615"/>
      <c r="BEJ98" s="615"/>
      <c r="BEK98" s="615"/>
      <c r="BEL98" s="615"/>
      <c r="BEM98" s="615"/>
      <c r="BEN98" s="615"/>
      <c r="BEO98" s="615"/>
      <c r="BEP98" s="615"/>
      <c r="BEQ98" s="615"/>
      <c r="BER98" s="615"/>
      <c r="BES98" s="615"/>
      <c r="BET98" s="615"/>
      <c r="BEU98" s="615"/>
      <c r="BEV98" s="615"/>
      <c r="BEW98" s="615"/>
      <c r="BEX98" s="615"/>
      <c r="BEY98" s="615"/>
      <c r="BEZ98" s="615"/>
      <c r="BFA98" s="615"/>
      <c r="BFB98" s="615"/>
      <c r="BFC98" s="615"/>
      <c r="BFD98" s="615"/>
      <c r="BFE98" s="615"/>
      <c r="BFF98" s="615"/>
      <c r="BFG98" s="615"/>
      <c r="BFH98" s="615"/>
      <c r="BFI98" s="615"/>
      <c r="BFJ98" s="615"/>
      <c r="BFK98" s="615"/>
      <c r="BFL98" s="615"/>
      <c r="BFM98" s="615"/>
      <c r="BFN98" s="615"/>
      <c r="BFO98" s="615"/>
      <c r="BFP98" s="615"/>
      <c r="BFQ98" s="615"/>
      <c r="BFR98" s="615"/>
      <c r="BFS98" s="615"/>
      <c r="BFT98" s="615"/>
      <c r="BFU98" s="615"/>
      <c r="BFV98" s="615"/>
      <c r="BFW98" s="615"/>
      <c r="BFX98" s="615"/>
      <c r="BFY98" s="615"/>
      <c r="BFZ98" s="615"/>
      <c r="BGA98" s="615"/>
      <c r="BGB98" s="615"/>
      <c r="BGC98" s="615"/>
      <c r="BGD98" s="615"/>
      <c r="BGE98" s="615"/>
      <c r="BGF98" s="615"/>
      <c r="BGG98" s="615"/>
      <c r="BGH98" s="615"/>
      <c r="BGI98" s="615"/>
      <c r="BGJ98" s="615"/>
      <c r="BGK98" s="615"/>
      <c r="BGL98" s="615"/>
      <c r="BGM98" s="615"/>
      <c r="BGN98" s="615"/>
      <c r="BGO98" s="615"/>
      <c r="BGP98" s="615"/>
      <c r="BGQ98" s="615"/>
      <c r="BGR98" s="615"/>
      <c r="BGS98" s="615"/>
      <c r="BGT98" s="615"/>
      <c r="BGU98" s="615"/>
      <c r="BGV98" s="615"/>
      <c r="BGW98" s="615"/>
      <c r="BGX98" s="615"/>
      <c r="BGY98" s="615"/>
      <c r="BGZ98" s="615"/>
      <c r="BHA98" s="615"/>
      <c r="BHB98" s="615"/>
      <c r="BHC98" s="615"/>
      <c r="BHD98" s="615"/>
      <c r="BHE98" s="615"/>
      <c r="BHF98" s="615"/>
      <c r="BHG98" s="615"/>
      <c r="BHH98" s="615"/>
      <c r="BHI98" s="615"/>
      <c r="BHJ98" s="615"/>
      <c r="BHK98" s="615"/>
      <c r="BHL98" s="615"/>
      <c r="BHM98" s="615"/>
      <c r="BHN98" s="615"/>
      <c r="BHO98" s="615"/>
      <c r="BHP98" s="615"/>
      <c r="BHQ98" s="615"/>
      <c r="BHR98" s="615"/>
      <c r="BHS98" s="615"/>
      <c r="BHT98" s="615"/>
      <c r="BHU98" s="615"/>
      <c r="BHV98" s="615"/>
      <c r="BHW98" s="615"/>
      <c r="BHX98" s="615"/>
      <c r="BHY98" s="615"/>
      <c r="BHZ98" s="615"/>
      <c r="BIA98" s="615"/>
      <c r="BIB98" s="615"/>
      <c r="BIC98" s="615"/>
      <c r="BID98" s="615"/>
      <c r="BIE98" s="615"/>
      <c r="BIF98" s="615"/>
      <c r="BIG98" s="615"/>
      <c r="BIH98" s="615"/>
      <c r="BII98" s="615"/>
      <c r="BIJ98" s="615"/>
      <c r="BIK98" s="615"/>
      <c r="BIL98" s="615"/>
      <c r="BIM98" s="615"/>
      <c r="BIN98" s="615"/>
      <c r="BIO98" s="615"/>
      <c r="BIP98" s="615"/>
      <c r="BIQ98" s="615"/>
      <c r="BIR98" s="615"/>
      <c r="BIS98" s="615"/>
      <c r="BIT98" s="615"/>
      <c r="BIU98" s="615"/>
      <c r="BIV98" s="615"/>
      <c r="BIW98" s="615"/>
      <c r="BIX98" s="615"/>
      <c r="BIY98" s="615"/>
      <c r="BIZ98" s="615"/>
      <c r="BJA98" s="615"/>
      <c r="BJB98" s="615"/>
      <c r="BJC98" s="615"/>
      <c r="BJD98" s="615"/>
      <c r="BJE98" s="615"/>
      <c r="BJF98" s="615"/>
      <c r="BJG98" s="615"/>
      <c r="BJH98" s="615"/>
      <c r="BJI98" s="615"/>
      <c r="BJJ98" s="615"/>
      <c r="BJK98" s="615"/>
      <c r="BJL98" s="615"/>
      <c r="BJM98" s="615"/>
      <c r="BJN98" s="615"/>
      <c r="BJO98" s="615"/>
      <c r="BJP98" s="615"/>
      <c r="BJQ98" s="615"/>
      <c r="BJR98" s="615"/>
      <c r="BJS98" s="615"/>
      <c r="BJT98" s="615"/>
      <c r="BJU98" s="615"/>
      <c r="BJV98" s="615"/>
      <c r="BJW98" s="615"/>
      <c r="BJX98" s="615"/>
      <c r="BJY98" s="615"/>
      <c r="BJZ98" s="615"/>
      <c r="BKA98" s="615"/>
      <c r="BKB98" s="615"/>
      <c r="BKC98" s="615"/>
      <c r="BKD98" s="615"/>
      <c r="BKE98" s="615"/>
      <c r="BKF98" s="615"/>
      <c r="BKG98" s="615"/>
      <c r="BKH98" s="615"/>
      <c r="BKI98" s="615"/>
      <c r="BKJ98" s="615"/>
      <c r="BKK98" s="615"/>
      <c r="BKL98" s="615"/>
      <c r="BKM98" s="615"/>
      <c r="BKN98" s="615"/>
      <c r="BKO98" s="615"/>
      <c r="BKP98" s="615"/>
      <c r="BKQ98" s="615"/>
      <c r="BKR98" s="615"/>
      <c r="BKS98" s="615"/>
      <c r="BKT98" s="615"/>
      <c r="BKU98" s="615"/>
      <c r="BKV98" s="615"/>
      <c r="BKW98" s="615"/>
      <c r="BKX98" s="615"/>
      <c r="BKY98" s="615"/>
      <c r="BKZ98" s="615"/>
      <c r="BLA98" s="615"/>
      <c r="BLB98" s="615"/>
      <c r="BLC98" s="615"/>
      <c r="BLD98" s="615"/>
      <c r="BLE98" s="615"/>
      <c r="BLF98" s="615"/>
      <c r="BLG98" s="615"/>
      <c r="BLH98" s="615"/>
      <c r="BLI98" s="615"/>
      <c r="BLJ98" s="615"/>
      <c r="BLK98" s="615"/>
      <c r="BLL98" s="615"/>
      <c r="BLM98" s="615"/>
      <c r="BLN98" s="615"/>
      <c r="BLO98" s="615"/>
      <c r="BLP98" s="615"/>
      <c r="BLQ98" s="615"/>
      <c r="BLR98" s="615"/>
      <c r="BLS98" s="615"/>
      <c r="BLT98" s="615"/>
      <c r="BLU98" s="615"/>
      <c r="BLV98" s="615"/>
      <c r="BLW98" s="615"/>
      <c r="BLX98" s="615"/>
      <c r="BLY98" s="615"/>
      <c r="BLZ98" s="615"/>
      <c r="BMA98" s="615"/>
      <c r="BMB98" s="615"/>
      <c r="BMC98" s="615"/>
      <c r="BMD98" s="615"/>
      <c r="BME98" s="615"/>
      <c r="BMF98" s="615"/>
      <c r="BMG98" s="615"/>
      <c r="BMH98" s="615"/>
      <c r="BMI98" s="615"/>
      <c r="BMJ98" s="615"/>
      <c r="BMK98" s="615"/>
      <c r="BML98" s="615"/>
      <c r="BMM98" s="615"/>
      <c r="BMN98" s="615"/>
      <c r="BMO98" s="615"/>
      <c r="BMP98" s="615"/>
      <c r="BMQ98" s="615"/>
      <c r="BMR98" s="615"/>
      <c r="BMS98" s="615"/>
      <c r="BMT98" s="615"/>
      <c r="BMU98" s="615"/>
      <c r="BMV98" s="615"/>
      <c r="BMW98" s="615"/>
      <c r="BMX98" s="615"/>
      <c r="BMY98" s="615"/>
      <c r="BMZ98" s="615"/>
      <c r="BNA98" s="615"/>
      <c r="BNB98" s="615"/>
      <c r="BNC98" s="615"/>
      <c r="BND98" s="615"/>
      <c r="BNE98" s="615"/>
      <c r="BNF98" s="615"/>
      <c r="BNG98" s="615"/>
      <c r="BNH98" s="615"/>
      <c r="BNI98" s="615"/>
      <c r="BNJ98" s="615"/>
      <c r="BNK98" s="615"/>
      <c r="BNL98" s="615"/>
      <c r="BNM98" s="615"/>
      <c r="BNN98" s="615"/>
      <c r="BNO98" s="615"/>
      <c r="BNP98" s="615"/>
      <c r="BNQ98" s="615"/>
      <c r="BNR98" s="615"/>
      <c r="BNS98" s="615"/>
      <c r="BNT98" s="615"/>
      <c r="BNU98" s="615"/>
      <c r="BNV98" s="615"/>
      <c r="BNW98" s="615"/>
      <c r="BNX98" s="615"/>
      <c r="BNY98" s="615"/>
      <c r="BNZ98" s="615"/>
      <c r="BOA98" s="615"/>
      <c r="BOB98" s="615"/>
      <c r="BOC98" s="615"/>
      <c r="BOD98" s="615"/>
      <c r="BOE98" s="615"/>
      <c r="BOF98" s="615"/>
      <c r="BOG98" s="615"/>
      <c r="BOH98" s="615"/>
      <c r="BOI98" s="615"/>
      <c r="BOJ98" s="615"/>
      <c r="BOK98" s="615"/>
      <c r="BOL98" s="615"/>
      <c r="BOM98" s="615"/>
      <c r="BON98" s="615"/>
      <c r="BOO98" s="615"/>
      <c r="BOP98" s="615"/>
      <c r="BOQ98" s="615"/>
      <c r="BOR98" s="615"/>
      <c r="BOS98" s="615"/>
      <c r="BOT98" s="615"/>
      <c r="BOU98" s="615"/>
      <c r="BOV98" s="615"/>
      <c r="BOW98" s="615"/>
      <c r="BOX98" s="615"/>
      <c r="BOY98" s="615"/>
      <c r="BOZ98" s="615"/>
      <c r="BPA98" s="615"/>
      <c r="BPB98" s="615"/>
      <c r="BPC98" s="615"/>
      <c r="BPD98" s="615"/>
      <c r="BPE98" s="615"/>
      <c r="BPF98" s="615"/>
      <c r="BPG98" s="615"/>
      <c r="BPH98" s="615"/>
      <c r="BPI98" s="615"/>
      <c r="BPJ98" s="615"/>
      <c r="BPK98" s="615"/>
      <c r="BPL98" s="615"/>
      <c r="BPM98" s="615"/>
      <c r="BPN98" s="615"/>
      <c r="BPO98" s="615"/>
      <c r="BPP98" s="615"/>
      <c r="BPQ98" s="615"/>
      <c r="BPR98" s="615"/>
      <c r="BPS98" s="615"/>
      <c r="BPT98" s="615"/>
      <c r="BPU98" s="615"/>
      <c r="BPV98" s="615"/>
      <c r="BPW98" s="615"/>
      <c r="BPX98" s="615"/>
      <c r="BPY98" s="615"/>
      <c r="BPZ98" s="615"/>
      <c r="BQA98" s="615"/>
      <c r="BQB98" s="615"/>
      <c r="BQC98" s="615"/>
      <c r="BQD98" s="615"/>
      <c r="BQE98" s="615"/>
      <c r="BQF98" s="615"/>
      <c r="BQG98" s="615"/>
      <c r="BQH98" s="615"/>
      <c r="BQI98" s="615"/>
      <c r="BQJ98" s="615"/>
      <c r="BQK98" s="615"/>
      <c r="BQL98" s="615"/>
      <c r="BQM98" s="615"/>
      <c r="BQN98" s="615"/>
      <c r="BQO98" s="615"/>
      <c r="BQP98" s="615"/>
      <c r="BQQ98" s="615"/>
      <c r="BQR98" s="615"/>
      <c r="BQS98" s="615"/>
      <c r="BQT98" s="615"/>
      <c r="BQU98" s="615"/>
      <c r="BQV98" s="615"/>
      <c r="BQW98" s="615"/>
      <c r="BQX98" s="615"/>
      <c r="BQY98" s="615"/>
      <c r="BQZ98" s="615"/>
      <c r="BRA98" s="615"/>
      <c r="BRB98" s="615"/>
      <c r="BRC98" s="615"/>
      <c r="BRD98" s="615"/>
      <c r="BRE98" s="615"/>
      <c r="BRF98" s="615"/>
      <c r="BRG98" s="615"/>
      <c r="BRH98" s="615"/>
      <c r="BRI98" s="615"/>
      <c r="BRJ98" s="615"/>
      <c r="BRK98" s="615"/>
      <c r="BRL98" s="615"/>
      <c r="BRM98" s="615"/>
      <c r="BRN98" s="615"/>
      <c r="BRO98" s="615"/>
      <c r="BRP98" s="615"/>
      <c r="BRQ98" s="615"/>
      <c r="BRR98" s="615"/>
      <c r="BRS98" s="615"/>
      <c r="BRT98" s="615"/>
      <c r="BRU98" s="615"/>
      <c r="BRV98" s="615"/>
      <c r="BRW98" s="615"/>
      <c r="BRX98" s="615"/>
      <c r="BRY98" s="615"/>
      <c r="BRZ98" s="615"/>
      <c r="BSA98" s="615"/>
      <c r="BSB98" s="615"/>
      <c r="BSC98" s="615"/>
      <c r="BSD98" s="615"/>
      <c r="BSE98" s="615"/>
      <c r="BSF98" s="615"/>
      <c r="BSG98" s="615"/>
      <c r="BSH98" s="615"/>
      <c r="BSI98" s="615"/>
      <c r="BSJ98" s="615"/>
      <c r="BSK98" s="615"/>
      <c r="BSL98" s="615"/>
      <c r="BSM98" s="615"/>
      <c r="BSN98" s="615"/>
      <c r="BSO98" s="615"/>
      <c r="BSP98" s="615"/>
      <c r="BSQ98" s="615"/>
      <c r="BSR98" s="615"/>
      <c r="BSS98" s="615"/>
      <c r="BST98" s="615"/>
      <c r="BSU98" s="615"/>
      <c r="BSV98" s="615"/>
      <c r="BSW98" s="615"/>
      <c r="BSX98" s="615"/>
      <c r="BSY98" s="615"/>
      <c r="BSZ98" s="615"/>
      <c r="BTA98" s="615"/>
      <c r="BTB98" s="615"/>
      <c r="BTC98" s="615"/>
      <c r="BTD98" s="615"/>
      <c r="BTE98" s="615"/>
      <c r="BTF98" s="615"/>
      <c r="BTG98" s="615"/>
      <c r="BTH98" s="615"/>
      <c r="BTI98" s="615"/>
      <c r="BTJ98" s="615"/>
      <c r="BTK98" s="615"/>
      <c r="BTL98" s="615"/>
      <c r="BTM98" s="615"/>
      <c r="BTN98" s="615"/>
      <c r="BTO98" s="615"/>
      <c r="BTP98" s="615"/>
      <c r="BTQ98" s="615"/>
      <c r="BTR98" s="615"/>
      <c r="BTS98" s="615"/>
      <c r="BTT98" s="615"/>
      <c r="BTU98" s="615"/>
      <c r="BTV98" s="615"/>
      <c r="BTW98" s="615"/>
      <c r="BTX98" s="615"/>
      <c r="BTY98" s="615"/>
      <c r="BTZ98" s="615"/>
      <c r="BUA98" s="615"/>
      <c r="BUB98" s="615"/>
      <c r="BUC98" s="615"/>
      <c r="BUD98" s="615"/>
      <c r="BUE98" s="615"/>
      <c r="BUF98" s="615"/>
      <c r="BUG98" s="615"/>
      <c r="BUH98" s="615"/>
      <c r="BUI98" s="615"/>
      <c r="BUJ98" s="615"/>
      <c r="BUK98" s="615"/>
      <c r="BUL98" s="615"/>
      <c r="BUM98" s="615"/>
      <c r="BUN98" s="615"/>
      <c r="BUO98" s="615"/>
      <c r="BUP98" s="615"/>
      <c r="BUQ98" s="615"/>
      <c r="BUR98" s="615"/>
      <c r="BUS98" s="615"/>
      <c r="BUT98" s="615"/>
      <c r="BUU98" s="615"/>
      <c r="BUV98" s="615"/>
      <c r="BUW98" s="615"/>
      <c r="BUX98" s="615"/>
      <c r="BUY98" s="615"/>
      <c r="BUZ98" s="615"/>
      <c r="BVA98" s="615"/>
      <c r="BVB98" s="615"/>
      <c r="BVC98" s="615"/>
      <c r="BVD98" s="615"/>
      <c r="BVE98" s="615"/>
      <c r="BVF98" s="615"/>
      <c r="BVG98" s="615"/>
      <c r="BVH98" s="615"/>
      <c r="BVI98" s="615"/>
      <c r="BVJ98" s="615"/>
      <c r="BVK98" s="615"/>
      <c r="BVL98" s="615"/>
      <c r="BVM98" s="615"/>
      <c r="BVN98" s="615"/>
      <c r="BVO98" s="615"/>
      <c r="BVP98" s="615"/>
      <c r="BVQ98" s="615"/>
      <c r="BVR98" s="615"/>
      <c r="BVS98" s="615"/>
      <c r="BVT98" s="615"/>
      <c r="BVU98" s="615"/>
      <c r="BVV98" s="615"/>
      <c r="BVW98" s="615"/>
      <c r="BVX98" s="615"/>
      <c r="BVY98" s="615"/>
      <c r="BVZ98" s="615"/>
      <c r="BWA98" s="615"/>
      <c r="BWB98" s="615"/>
      <c r="BWC98" s="615"/>
      <c r="BWD98" s="615"/>
      <c r="BWE98" s="615"/>
      <c r="BWF98" s="615"/>
      <c r="BWG98" s="615"/>
      <c r="BWH98" s="615"/>
      <c r="BWI98" s="615"/>
      <c r="BWJ98" s="615"/>
      <c r="BWK98" s="615"/>
      <c r="BWL98" s="615"/>
      <c r="BWM98" s="615"/>
      <c r="BWN98" s="615"/>
      <c r="BWO98" s="615"/>
      <c r="BWP98" s="615"/>
      <c r="BWQ98" s="615"/>
      <c r="BWR98" s="615"/>
      <c r="BWS98" s="615"/>
      <c r="BWT98" s="615"/>
      <c r="BWU98" s="615"/>
      <c r="BWV98" s="615"/>
      <c r="BWW98" s="615"/>
      <c r="BWX98" s="615"/>
      <c r="BWY98" s="615"/>
      <c r="BWZ98" s="615"/>
      <c r="BXA98" s="615"/>
      <c r="BXB98" s="615"/>
      <c r="BXC98" s="615"/>
      <c r="BXD98" s="615"/>
      <c r="BXE98" s="615"/>
      <c r="BXF98" s="615"/>
      <c r="BXG98" s="615"/>
      <c r="BXH98" s="615"/>
      <c r="BXI98" s="615"/>
      <c r="BXJ98" s="615"/>
      <c r="BXK98" s="615"/>
      <c r="BXL98" s="615"/>
      <c r="BXM98" s="615"/>
      <c r="BXN98" s="615"/>
      <c r="BXO98" s="615"/>
      <c r="BXP98" s="615"/>
      <c r="BXQ98" s="615"/>
      <c r="BXR98" s="615"/>
      <c r="BXS98" s="615"/>
      <c r="BXT98" s="615"/>
      <c r="BXU98" s="615"/>
      <c r="BXV98" s="615"/>
      <c r="BXW98" s="615"/>
      <c r="BXX98" s="615"/>
      <c r="BXY98" s="615"/>
      <c r="BXZ98" s="615"/>
      <c r="BYA98" s="615"/>
      <c r="BYB98" s="615"/>
      <c r="BYC98" s="615"/>
      <c r="BYD98" s="615"/>
      <c r="BYE98" s="615"/>
      <c r="BYF98" s="615"/>
      <c r="BYG98" s="615"/>
      <c r="BYH98" s="615"/>
      <c r="BYI98" s="615"/>
      <c r="BYJ98" s="615"/>
      <c r="BYK98" s="615"/>
      <c r="BYL98" s="615"/>
      <c r="BYM98" s="615"/>
      <c r="BYN98" s="615"/>
      <c r="BYO98" s="615"/>
      <c r="BYP98" s="615"/>
      <c r="BYQ98" s="615"/>
      <c r="BYR98" s="615"/>
      <c r="BYS98" s="615"/>
      <c r="BYT98" s="615"/>
      <c r="BYU98" s="615"/>
      <c r="BYV98" s="615"/>
      <c r="BYW98" s="615"/>
      <c r="BYX98" s="615"/>
      <c r="BYY98" s="615"/>
      <c r="BYZ98" s="615"/>
      <c r="BZA98" s="615"/>
      <c r="BZB98" s="615"/>
      <c r="BZC98" s="615"/>
      <c r="BZD98" s="615"/>
      <c r="BZE98" s="615"/>
      <c r="BZF98" s="615"/>
      <c r="BZG98" s="615"/>
      <c r="BZH98" s="615"/>
      <c r="BZI98" s="615"/>
      <c r="BZJ98" s="615"/>
      <c r="BZK98" s="615"/>
      <c r="BZL98" s="615"/>
      <c r="BZM98" s="615"/>
      <c r="BZN98" s="615"/>
      <c r="BZO98" s="615"/>
      <c r="BZP98" s="615"/>
      <c r="BZQ98" s="615"/>
      <c r="BZR98" s="615"/>
      <c r="BZS98" s="615"/>
      <c r="BZT98" s="615"/>
      <c r="BZU98" s="615"/>
      <c r="BZV98" s="615"/>
      <c r="BZW98" s="615"/>
      <c r="BZX98" s="615"/>
      <c r="BZY98" s="615"/>
      <c r="BZZ98" s="615"/>
      <c r="CAA98" s="615"/>
      <c r="CAB98" s="615"/>
      <c r="CAC98" s="615"/>
      <c r="CAD98" s="615"/>
      <c r="CAE98" s="615"/>
      <c r="CAF98" s="615"/>
      <c r="CAG98" s="615"/>
      <c r="CAH98" s="615"/>
      <c r="CAI98" s="615"/>
      <c r="CAJ98" s="615"/>
      <c r="CAK98" s="615"/>
      <c r="CAL98" s="615"/>
      <c r="CAM98" s="615"/>
      <c r="CAN98" s="615"/>
      <c r="CAO98" s="615"/>
      <c r="CAP98" s="615"/>
      <c r="CAQ98" s="615"/>
      <c r="CAR98" s="615"/>
      <c r="CAS98" s="615"/>
      <c r="CAT98" s="615"/>
      <c r="CAU98" s="615"/>
      <c r="CAV98" s="615"/>
      <c r="CAW98" s="615"/>
      <c r="CAX98" s="615"/>
      <c r="CAY98" s="615"/>
      <c r="CAZ98" s="615"/>
      <c r="CBA98" s="615"/>
      <c r="CBB98" s="615"/>
      <c r="CBC98" s="615"/>
      <c r="CBD98" s="615"/>
      <c r="CBE98" s="615"/>
      <c r="CBF98" s="615"/>
      <c r="CBG98" s="615"/>
      <c r="CBH98" s="615"/>
      <c r="CBI98" s="615"/>
      <c r="CBJ98" s="615"/>
      <c r="CBK98" s="615"/>
      <c r="CBL98" s="615"/>
      <c r="CBM98" s="615"/>
      <c r="CBN98" s="615"/>
      <c r="CBO98" s="615"/>
      <c r="CBP98" s="615"/>
      <c r="CBQ98" s="615"/>
      <c r="CBR98" s="615"/>
      <c r="CBS98" s="615"/>
      <c r="CBT98" s="615"/>
      <c r="CBU98" s="615"/>
      <c r="CBV98" s="615"/>
      <c r="CBW98" s="615"/>
      <c r="CBX98" s="615"/>
      <c r="CBY98" s="615"/>
      <c r="CBZ98" s="615"/>
      <c r="CCA98" s="615"/>
      <c r="CCB98" s="615"/>
      <c r="CCC98" s="615"/>
      <c r="CCD98" s="615"/>
      <c r="CCE98" s="615"/>
      <c r="CCF98" s="615"/>
      <c r="CCG98" s="615"/>
      <c r="CCH98" s="615"/>
      <c r="CCI98" s="615"/>
      <c r="CCJ98" s="615"/>
      <c r="CCK98" s="615"/>
      <c r="CCL98" s="615"/>
      <c r="CCM98" s="615"/>
      <c r="CCN98" s="615"/>
      <c r="CCO98" s="615"/>
      <c r="CCP98" s="615"/>
      <c r="CCQ98" s="615"/>
      <c r="CCR98" s="615"/>
      <c r="CCS98" s="615"/>
      <c r="CCT98" s="615"/>
      <c r="CCU98" s="615"/>
      <c r="CCV98" s="615"/>
      <c r="CCW98" s="615"/>
      <c r="CCX98" s="615"/>
      <c r="CCY98" s="615"/>
      <c r="CCZ98" s="615"/>
      <c r="CDA98" s="615"/>
      <c r="CDB98" s="615"/>
      <c r="CDC98" s="615"/>
      <c r="CDD98" s="615"/>
      <c r="CDE98" s="615"/>
      <c r="CDF98" s="615"/>
      <c r="CDG98" s="615"/>
      <c r="CDH98" s="615"/>
      <c r="CDI98" s="615"/>
      <c r="CDJ98" s="615"/>
      <c r="CDK98" s="615"/>
      <c r="CDL98" s="615"/>
      <c r="CDM98" s="615"/>
      <c r="CDN98" s="615"/>
      <c r="CDO98" s="615"/>
      <c r="CDP98" s="615"/>
      <c r="CDQ98" s="615"/>
      <c r="CDR98" s="615"/>
      <c r="CDS98" s="615"/>
      <c r="CDT98" s="615"/>
      <c r="CDU98" s="615"/>
      <c r="CDV98" s="615"/>
      <c r="CDW98" s="615"/>
      <c r="CDX98" s="615"/>
      <c r="CDY98" s="615"/>
      <c r="CDZ98" s="615"/>
      <c r="CEA98" s="615"/>
      <c r="CEB98" s="615"/>
      <c r="CEC98" s="615"/>
      <c r="CED98" s="615"/>
      <c r="CEE98" s="615"/>
      <c r="CEF98" s="615"/>
      <c r="CEG98" s="615"/>
      <c r="CEH98" s="615"/>
      <c r="CEI98" s="615"/>
      <c r="CEJ98" s="615"/>
      <c r="CEK98" s="615"/>
      <c r="CEL98" s="615"/>
      <c r="CEM98" s="615"/>
      <c r="CEN98" s="615"/>
      <c r="CEO98" s="615"/>
      <c r="CEP98" s="615"/>
      <c r="CEQ98" s="615"/>
      <c r="CER98" s="615"/>
      <c r="CES98" s="615"/>
      <c r="CET98" s="615"/>
      <c r="CEU98" s="615"/>
      <c r="CEV98" s="615"/>
      <c r="CEW98" s="615"/>
      <c r="CEX98" s="615"/>
      <c r="CEY98" s="615"/>
      <c r="CEZ98" s="615"/>
      <c r="CFA98" s="615"/>
      <c r="CFB98" s="615"/>
      <c r="CFC98" s="615"/>
      <c r="CFD98" s="615"/>
      <c r="CFE98" s="615"/>
      <c r="CFF98" s="615"/>
      <c r="CFG98" s="615"/>
      <c r="CFH98" s="615"/>
      <c r="CFI98" s="615"/>
      <c r="CFJ98" s="615"/>
      <c r="CFK98" s="615"/>
      <c r="CFL98" s="615"/>
      <c r="CFM98" s="615"/>
      <c r="CFN98" s="615"/>
      <c r="CFO98" s="615"/>
      <c r="CFP98" s="615"/>
      <c r="CFQ98" s="615"/>
      <c r="CFR98" s="615"/>
      <c r="CFS98" s="615"/>
      <c r="CFT98" s="615"/>
      <c r="CFU98" s="615"/>
      <c r="CFV98" s="615"/>
      <c r="CFW98" s="615"/>
      <c r="CFX98" s="615"/>
      <c r="CFY98" s="615"/>
      <c r="CFZ98" s="615"/>
      <c r="CGA98" s="615"/>
      <c r="CGB98" s="615"/>
      <c r="CGC98" s="615"/>
      <c r="CGD98" s="615"/>
      <c r="CGE98" s="615"/>
      <c r="CGF98" s="615"/>
      <c r="CGG98" s="615"/>
      <c r="CGH98" s="615"/>
      <c r="CGI98" s="615"/>
      <c r="CGJ98" s="615"/>
      <c r="CGK98" s="615"/>
      <c r="CGL98" s="615"/>
      <c r="CGM98" s="615"/>
      <c r="CGN98" s="615"/>
      <c r="CGO98" s="615"/>
      <c r="CGP98" s="615"/>
      <c r="CGQ98" s="615"/>
      <c r="CGR98" s="615"/>
      <c r="CGS98" s="615"/>
      <c r="CGT98" s="615"/>
      <c r="CGU98" s="615"/>
      <c r="CGV98" s="615"/>
      <c r="CGW98" s="615"/>
      <c r="CGX98" s="615"/>
      <c r="CGY98" s="615"/>
      <c r="CGZ98" s="615"/>
      <c r="CHA98" s="615"/>
      <c r="CHB98" s="615"/>
      <c r="CHC98" s="615"/>
      <c r="CHD98" s="615"/>
      <c r="CHE98" s="615"/>
      <c r="CHF98" s="615"/>
      <c r="CHG98" s="615"/>
      <c r="CHH98" s="615"/>
      <c r="CHI98" s="615"/>
      <c r="CHJ98" s="615"/>
      <c r="CHK98" s="615"/>
      <c r="CHL98" s="615"/>
      <c r="CHM98" s="615"/>
      <c r="CHN98" s="615"/>
      <c r="CHO98" s="615"/>
      <c r="CHP98" s="615"/>
      <c r="CHQ98" s="615"/>
      <c r="CHR98" s="615"/>
      <c r="CHS98" s="615"/>
      <c r="CHT98" s="615"/>
      <c r="CHU98" s="615"/>
      <c r="CHV98" s="615"/>
      <c r="CHW98" s="615"/>
      <c r="CHX98" s="615"/>
      <c r="CHY98" s="615"/>
      <c r="CHZ98" s="615"/>
      <c r="CIA98" s="615"/>
      <c r="CIB98" s="615"/>
      <c r="CIC98" s="615"/>
      <c r="CID98" s="615"/>
      <c r="CIE98" s="615"/>
      <c r="CIF98" s="615"/>
      <c r="CIG98" s="615"/>
      <c r="CIH98" s="615"/>
      <c r="CII98" s="615"/>
      <c r="CIJ98" s="615"/>
      <c r="CIK98" s="615"/>
      <c r="CIL98" s="615"/>
      <c r="CIM98" s="615"/>
      <c r="CIN98" s="615"/>
      <c r="CIO98" s="615"/>
      <c r="CIP98" s="615"/>
      <c r="CIQ98" s="615"/>
      <c r="CIR98" s="615"/>
      <c r="CIS98" s="615"/>
      <c r="CIT98" s="615"/>
      <c r="CIU98" s="615"/>
      <c r="CIV98" s="615"/>
      <c r="CIW98" s="615"/>
      <c r="CIX98" s="615"/>
      <c r="CIY98" s="615"/>
      <c r="CIZ98" s="615"/>
      <c r="CJA98" s="615"/>
      <c r="CJB98" s="615"/>
      <c r="CJC98" s="615"/>
      <c r="CJD98" s="615"/>
      <c r="CJE98" s="615"/>
      <c r="CJF98" s="615"/>
      <c r="CJG98" s="615"/>
      <c r="CJH98" s="615"/>
      <c r="CJI98" s="615"/>
      <c r="CJJ98" s="615"/>
      <c r="CJK98" s="615"/>
      <c r="CJL98" s="615"/>
      <c r="CJM98" s="615"/>
      <c r="CJN98" s="615"/>
      <c r="CJO98" s="615"/>
      <c r="CJP98" s="615"/>
      <c r="CJQ98" s="615"/>
      <c r="CJR98" s="615"/>
      <c r="CJS98" s="615"/>
      <c r="CJT98" s="615"/>
      <c r="CJU98" s="615"/>
      <c r="CJV98" s="615"/>
      <c r="CJW98" s="615"/>
      <c r="CJX98" s="615"/>
      <c r="CJY98" s="615"/>
      <c r="CJZ98" s="615"/>
      <c r="CKA98" s="615"/>
      <c r="CKB98" s="615"/>
      <c r="CKC98" s="615"/>
      <c r="CKD98" s="615"/>
      <c r="CKE98" s="615"/>
      <c r="CKF98" s="615"/>
      <c r="CKG98" s="615"/>
      <c r="CKH98" s="615"/>
      <c r="CKI98" s="615"/>
      <c r="CKJ98" s="615"/>
      <c r="CKK98" s="615"/>
      <c r="CKL98" s="615"/>
      <c r="CKM98" s="615"/>
      <c r="CKN98" s="615"/>
      <c r="CKO98" s="615"/>
      <c r="CKP98" s="615"/>
      <c r="CKQ98" s="615"/>
      <c r="CKR98" s="615"/>
      <c r="CKS98" s="615"/>
      <c r="CKT98" s="615"/>
      <c r="CKU98" s="615"/>
      <c r="CKV98" s="615"/>
      <c r="CKW98" s="615"/>
      <c r="CKX98" s="615"/>
      <c r="CKY98" s="615"/>
      <c r="CKZ98" s="615"/>
      <c r="CLA98" s="615"/>
      <c r="CLB98" s="615"/>
      <c r="CLC98" s="615"/>
      <c r="CLD98" s="615"/>
      <c r="CLE98" s="615"/>
      <c r="CLF98" s="615"/>
      <c r="CLG98" s="615"/>
      <c r="CLH98" s="615"/>
      <c r="CLI98" s="615"/>
      <c r="CLJ98" s="615"/>
      <c r="CLK98" s="615"/>
      <c r="CLL98" s="615"/>
      <c r="CLM98" s="615"/>
      <c r="CLN98" s="615"/>
      <c r="CLO98" s="615"/>
      <c r="CLP98" s="615"/>
      <c r="CLQ98" s="615"/>
      <c r="CLR98" s="615"/>
      <c r="CLS98" s="615"/>
      <c r="CLT98" s="615"/>
      <c r="CLU98" s="615"/>
      <c r="CLV98" s="615"/>
      <c r="CLW98" s="615"/>
      <c r="CLX98" s="615"/>
      <c r="CLY98" s="615"/>
      <c r="CLZ98" s="615"/>
      <c r="CMA98" s="615"/>
      <c r="CMB98" s="615"/>
      <c r="CMC98" s="615"/>
      <c r="CMD98" s="615"/>
      <c r="CME98" s="615"/>
      <c r="CMF98" s="615"/>
      <c r="CMG98" s="615"/>
      <c r="CMH98" s="615"/>
      <c r="CMI98" s="615"/>
      <c r="CMJ98" s="615"/>
      <c r="CMK98" s="615"/>
      <c r="CML98" s="615"/>
      <c r="CMM98" s="615"/>
      <c r="CMN98" s="615"/>
      <c r="CMO98" s="615"/>
      <c r="CMP98" s="615"/>
      <c r="CMQ98" s="615"/>
      <c r="CMR98" s="615"/>
      <c r="CMS98" s="615"/>
      <c r="CMT98" s="615"/>
      <c r="CMU98" s="615"/>
      <c r="CMV98" s="615"/>
      <c r="CMW98" s="615"/>
      <c r="CMX98" s="615"/>
      <c r="CMY98" s="615"/>
      <c r="CMZ98" s="615"/>
      <c r="CNA98" s="615"/>
      <c r="CNB98" s="615"/>
      <c r="CNC98" s="615"/>
      <c r="CND98" s="615"/>
      <c r="CNE98" s="615"/>
      <c r="CNF98" s="615"/>
      <c r="CNG98" s="615"/>
      <c r="CNH98" s="615"/>
      <c r="CNI98" s="615"/>
      <c r="CNJ98" s="615"/>
      <c r="CNK98" s="615"/>
      <c r="CNL98" s="615"/>
      <c r="CNM98" s="615"/>
      <c r="CNN98" s="615"/>
      <c r="CNO98" s="615"/>
      <c r="CNP98" s="615"/>
      <c r="CNQ98" s="615"/>
      <c r="CNR98" s="615"/>
      <c r="CNS98" s="615"/>
      <c r="CNT98" s="615"/>
      <c r="CNU98" s="615"/>
      <c r="CNV98" s="615"/>
      <c r="CNW98" s="615"/>
      <c r="CNX98" s="615"/>
      <c r="CNY98" s="615"/>
      <c r="CNZ98" s="615"/>
      <c r="COA98" s="615"/>
      <c r="COB98" s="615"/>
      <c r="COC98" s="615"/>
      <c r="COD98" s="615"/>
      <c r="COE98" s="615"/>
      <c r="COF98" s="615"/>
      <c r="COG98" s="615"/>
      <c r="COH98" s="615"/>
      <c r="COI98" s="615"/>
      <c r="COJ98" s="615"/>
      <c r="COK98" s="615"/>
      <c r="COL98" s="615"/>
      <c r="COM98" s="615"/>
      <c r="CON98" s="615"/>
      <c r="COO98" s="615"/>
      <c r="COP98" s="615"/>
      <c r="COQ98" s="615"/>
      <c r="COR98" s="615"/>
      <c r="COS98" s="615"/>
      <c r="COT98" s="615"/>
      <c r="COU98" s="615"/>
      <c r="COV98" s="615"/>
      <c r="COW98" s="615"/>
      <c r="COX98" s="615"/>
      <c r="COY98" s="615"/>
      <c r="COZ98" s="615"/>
      <c r="CPA98" s="615"/>
      <c r="CPB98" s="615"/>
      <c r="CPC98" s="615"/>
      <c r="CPD98" s="615"/>
      <c r="CPE98" s="615"/>
      <c r="CPF98" s="615"/>
      <c r="CPG98" s="615"/>
      <c r="CPH98" s="615"/>
      <c r="CPI98" s="615"/>
      <c r="CPJ98" s="615"/>
      <c r="CPK98" s="615"/>
      <c r="CPL98" s="615"/>
      <c r="CPM98" s="615"/>
      <c r="CPN98" s="615"/>
      <c r="CPO98" s="615"/>
      <c r="CPP98" s="615"/>
      <c r="CPQ98" s="615"/>
      <c r="CPR98" s="615"/>
      <c r="CPS98" s="615"/>
      <c r="CPT98" s="615"/>
      <c r="CPU98" s="615"/>
      <c r="CPV98" s="615"/>
      <c r="CPW98" s="615"/>
      <c r="CPX98" s="615"/>
      <c r="CPY98" s="615"/>
      <c r="CPZ98" s="615"/>
      <c r="CQA98" s="615"/>
      <c r="CQB98" s="615"/>
      <c r="CQC98" s="615"/>
      <c r="CQD98" s="615"/>
      <c r="CQE98" s="615"/>
      <c r="CQF98" s="615"/>
      <c r="CQG98" s="615"/>
      <c r="CQH98" s="615"/>
      <c r="CQI98" s="615"/>
      <c r="CQJ98" s="615"/>
      <c r="CQK98" s="615"/>
      <c r="CQL98" s="615"/>
      <c r="CQM98" s="615"/>
      <c r="CQN98" s="615"/>
      <c r="CQO98" s="615"/>
      <c r="CQP98" s="615"/>
      <c r="CQQ98" s="615"/>
      <c r="CQR98" s="615"/>
      <c r="CQS98" s="615"/>
      <c r="CQT98" s="615"/>
      <c r="CQU98" s="615"/>
      <c r="CQV98" s="615"/>
      <c r="CQW98" s="615"/>
      <c r="CQX98" s="615"/>
      <c r="CQY98" s="615"/>
      <c r="CQZ98" s="615"/>
      <c r="CRA98" s="615"/>
      <c r="CRB98" s="615"/>
      <c r="CRC98" s="615"/>
      <c r="CRD98" s="615"/>
      <c r="CRE98" s="615"/>
      <c r="CRF98" s="615"/>
      <c r="CRG98" s="615"/>
      <c r="CRH98" s="615"/>
      <c r="CRI98" s="615"/>
      <c r="CRJ98" s="615"/>
      <c r="CRK98" s="615"/>
      <c r="CRL98" s="615"/>
      <c r="CRM98" s="615"/>
      <c r="CRN98" s="615"/>
      <c r="CRO98" s="615"/>
      <c r="CRP98" s="615"/>
      <c r="CRQ98" s="615"/>
      <c r="CRR98" s="615"/>
      <c r="CRS98" s="615"/>
      <c r="CRT98" s="615"/>
      <c r="CRU98" s="615"/>
      <c r="CRV98" s="615"/>
      <c r="CRW98" s="615"/>
      <c r="CRX98" s="615"/>
      <c r="CRY98" s="615"/>
      <c r="CRZ98" s="615"/>
      <c r="CSA98" s="615"/>
      <c r="CSB98" s="615"/>
      <c r="CSC98" s="615"/>
      <c r="CSD98" s="615"/>
      <c r="CSE98" s="615"/>
      <c r="CSF98" s="615"/>
      <c r="CSG98" s="615"/>
      <c r="CSH98" s="615"/>
      <c r="CSI98" s="615"/>
      <c r="CSJ98" s="615"/>
      <c r="CSK98" s="615"/>
      <c r="CSL98" s="615"/>
      <c r="CSM98" s="615"/>
      <c r="CSN98" s="615"/>
      <c r="CSO98" s="615"/>
      <c r="CSP98" s="615"/>
      <c r="CSQ98" s="615"/>
      <c r="CSR98" s="615"/>
      <c r="CSS98" s="615"/>
      <c r="CST98" s="615"/>
      <c r="CSU98" s="615"/>
      <c r="CSV98" s="615"/>
      <c r="CSW98" s="615"/>
      <c r="CSX98" s="615"/>
      <c r="CSY98" s="615"/>
      <c r="CSZ98" s="615"/>
      <c r="CTA98" s="615"/>
      <c r="CTB98" s="615"/>
      <c r="CTC98" s="615"/>
      <c r="CTD98" s="615"/>
      <c r="CTE98" s="615"/>
      <c r="CTF98" s="615"/>
      <c r="CTG98" s="615"/>
      <c r="CTH98" s="615"/>
      <c r="CTI98" s="615"/>
      <c r="CTJ98" s="615"/>
      <c r="CTK98" s="615"/>
      <c r="CTL98" s="615"/>
      <c r="CTM98" s="615"/>
      <c r="CTN98" s="615"/>
      <c r="CTO98" s="615"/>
      <c r="CTP98" s="615"/>
      <c r="CTQ98" s="615"/>
      <c r="CTR98" s="615"/>
      <c r="CTS98" s="615"/>
      <c r="CTT98" s="615"/>
      <c r="CTU98" s="615"/>
      <c r="CTV98" s="615"/>
      <c r="CTW98" s="615"/>
      <c r="CTX98" s="615"/>
      <c r="CTY98" s="615"/>
      <c r="CTZ98" s="615"/>
      <c r="CUA98" s="615"/>
      <c r="CUB98" s="615"/>
      <c r="CUC98" s="615"/>
      <c r="CUD98" s="615"/>
      <c r="CUE98" s="615"/>
      <c r="CUF98" s="615"/>
      <c r="CUG98" s="615"/>
      <c r="CUH98" s="615"/>
      <c r="CUI98" s="615"/>
      <c r="CUJ98" s="615"/>
      <c r="CUK98" s="615"/>
      <c r="CUL98" s="615"/>
      <c r="CUM98" s="615"/>
      <c r="CUN98" s="615"/>
      <c r="CUO98" s="615"/>
      <c r="CUP98" s="615"/>
      <c r="CUQ98" s="615"/>
      <c r="CUR98" s="615"/>
      <c r="CUS98" s="615"/>
      <c r="CUT98" s="615"/>
      <c r="CUU98" s="615"/>
      <c r="CUV98" s="615"/>
      <c r="CUW98" s="615"/>
      <c r="CUX98" s="615"/>
      <c r="CUY98" s="615"/>
      <c r="CUZ98" s="615"/>
      <c r="CVA98" s="615"/>
      <c r="CVB98" s="615"/>
      <c r="CVC98" s="615"/>
      <c r="CVD98" s="615"/>
      <c r="CVE98" s="615"/>
      <c r="CVF98" s="615"/>
      <c r="CVG98" s="615"/>
      <c r="CVH98" s="615"/>
      <c r="CVI98" s="615"/>
      <c r="CVJ98" s="615"/>
      <c r="CVK98" s="615"/>
      <c r="CVL98" s="615"/>
      <c r="CVM98" s="615"/>
      <c r="CVN98" s="615"/>
      <c r="CVO98" s="615"/>
      <c r="CVP98" s="615"/>
      <c r="CVQ98" s="615"/>
      <c r="CVR98" s="615"/>
      <c r="CVS98" s="615"/>
      <c r="CVT98" s="615"/>
      <c r="CVU98" s="615"/>
      <c r="CVV98" s="615"/>
      <c r="CVW98" s="615"/>
      <c r="CVX98" s="615"/>
      <c r="CVY98" s="615"/>
      <c r="CVZ98" s="615"/>
      <c r="CWA98" s="615"/>
      <c r="CWB98" s="615"/>
      <c r="CWC98" s="615"/>
      <c r="CWD98" s="615"/>
      <c r="CWE98" s="615"/>
      <c r="CWF98" s="615"/>
      <c r="CWG98" s="615"/>
      <c r="CWH98" s="615"/>
      <c r="CWI98" s="615"/>
      <c r="CWJ98" s="615"/>
      <c r="CWK98" s="615"/>
      <c r="CWL98" s="615"/>
      <c r="CWM98" s="615"/>
      <c r="CWN98" s="615"/>
      <c r="CWO98" s="615"/>
      <c r="CWP98" s="615"/>
      <c r="CWQ98" s="615"/>
      <c r="CWR98" s="615"/>
      <c r="CWS98" s="615"/>
      <c r="CWT98" s="615"/>
      <c r="CWU98" s="615"/>
      <c r="CWV98" s="615"/>
      <c r="CWW98" s="615"/>
      <c r="CWX98" s="615"/>
      <c r="CWY98" s="615"/>
      <c r="CWZ98" s="615"/>
      <c r="CXA98" s="615"/>
      <c r="CXB98" s="615"/>
      <c r="CXC98" s="615"/>
      <c r="CXD98" s="615"/>
      <c r="CXE98" s="615"/>
      <c r="CXF98" s="615"/>
      <c r="CXG98" s="615"/>
      <c r="CXH98" s="615"/>
      <c r="CXI98" s="615"/>
      <c r="CXJ98" s="615"/>
      <c r="CXK98" s="615"/>
      <c r="CXL98" s="615"/>
      <c r="CXM98" s="615"/>
      <c r="CXN98" s="615"/>
      <c r="CXO98" s="615"/>
      <c r="CXP98" s="615"/>
      <c r="CXQ98" s="615"/>
      <c r="CXR98" s="615"/>
      <c r="CXS98" s="615"/>
      <c r="CXT98" s="615"/>
      <c r="CXU98" s="615"/>
      <c r="CXV98" s="615"/>
      <c r="CXW98" s="615"/>
      <c r="CXX98" s="615"/>
      <c r="CXY98" s="615"/>
      <c r="CXZ98" s="615"/>
      <c r="CYA98" s="615"/>
      <c r="CYB98" s="615"/>
      <c r="CYC98" s="615"/>
      <c r="CYD98" s="615"/>
      <c r="CYE98" s="615"/>
      <c r="CYF98" s="615"/>
      <c r="CYG98" s="615"/>
      <c r="CYH98" s="615"/>
      <c r="CYI98" s="615"/>
      <c r="CYJ98" s="615"/>
      <c r="CYK98" s="615"/>
      <c r="CYL98" s="615"/>
      <c r="CYM98" s="615"/>
      <c r="CYN98" s="615"/>
      <c r="CYO98" s="615"/>
      <c r="CYP98" s="615"/>
      <c r="CYQ98" s="615"/>
      <c r="CYR98" s="615"/>
      <c r="CYS98" s="615"/>
      <c r="CYT98" s="615"/>
      <c r="CYU98" s="615"/>
      <c r="CYV98" s="615"/>
      <c r="CYW98" s="615"/>
      <c r="CYX98" s="615"/>
      <c r="CYY98" s="615"/>
      <c r="CYZ98" s="615"/>
      <c r="CZA98" s="615"/>
      <c r="CZB98" s="615"/>
      <c r="CZC98" s="615"/>
      <c r="CZD98" s="615"/>
      <c r="CZE98" s="615"/>
      <c r="CZF98" s="615"/>
      <c r="CZG98" s="615"/>
      <c r="CZH98" s="615"/>
      <c r="CZI98" s="615"/>
      <c r="CZJ98" s="615"/>
      <c r="CZK98" s="615"/>
      <c r="CZL98" s="615"/>
      <c r="CZM98" s="615"/>
      <c r="CZN98" s="615"/>
      <c r="CZO98" s="615"/>
      <c r="CZP98" s="615"/>
      <c r="CZQ98" s="615"/>
      <c r="CZR98" s="615"/>
      <c r="CZS98" s="615"/>
      <c r="CZT98" s="615"/>
      <c r="CZU98" s="615"/>
      <c r="CZV98" s="615"/>
      <c r="CZW98" s="615"/>
      <c r="CZX98" s="615"/>
      <c r="CZY98" s="615"/>
      <c r="CZZ98" s="615"/>
      <c r="DAA98" s="615"/>
      <c r="DAB98" s="615"/>
      <c r="DAC98" s="615"/>
      <c r="DAD98" s="615"/>
      <c r="DAE98" s="615"/>
      <c r="DAF98" s="615"/>
      <c r="DAG98" s="615"/>
      <c r="DAH98" s="615"/>
      <c r="DAI98" s="615"/>
      <c r="DAJ98" s="615"/>
      <c r="DAK98" s="615"/>
      <c r="DAL98" s="615"/>
      <c r="DAM98" s="615"/>
      <c r="DAN98" s="615"/>
      <c r="DAO98" s="615"/>
      <c r="DAP98" s="615"/>
      <c r="DAQ98" s="615"/>
      <c r="DAR98" s="615"/>
      <c r="DAS98" s="615"/>
      <c r="DAT98" s="615"/>
      <c r="DAU98" s="615"/>
      <c r="DAV98" s="615"/>
      <c r="DAW98" s="615"/>
      <c r="DAX98" s="615"/>
      <c r="DAY98" s="615"/>
      <c r="DAZ98" s="615"/>
      <c r="DBA98" s="615"/>
      <c r="DBB98" s="615"/>
      <c r="DBC98" s="615"/>
      <c r="DBD98" s="615"/>
      <c r="DBE98" s="615"/>
      <c r="DBF98" s="615"/>
      <c r="DBG98" s="615"/>
      <c r="DBH98" s="615"/>
      <c r="DBI98" s="615"/>
      <c r="DBJ98" s="615"/>
      <c r="DBK98" s="615"/>
      <c r="DBL98" s="615"/>
      <c r="DBM98" s="615"/>
      <c r="DBN98" s="615"/>
      <c r="DBO98" s="615"/>
      <c r="DBP98" s="615"/>
      <c r="DBQ98" s="615"/>
      <c r="DBR98" s="615"/>
      <c r="DBS98" s="615"/>
      <c r="DBT98" s="615"/>
      <c r="DBU98" s="615"/>
      <c r="DBV98" s="615"/>
      <c r="DBW98" s="615"/>
      <c r="DBX98" s="615"/>
      <c r="DBY98" s="615"/>
      <c r="DBZ98" s="615"/>
      <c r="DCA98" s="615"/>
      <c r="DCB98" s="615"/>
      <c r="DCC98" s="615"/>
      <c r="DCD98" s="615"/>
      <c r="DCE98" s="615"/>
      <c r="DCF98" s="615"/>
      <c r="DCG98" s="615"/>
      <c r="DCH98" s="615"/>
      <c r="DCI98" s="615"/>
      <c r="DCJ98" s="615"/>
      <c r="DCK98" s="615"/>
      <c r="DCL98" s="615"/>
      <c r="DCM98" s="615"/>
      <c r="DCN98" s="615"/>
      <c r="DCO98" s="615"/>
      <c r="DCP98" s="615"/>
      <c r="DCQ98" s="615"/>
      <c r="DCR98" s="615"/>
      <c r="DCS98" s="615"/>
      <c r="DCT98" s="615"/>
      <c r="DCU98" s="615"/>
      <c r="DCV98" s="615"/>
      <c r="DCW98" s="615"/>
      <c r="DCX98" s="615"/>
      <c r="DCY98" s="615"/>
      <c r="DCZ98" s="615"/>
      <c r="DDA98" s="615"/>
      <c r="DDB98" s="615"/>
      <c r="DDC98" s="615"/>
      <c r="DDD98" s="615"/>
      <c r="DDE98" s="615"/>
      <c r="DDF98" s="615"/>
      <c r="DDG98" s="615"/>
      <c r="DDH98" s="615"/>
      <c r="DDI98" s="615"/>
      <c r="DDJ98" s="615"/>
      <c r="DDK98" s="615"/>
      <c r="DDL98" s="615"/>
      <c r="DDM98" s="615"/>
      <c r="DDN98" s="615"/>
      <c r="DDO98" s="615"/>
      <c r="DDP98" s="615"/>
      <c r="DDQ98" s="615"/>
      <c r="DDR98" s="615"/>
      <c r="DDS98" s="615"/>
      <c r="DDT98" s="615"/>
      <c r="DDU98" s="615"/>
      <c r="DDV98" s="615"/>
      <c r="DDW98" s="615"/>
      <c r="DDX98" s="615"/>
      <c r="DDY98" s="615"/>
      <c r="DDZ98" s="615"/>
      <c r="DEA98" s="615"/>
      <c r="DEB98" s="615"/>
      <c r="DEC98" s="615"/>
      <c r="DED98" s="615"/>
      <c r="DEE98" s="615"/>
      <c r="DEF98" s="615"/>
      <c r="DEG98" s="615"/>
      <c r="DEH98" s="615"/>
      <c r="DEI98" s="615"/>
      <c r="DEJ98" s="615"/>
      <c r="DEK98" s="615"/>
      <c r="DEL98" s="615"/>
      <c r="DEM98" s="615"/>
      <c r="DEN98" s="615"/>
      <c r="DEO98" s="615"/>
      <c r="DEP98" s="615"/>
      <c r="DEQ98" s="615"/>
      <c r="DER98" s="615"/>
      <c r="DES98" s="615"/>
      <c r="DET98" s="615"/>
      <c r="DEU98" s="615"/>
      <c r="DEV98" s="615"/>
      <c r="DEW98" s="615"/>
      <c r="DEX98" s="615"/>
      <c r="DEY98" s="615"/>
      <c r="DEZ98" s="615"/>
      <c r="DFA98" s="615"/>
      <c r="DFB98" s="615"/>
      <c r="DFC98" s="615"/>
      <c r="DFD98" s="615"/>
      <c r="DFE98" s="615"/>
      <c r="DFF98" s="615"/>
      <c r="DFG98" s="615"/>
      <c r="DFH98" s="615"/>
      <c r="DFI98" s="615"/>
      <c r="DFJ98" s="615"/>
      <c r="DFK98" s="615"/>
      <c r="DFL98" s="615"/>
      <c r="DFM98" s="615"/>
      <c r="DFN98" s="615"/>
      <c r="DFO98" s="615"/>
      <c r="DFP98" s="615"/>
      <c r="DFQ98" s="615"/>
      <c r="DFR98" s="615"/>
      <c r="DFS98" s="615"/>
      <c r="DFT98" s="615"/>
      <c r="DFU98" s="615"/>
      <c r="DFV98" s="615"/>
      <c r="DFW98" s="615"/>
      <c r="DFX98" s="615"/>
      <c r="DFY98" s="615"/>
      <c r="DFZ98" s="615"/>
      <c r="DGA98" s="615"/>
      <c r="DGB98" s="615"/>
      <c r="DGC98" s="615"/>
      <c r="DGD98" s="615"/>
      <c r="DGE98" s="615"/>
      <c r="DGF98" s="615"/>
      <c r="DGG98" s="615"/>
      <c r="DGH98" s="615"/>
      <c r="DGI98" s="615"/>
      <c r="DGJ98" s="615"/>
      <c r="DGK98" s="615"/>
      <c r="DGL98" s="615"/>
      <c r="DGM98" s="615"/>
      <c r="DGN98" s="615"/>
      <c r="DGO98" s="615"/>
      <c r="DGP98" s="615"/>
      <c r="DGQ98" s="615"/>
      <c r="DGR98" s="615"/>
      <c r="DGS98" s="615"/>
      <c r="DGT98" s="615"/>
      <c r="DGU98" s="615"/>
      <c r="DGV98" s="615"/>
      <c r="DGW98" s="615"/>
      <c r="DGX98" s="615"/>
      <c r="DGY98" s="615"/>
      <c r="DGZ98" s="615"/>
      <c r="DHA98" s="615"/>
      <c r="DHB98" s="615"/>
      <c r="DHC98" s="615"/>
      <c r="DHD98" s="615"/>
      <c r="DHE98" s="615"/>
      <c r="DHF98" s="615"/>
      <c r="DHG98" s="615"/>
      <c r="DHH98" s="615"/>
      <c r="DHI98" s="615"/>
      <c r="DHJ98" s="615"/>
      <c r="DHK98" s="615"/>
      <c r="DHL98" s="615"/>
      <c r="DHM98" s="615"/>
      <c r="DHN98" s="615"/>
      <c r="DHO98" s="615"/>
      <c r="DHP98" s="615"/>
      <c r="DHQ98" s="615"/>
      <c r="DHR98" s="615"/>
      <c r="DHS98" s="615"/>
      <c r="DHT98" s="615"/>
      <c r="DHU98" s="615"/>
      <c r="DHV98" s="615"/>
      <c r="DHW98" s="615"/>
      <c r="DHX98" s="615"/>
      <c r="DHY98" s="615"/>
      <c r="DHZ98" s="615"/>
      <c r="DIA98" s="615"/>
      <c r="DIB98" s="615"/>
      <c r="DIC98" s="615"/>
      <c r="DID98" s="615"/>
      <c r="DIE98" s="615"/>
      <c r="DIF98" s="615"/>
      <c r="DIG98" s="615"/>
      <c r="DIH98" s="615"/>
      <c r="DII98" s="615"/>
      <c r="DIJ98" s="615"/>
      <c r="DIK98" s="615"/>
      <c r="DIL98" s="615"/>
      <c r="DIM98" s="615"/>
      <c r="DIN98" s="615"/>
      <c r="DIO98" s="615"/>
      <c r="DIP98" s="615"/>
      <c r="DIQ98" s="615"/>
      <c r="DIR98" s="615"/>
      <c r="DIS98" s="615"/>
      <c r="DIT98" s="615"/>
      <c r="DIU98" s="615"/>
      <c r="DIV98" s="615"/>
      <c r="DIW98" s="615"/>
      <c r="DIX98" s="615"/>
      <c r="DIY98" s="615"/>
      <c r="DIZ98" s="615"/>
      <c r="DJA98" s="615"/>
      <c r="DJB98" s="615"/>
      <c r="DJC98" s="615"/>
      <c r="DJD98" s="615"/>
      <c r="DJE98" s="615"/>
      <c r="DJF98" s="615"/>
      <c r="DJG98" s="615"/>
      <c r="DJH98" s="615"/>
      <c r="DJI98" s="615"/>
      <c r="DJJ98" s="615"/>
      <c r="DJK98" s="615"/>
      <c r="DJL98" s="615"/>
      <c r="DJM98" s="615"/>
      <c r="DJN98" s="615"/>
      <c r="DJO98" s="615"/>
      <c r="DJP98" s="615"/>
      <c r="DJQ98" s="615"/>
      <c r="DJR98" s="615"/>
      <c r="DJS98" s="615"/>
      <c r="DJT98" s="615"/>
      <c r="DJU98" s="615"/>
      <c r="DJV98" s="615"/>
      <c r="DJW98" s="615"/>
      <c r="DJX98" s="615"/>
      <c r="DJY98" s="615"/>
      <c r="DJZ98" s="615"/>
      <c r="DKA98" s="615"/>
      <c r="DKB98" s="615"/>
      <c r="DKC98" s="615"/>
      <c r="DKD98" s="615"/>
      <c r="DKE98" s="615"/>
      <c r="DKF98" s="615"/>
      <c r="DKG98" s="615"/>
      <c r="DKH98" s="615"/>
      <c r="DKI98" s="615"/>
      <c r="DKJ98" s="615"/>
      <c r="DKK98" s="615"/>
      <c r="DKL98" s="615"/>
      <c r="DKM98" s="615"/>
      <c r="DKN98" s="615"/>
      <c r="DKO98" s="615"/>
      <c r="DKP98" s="615"/>
      <c r="DKQ98" s="615"/>
      <c r="DKR98" s="615"/>
      <c r="DKS98" s="615"/>
      <c r="DKT98" s="615"/>
      <c r="DKU98" s="615"/>
      <c r="DKV98" s="615"/>
      <c r="DKW98" s="615"/>
      <c r="DKX98" s="615"/>
      <c r="DKY98" s="615"/>
      <c r="DKZ98" s="615"/>
      <c r="DLA98" s="615"/>
      <c r="DLB98" s="615"/>
      <c r="DLC98" s="615"/>
      <c r="DLD98" s="615"/>
      <c r="DLE98" s="615"/>
      <c r="DLF98" s="615"/>
      <c r="DLG98" s="615"/>
      <c r="DLH98" s="615"/>
      <c r="DLI98" s="615"/>
      <c r="DLJ98" s="615"/>
      <c r="DLK98" s="615"/>
      <c r="DLL98" s="615"/>
      <c r="DLM98" s="615"/>
      <c r="DLN98" s="615"/>
      <c r="DLO98" s="615"/>
      <c r="DLP98" s="615"/>
      <c r="DLQ98" s="615"/>
      <c r="DLR98" s="615"/>
      <c r="DLS98" s="615"/>
      <c r="DLT98" s="615"/>
      <c r="DLU98" s="615"/>
      <c r="DLV98" s="615"/>
      <c r="DLW98" s="615"/>
      <c r="DLX98" s="615"/>
      <c r="DLY98" s="615"/>
      <c r="DLZ98" s="615"/>
      <c r="DMA98" s="615"/>
      <c r="DMB98" s="615"/>
      <c r="DMC98" s="615"/>
      <c r="DMD98" s="615"/>
      <c r="DME98" s="615"/>
      <c r="DMF98" s="615"/>
      <c r="DMG98" s="615"/>
      <c r="DMH98" s="615"/>
      <c r="DMI98" s="615"/>
      <c r="DMJ98" s="615"/>
      <c r="DMK98" s="615"/>
      <c r="DML98" s="615"/>
      <c r="DMM98" s="615"/>
      <c r="DMN98" s="615"/>
      <c r="DMO98" s="615"/>
      <c r="DMP98" s="615"/>
      <c r="DMQ98" s="615"/>
      <c r="DMR98" s="615"/>
      <c r="DMS98" s="615"/>
      <c r="DMT98" s="615"/>
      <c r="DMU98" s="615"/>
      <c r="DMV98" s="615"/>
      <c r="DMW98" s="615"/>
      <c r="DMX98" s="615"/>
      <c r="DMY98" s="615"/>
      <c r="DMZ98" s="615"/>
      <c r="DNA98" s="615"/>
      <c r="DNB98" s="615"/>
      <c r="DNC98" s="615"/>
      <c r="DND98" s="615"/>
      <c r="DNE98" s="615"/>
      <c r="DNF98" s="615"/>
      <c r="DNG98" s="615"/>
      <c r="DNH98" s="615"/>
      <c r="DNI98" s="615"/>
      <c r="DNJ98" s="615"/>
      <c r="DNK98" s="615"/>
      <c r="DNL98" s="615"/>
      <c r="DNM98" s="615"/>
      <c r="DNN98" s="615"/>
      <c r="DNO98" s="615"/>
      <c r="DNP98" s="615"/>
      <c r="DNQ98" s="615"/>
      <c r="DNR98" s="615"/>
      <c r="DNS98" s="615"/>
      <c r="DNT98" s="615"/>
      <c r="DNU98" s="615"/>
      <c r="DNV98" s="615"/>
      <c r="DNW98" s="615"/>
      <c r="DNX98" s="615"/>
      <c r="DNY98" s="615"/>
      <c r="DNZ98" s="615"/>
      <c r="DOA98" s="615"/>
      <c r="DOB98" s="615"/>
      <c r="DOC98" s="615"/>
      <c r="DOD98" s="615"/>
      <c r="DOE98" s="615"/>
      <c r="DOF98" s="615"/>
      <c r="DOG98" s="615"/>
      <c r="DOH98" s="615"/>
      <c r="DOI98" s="615"/>
      <c r="DOJ98" s="615"/>
      <c r="DOK98" s="615"/>
      <c r="DOL98" s="615"/>
      <c r="DOM98" s="615"/>
      <c r="DON98" s="615"/>
      <c r="DOO98" s="615"/>
      <c r="DOP98" s="615"/>
      <c r="DOQ98" s="615"/>
      <c r="DOR98" s="615"/>
      <c r="DOS98" s="615"/>
      <c r="DOT98" s="615"/>
      <c r="DOU98" s="615"/>
      <c r="DOV98" s="615"/>
      <c r="DOW98" s="615"/>
      <c r="DOX98" s="615"/>
      <c r="DOY98" s="615"/>
      <c r="DOZ98" s="615"/>
      <c r="DPA98" s="615"/>
      <c r="DPB98" s="615"/>
      <c r="DPC98" s="615"/>
      <c r="DPD98" s="615"/>
      <c r="DPE98" s="615"/>
      <c r="DPF98" s="615"/>
      <c r="DPG98" s="615"/>
      <c r="DPH98" s="615"/>
      <c r="DPI98" s="615"/>
      <c r="DPJ98" s="615"/>
      <c r="DPK98" s="615"/>
      <c r="DPL98" s="615"/>
      <c r="DPM98" s="615"/>
      <c r="DPN98" s="615"/>
      <c r="DPO98" s="615"/>
      <c r="DPP98" s="615"/>
      <c r="DPQ98" s="615"/>
      <c r="DPR98" s="615"/>
      <c r="DPS98" s="615"/>
      <c r="DPT98" s="615"/>
      <c r="DPU98" s="615"/>
      <c r="DPV98" s="615"/>
      <c r="DPW98" s="615"/>
      <c r="DPX98" s="615"/>
      <c r="DPY98" s="615"/>
      <c r="DPZ98" s="615"/>
      <c r="DQA98" s="615"/>
      <c r="DQB98" s="615"/>
      <c r="DQC98" s="615"/>
      <c r="DQD98" s="615"/>
      <c r="DQE98" s="615"/>
      <c r="DQF98" s="615"/>
      <c r="DQG98" s="615"/>
      <c r="DQH98" s="615"/>
      <c r="DQI98" s="615"/>
      <c r="DQJ98" s="615"/>
      <c r="DQK98" s="615"/>
      <c r="DQL98" s="615"/>
      <c r="DQM98" s="615"/>
      <c r="DQN98" s="615"/>
      <c r="DQO98" s="615"/>
      <c r="DQP98" s="615"/>
      <c r="DQQ98" s="615"/>
      <c r="DQR98" s="615"/>
      <c r="DQS98" s="615"/>
      <c r="DQT98" s="615"/>
      <c r="DQU98" s="615"/>
      <c r="DQV98" s="615"/>
      <c r="DQW98" s="615"/>
      <c r="DQX98" s="615"/>
      <c r="DQY98" s="615"/>
      <c r="DQZ98" s="615"/>
      <c r="DRA98" s="615"/>
      <c r="DRB98" s="615"/>
      <c r="DRC98" s="615"/>
      <c r="DRD98" s="615"/>
      <c r="DRE98" s="615"/>
      <c r="DRF98" s="615"/>
      <c r="DRG98" s="615"/>
      <c r="DRH98" s="615"/>
      <c r="DRI98" s="615"/>
      <c r="DRJ98" s="615"/>
      <c r="DRK98" s="615"/>
      <c r="DRL98" s="615"/>
      <c r="DRM98" s="615"/>
      <c r="DRN98" s="615"/>
      <c r="DRO98" s="615"/>
      <c r="DRP98" s="615"/>
      <c r="DRQ98" s="615"/>
      <c r="DRR98" s="615"/>
      <c r="DRS98" s="615"/>
      <c r="DRT98" s="615"/>
      <c r="DRU98" s="615"/>
      <c r="DRV98" s="615"/>
      <c r="DRW98" s="615"/>
      <c r="DRX98" s="615"/>
      <c r="DRY98" s="615"/>
      <c r="DRZ98" s="615"/>
      <c r="DSA98" s="615"/>
      <c r="DSB98" s="615"/>
      <c r="DSC98" s="615"/>
      <c r="DSD98" s="615"/>
      <c r="DSE98" s="615"/>
      <c r="DSF98" s="615"/>
      <c r="DSG98" s="615"/>
      <c r="DSH98" s="615"/>
      <c r="DSI98" s="615"/>
      <c r="DSJ98" s="615"/>
      <c r="DSK98" s="615"/>
      <c r="DSL98" s="615"/>
      <c r="DSM98" s="615"/>
      <c r="DSN98" s="615"/>
      <c r="DSO98" s="615"/>
      <c r="DSP98" s="615"/>
      <c r="DSQ98" s="615"/>
      <c r="DSR98" s="615"/>
      <c r="DSS98" s="615"/>
      <c r="DST98" s="615"/>
      <c r="DSU98" s="615"/>
      <c r="DSV98" s="615"/>
      <c r="DSW98" s="615"/>
      <c r="DSX98" s="615"/>
      <c r="DSY98" s="615"/>
      <c r="DSZ98" s="615"/>
      <c r="DTA98" s="615"/>
      <c r="DTB98" s="615"/>
      <c r="DTC98" s="615"/>
      <c r="DTD98" s="615"/>
      <c r="DTE98" s="615"/>
      <c r="DTF98" s="615"/>
      <c r="DTG98" s="615"/>
      <c r="DTH98" s="615"/>
      <c r="DTI98" s="615"/>
      <c r="DTJ98" s="615"/>
      <c r="DTK98" s="615"/>
      <c r="DTL98" s="615"/>
      <c r="DTM98" s="615"/>
      <c r="DTN98" s="615"/>
      <c r="DTO98" s="615"/>
      <c r="DTP98" s="615"/>
      <c r="DTQ98" s="615"/>
      <c r="DTR98" s="615"/>
      <c r="DTS98" s="615"/>
      <c r="DTT98" s="615"/>
      <c r="DTU98" s="615"/>
      <c r="DTV98" s="615"/>
      <c r="DTW98" s="615"/>
      <c r="DTX98" s="615"/>
      <c r="DTY98" s="615"/>
      <c r="DTZ98" s="615"/>
      <c r="DUA98" s="615"/>
      <c r="DUB98" s="615"/>
      <c r="DUC98" s="615"/>
      <c r="DUD98" s="615"/>
      <c r="DUE98" s="615"/>
      <c r="DUF98" s="615"/>
      <c r="DUG98" s="615"/>
      <c r="DUH98" s="615"/>
      <c r="DUI98" s="615"/>
      <c r="DUJ98" s="615"/>
      <c r="DUK98" s="615"/>
      <c r="DUL98" s="615"/>
      <c r="DUM98" s="615"/>
      <c r="DUN98" s="615"/>
      <c r="DUO98" s="615"/>
      <c r="DUP98" s="615"/>
      <c r="DUQ98" s="615"/>
      <c r="DUR98" s="615"/>
      <c r="DUS98" s="615"/>
      <c r="DUT98" s="615"/>
      <c r="DUU98" s="615"/>
      <c r="DUV98" s="615"/>
      <c r="DUW98" s="615"/>
      <c r="DUX98" s="615"/>
      <c r="DUY98" s="615"/>
      <c r="DUZ98" s="615"/>
      <c r="DVA98" s="615"/>
      <c r="DVB98" s="615"/>
      <c r="DVC98" s="615"/>
      <c r="DVD98" s="615"/>
      <c r="DVE98" s="615"/>
      <c r="DVF98" s="615"/>
      <c r="DVG98" s="615"/>
      <c r="DVH98" s="615"/>
      <c r="DVI98" s="615"/>
      <c r="DVJ98" s="615"/>
      <c r="DVK98" s="615"/>
      <c r="DVL98" s="615"/>
      <c r="DVM98" s="615"/>
      <c r="DVN98" s="615"/>
      <c r="DVO98" s="615"/>
      <c r="DVP98" s="615"/>
      <c r="DVQ98" s="615"/>
      <c r="DVR98" s="615"/>
      <c r="DVS98" s="615"/>
      <c r="DVT98" s="615"/>
      <c r="DVU98" s="615"/>
      <c r="DVV98" s="615"/>
      <c r="DVW98" s="615"/>
      <c r="DVX98" s="615"/>
      <c r="DVY98" s="615"/>
      <c r="DVZ98" s="615"/>
      <c r="DWA98" s="615"/>
      <c r="DWB98" s="615"/>
      <c r="DWC98" s="615"/>
      <c r="DWD98" s="615"/>
      <c r="DWE98" s="615"/>
      <c r="DWF98" s="615"/>
      <c r="DWG98" s="615"/>
      <c r="DWH98" s="615"/>
      <c r="DWI98" s="615"/>
      <c r="DWJ98" s="615"/>
      <c r="DWK98" s="615"/>
      <c r="DWL98" s="615"/>
      <c r="DWM98" s="615"/>
      <c r="DWN98" s="615"/>
      <c r="DWO98" s="615"/>
      <c r="DWP98" s="615"/>
      <c r="DWQ98" s="615"/>
      <c r="DWR98" s="615"/>
      <c r="DWS98" s="615"/>
      <c r="DWT98" s="615"/>
      <c r="DWU98" s="615"/>
      <c r="DWV98" s="615"/>
      <c r="DWW98" s="615"/>
      <c r="DWX98" s="615"/>
      <c r="DWY98" s="615"/>
      <c r="DWZ98" s="615"/>
      <c r="DXA98" s="615"/>
      <c r="DXB98" s="615"/>
      <c r="DXC98" s="615"/>
      <c r="DXD98" s="615"/>
      <c r="DXE98" s="615"/>
      <c r="DXF98" s="615"/>
      <c r="DXG98" s="615"/>
      <c r="DXH98" s="615"/>
      <c r="DXI98" s="615"/>
      <c r="DXJ98" s="615"/>
      <c r="DXK98" s="615"/>
      <c r="DXL98" s="615"/>
      <c r="DXM98" s="615"/>
      <c r="DXN98" s="615"/>
      <c r="DXO98" s="615"/>
      <c r="DXP98" s="615"/>
      <c r="DXQ98" s="615"/>
      <c r="DXR98" s="615"/>
      <c r="DXS98" s="615"/>
      <c r="DXT98" s="615"/>
      <c r="DXU98" s="615"/>
      <c r="DXV98" s="615"/>
      <c r="DXW98" s="615"/>
      <c r="DXX98" s="615"/>
      <c r="DXY98" s="615"/>
      <c r="DXZ98" s="615"/>
      <c r="DYA98" s="615"/>
      <c r="DYB98" s="615"/>
      <c r="DYC98" s="615"/>
      <c r="DYD98" s="615"/>
      <c r="DYE98" s="615"/>
      <c r="DYF98" s="615"/>
      <c r="DYG98" s="615"/>
      <c r="DYH98" s="615"/>
      <c r="DYI98" s="615"/>
      <c r="DYJ98" s="615"/>
      <c r="DYK98" s="615"/>
      <c r="DYL98" s="615"/>
      <c r="DYM98" s="615"/>
      <c r="DYN98" s="615"/>
      <c r="DYO98" s="615"/>
      <c r="DYP98" s="615"/>
      <c r="DYQ98" s="615"/>
      <c r="DYR98" s="615"/>
      <c r="DYS98" s="615"/>
      <c r="DYT98" s="615"/>
      <c r="DYU98" s="615"/>
      <c r="DYV98" s="615"/>
      <c r="DYW98" s="615"/>
      <c r="DYX98" s="615"/>
      <c r="DYY98" s="615"/>
      <c r="DYZ98" s="615"/>
      <c r="DZA98" s="615"/>
      <c r="DZB98" s="615"/>
      <c r="DZC98" s="615"/>
      <c r="DZD98" s="615"/>
      <c r="DZE98" s="615"/>
      <c r="DZF98" s="615"/>
      <c r="DZG98" s="615"/>
      <c r="DZH98" s="615"/>
      <c r="DZI98" s="615"/>
      <c r="DZJ98" s="615"/>
      <c r="DZK98" s="615"/>
      <c r="DZL98" s="615"/>
      <c r="DZM98" s="615"/>
      <c r="DZN98" s="615"/>
      <c r="DZO98" s="615"/>
      <c r="DZP98" s="615"/>
      <c r="DZQ98" s="615"/>
      <c r="DZR98" s="615"/>
      <c r="DZS98" s="615"/>
      <c r="DZT98" s="615"/>
      <c r="DZU98" s="615"/>
      <c r="DZV98" s="615"/>
      <c r="DZW98" s="615"/>
      <c r="DZX98" s="615"/>
      <c r="DZY98" s="615"/>
      <c r="DZZ98" s="615"/>
      <c r="EAA98" s="615"/>
      <c r="EAB98" s="615"/>
      <c r="EAC98" s="615"/>
      <c r="EAD98" s="615"/>
      <c r="EAE98" s="615"/>
      <c r="EAF98" s="615"/>
      <c r="EAG98" s="615"/>
      <c r="EAH98" s="615"/>
      <c r="EAI98" s="615"/>
      <c r="EAJ98" s="615"/>
      <c r="EAK98" s="615"/>
      <c r="EAL98" s="615"/>
      <c r="EAM98" s="615"/>
      <c r="EAN98" s="615"/>
      <c r="EAO98" s="615"/>
      <c r="EAP98" s="615"/>
      <c r="EAQ98" s="615"/>
      <c r="EAR98" s="615"/>
      <c r="EAS98" s="615"/>
      <c r="EAT98" s="615"/>
      <c r="EAU98" s="615"/>
      <c r="EAV98" s="615"/>
      <c r="EAW98" s="615"/>
      <c r="EAX98" s="615"/>
      <c r="EAY98" s="615"/>
      <c r="EAZ98" s="615"/>
      <c r="EBA98" s="615"/>
      <c r="EBB98" s="615"/>
      <c r="EBC98" s="615"/>
      <c r="EBD98" s="615"/>
      <c r="EBE98" s="615"/>
      <c r="EBF98" s="615"/>
      <c r="EBG98" s="615"/>
      <c r="EBH98" s="615"/>
      <c r="EBI98" s="615"/>
      <c r="EBJ98" s="615"/>
      <c r="EBK98" s="615"/>
      <c r="EBL98" s="615"/>
      <c r="EBM98" s="615"/>
      <c r="EBN98" s="615"/>
      <c r="EBO98" s="615"/>
      <c r="EBP98" s="615"/>
      <c r="EBQ98" s="615"/>
      <c r="EBR98" s="615"/>
      <c r="EBS98" s="615"/>
      <c r="EBT98" s="615"/>
      <c r="EBU98" s="615"/>
      <c r="EBV98" s="615"/>
      <c r="EBW98" s="615"/>
      <c r="EBX98" s="615"/>
      <c r="EBY98" s="615"/>
      <c r="EBZ98" s="615"/>
      <c r="ECA98" s="615"/>
      <c r="ECB98" s="615"/>
      <c r="ECC98" s="615"/>
      <c r="ECD98" s="615"/>
      <c r="ECE98" s="615"/>
      <c r="ECF98" s="615"/>
      <c r="ECG98" s="615"/>
      <c r="ECH98" s="615"/>
      <c r="ECI98" s="615"/>
      <c r="ECJ98" s="615"/>
      <c r="ECK98" s="615"/>
      <c r="ECL98" s="615"/>
      <c r="ECM98" s="615"/>
      <c r="ECN98" s="615"/>
      <c r="ECO98" s="615"/>
      <c r="ECP98" s="615"/>
      <c r="ECQ98" s="615"/>
      <c r="ECR98" s="615"/>
      <c r="ECS98" s="615"/>
      <c r="ECT98" s="615"/>
      <c r="ECU98" s="615"/>
      <c r="ECV98" s="615"/>
      <c r="ECW98" s="615"/>
      <c r="ECX98" s="615"/>
      <c r="ECY98" s="615"/>
      <c r="ECZ98" s="615"/>
      <c r="EDA98" s="615"/>
      <c r="EDB98" s="615"/>
      <c r="EDC98" s="615"/>
      <c r="EDD98" s="615"/>
      <c r="EDE98" s="615"/>
      <c r="EDF98" s="615"/>
      <c r="EDG98" s="615"/>
      <c r="EDH98" s="615"/>
      <c r="EDI98" s="615"/>
      <c r="EDJ98" s="615"/>
      <c r="EDK98" s="615"/>
      <c r="EDL98" s="615"/>
      <c r="EDM98" s="615"/>
      <c r="EDN98" s="615"/>
      <c r="EDO98" s="615"/>
      <c r="EDP98" s="615"/>
      <c r="EDQ98" s="615"/>
      <c r="EDR98" s="615"/>
      <c r="EDS98" s="615"/>
      <c r="EDT98" s="615"/>
      <c r="EDU98" s="615"/>
      <c r="EDV98" s="615"/>
      <c r="EDW98" s="615"/>
      <c r="EDX98" s="615"/>
      <c r="EDY98" s="615"/>
      <c r="EDZ98" s="615"/>
      <c r="EEA98" s="615"/>
      <c r="EEB98" s="615"/>
      <c r="EEC98" s="615"/>
      <c r="EED98" s="615"/>
      <c r="EEE98" s="615"/>
      <c r="EEF98" s="615"/>
      <c r="EEG98" s="615"/>
      <c r="EEH98" s="615"/>
      <c r="EEI98" s="615"/>
      <c r="EEJ98" s="615"/>
      <c r="EEK98" s="615"/>
      <c r="EEL98" s="615"/>
      <c r="EEM98" s="615"/>
      <c r="EEN98" s="615"/>
      <c r="EEO98" s="615"/>
      <c r="EEP98" s="615"/>
      <c r="EEQ98" s="615"/>
      <c r="EER98" s="615"/>
      <c r="EES98" s="615"/>
      <c r="EET98" s="615"/>
      <c r="EEU98" s="615"/>
      <c r="EEV98" s="615"/>
      <c r="EEW98" s="615"/>
      <c r="EEX98" s="615"/>
      <c r="EEY98" s="615"/>
      <c r="EEZ98" s="615"/>
      <c r="EFA98" s="615"/>
      <c r="EFB98" s="615"/>
      <c r="EFC98" s="615"/>
      <c r="EFD98" s="615"/>
      <c r="EFE98" s="615"/>
      <c r="EFF98" s="615"/>
      <c r="EFG98" s="615"/>
      <c r="EFH98" s="615"/>
      <c r="EFI98" s="615"/>
      <c r="EFJ98" s="615"/>
      <c r="EFK98" s="615"/>
      <c r="EFL98" s="615"/>
      <c r="EFM98" s="615"/>
      <c r="EFN98" s="615"/>
      <c r="EFO98" s="615"/>
      <c r="EFP98" s="615"/>
      <c r="EFQ98" s="615"/>
      <c r="EFR98" s="615"/>
      <c r="EFS98" s="615"/>
      <c r="EFT98" s="615"/>
      <c r="EFU98" s="615"/>
      <c r="EFV98" s="615"/>
      <c r="EFW98" s="615"/>
      <c r="EFX98" s="615"/>
      <c r="EFY98" s="615"/>
      <c r="EFZ98" s="615"/>
      <c r="EGA98" s="615"/>
      <c r="EGB98" s="615"/>
      <c r="EGC98" s="615"/>
      <c r="EGD98" s="615"/>
      <c r="EGE98" s="615"/>
      <c r="EGF98" s="615"/>
      <c r="EGG98" s="615"/>
      <c r="EGH98" s="615"/>
      <c r="EGI98" s="615"/>
      <c r="EGJ98" s="615"/>
      <c r="EGK98" s="615"/>
      <c r="EGL98" s="615"/>
      <c r="EGM98" s="615"/>
      <c r="EGN98" s="615"/>
      <c r="EGO98" s="615"/>
      <c r="EGP98" s="615"/>
      <c r="EGQ98" s="615"/>
      <c r="EGR98" s="615"/>
      <c r="EGS98" s="615"/>
      <c r="EGT98" s="615"/>
      <c r="EGU98" s="615"/>
      <c r="EGV98" s="615"/>
      <c r="EGW98" s="615"/>
      <c r="EGX98" s="615"/>
      <c r="EGY98" s="615"/>
      <c r="EGZ98" s="615"/>
      <c r="EHA98" s="615"/>
      <c r="EHB98" s="615"/>
      <c r="EHC98" s="615"/>
      <c r="EHD98" s="615"/>
      <c r="EHE98" s="615"/>
      <c r="EHF98" s="615"/>
      <c r="EHG98" s="615"/>
      <c r="EHH98" s="615"/>
      <c r="EHI98" s="615"/>
      <c r="EHJ98" s="615"/>
      <c r="EHK98" s="615"/>
      <c r="EHL98" s="615"/>
      <c r="EHM98" s="615"/>
      <c r="EHN98" s="615"/>
      <c r="EHO98" s="615"/>
      <c r="EHP98" s="615"/>
      <c r="EHQ98" s="615"/>
      <c r="EHR98" s="615"/>
      <c r="EHS98" s="615"/>
      <c r="EHT98" s="615"/>
      <c r="EHU98" s="615"/>
      <c r="EHV98" s="615"/>
      <c r="EHW98" s="615"/>
      <c r="EHX98" s="615"/>
      <c r="EHY98" s="615"/>
      <c r="EHZ98" s="615"/>
      <c r="EIA98" s="615"/>
      <c r="EIB98" s="615"/>
      <c r="EIC98" s="615"/>
      <c r="EID98" s="615"/>
      <c r="EIE98" s="615"/>
      <c r="EIF98" s="615"/>
      <c r="EIG98" s="615"/>
      <c r="EIH98" s="615"/>
      <c r="EII98" s="615"/>
      <c r="EIJ98" s="615"/>
      <c r="EIK98" s="615"/>
      <c r="EIL98" s="615"/>
      <c r="EIM98" s="615"/>
      <c r="EIN98" s="615"/>
      <c r="EIO98" s="615"/>
      <c r="EIP98" s="615"/>
      <c r="EIQ98" s="615"/>
      <c r="EIR98" s="615"/>
      <c r="EIS98" s="615"/>
      <c r="EIT98" s="615"/>
      <c r="EIU98" s="615"/>
      <c r="EIV98" s="615"/>
      <c r="EIW98" s="615"/>
      <c r="EIX98" s="615"/>
      <c r="EIY98" s="615"/>
      <c r="EIZ98" s="615"/>
      <c r="EJA98" s="615"/>
      <c r="EJB98" s="615"/>
      <c r="EJC98" s="615"/>
      <c r="EJD98" s="615"/>
      <c r="EJE98" s="615"/>
      <c r="EJF98" s="615"/>
      <c r="EJG98" s="615"/>
      <c r="EJH98" s="615"/>
      <c r="EJI98" s="615"/>
      <c r="EJJ98" s="615"/>
      <c r="EJK98" s="615"/>
      <c r="EJL98" s="615"/>
      <c r="EJM98" s="615"/>
      <c r="EJN98" s="615"/>
      <c r="EJO98" s="615"/>
      <c r="EJP98" s="615"/>
      <c r="EJQ98" s="615"/>
      <c r="EJR98" s="615"/>
      <c r="EJS98" s="615"/>
      <c r="EJT98" s="615"/>
      <c r="EJU98" s="615"/>
      <c r="EJV98" s="615"/>
      <c r="EJW98" s="615"/>
      <c r="EJX98" s="615"/>
      <c r="EJY98" s="615"/>
      <c r="EJZ98" s="615"/>
      <c r="EKA98" s="615"/>
      <c r="EKB98" s="615"/>
      <c r="EKC98" s="615"/>
      <c r="EKD98" s="615"/>
      <c r="EKE98" s="615"/>
      <c r="EKF98" s="615"/>
      <c r="EKG98" s="615"/>
      <c r="EKH98" s="615"/>
      <c r="EKI98" s="615"/>
      <c r="EKJ98" s="615"/>
      <c r="EKK98" s="615"/>
      <c r="EKL98" s="615"/>
      <c r="EKM98" s="615"/>
      <c r="EKN98" s="615"/>
      <c r="EKO98" s="615"/>
      <c r="EKP98" s="615"/>
      <c r="EKQ98" s="615"/>
      <c r="EKR98" s="615"/>
      <c r="EKS98" s="615"/>
      <c r="EKT98" s="615"/>
      <c r="EKU98" s="615"/>
      <c r="EKV98" s="615"/>
      <c r="EKW98" s="615"/>
      <c r="EKX98" s="615"/>
      <c r="EKY98" s="615"/>
      <c r="EKZ98" s="615"/>
      <c r="ELA98" s="615"/>
      <c r="ELB98" s="615"/>
      <c r="ELC98" s="615"/>
      <c r="ELD98" s="615"/>
      <c r="ELE98" s="615"/>
      <c r="ELF98" s="615"/>
      <c r="ELG98" s="615"/>
      <c r="ELH98" s="615"/>
      <c r="ELI98" s="615"/>
      <c r="ELJ98" s="615"/>
      <c r="ELK98" s="615"/>
      <c r="ELL98" s="615"/>
      <c r="ELM98" s="615"/>
      <c r="ELN98" s="615"/>
      <c r="ELO98" s="615"/>
      <c r="ELP98" s="615"/>
      <c r="ELQ98" s="615"/>
      <c r="ELR98" s="615"/>
      <c r="ELS98" s="615"/>
      <c r="ELT98" s="615"/>
      <c r="ELU98" s="615"/>
      <c r="ELV98" s="615"/>
      <c r="ELW98" s="615"/>
      <c r="ELX98" s="615"/>
      <c r="ELY98" s="615"/>
      <c r="ELZ98" s="615"/>
      <c r="EMA98" s="615"/>
      <c r="EMB98" s="615"/>
      <c r="EMC98" s="615"/>
      <c r="EMD98" s="615"/>
      <c r="EME98" s="615"/>
      <c r="EMF98" s="615"/>
      <c r="EMG98" s="615"/>
      <c r="EMH98" s="615"/>
      <c r="EMI98" s="615"/>
      <c r="EMJ98" s="615"/>
      <c r="EMK98" s="615"/>
      <c r="EML98" s="615"/>
      <c r="EMM98" s="615"/>
      <c r="EMN98" s="615"/>
      <c r="EMO98" s="615"/>
      <c r="EMP98" s="615"/>
      <c r="EMQ98" s="615"/>
      <c r="EMR98" s="615"/>
      <c r="EMS98" s="615"/>
      <c r="EMT98" s="615"/>
      <c r="EMU98" s="615"/>
      <c r="EMV98" s="615"/>
      <c r="EMW98" s="615"/>
      <c r="EMX98" s="615"/>
      <c r="EMY98" s="615"/>
      <c r="EMZ98" s="615"/>
      <c r="ENA98" s="615"/>
      <c r="ENB98" s="615"/>
      <c r="ENC98" s="615"/>
      <c r="END98" s="615"/>
      <c r="ENE98" s="615"/>
      <c r="ENF98" s="615"/>
      <c r="ENG98" s="615"/>
      <c r="ENH98" s="615"/>
      <c r="ENI98" s="615"/>
      <c r="ENJ98" s="615"/>
      <c r="ENK98" s="615"/>
      <c r="ENL98" s="615"/>
      <c r="ENM98" s="615"/>
      <c r="ENN98" s="615"/>
      <c r="ENO98" s="615"/>
      <c r="ENP98" s="615"/>
      <c r="ENQ98" s="615"/>
      <c r="ENR98" s="615"/>
      <c r="ENS98" s="615"/>
      <c r="ENT98" s="615"/>
      <c r="ENU98" s="615"/>
      <c r="ENV98" s="615"/>
      <c r="ENW98" s="615"/>
      <c r="ENX98" s="615"/>
      <c r="ENY98" s="615"/>
      <c r="ENZ98" s="615"/>
      <c r="EOA98" s="615"/>
      <c r="EOB98" s="615"/>
      <c r="EOC98" s="615"/>
      <c r="EOD98" s="615"/>
      <c r="EOE98" s="615"/>
      <c r="EOF98" s="615"/>
      <c r="EOG98" s="615"/>
      <c r="EOH98" s="615"/>
      <c r="EOI98" s="615"/>
      <c r="EOJ98" s="615"/>
      <c r="EOK98" s="615"/>
      <c r="EOL98" s="615"/>
      <c r="EOM98" s="615"/>
      <c r="EON98" s="615"/>
      <c r="EOO98" s="615"/>
      <c r="EOP98" s="615"/>
      <c r="EOQ98" s="615"/>
      <c r="EOR98" s="615"/>
      <c r="EOS98" s="615"/>
      <c r="EOT98" s="615"/>
      <c r="EOU98" s="615"/>
      <c r="EOV98" s="615"/>
      <c r="EOW98" s="615"/>
      <c r="EOX98" s="615"/>
      <c r="EOY98" s="615"/>
      <c r="EOZ98" s="615"/>
      <c r="EPA98" s="615"/>
      <c r="EPB98" s="615"/>
      <c r="EPC98" s="615"/>
      <c r="EPD98" s="615"/>
      <c r="EPE98" s="615"/>
      <c r="EPF98" s="615"/>
      <c r="EPG98" s="615"/>
      <c r="EPH98" s="615"/>
      <c r="EPI98" s="615"/>
      <c r="EPJ98" s="615"/>
      <c r="EPK98" s="615"/>
      <c r="EPL98" s="615"/>
      <c r="EPM98" s="615"/>
      <c r="EPN98" s="615"/>
      <c r="EPO98" s="615"/>
      <c r="EPP98" s="615"/>
      <c r="EPQ98" s="615"/>
      <c r="EPR98" s="615"/>
      <c r="EPS98" s="615"/>
      <c r="EPT98" s="615"/>
      <c r="EPU98" s="615"/>
      <c r="EPV98" s="615"/>
      <c r="EPW98" s="615"/>
      <c r="EPX98" s="615"/>
      <c r="EPY98" s="615"/>
      <c r="EPZ98" s="615"/>
      <c r="EQA98" s="615"/>
      <c r="EQB98" s="615"/>
      <c r="EQC98" s="615"/>
      <c r="EQD98" s="615"/>
      <c r="EQE98" s="615"/>
      <c r="EQF98" s="615"/>
      <c r="EQG98" s="615"/>
      <c r="EQH98" s="615"/>
      <c r="EQI98" s="615"/>
      <c r="EQJ98" s="615"/>
      <c r="EQK98" s="615"/>
      <c r="EQL98" s="615"/>
      <c r="EQM98" s="615"/>
      <c r="EQN98" s="615"/>
      <c r="EQO98" s="615"/>
      <c r="EQP98" s="615"/>
      <c r="EQQ98" s="615"/>
      <c r="EQR98" s="615"/>
      <c r="EQS98" s="615"/>
      <c r="EQT98" s="615"/>
      <c r="EQU98" s="615"/>
      <c r="EQV98" s="615"/>
      <c r="EQW98" s="615"/>
      <c r="EQX98" s="615"/>
      <c r="EQY98" s="615"/>
      <c r="EQZ98" s="615"/>
      <c r="ERA98" s="615"/>
      <c r="ERB98" s="615"/>
      <c r="ERC98" s="615"/>
      <c r="ERD98" s="615"/>
      <c r="ERE98" s="615"/>
      <c r="ERF98" s="615"/>
      <c r="ERG98" s="615"/>
      <c r="ERH98" s="615"/>
      <c r="ERI98" s="615"/>
      <c r="ERJ98" s="615"/>
      <c r="ERK98" s="615"/>
      <c r="ERL98" s="615"/>
      <c r="ERM98" s="615"/>
      <c r="ERN98" s="615"/>
      <c r="ERO98" s="615"/>
      <c r="ERP98" s="615"/>
      <c r="ERQ98" s="615"/>
      <c r="ERR98" s="615"/>
      <c r="ERS98" s="615"/>
      <c r="ERT98" s="615"/>
      <c r="ERU98" s="615"/>
      <c r="ERV98" s="615"/>
      <c r="ERW98" s="615"/>
      <c r="ERX98" s="615"/>
      <c r="ERY98" s="615"/>
      <c r="ERZ98" s="615"/>
      <c r="ESA98" s="615"/>
      <c r="ESB98" s="615"/>
      <c r="ESC98" s="615"/>
      <c r="ESD98" s="615"/>
      <c r="ESE98" s="615"/>
      <c r="ESF98" s="615"/>
      <c r="ESG98" s="615"/>
      <c r="ESH98" s="615"/>
      <c r="ESI98" s="615"/>
      <c r="ESJ98" s="615"/>
      <c r="ESK98" s="615"/>
      <c r="ESL98" s="615"/>
      <c r="ESM98" s="615"/>
      <c r="ESN98" s="615"/>
      <c r="ESO98" s="615"/>
      <c r="ESP98" s="615"/>
      <c r="ESQ98" s="615"/>
      <c r="ESR98" s="615"/>
      <c r="ESS98" s="615"/>
      <c r="EST98" s="615"/>
      <c r="ESU98" s="615"/>
      <c r="ESV98" s="615"/>
      <c r="ESW98" s="615"/>
      <c r="ESX98" s="615"/>
      <c r="ESY98" s="615"/>
      <c r="ESZ98" s="615"/>
      <c r="ETA98" s="615"/>
      <c r="ETB98" s="615"/>
      <c r="ETC98" s="615"/>
      <c r="ETD98" s="615"/>
      <c r="ETE98" s="615"/>
      <c r="ETF98" s="615"/>
      <c r="ETG98" s="615"/>
      <c r="ETH98" s="615"/>
      <c r="ETI98" s="615"/>
      <c r="ETJ98" s="615"/>
      <c r="ETK98" s="615"/>
      <c r="ETL98" s="615"/>
      <c r="ETM98" s="615"/>
      <c r="ETN98" s="615"/>
      <c r="ETO98" s="615"/>
      <c r="ETP98" s="615"/>
      <c r="ETQ98" s="615"/>
      <c r="ETR98" s="615"/>
      <c r="ETS98" s="615"/>
      <c r="ETT98" s="615"/>
      <c r="ETU98" s="615"/>
      <c r="ETV98" s="615"/>
      <c r="ETW98" s="615"/>
      <c r="ETX98" s="615"/>
      <c r="ETY98" s="615"/>
      <c r="ETZ98" s="615"/>
      <c r="EUA98" s="615"/>
      <c r="EUB98" s="615"/>
      <c r="EUC98" s="615"/>
      <c r="EUD98" s="615"/>
      <c r="EUE98" s="615"/>
      <c r="EUF98" s="615"/>
      <c r="EUG98" s="615"/>
      <c r="EUH98" s="615"/>
      <c r="EUI98" s="615"/>
      <c r="EUJ98" s="615"/>
      <c r="EUK98" s="615"/>
      <c r="EUL98" s="615"/>
      <c r="EUM98" s="615"/>
      <c r="EUN98" s="615"/>
      <c r="EUO98" s="615"/>
      <c r="EUP98" s="615"/>
      <c r="EUQ98" s="615"/>
      <c r="EUR98" s="615"/>
      <c r="EUS98" s="615"/>
      <c r="EUT98" s="615"/>
      <c r="EUU98" s="615"/>
      <c r="EUV98" s="615"/>
      <c r="EUW98" s="615"/>
      <c r="EUX98" s="615"/>
      <c r="EUY98" s="615"/>
      <c r="EUZ98" s="615"/>
      <c r="EVA98" s="615"/>
      <c r="EVB98" s="615"/>
      <c r="EVC98" s="615"/>
      <c r="EVD98" s="615"/>
      <c r="EVE98" s="615"/>
      <c r="EVF98" s="615"/>
      <c r="EVG98" s="615"/>
      <c r="EVH98" s="615"/>
      <c r="EVI98" s="615"/>
      <c r="EVJ98" s="615"/>
      <c r="EVK98" s="615"/>
      <c r="EVL98" s="615"/>
      <c r="EVM98" s="615"/>
      <c r="EVN98" s="615"/>
      <c r="EVO98" s="615"/>
      <c r="EVP98" s="615"/>
      <c r="EVQ98" s="615"/>
      <c r="EVR98" s="615"/>
      <c r="EVS98" s="615"/>
      <c r="EVT98" s="615"/>
      <c r="EVU98" s="615"/>
      <c r="EVV98" s="615"/>
      <c r="EVW98" s="615"/>
      <c r="EVX98" s="615"/>
      <c r="EVY98" s="615"/>
      <c r="EVZ98" s="615"/>
      <c r="EWA98" s="615"/>
      <c r="EWB98" s="615"/>
      <c r="EWC98" s="615"/>
      <c r="EWD98" s="615"/>
      <c r="EWE98" s="615"/>
      <c r="EWF98" s="615"/>
      <c r="EWG98" s="615"/>
      <c r="EWH98" s="615"/>
      <c r="EWI98" s="615"/>
      <c r="EWJ98" s="615"/>
      <c r="EWK98" s="615"/>
      <c r="EWL98" s="615"/>
      <c r="EWM98" s="615"/>
      <c r="EWN98" s="615"/>
      <c r="EWO98" s="615"/>
      <c r="EWP98" s="615"/>
      <c r="EWQ98" s="615"/>
      <c r="EWR98" s="615"/>
      <c r="EWS98" s="615"/>
      <c r="EWT98" s="615"/>
      <c r="EWU98" s="615"/>
      <c r="EWV98" s="615"/>
      <c r="EWW98" s="615"/>
      <c r="EWX98" s="615"/>
      <c r="EWY98" s="615"/>
      <c r="EWZ98" s="615"/>
      <c r="EXA98" s="615"/>
      <c r="EXB98" s="615"/>
      <c r="EXC98" s="615"/>
      <c r="EXD98" s="615"/>
      <c r="EXE98" s="615"/>
      <c r="EXF98" s="615"/>
      <c r="EXG98" s="615"/>
      <c r="EXH98" s="615"/>
      <c r="EXI98" s="615"/>
      <c r="EXJ98" s="615"/>
      <c r="EXK98" s="615"/>
      <c r="EXL98" s="615"/>
      <c r="EXM98" s="615"/>
      <c r="EXN98" s="615"/>
      <c r="EXO98" s="615"/>
      <c r="EXP98" s="615"/>
      <c r="EXQ98" s="615"/>
      <c r="EXR98" s="615"/>
      <c r="EXS98" s="615"/>
      <c r="EXT98" s="615"/>
      <c r="EXU98" s="615"/>
      <c r="EXV98" s="615"/>
      <c r="EXW98" s="615"/>
      <c r="EXX98" s="615"/>
      <c r="EXY98" s="615"/>
      <c r="EXZ98" s="615"/>
      <c r="EYA98" s="615"/>
      <c r="EYB98" s="615"/>
      <c r="EYC98" s="615"/>
      <c r="EYD98" s="615"/>
      <c r="EYE98" s="615"/>
      <c r="EYF98" s="615"/>
      <c r="EYG98" s="615"/>
      <c r="EYH98" s="615"/>
      <c r="EYI98" s="615"/>
      <c r="EYJ98" s="615"/>
      <c r="EYK98" s="615"/>
      <c r="EYL98" s="615"/>
      <c r="EYM98" s="615"/>
      <c r="EYN98" s="615"/>
      <c r="EYO98" s="615"/>
      <c r="EYP98" s="615"/>
      <c r="EYQ98" s="615"/>
      <c r="EYR98" s="615"/>
      <c r="EYS98" s="615"/>
      <c r="EYT98" s="615"/>
      <c r="EYU98" s="615"/>
      <c r="EYV98" s="615"/>
      <c r="EYW98" s="615"/>
      <c r="EYX98" s="615"/>
      <c r="EYY98" s="615"/>
      <c r="EYZ98" s="615"/>
      <c r="EZA98" s="615"/>
      <c r="EZB98" s="615"/>
      <c r="EZC98" s="615"/>
      <c r="EZD98" s="615"/>
      <c r="EZE98" s="615"/>
      <c r="EZF98" s="615"/>
      <c r="EZG98" s="615"/>
      <c r="EZH98" s="615"/>
      <c r="EZI98" s="615"/>
      <c r="EZJ98" s="615"/>
      <c r="EZK98" s="615"/>
      <c r="EZL98" s="615"/>
      <c r="EZM98" s="615"/>
      <c r="EZN98" s="615"/>
      <c r="EZO98" s="615"/>
      <c r="EZP98" s="615"/>
      <c r="EZQ98" s="615"/>
      <c r="EZR98" s="615"/>
      <c r="EZS98" s="615"/>
      <c r="EZT98" s="615"/>
      <c r="EZU98" s="615"/>
      <c r="EZV98" s="615"/>
      <c r="EZW98" s="615"/>
      <c r="EZX98" s="615"/>
      <c r="EZY98" s="615"/>
      <c r="EZZ98" s="615"/>
      <c r="FAA98" s="615"/>
      <c r="FAB98" s="615"/>
      <c r="FAC98" s="615"/>
      <c r="FAD98" s="615"/>
      <c r="FAE98" s="615"/>
      <c r="FAF98" s="615"/>
      <c r="FAG98" s="615"/>
      <c r="FAH98" s="615"/>
      <c r="FAI98" s="615"/>
      <c r="FAJ98" s="615"/>
      <c r="FAK98" s="615"/>
      <c r="FAL98" s="615"/>
      <c r="FAM98" s="615"/>
      <c r="FAN98" s="615"/>
      <c r="FAO98" s="615"/>
      <c r="FAP98" s="615"/>
      <c r="FAQ98" s="615"/>
      <c r="FAR98" s="615"/>
      <c r="FAS98" s="615"/>
      <c r="FAT98" s="615"/>
      <c r="FAU98" s="615"/>
      <c r="FAV98" s="615"/>
      <c r="FAW98" s="615"/>
      <c r="FAX98" s="615"/>
      <c r="FAY98" s="615"/>
      <c r="FAZ98" s="615"/>
      <c r="FBA98" s="615"/>
      <c r="FBB98" s="615"/>
      <c r="FBC98" s="615"/>
      <c r="FBD98" s="615"/>
      <c r="FBE98" s="615"/>
      <c r="FBF98" s="615"/>
      <c r="FBG98" s="615"/>
      <c r="FBH98" s="615"/>
      <c r="FBI98" s="615"/>
      <c r="FBJ98" s="615"/>
      <c r="FBK98" s="615"/>
      <c r="FBL98" s="615"/>
      <c r="FBM98" s="615"/>
      <c r="FBN98" s="615"/>
      <c r="FBO98" s="615"/>
      <c r="FBP98" s="615"/>
      <c r="FBQ98" s="615"/>
      <c r="FBR98" s="615"/>
      <c r="FBS98" s="615"/>
      <c r="FBT98" s="615"/>
      <c r="FBU98" s="615"/>
      <c r="FBV98" s="615"/>
      <c r="FBW98" s="615"/>
      <c r="FBX98" s="615"/>
      <c r="FBY98" s="615"/>
      <c r="FBZ98" s="615"/>
      <c r="FCA98" s="615"/>
      <c r="FCB98" s="615"/>
      <c r="FCC98" s="615"/>
      <c r="FCD98" s="615"/>
      <c r="FCE98" s="615"/>
      <c r="FCF98" s="615"/>
      <c r="FCG98" s="615"/>
      <c r="FCH98" s="615"/>
      <c r="FCI98" s="615"/>
      <c r="FCJ98" s="615"/>
      <c r="FCK98" s="615"/>
      <c r="FCL98" s="615"/>
      <c r="FCM98" s="615"/>
      <c r="FCN98" s="615"/>
      <c r="FCO98" s="615"/>
      <c r="FCP98" s="615"/>
      <c r="FCQ98" s="615"/>
      <c r="FCR98" s="615"/>
      <c r="FCS98" s="615"/>
      <c r="FCT98" s="615"/>
      <c r="FCU98" s="615"/>
      <c r="FCV98" s="615"/>
      <c r="FCW98" s="615"/>
      <c r="FCX98" s="615"/>
      <c r="FCY98" s="615"/>
      <c r="FCZ98" s="615"/>
      <c r="FDA98" s="615"/>
      <c r="FDB98" s="615"/>
      <c r="FDC98" s="615"/>
      <c r="FDD98" s="615"/>
      <c r="FDE98" s="615"/>
      <c r="FDF98" s="615"/>
      <c r="FDG98" s="615"/>
      <c r="FDH98" s="615"/>
      <c r="FDI98" s="615"/>
      <c r="FDJ98" s="615"/>
      <c r="FDK98" s="615"/>
      <c r="FDL98" s="615"/>
      <c r="FDM98" s="615"/>
      <c r="FDN98" s="615"/>
      <c r="FDO98" s="615"/>
      <c r="FDP98" s="615"/>
      <c r="FDQ98" s="615"/>
      <c r="FDR98" s="615"/>
      <c r="FDS98" s="615"/>
      <c r="FDT98" s="615"/>
      <c r="FDU98" s="615"/>
      <c r="FDV98" s="615"/>
      <c r="FDW98" s="615"/>
      <c r="FDX98" s="615"/>
      <c r="FDY98" s="615"/>
      <c r="FDZ98" s="615"/>
      <c r="FEA98" s="615"/>
      <c r="FEB98" s="615"/>
      <c r="FEC98" s="615"/>
      <c r="FED98" s="615"/>
      <c r="FEE98" s="615"/>
      <c r="FEF98" s="615"/>
      <c r="FEG98" s="615"/>
      <c r="FEH98" s="615"/>
      <c r="FEI98" s="615"/>
      <c r="FEJ98" s="615"/>
      <c r="FEK98" s="615"/>
      <c r="FEL98" s="615"/>
      <c r="FEM98" s="615"/>
      <c r="FEN98" s="615"/>
      <c r="FEO98" s="615"/>
      <c r="FEP98" s="615"/>
      <c r="FEQ98" s="615"/>
      <c r="FER98" s="615"/>
      <c r="FES98" s="615"/>
      <c r="FET98" s="615"/>
      <c r="FEU98" s="615"/>
      <c r="FEV98" s="615"/>
      <c r="FEW98" s="615"/>
      <c r="FEX98" s="615"/>
      <c r="FEY98" s="615"/>
      <c r="FEZ98" s="615"/>
      <c r="FFA98" s="615"/>
      <c r="FFB98" s="615"/>
      <c r="FFC98" s="615"/>
      <c r="FFD98" s="615"/>
      <c r="FFE98" s="615"/>
      <c r="FFF98" s="615"/>
      <c r="FFG98" s="615"/>
      <c r="FFH98" s="615"/>
      <c r="FFI98" s="615"/>
      <c r="FFJ98" s="615"/>
      <c r="FFK98" s="615"/>
      <c r="FFL98" s="615"/>
      <c r="FFM98" s="615"/>
      <c r="FFN98" s="615"/>
      <c r="FFO98" s="615"/>
      <c r="FFP98" s="615"/>
      <c r="FFQ98" s="615"/>
      <c r="FFR98" s="615"/>
      <c r="FFS98" s="615"/>
      <c r="FFT98" s="615"/>
      <c r="FFU98" s="615"/>
      <c r="FFV98" s="615"/>
      <c r="FFW98" s="615"/>
      <c r="FFX98" s="615"/>
      <c r="FFY98" s="615"/>
      <c r="FFZ98" s="615"/>
      <c r="FGA98" s="615"/>
      <c r="FGB98" s="615"/>
      <c r="FGC98" s="615"/>
      <c r="FGD98" s="615"/>
      <c r="FGE98" s="615"/>
      <c r="FGF98" s="615"/>
      <c r="FGG98" s="615"/>
      <c r="FGH98" s="615"/>
      <c r="FGI98" s="615"/>
      <c r="FGJ98" s="615"/>
      <c r="FGK98" s="615"/>
      <c r="FGL98" s="615"/>
      <c r="FGM98" s="615"/>
      <c r="FGN98" s="615"/>
      <c r="FGO98" s="615"/>
      <c r="FGP98" s="615"/>
      <c r="FGQ98" s="615"/>
      <c r="FGR98" s="615"/>
      <c r="FGS98" s="615"/>
      <c r="FGT98" s="615"/>
      <c r="FGU98" s="615"/>
      <c r="FGV98" s="615"/>
      <c r="FGW98" s="615"/>
      <c r="FGX98" s="615"/>
      <c r="FGY98" s="615"/>
      <c r="FGZ98" s="615"/>
      <c r="FHA98" s="615"/>
      <c r="FHB98" s="615"/>
      <c r="FHC98" s="615"/>
      <c r="FHD98" s="615"/>
      <c r="FHE98" s="615"/>
      <c r="FHF98" s="615"/>
      <c r="FHG98" s="615"/>
      <c r="FHH98" s="615"/>
      <c r="FHI98" s="615"/>
      <c r="FHJ98" s="615"/>
      <c r="FHK98" s="615"/>
      <c r="FHL98" s="615"/>
      <c r="FHM98" s="615"/>
      <c r="FHN98" s="615"/>
      <c r="FHO98" s="615"/>
      <c r="FHP98" s="615"/>
      <c r="FHQ98" s="615"/>
      <c r="FHR98" s="615"/>
      <c r="FHS98" s="615"/>
      <c r="FHT98" s="615"/>
      <c r="FHU98" s="615"/>
      <c r="FHV98" s="615"/>
      <c r="FHW98" s="615"/>
      <c r="FHX98" s="615"/>
      <c r="FHY98" s="615"/>
      <c r="FHZ98" s="615"/>
      <c r="FIA98" s="615"/>
      <c r="FIB98" s="615"/>
      <c r="FIC98" s="615"/>
      <c r="FID98" s="615"/>
      <c r="FIE98" s="615"/>
      <c r="FIF98" s="615"/>
      <c r="FIG98" s="615"/>
      <c r="FIH98" s="615"/>
      <c r="FII98" s="615"/>
      <c r="FIJ98" s="615"/>
      <c r="FIK98" s="615"/>
      <c r="FIL98" s="615"/>
      <c r="FIM98" s="615"/>
      <c r="FIN98" s="615"/>
      <c r="FIO98" s="615"/>
      <c r="FIP98" s="615"/>
      <c r="FIQ98" s="615"/>
      <c r="FIR98" s="615"/>
      <c r="FIS98" s="615"/>
      <c r="FIT98" s="615"/>
      <c r="FIU98" s="615"/>
      <c r="FIV98" s="615"/>
      <c r="FIW98" s="615"/>
      <c r="FIX98" s="615"/>
      <c r="FIY98" s="615"/>
      <c r="FIZ98" s="615"/>
      <c r="FJA98" s="615"/>
      <c r="FJB98" s="615"/>
      <c r="FJC98" s="615"/>
      <c r="FJD98" s="615"/>
      <c r="FJE98" s="615"/>
      <c r="FJF98" s="615"/>
      <c r="FJG98" s="615"/>
      <c r="FJH98" s="615"/>
      <c r="FJI98" s="615"/>
      <c r="FJJ98" s="615"/>
      <c r="FJK98" s="615"/>
      <c r="FJL98" s="615"/>
      <c r="FJM98" s="615"/>
      <c r="FJN98" s="615"/>
      <c r="FJO98" s="615"/>
      <c r="FJP98" s="615"/>
      <c r="FJQ98" s="615"/>
      <c r="FJR98" s="615"/>
      <c r="FJS98" s="615"/>
      <c r="FJT98" s="615"/>
      <c r="FJU98" s="615"/>
      <c r="FJV98" s="615"/>
      <c r="FJW98" s="615"/>
      <c r="FJX98" s="615"/>
      <c r="FJY98" s="615"/>
      <c r="FJZ98" s="615"/>
      <c r="FKA98" s="615"/>
      <c r="FKB98" s="615"/>
      <c r="FKC98" s="615"/>
      <c r="FKD98" s="615"/>
      <c r="FKE98" s="615"/>
      <c r="FKF98" s="615"/>
      <c r="FKG98" s="615"/>
      <c r="FKH98" s="615"/>
      <c r="FKI98" s="615"/>
      <c r="FKJ98" s="615"/>
      <c r="FKK98" s="615"/>
      <c r="FKL98" s="615"/>
      <c r="FKM98" s="615"/>
      <c r="FKN98" s="615"/>
      <c r="FKO98" s="615"/>
      <c r="FKP98" s="615"/>
      <c r="FKQ98" s="615"/>
      <c r="FKR98" s="615"/>
      <c r="FKS98" s="615"/>
      <c r="FKT98" s="615"/>
      <c r="FKU98" s="615"/>
      <c r="FKV98" s="615"/>
      <c r="FKW98" s="615"/>
      <c r="FKX98" s="615"/>
      <c r="FKY98" s="615"/>
      <c r="FKZ98" s="615"/>
      <c r="FLA98" s="615"/>
      <c r="FLB98" s="615"/>
      <c r="FLC98" s="615"/>
      <c r="FLD98" s="615"/>
      <c r="FLE98" s="615"/>
      <c r="FLF98" s="615"/>
      <c r="FLG98" s="615"/>
      <c r="FLH98" s="615"/>
      <c r="FLI98" s="615"/>
      <c r="FLJ98" s="615"/>
      <c r="FLK98" s="615"/>
      <c r="FLL98" s="615"/>
      <c r="FLM98" s="615"/>
      <c r="FLN98" s="615"/>
      <c r="FLO98" s="615"/>
      <c r="FLP98" s="615"/>
      <c r="FLQ98" s="615"/>
      <c r="FLR98" s="615"/>
      <c r="FLS98" s="615"/>
      <c r="FLT98" s="615"/>
      <c r="FLU98" s="615"/>
      <c r="FLV98" s="615"/>
      <c r="FLW98" s="615"/>
      <c r="FLX98" s="615"/>
      <c r="FLY98" s="615"/>
      <c r="FLZ98" s="615"/>
      <c r="FMA98" s="615"/>
      <c r="FMB98" s="615"/>
      <c r="FMC98" s="615"/>
      <c r="FMD98" s="615"/>
      <c r="FME98" s="615"/>
      <c r="FMF98" s="615"/>
      <c r="FMG98" s="615"/>
      <c r="FMH98" s="615"/>
      <c r="FMI98" s="615"/>
      <c r="FMJ98" s="615"/>
      <c r="FMK98" s="615"/>
      <c r="FML98" s="615"/>
      <c r="FMM98" s="615"/>
      <c r="FMN98" s="615"/>
      <c r="FMO98" s="615"/>
      <c r="FMP98" s="615"/>
      <c r="FMQ98" s="615"/>
      <c r="FMR98" s="615"/>
      <c r="FMS98" s="615"/>
      <c r="FMT98" s="615"/>
      <c r="FMU98" s="615"/>
      <c r="FMV98" s="615"/>
      <c r="FMW98" s="615"/>
      <c r="FMX98" s="615"/>
      <c r="FMY98" s="615"/>
      <c r="FMZ98" s="615"/>
      <c r="FNA98" s="615"/>
      <c r="FNB98" s="615"/>
      <c r="FNC98" s="615"/>
      <c r="FND98" s="615"/>
      <c r="FNE98" s="615"/>
      <c r="FNF98" s="615"/>
      <c r="FNG98" s="615"/>
      <c r="FNH98" s="615"/>
      <c r="FNI98" s="615"/>
      <c r="FNJ98" s="615"/>
      <c r="FNK98" s="615"/>
      <c r="FNL98" s="615"/>
      <c r="FNM98" s="615"/>
      <c r="FNN98" s="615"/>
      <c r="FNO98" s="615"/>
      <c r="FNP98" s="615"/>
      <c r="FNQ98" s="615"/>
      <c r="FNR98" s="615"/>
      <c r="FNS98" s="615"/>
      <c r="FNT98" s="615"/>
      <c r="FNU98" s="615"/>
      <c r="FNV98" s="615"/>
      <c r="FNW98" s="615"/>
      <c r="FNX98" s="615"/>
      <c r="FNY98" s="615"/>
      <c r="FNZ98" s="615"/>
      <c r="FOA98" s="615"/>
      <c r="FOB98" s="615"/>
      <c r="FOC98" s="615"/>
      <c r="FOD98" s="615"/>
      <c r="FOE98" s="615"/>
      <c r="FOF98" s="615"/>
      <c r="FOG98" s="615"/>
      <c r="FOH98" s="615"/>
      <c r="FOI98" s="615"/>
      <c r="FOJ98" s="615"/>
      <c r="FOK98" s="615"/>
      <c r="FOL98" s="615"/>
      <c r="FOM98" s="615"/>
      <c r="FON98" s="615"/>
      <c r="FOO98" s="615"/>
      <c r="FOP98" s="615"/>
      <c r="FOQ98" s="615"/>
      <c r="FOR98" s="615"/>
      <c r="FOS98" s="615"/>
      <c r="FOT98" s="615"/>
      <c r="FOU98" s="615"/>
      <c r="FOV98" s="615"/>
      <c r="FOW98" s="615"/>
      <c r="FOX98" s="615"/>
      <c r="FOY98" s="615"/>
      <c r="FOZ98" s="615"/>
      <c r="FPA98" s="615"/>
      <c r="FPB98" s="615"/>
      <c r="FPC98" s="615"/>
      <c r="FPD98" s="615"/>
      <c r="FPE98" s="615"/>
      <c r="FPF98" s="615"/>
      <c r="FPG98" s="615"/>
      <c r="FPH98" s="615"/>
      <c r="FPI98" s="615"/>
      <c r="FPJ98" s="615"/>
      <c r="FPK98" s="615"/>
      <c r="FPL98" s="615"/>
      <c r="FPM98" s="615"/>
      <c r="FPN98" s="615"/>
      <c r="FPO98" s="615"/>
      <c r="FPP98" s="615"/>
      <c r="FPQ98" s="615"/>
      <c r="FPR98" s="615"/>
      <c r="FPS98" s="615"/>
      <c r="FPT98" s="615"/>
      <c r="FPU98" s="615"/>
      <c r="FPV98" s="615"/>
      <c r="FPW98" s="615"/>
      <c r="FPX98" s="615"/>
      <c r="FPY98" s="615"/>
      <c r="FPZ98" s="615"/>
      <c r="FQA98" s="615"/>
      <c r="FQB98" s="615"/>
      <c r="FQC98" s="615"/>
      <c r="FQD98" s="615"/>
      <c r="FQE98" s="615"/>
      <c r="FQF98" s="615"/>
      <c r="FQG98" s="615"/>
      <c r="FQH98" s="615"/>
      <c r="FQI98" s="615"/>
      <c r="FQJ98" s="615"/>
      <c r="FQK98" s="615"/>
      <c r="FQL98" s="615"/>
      <c r="FQM98" s="615"/>
      <c r="FQN98" s="615"/>
      <c r="FQO98" s="615"/>
      <c r="FQP98" s="615"/>
      <c r="FQQ98" s="615"/>
      <c r="FQR98" s="615"/>
      <c r="FQS98" s="615"/>
      <c r="FQT98" s="615"/>
      <c r="FQU98" s="615"/>
      <c r="FQV98" s="615"/>
      <c r="FQW98" s="615"/>
      <c r="FQX98" s="615"/>
      <c r="FQY98" s="615"/>
      <c r="FQZ98" s="615"/>
      <c r="FRA98" s="615"/>
      <c r="FRB98" s="615"/>
      <c r="FRC98" s="615"/>
      <c r="FRD98" s="615"/>
      <c r="FRE98" s="615"/>
      <c r="FRF98" s="615"/>
      <c r="FRG98" s="615"/>
      <c r="FRH98" s="615"/>
      <c r="FRI98" s="615"/>
      <c r="FRJ98" s="615"/>
      <c r="FRK98" s="615"/>
      <c r="FRL98" s="615"/>
      <c r="FRM98" s="615"/>
      <c r="FRN98" s="615"/>
      <c r="FRO98" s="615"/>
      <c r="FRP98" s="615"/>
      <c r="FRQ98" s="615"/>
      <c r="FRR98" s="615"/>
      <c r="FRS98" s="615"/>
      <c r="FRT98" s="615"/>
      <c r="FRU98" s="615"/>
      <c r="FRV98" s="615"/>
      <c r="FRW98" s="615"/>
      <c r="FRX98" s="615"/>
      <c r="FRY98" s="615"/>
      <c r="FRZ98" s="615"/>
      <c r="FSA98" s="615"/>
      <c r="FSB98" s="615"/>
      <c r="FSC98" s="615"/>
      <c r="FSD98" s="615"/>
      <c r="FSE98" s="615"/>
      <c r="FSF98" s="615"/>
      <c r="FSG98" s="615"/>
      <c r="FSH98" s="615"/>
      <c r="FSI98" s="615"/>
      <c r="FSJ98" s="615"/>
      <c r="FSK98" s="615"/>
      <c r="FSL98" s="615"/>
      <c r="FSM98" s="615"/>
      <c r="FSN98" s="615"/>
      <c r="FSO98" s="615"/>
      <c r="FSP98" s="615"/>
      <c r="FSQ98" s="615"/>
      <c r="FSR98" s="615"/>
      <c r="FSS98" s="615"/>
      <c r="FST98" s="615"/>
      <c r="FSU98" s="615"/>
      <c r="FSV98" s="615"/>
      <c r="FSW98" s="615"/>
      <c r="FSX98" s="615"/>
      <c r="FSY98" s="615"/>
      <c r="FSZ98" s="615"/>
      <c r="FTA98" s="615"/>
      <c r="FTB98" s="615"/>
      <c r="FTC98" s="615"/>
      <c r="FTD98" s="615"/>
      <c r="FTE98" s="615"/>
      <c r="FTF98" s="615"/>
      <c r="FTG98" s="615"/>
      <c r="FTH98" s="615"/>
      <c r="FTI98" s="615"/>
      <c r="FTJ98" s="615"/>
      <c r="FTK98" s="615"/>
      <c r="FTL98" s="615"/>
      <c r="FTM98" s="615"/>
      <c r="FTN98" s="615"/>
      <c r="FTO98" s="615"/>
      <c r="FTP98" s="615"/>
      <c r="FTQ98" s="615"/>
      <c r="FTR98" s="615"/>
      <c r="FTS98" s="615"/>
      <c r="FTT98" s="615"/>
      <c r="FTU98" s="615"/>
      <c r="FTV98" s="615"/>
      <c r="FTW98" s="615"/>
      <c r="FTX98" s="615"/>
      <c r="FTY98" s="615"/>
      <c r="FTZ98" s="615"/>
      <c r="FUA98" s="615"/>
      <c r="FUB98" s="615"/>
      <c r="FUC98" s="615"/>
      <c r="FUD98" s="615"/>
      <c r="FUE98" s="615"/>
      <c r="FUF98" s="615"/>
      <c r="FUG98" s="615"/>
      <c r="FUH98" s="615"/>
      <c r="FUI98" s="615"/>
      <c r="FUJ98" s="615"/>
      <c r="FUK98" s="615"/>
      <c r="FUL98" s="615"/>
      <c r="FUM98" s="615"/>
      <c r="FUN98" s="615"/>
      <c r="FUO98" s="615"/>
      <c r="FUP98" s="615"/>
      <c r="FUQ98" s="615"/>
      <c r="FUR98" s="615"/>
      <c r="FUS98" s="615"/>
      <c r="FUT98" s="615"/>
      <c r="FUU98" s="615"/>
      <c r="FUV98" s="615"/>
      <c r="FUW98" s="615"/>
      <c r="FUX98" s="615"/>
      <c r="FUY98" s="615"/>
      <c r="FUZ98" s="615"/>
      <c r="FVA98" s="615"/>
      <c r="FVB98" s="615"/>
      <c r="FVC98" s="615"/>
      <c r="FVD98" s="615"/>
      <c r="FVE98" s="615"/>
      <c r="FVF98" s="615"/>
      <c r="FVG98" s="615"/>
      <c r="FVH98" s="615"/>
      <c r="FVI98" s="615"/>
      <c r="FVJ98" s="615"/>
      <c r="FVK98" s="615"/>
      <c r="FVL98" s="615"/>
      <c r="FVM98" s="615"/>
      <c r="FVN98" s="615"/>
      <c r="FVO98" s="615"/>
      <c r="FVP98" s="615"/>
      <c r="FVQ98" s="615"/>
      <c r="FVR98" s="615"/>
      <c r="FVS98" s="615"/>
      <c r="FVT98" s="615"/>
      <c r="FVU98" s="615"/>
      <c r="FVV98" s="615"/>
      <c r="FVW98" s="615"/>
      <c r="FVX98" s="615"/>
      <c r="FVY98" s="615"/>
      <c r="FVZ98" s="615"/>
      <c r="FWA98" s="615"/>
      <c r="FWB98" s="615"/>
      <c r="FWC98" s="615"/>
      <c r="FWD98" s="615"/>
      <c r="FWE98" s="615"/>
      <c r="FWF98" s="615"/>
      <c r="FWG98" s="615"/>
      <c r="FWH98" s="615"/>
      <c r="FWI98" s="615"/>
      <c r="FWJ98" s="615"/>
      <c r="FWK98" s="615"/>
      <c r="FWL98" s="615"/>
      <c r="FWM98" s="615"/>
      <c r="FWN98" s="615"/>
      <c r="FWO98" s="615"/>
      <c r="FWP98" s="615"/>
      <c r="FWQ98" s="615"/>
      <c r="FWR98" s="615"/>
      <c r="FWS98" s="615"/>
      <c r="FWT98" s="615"/>
      <c r="FWU98" s="615"/>
      <c r="FWV98" s="615"/>
      <c r="FWW98" s="615"/>
      <c r="FWX98" s="615"/>
      <c r="FWY98" s="615"/>
      <c r="FWZ98" s="615"/>
      <c r="FXA98" s="615"/>
      <c r="FXB98" s="615"/>
      <c r="FXC98" s="615"/>
      <c r="FXD98" s="615"/>
      <c r="FXE98" s="615"/>
      <c r="FXF98" s="615"/>
      <c r="FXG98" s="615"/>
      <c r="FXH98" s="615"/>
      <c r="FXI98" s="615"/>
      <c r="FXJ98" s="615"/>
      <c r="FXK98" s="615"/>
      <c r="FXL98" s="615"/>
      <c r="FXM98" s="615"/>
      <c r="FXN98" s="615"/>
      <c r="FXO98" s="615"/>
      <c r="FXP98" s="615"/>
      <c r="FXQ98" s="615"/>
      <c r="FXR98" s="615"/>
      <c r="FXS98" s="615"/>
      <c r="FXT98" s="615"/>
      <c r="FXU98" s="615"/>
      <c r="FXV98" s="615"/>
      <c r="FXW98" s="615"/>
      <c r="FXX98" s="615"/>
      <c r="FXY98" s="615"/>
      <c r="FXZ98" s="615"/>
      <c r="FYA98" s="615"/>
      <c r="FYB98" s="615"/>
      <c r="FYC98" s="615"/>
      <c r="FYD98" s="615"/>
      <c r="FYE98" s="615"/>
      <c r="FYF98" s="615"/>
      <c r="FYG98" s="615"/>
      <c r="FYH98" s="615"/>
      <c r="FYI98" s="615"/>
      <c r="FYJ98" s="615"/>
      <c r="FYK98" s="615"/>
      <c r="FYL98" s="615"/>
      <c r="FYM98" s="615"/>
      <c r="FYN98" s="615"/>
      <c r="FYO98" s="615"/>
      <c r="FYP98" s="615"/>
      <c r="FYQ98" s="615"/>
      <c r="FYR98" s="615"/>
      <c r="FYS98" s="615"/>
      <c r="FYT98" s="615"/>
      <c r="FYU98" s="615"/>
      <c r="FYV98" s="615"/>
      <c r="FYW98" s="615"/>
      <c r="FYX98" s="615"/>
      <c r="FYY98" s="615"/>
      <c r="FYZ98" s="615"/>
      <c r="FZA98" s="615"/>
      <c r="FZB98" s="615"/>
      <c r="FZC98" s="615"/>
      <c r="FZD98" s="615"/>
      <c r="FZE98" s="615"/>
      <c r="FZF98" s="615"/>
      <c r="FZG98" s="615"/>
      <c r="FZH98" s="615"/>
      <c r="FZI98" s="615"/>
      <c r="FZJ98" s="615"/>
      <c r="FZK98" s="615"/>
      <c r="FZL98" s="615"/>
      <c r="FZM98" s="615"/>
      <c r="FZN98" s="615"/>
      <c r="FZO98" s="615"/>
      <c r="FZP98" s="615"/>
      <c r="FZQ98" s="615"/>
      <c r="FZR98" s="615"/>
      <c r="FZS98" s="615"/>
      <c r="FZT98" s="615"/>
      <c r="FZU98" s="615"/>
      <c r="FZV98" s="615"/>
      <c r="FZW98" s="615"/>
      <c r="FZX98" s="615"/>
      <c r="FZY98" s="615"/>
      <c r="FZZ98" s="615"/>
      <c r="GAA98" s="615"/>
      <c r="GAB98" s="615"/>
      <c r="GAC98" s="615"/>
      <c r="GAD98" s="615"/>
      <c r="GAE98" s="615"/>
      <c r="GAF98" s="615"/>
      <c r="GAG98" s="615"/>
      <c r="GAH98" s="615"/>
      <c r="GAI98" s="615"/>
      <c r="GAJ98" s="615"/>
      <c r="GAK98" s="615"/>
      <c r="GAL98" s="615"/>
      <c r="GAM98" s="615"/>
      <c r="GAN98" s="615"/>
      <c r="GAO98" s="615"/>
      <c r="GAP98" s="615"/>
      <c r="GAQ98" s="615"/>
      <c r="GAR98" s="615"/>
      <c r="GAS98" s="615"/>
      <c r="GAT98" s="615"/>
      <c r="GAU98" s="615"/>
      <c r="GAV98" s="615"/>
      <c r="GAW98" s="615"/>
      <c r="GAX98" s="615"/>
      <c r="GAY98" s="615"/>
      <c r="GAZ98" s="615"/>
      <c r="GBA98" s="615"/>
      <c r="GBB98" s="615"/>
      <c r="GBC98" s="615"/>
      <c r="GBD98" s="615"/>
      <c r="GBE98" s="615"/>
      <c r="GBF98" s="615"/>
      <c r="GBG98" s="615"/>
      <c r="GBH98" s="615"/>
      <c r="GBI98" s="615"/>
      <c r="GBJ98" s="615"/>
      <c r="GBK98" s="615"/>
      <c r="GBL98" s="615"/>
      <c r="GBM98" s="615"/>
      <c r="GBN98" s="615"/>
      <c r="GBO98" s="615"/>
      <c r="GBP98" s="615"/>
      <c r="GBQ98" s="615"/>
      <c r="GBR98" s="615"/>
      <c r="GBS98" s="615"/>
      <c r="GBT98" s="615"/>
      <c r="GBU98" s="615"/>
      <c r="GBV98" s="615"/>
      <c r="GBW98" s="615"/>
      <c r="GBX98" s="615"/>
      <c r="GBY98" s="615"/>
      <c r="GBZ98" s="615"/>
      <c r="GCA98" s="615"/>
      <c r="GCB98" s="615"/>
      <c r="GCC98" s="615"/>
      <c r="GCD98" s="615"/>
      <c r="GCE98" s="615"/>
      <c r="GCF98" s="615"/>
      <c r="GCG98" s="615"/>
      <c r="GCH98" s="615"/>
      <c r="GCI98" s="615"/>
      <c r="GCJ98" s="615"/>
      <c r="GCK98" s="615"/>
      <c r="GCL98" s="615"/>
      <c r="GCM98" s="615"/>
      <c r="GCN98" s="615"/>
      <c r="GCO98" s="615"/>
      <c r="GCP98" s="615"/>
      <c r="GCQ98" s="615"/>
      <c r="GCR98" s="615"/>
      <c r="GCS98" s="615"/>
      <c r="GCT98" s="615"/>
      <c r="GCU98" s="615"/>
      <c r="GCV98" s="615"/>
      <c r="GCW98" s="615"/>
      <c r="GCX98" s="615"/>
      <c r="GCY98" s="615"/>
      <c r="GCZ98" s="615"/>
      <c r="GDA98" s="615"/>
      <c r="GDB98" s="615"/>
      <c r="GDC98" s="615"/>
      <c r="GDD98" s="615"/>
      <c r="GDE98" s="615"/>
      <c r="GDF98" s="615"/>
      <c r="GDG98" s="615"/>
      <c r="GDH98" s="615"/>
      <c r="GDI98" s="615"/>
      <c r="GDJ98" s="615"/>
      <c r="GDK98" s="615"/>
      <c r="GDL98" s="615"/>
      <c r="GDM98" s="615"/>
      <c r="GDN98" s="615"/>
      <c r="GDO98" s="615"/>
      <c r="GDP98" s="615"/>
      <c r="GDQ98" s="615"/>
      <c r="GDR98" s="615"/>
      <c r="GDS98" s="615"/>
      <c r="GDT98" s="615"/>
      <c r="GDU98" s="615"/>
      <c r="GDV98" s="615"/>
      <c r="GDW98" s="615"/>
      <c r="GDX98" s="615"/>
      <c r="GDY98" s="615"/>
      <c r="GDZ98" s="615"/>
      <c r="GEA98" s="615"/>
      <c r="GEB98" s="615"/>
      <c r="GEC98" s="615"/>
      <c r="GED98" s="615"/>
      <c r="GEE98" s="615"/>
      <c r="GEF98" s="615"/>
      <c r="GEG98" s="615"/>
      <c r="GEH98" s="615"/>
      <c r="GEI98" s="615"/>
      <c r="GEJ98" s="615"/>
      <c r="GEK98" s="615"/>
      <c r="GEL98" s="615"/>
      <c r="GEM98" s="615"/>
      <c r="GEN98" s="615"/>
      <c r="GEO98" s="615"/>
      <c r="GEP98" s="615"/>
      <c r="GEQ98" s="615"/>
      <c r="GER98" s="615"/>
      <c r="GES98" s="615"/>
      <c r="GET98" s="615"/>
      <c r="GEU98" s="615"/>
      <c r="GEV98" s="615"/>
      <c r="GEW98" s="615"/>
      <c r="GEX98" s="615"/>
      <c r="GEY98" s="615"/>
      <c r="GEZ98" s="615"/>
      <c r="GFA98" s="615"/>
      <c r="GFB98" s="615"/>
      <c r="GFC98" s="615"/>
      <c r="GFD98" s="615"/>
      <c r="GFE98" s="615"/>
      <c r="GFF98" s="615"/>
      <c r="GFG98" s="615"/>
      <c r="GFH98" s="615"/>
      <c r="GFI98" s="615"/>
      <c r="GFJ98" s="615"/>
      <c r="GFK98" s="615"/>
      <c r="GFL98" s="615"/>
      <c r="GFM98" s="615"/>
      <c r="GFN98" s="615"/>
      <c r="GFO98" s="615"/>
      <c r="GFP98" s="615"/>
      <c r="GFQ98" s="615"/>
      <c r="GFR98" s="615"/>
      <c r="GFS98" s="615"/>
      <c r="GFT98" s="615"/>
      <c r="GFU98" s="615"/>
      <c r="GFV98" s="615"/>
      <c r="GFW98" s="615"/>
      <c r="GFX98" s="615"/>
      <c r="GFY98" s="615"/>
      <c r="GFZ98" s="615"/>
      <c r="GGA98" s="615"/>
      <c r="GGB98" s="615"/>
      <c r="GGC98" s="615"/>
      <c r="GGD98" s="615"/>
      <c r="GGE98" s="615"/>
      <c r="GGF98" s="615"/>
      <c r="GGG98" s="615"/>
      <c r="GGH98" s="615"/>
      <c r="GGI98" s="615"/>
      <c r="GGJ98" s="615"/>
      <c r="GGK98" s="615"/>
      <c r="GGL98" s="615"/>
      <c r="GGM98" s="615"/>
      <c r="GGN98" s="615"/>
      <c r="GGO98" s="615"/>
      <c r="GGP98" s="615"/>
      <c r="GGQ98" s="615"/>
      <c r="GGR98" s="615"/>
      <c r="GGS98" s="615"/>
      <c r="GGT98" s="615"/>
      <c r="GGU98" s="615"/>
      <c r="GGV98" s="615"/>
      <c r="GGW98" s="615"/>
      <c r="GGX98" s="615"/>
      <c r="GGY98" s="615"/>
      <c r="GGZ98" s="615"/>
      <c r="GHA98" s="615"/>
      <c r="GHB98" s="615"/>
      <c r="GHC98" s="615"/>
      <c r="GHD98" s="615"/>
      <c r="GHE98" s="615"/>
      <c r="GHF98" s="615"/>
      <c r="GHG98" s="615"/>
      <c r="GHH98" s="615"/>
      <c r="GHI98" s="615"/>
      <c r="GHJ98" s="615"/>
      <c r="GHK98" s="615"/>
      <c r="GHL98" s="615"/>
      <c r="GHM98" s="615"/>
      <c r="GHN98" s="615"/>
      <c r="GHO98" s="615"/>
      <c r="GHP98" s="615"/>
      <c r="GHQ98" s="615"/>
      <c r="GHR98" s="615"/>
      <c r="GHS98" s="615"/>
      <c r="GHT98" s="615"/>
      <c r="GHU98" s="615"/>
      <c r="GHV98" s="615"/>
      <c r="GHW98" s="615"/>
      <c r="GHX98" s="615"/>
      <c r="GHY98" s="615"/>
      <c r="GHZ98" s="615"/>
      <c r="GIA98" s="615"/>
      <c r="GIB98" s="615"/>
      <c r="GIC98" s="615"/>
      <c r="GID98" s="615"/>
      <c r="GIE98" s="615"/>
      <c r="GIF98" s="615"/>
      <c r="GIG98" s="615"/>
      <c r="GIH98" s="615"/>
      <c r="GII98" s="615"/>
      <c r="GIJ98" s="615"/>
      <c r="GIK98" s="615"/>
      <c r="GIL98" s="615"/>
      <c r="GIM98" s="615"/>
      <c r="GIN98" s="615"/>
      <c r="GIO98" s="615"/>
      <c r="GIP98" s="615"/>
      <c r="GIQ98" s="615"/>
      <c r="GIR98" s="615"/>
      <c r="GIS98" s="615"/>
      <c r="GIT98" s="615"/>
      <c r="GIU98" s="615"/>
      <c r="GIV98" s="615"/>
      <c r="GIW98" s="615"/>
      <c r="GIX98" s="615"/>
      <c r="GIY98" s="615"/>
      <c r="GIZ98" s="615"/>
      <c r="GJA98" s="615"/>
      <c r="GJB98" s="615"/>
      <c r="GJC98" s="615"/>
      <c r="GJD98" s="615"/>
      <c r="GJE98" s="615"/>
      <c r="GJF98" s="615"/>
      <c r="GJG98" s="615"/>
      <c r="GJH98" s="615"/>
      <c r="GJI98" s="615"/>
      <c r="GJJ98" s="615"/>
      <c r="GJK98" s="615"/>
      <c r="GJL98" s="615"/>
      <c r="GJM98" s="615"/>
      <c r="GJN98" s="615"/>
      <c r="GJO98" s="615"/>
      <c r="GJP98" s="615"/>
      <c r="GJQ98" s="615"/>
      <c r="GJR98" s="615"/>
      <c r="GJS98" s="615"/>
      <c r="GJT98" s="615"/>
      <c r="GJU98" s="615"/>
      <c r="GJV98" s="615"/>
      <c r="GJW98" s="615"/>
      <c r="GJX98" s="615"/>
      <c r="GJY98" s="615"/>
      <c r="GJZ98" s="615"/>
      <c r="GKA98" s="615"/>
      <c r="GKB98" s="615"/>
      <c r="GKC98" s="615"/>
      <c r="GKD98" s="615"/>
      <c r="GKE98" s="615"/>
      <c r="GKF98" s="615"/>
      <c r="GKG98" s="615"/>
      <c r="GKH98" s="615"/>
      <c r="GKI98" s="615"/>
      <c r="GKJ98" s="615"/>
      <c r="GKK98" s="615"/>
      <c r="GKL98" s="615"/>
      <c r="GKM98" s="615"/>
      <c r="GKN98" s="615"/>
      <c r="GKO98" s="615"/>
      <c r="GKP98" s="615"/>
      <c r="GKQ98" s="615"/>
      <c r="GKR98" s="615"/>
      <c r="GKS98" s="615"/>
      <c r="GKT98" s="615"/>
      <c r="GKU98" s="615"/>
      <c r="GKV98" s="615"/>
      <c r="GKW98" s="615"/>
      <c r="GKX98" s="615"/>
      <c r="GKY98" s="615"/>
      <c r="GKZ98" s="615"/>
      <c r="GLA98" s="615"/>
      <c r="GLB98" s="615"/>
      <c r="GLC98" s="615"/>
      <c r="GLD98" s="615"/>
      <c r="GLE98" s="615"/>
      <c r="GLF98" s="615"/>
      <c r="GLG98" s="615"/>
      <c r="GLH98" s="615"/>
      <c r="GLI98" s="615"/>
      <c r="GLJ98" s="615"/>
      <c r="GLK98" s="615"/>
      <c r="GLL98" s="615"/>
      <c r="GLM98" s="615"/>
      <c r="GLN98" s="615"/>
      <c r="GLO98" s="615"/>
      <c r="GLP98" s="615"/>
      <c r="GLQ98" s="615"/>
      <c r="GLR98" s="615"/>
      <c r="GLS98" s="615"/>
      <c r="GLT98" s="615"/>
      <c r="GLU98" s="615"/>
      <c r="GLV98" s="615"/>
      <c r="GLW98" s="615"/>
      <c r="GLX98" s="615"/>
      <c r="GLY98" s="615"/>
      <c r="GLZ98" s="615"/>
      <c r="GMA98" s="615"/>
      <c r="GMB98" s="615"/>
      <c r="GMC98" s="615"/>
      <c r="GMD98" s="615"/>
      <c r="GME98" s="615"/>
      <c r="GMF98" s="615"/>
      <c r="GMG98" s="615"/>
      <c r="GMH98" s="615"/>
      <c r="GMI98" s="615"/>
      <c r="GMJ98" s="615"/>
      <c r="GMK98" s="615"/>
      <c r="GML98" s="615"/>
      <c r="GMM98" s="615"/>
      <c r="GMN98" s="615"/>
      <c r="GMO98" s="615"/>
      <c r="GMP98" s="615"/>
      <c r="GMQ98" s="615"/>
      <c r="GMR98" s="615"/>
      <c r="GMS98" s="615"/>
      <c r="GMT98" s="615"/>
      <c r="GMU98" s="615"/>
      <c r="GMV98" s="615"/>
      <c r="GMW98" s="615"/>
      <c r="GMX98" s="615"/>
      <c r="GMY98" s="615"/>
      <c r="GMZ98" s="615"/>
      <c r="GNA98" s="615"/>
      <c r="GNB98" s="615"/>
      <c r="GNC98" s="615"/>
      <c r="GND98" s="615"/>
      <c r="GNE98" s="615"/>
      <c r="GNF98" s="615"/>
      <c r="GNG98" s="615"/>
      <c r="GNH98" s="615"/>
      <c r="GNI98" s="615"/>
      <c r="GNJ98" s="615"/>
      <c r="GNK98" s="615"/>
      <c r="GNL98" s="615"/>
      <c r="GNM98" s="615"/>
      <c r="GNN98" s="615"/>
      <c r="GNO98" s="615"/>
      <c r="GNP98" s="615"/>
      <c r="GNQ98" s="615"/>
      <c r="GNR98" s="615"/>
      <c r="GNS98" s="615"/>
      <c r="GNT98" s="615"/>
      <c r="GNU98" s="615"/>
      <c r="GNV98" s="615"/>
      <c r="GNW98" s="615"/>
      <c r="GNX98" s="615"/>
      <c r="GNY98" s="615"/>
      <c r="GNZ98" s="615"/>
      <c r="GOA98" s="615"/>
      <c r="GOB98" s="615"/>
      <c r="GOC98" s="615"/>
      <c r="GOD98" s="615"/>
      <c r="GOE98" s="615"/>
      <c r="GOF98" s="615"/>
      <c r="GOG98" s="615"/>
      <c r="GOH98" s="615"/>
      <c r="GOI98" s="615"/>
      <c r="GOJ98" s="615"/>
      <c r="GOK98" s="615"/>
      <c r="GOL98" s="615"/>
      <c r="GOM98" s="615"/>
      <c r="GON98" s="615"/>
      <c r="GOO98" s="615"/>
      <c r="GOP98" s="615"/>
      <c r="GOQ98" s="615"/>
      <c r="GOR98" s="615"/>
      <c r="GOS98" s="615"/>
      <c r="GOT98" s="615"/>
      <c r="GOU98" s="615"/>
      <c r="GOV98" s="615"/>
      <c r="GOW98" s="615"/>
      <c r="GOX98" s="615"/>
      <c r="GOY98" s="615"/>
      <c r="GOZ98" s="615"/>
      <c r="GPA98" s="615"/>
      <c r="GPB98" s="615"/>
      <c r="GPC98" s="615"/>
      <c r="GPD98" s="615"/>
      <c r="GPE98" s="615"/>
      <c r="GPF98" s="615"/>
      <c r="GPG98" s="615"/>
      <c r="GPH98" s="615"/>
      <c r="GPI98" s="615"/>
      <c r="GPJ98" s="615"/>
      <c r="GPK98" s="615"/>
      <c r="GPL98" s="615"/>
      <c r="GPM98" s="615"/>
      <c r="GPN98" s="615"/>
      <c r="GPO98" s="615"/>
      <c r="GPP98" s="615"/>
      <c r="GPQ98" s="615"/>
      <c r="GPR98" s="615"/>
      <c r="GPS98" s="615"/>
      <c r="GPT98" s="615"/>
      <c r="GPU98" s="615"/>
      <c r="GPV98" s="615"/>
      <c r="GPW98" s="615"/>
      <c r="GPX98" s="615"/>
      <c r="GPY98" s="615"/>
      <c r="GPZ98" s="615"/>
      <c r="GQA98" s="615"/>
      <c r="GQB98" s="615"/>
      <c r="GQC98" s="615"/>
      <c r="GQD98" s="615"/>
      <c r="GQE98" s="615"/>
      <c r="GQF98" s="615"/>
      <c r="GQG98" s="615"/>
      <c r="GQH98" s="615"/>
      <c r="GQI98" s="615"/>
      <c r="GQJ98" s="615"/>
      <c r="GQK98" s="615"/>
      <c r="GQL98" s="615"/>
      <c r="GQM98" s="615"/>
      <c r="GQN98" s="615"/>
      <c r="GQO98" s="615"/>
      <c r="GQP98" s="615"/>
      <c r="GQQ98" s="615"/>
      <c r="GQR98" s="615"/>
      <c r="GQS98" s="615"/>
      <c r="GQT98" s="615"/>
      <c r="GQU98" s="615"/>
      <c r="GQV98" s="615"/>
      <c r="GQW98" s="615"/>
      <c r="GQX98" s="615"/>
      <c r="GQY98" s="615"/>
      <c r="GQZ98" s="615"/>
      <c r="GRA98" s="615"/>
      <c r="GRB98" s="615"/>
      <c r="GRC98" s="615"/>
      <c r="GRD98" s="615"/>
      <c r="GRE98" s="615"/>
      <c r="GRF98" s="615"/>
      <c r="GRG98" s="615"/>
      <c r="GRH98" s="615"/>
      <c r="GRI98" s="615"/>
      <c r="GRJ98" s="615"/>
      <c r="GRK98" s="615"/>
      <c r="GRL98" s="615"/>
      <c r="GRM98" s="615"/>
      <c r="GRN98" s="615"/>
      <c r="GRO98" s="615"/>
      <c r="GRP98" s="615"/>
      <c r="GRQ98" s="615"/>
      <c r="GRR98" s="615"/>
      <c r="GRS98" s="615"/>
      <c r="GRT98" s="615"/>
      <c r="GRU98" s="615"/>
      <c r="GRV98" s="615"/>
      <c r="GRW98" s="615"/>
      <c r="GRX98" s="615"/>
      <c r="GRY98" s="615"/>
      <c r="GRZ98" s="615"/>
      <c r="GSA98" s="615"/>
      <c r="GSB98" s="615"/>
      <c r="GSC98" s="615"/>
      <c r="GSD98" s="615"/>
      <c r="GSE98" s="615"/>
      <c r="GSF98" s="615"/>
      <c r="GSG98" s="615"/>
      <c r="GSH98" s="615"/>
      <c r="GSI98" s="615"/>
      <c r="GSJ98" s="615"/>
      <c r="GSK98" s="615"/>
      <c r="GSL98" s="615"/>
      <c r="GSM98" s="615"/>
      <c r="GSN98" s="615"/>
      <c r="GSO98" s="615"/>
      <c r="GSP98" s="615"/>
      <c r="GSQ98" s="615"/>
      <c r="GSR98" s="615"/>
      <c r="GSS98" s="615"/>
      <c r="GST98" s="615"/>
      <c r="GSU98" s="615"/>
      <c r="GSV98" s="615"/>
      <c r="GSW98" s="615"/>
      <c r="GSX98" s="615"/>
      <c r="GSY98" s="615"/>
      <c r="GSZ98" s="615"/>
      <c r="GTA98" s="615"/>
      <c r="GTB98" s="615"/>
      <c r="GTC98" s="615"/>
      <c r="GTD98" s="615"/>
      <c r="GTE98" s="615"/>
      <c r="GTF98" s="615"/>
      <c r="GTG98" s="615"/>
      <c r="GTH98" s="615"/>
      <c r="GTI98" s="615"/>
      <c r="GTJ98" s="615"/>
      <c r="GTK98" s="615"/>
      <c r="GTL98" s="615"/>
      <c r="GTM98" s="615"/>
      <c r="GTN98" s="615"/>
      <c r="GTO98" s="615"/>
      <c r="GTP98" s="615"/>
      <c r="GTQ98" s="615"/>
      <c r="GTR98" s="615"/>
      <c r="GTS98" s="615"/>
      <c r="GTT98" s="615"/>
      <c r="GTU98" s="615"/>
      <c r="GTV98" s="615"/>
      <c r="GTW98" s="615"/>
      <c r="GTX98" s="615"/>
      <c r="GTY98" s="615"/>
      <c r="GTZ98" s="615"/>
      <c r="GUA98" s="615"/>
      <c r="GUB98" s="615"/>
      <c r="GUC98" s="615"/>
      <c r="GUD98" s="615"/>
      <c r="GUE98" s="615"/>
      <c r="GUF98" s="615"/>
      <c r="GUG98" s="615"/>
      <c r="GUH98" s="615"/>
      <c r="GUI98" s="615"/>
      <c r="GUJ98" s="615"/>
      <c r="GUK98" s="615"/>
      <c r="GUL98" s="615"/>
      <c r="GUM98" s="615"/>
      <c r="GUN98" s="615"/>
      <c r="GUO98" s="615"/>
      <c r="GUP98" s="615"/>
      <c r="GUQ98" s="615"/>
      <c r="GUR98" s="615"/>
      <c r="GUS98" s="615"/>
      <c r="GUT98" s="615"/>
      <c r="GUU98" s="615"/>
      <c r="GUV98" s="615"/>
      <c r="GUW98" s="615"/>
      <c r="GUX98" s="615"/>
      <c r="GUY98" s="615"/>
      <c r="GUZ98" s="615"/>
      <c r="GVA98" s="615"/>
      <c r="GVB98" s="615"/>
      <c r="GVC98" s="615"/>
      <c r="GVD98" s="615"/>
      <c r="GVE98" s="615"/>
      <c r="GVF98" s="615"/>
      <c r="GVG98" s="615"/>
      <c r="GVH98" s="615"/>
      <c r="GVI98" s="615"/>
      <c r="GVJ98" s="615"/>
      <c r="GVK98" s="615"/>
      <c r="GVL98" s="615"/>
      <c r="GVM98" s="615"/>
      <c r="GVN98" s="615"/>
      <c r="GVO98" s="615"/>
      <c r="GVP98" s="615"/>
      <c r="GVQ98" s="615"/>
      <c r="GVR98" s="615"/>
      <c r="GVS98" s="615"/>
      <c r="GVT98" s="615"/>
      <c r="GVU98" s="615"/>
      <c r="GVV98" s="615"/>
      <c r="GVW98" s="615"/>
      <c r="GVX98" s="615"/>
      <c r="GVY98" s="615"/>
      <c r="GVZ98" s="615"/>
      <c r="GWA98" s="615"/>
      <c r="GWB98" s="615"/>
      <c r="GWC98" s="615"/>
      <c r="GWD98" s="615"/>
      <c r="GWE98" s="615"/>
      <c r="GWF98" s="615"/>
      <c r="GWG98" s="615"/>
      <c r="GWH98" s="615"/>
      <c r="GWI98" s="615"/>
      <c r="GWJ98" s="615"/>
      <c r="GWK98" s="615"/>
      <c r="GWL98" s="615"/>
      <c r="GWM98" s="615"/>
      <c r="GWN98" s="615"/>
      <c r="GWO98" s="615"/>
      <c r="GWP98" s="615"/>
      <c r="GWQ98" s="615"/>
      <c r="GWR98" s="615"/>
      <c r="GWS98" s="615"/>
      <c r="GWT98" s="615"/>
      <c r="GWU98" s="615"/>
      <c r="GWV98" s="615"/>
      <c r="GWW98" s="615"/>
      <c r="GWX98" s="615"/>
      <c r="GWY98" s="615"/>
      <c r="GWZ98" s="615"/>
      <c r="GXA98" s="615"/>
      <c r="GXB98" s="615"/>
      <c r="GXC98" s="615"/>
      <c r="GXD98" s="615"/>
      <c r="GXE98" s="615"/>
      <c r="GXF98" s="615"/>
      <c r="GXG98" s="615"/>
      <c r="GXH98" s="615"/>
      <c r="GXI98" s="615"/>
      <c r="GXJ98" s="615"/>
      <c r="GXK98" s="615"/>
      <c r="GXL98" s="615"/>
      <c r="GXM98" s="615"/>
      <c r="GXN98" s="615"/>
      <c r="GXO98" s="615"/>
      <c r="GXP98" s="615"/>
      <c r="GXQ98" s="615"/>
      <c r="GXR98" s="615"/>
      <c r="GXS98" s="615"/>
      <c r="GXT98" s="615"/>
      <c r="GXU98" s="615"/>
      <c r="GXV98" s="615"/>
      <c r="GXW98" s="615"/>
      <c r="GXX98" s="615"/>
      <c r="GXY98" s="615"/>
      <c r="GXZ98" s="615"/>
      <c r="GYA98" s="615"/>
      <c r="GYB98" s="615"/>
      <c r="GYC98" s="615"/>
      <c r="GYD98" s="615"/>
      <c r="GYE98" s="615"/>
      <c r="GYF98" s="615"/>
      <c r="GYG98" s="615"/>
      <c r="GYH98" s="615"/>
      <c r="GYI98" s="615"/>
      <c r="GYJ98" s="615"/>
      <c r="GYK98" s="615"/>
      <c r="GYL98" s="615"/>
      <c r="GYM98" s="615"/>
      <c r="GYN98" s="615"/>
      <c r="GYO98" s="615"/>
      <c r="GYP98" s="615"/>
      <c r="GYQ98" s="615"/>
      <c r="GYR98" s="615"/>
      <c r="GYS98" s="615"/>
      <c r="GYT98" s="615"/>
      <c r="GYU98" s="615"/>
      <c r="GYV98" s="615"/>
      <c r="GYW98" s="615"/>
      <c r="GYX98" s="615"/>
      <c r="GYY98" s="615"/>
      <c r="GYZ98" s="615"/>
      <c r="GZA98" s="615"/>
      <c r="GZB98" s="615"/>
      <c r="GZC98" s="615"/>
      <c r="GZD98" s="615"/>
      <c r="GZE98" s="615"/>
      <c r="GZF98" s="615"/>
      <c r="GZG98" s="615"/>
      <c r="GZH98" s="615"/>
      <c r="GZI98" s="615"/>
      <c r="GZJ98" s="615"/>
      <c r="GZK98" s="615"/>
      <c r="GZL98" s="615"/>
      <c r="GZM98" s="615"/>
      <c r="GZN98" s="615"/>
      <c r="GZO98" s="615"/>
      <c r="GZP98" s="615"/>
      <c r="GZQ98" s="615"/>
      <c r="GZR98" s="615"/>
      <c r="GZS98" s="615"/>
      <c r="GZT98" s="615"/>
      <c r="GZU98" s="615"/>
      <c r="GZV98" s="615"/>
      <c r="GZW98" s="615"/>
      <c r="GZX98" s="615"/>
      <c r="GZY98" s="615"/>
      <c r="GZZ98" s="615"/>
      <c r="HAA98" s="615"/>
      <c r="HAB98" s="615"/>
      <c r="HAC98" s="615"/>
      <c r="HAD98" s="615"/>
      <c r="HAE98" s="615"/>
      <c r="HAF98" s="615"/>
      <c r="HAG98" s="615"/>
      <c r="HAH98" s="615"/>
      <c r="HAI98" s="615"/>
      <c r="HAJ98" s="615"/>
      <c r="HAK98" s="615"/>
      <c r="HAL98" s="615"/>
      <c r="HAM98" s="615"/>
      <c r="HAN98" s="615"/>
      <c r="HAO98" s="615"/>
      <c r="HAP98" s="615"/>
      <c r="HAQ98" s="615"/>
      <c r="HAR98" s="615"/>
      <c r="HAS98" s="615"/>
      <c r="HAT98" s="615"/>
      <c r="HAU98" s="615"/>
      <c r="HAV98" s="615"/>
      <c r="HAW98" s="615"/>
      <c r="HAX98" s="615"/>
      <c r="HAY98" s="615"/>
      <c r="HAZ98" s="615"/>
      <c r="HBA98" s="615"/>
      <c r="HBB98" s="615"/>
      <c r="HBC98" s="615"/>
      <c r="HBD98" s="615"/>
      <c r="HBE98" s="615"/>
      <c r="HBF98" s="615"/>
      <c r="HBG98" s="615"/>
      <c r="HBH98" s="615"/>
      <c r="HBI98" s="615"/>
      <c r="HBJ98" s="615"/>
      <c r="HBK98" s="615"/>
      <c r="HBL98" s="615"/>
      <c r="HBM98" s="615"/>
      <c r="HBN98" s="615"/>
      <c r="HBO98" s="615"/>
      <c r="HBP98" s="615"/>
      <c r="HBQ98" s="615"/>
      <c r="HBR98" s="615"/>
      <c r="HBS98" s="615"/>
      <c r="HBT98" s="615"/>
      <c r="HBU98" s="615"/>
      <c r="HBV98" s="615"/>
      <c r="HBW98" s="615"/>
      <c r="HBX98" s="615"/>
      <c r="HBY98" s="615"/>
      <c r="HBZ98" s="615"/>
      <c r="HCA98" s="615"/>
      <c r="HCB98" s="615"/>
      <c r="HCC98" s="615"/>
      <c r="HCD98" s="615"/>
      <c r="HCE98" s="615"/>
      <c r="HCF98" s="615"/>
      <c r="HCG98" s="615"/>
      <c r="HCH98" s="615"/>
      <c r="HCI98" s="615"/>
      <c r="HCJ98" s="615"/>
      <c r="HCK98" s="615"/>
      <c r="HCL98" s="615"/>
      <c r="HCM98" s="615"/>
      <c r="HCN98" s="615"/>
      <c r="HCO98" s="615"/>
      <c r="HCP98" s="615"/>
      <c r="HCQ98" s="615"/>
      <c r="HCR98" s="615"/>
      <c r="HCS98" s="615"/>
      <c r="HCT98" s="615"/>
      <c r="HCU98" s="615"/>
      <c r="HCV98" s="615"/>
      <c r="HCW98" s="615"/>
      <c r="HCX98" s="615"/>
      <c r="HCY98" s="615"/>
      <c r="HCZ98" s="615"/>
      <c r="HDA98" s="615"/>
      <c r="HDB98" s="615"/>
      <c r="HDC98" s="615"/>
      <c r="HDD98" s="615"/>
      <c r="HDE98" s="615"/>
      <c r="HDF98" s="615"/>
      <c r="HDG98" s="615"/>
      <c r="HDH98" s="615"/>
      <c r="HDI98" s="615"/>
      <c r="HDJ98" s="615"/>
      <c r="HDK98" s="615"/>
      <c r="HDL98" s="615"/>
      <c r="HDM98" s="615"/>
      <c r="HDN98" s="615"/>
      <c r="HDO98" s="615"/>
      <c r="HDP98" s="615"/>
      <c r="HDQ98" s="615"/>
      <c r="HDR98" s="615"/>
      <c r="HDS98" s="615"/>
      <c r="HDT98" s="615"/>
      <c r="HDU98" s="615"/>
      <c r="HDV98" s="615"/>
      <c r="HDW98" s="615"/>
      <c r="HDX98" s="615"/>
      <c r="HDY98" s="615"/>
      <c r="HDZ98" s="615"/>
      <c r="HEA98" s="615"/>
      <c r="HEB98" s="615"/>
      <c r="HEC98" s="615"/>
      <c r="HED98" s="615"/>
      <c r="HEE98" s="615"/>
      <c r="HEF98" s="615"/>
      <c r="HEG98" s="615"/>
      <c r="HEH98" s="615"/>
      <c r="HEI98" s="615"/>
      <c r="HEJ98" s="615"/>
      <c r="HEK98" s="615"/>
      <c r="HEL98" s="615"/>
      <c r="HEM98" s="615"/>
      <c r="HEN98" s="615"/>
      <c r="HEO98" s="615"/>
      <c r="HEP98" s="615"/>
      <c r="HEQ98" s="615"/>
      <c r="HER98" s="615"/>
      <c r="HES98" s="615"/>
      <c r="HET98" s="615"/>
      <c r="HEU98" s="615"/>
      <c r="HEV98" s="615"/>
      <c r="HEW98" s="615"/>
      <c r="HEX98" s="615"/>
      <c r="HEY98" s="615"/>
      <c r="HEZ98" s="615"/>
      <c r="HFA98" s="615"/>
      <c r="HFB98" s="615"/>
      <c r="HFC98" s="615"/>
      <c r="HFD98" s="615"/>
      <c r="HFE98" s="615"/>
      <c r="HFF98" s="615"/>
      <c r="HFG98" s="615"/>
      <c r="HFH98" s="615"/>
      <c r="HFI98" s="615"/>
      <c r="HFJ98" s="615"/>
      <c r="HFK98" s="615"/>
      <c r="HFL98" s="615"/>
      <c r="HFM98" s="615"/>
      <c r="HFN98" s="615"/>
      <c r="HFO98" s="615"/>
      <c r="HFP98" s="615"/>
      <c r="HFQ98" s="615"/>
      <c r="HFR98" s="615"/>
      <c r="HFS98" s="615"/>
      <c r="HFT98" s="615"/>
      <c r="HFU98" s="615"/>
      <c r="HFV98" s="615"/>
      <c r="HFW98" s="615"/>
      <c r="HFX98" s="615"/>
      <c r="HFY98" s="615"/>
      <c r="HFZ98" s="615"/>
      <c r="HGA98" s="615"/>
      <c r="HGB98" s="615"/>
      <c r="HGC98" s="615"/>
      <c r="HGD98" s="615"/>
      <c r="HGE98" s="615"/>
      <c r="HGF98" s="615"/>
      <c r="HGG98" s="615"/>
      <c r="HGH98" s="615"/>
      <c r="HGI98" s="615"/>
      <c r="HGJ98" s="615"/>
      <c r="HGK98" s="615"/>
      <c r="HGL98" s="615"/>
      <c r="HGM98" s="615"/>
      <c r="HGN98" s="615"/>
      <c r="HGO98" s="615"/>
      <c r="HGP98" s="615"/>
      <c r="HGQ98" s="615"/>
      <c r="HGR98" s="615"/>
      <c r="HGS98" s="615"/>
      <c r="HGT98" s="615"/>
      <c r="HGU98" s="615"/>
      <c r="HGV98" s="615"/>
      <c r="HGW98" s="615"/>
      <c r="HGX98" s="615"/>
      <c r="HGY98" s="615"/>
      <c r="HGZ98" s="615"/>
      <c r="HHA98" s="615"/>
      <c r="HHB98" s="615"/>
      <c r="HHC98" s="615"/>
      <c r="HHD98" s="615"/>
      <c r="HHE98" s="615"/>
      <c r="HHF98" s="615"/>
      <c r="HHG98" s="615"/>
      <c r="HHH98" s="615"/>
      <c r="HHI98" s="615"/>
      <c r="HHJ98" s="615"/>
      <c r="HHK98" s="615"/>
      <c r="HHL98" s="615"/>
      <c r="HHM98" s="615"/>
      <c r="HHN98" s="615"/>
      <c r="HHO98" s="615"/>
      <c r="HHP98" s="615"/>
      <c r="HHQ98" s="615"/>
      <c r="HHR98" s="615"/>
      <c r="HHS98" s="615"/>
      <c r="HHT98" s="615"/>
      <c r="HHU98" s="615"/>
      <c r="HHV98" s="615"/>
      <c r="HHW98" s="615"/>
      <c r="HHX98" s="615"/>
      <c r="HHY98" s="615"/>
      <c r="HHZ98" s="615"/>
      <c r="HIA98" s="615"/>
      <c r="HIB98" s="615"/>
      <c r="HIC98" s="615"/>
      <c r="HID98" s="615"/>
      <c r="HIE98" s="615"/>
      <c r="HIF98" s="615"/>
      <c r="HIG98" s="615"/>
      <c r="HIH98" s="615"/>
      <c r="HII98" s="615"/>
      <c r="HIJ98" s="615"/>
      <c r="HIK98" s="615"/>
      <c r="HIL98" s="615"/>
      <c r="HIM98" s="615"/>
      <c r="HIN98" s="615"/>
      <c r="HIO98" s="615"/>
      <c r="HIP98" s="615"/>
      <c r="HIQ98" s="615"/>
      <c r="HIR98" s="615"/>
      <c r="HIS98" s="615"/>
      <c r="HIT98" s="615"/>
      <c r="HIU98" s="615"/>
      <c r="HIV98" s="615"/>
      <c r="HIW98" s="615"/>
      <c r="HIX98" s="615"/>
      <c r="HIY98" s="615"/>
      <c r="HIZ98" s="615"/>
      <c r="HJA98" s="615"/>
      <c r="HJB98" s="615"/>
      <c r="HJC98" s="615"/>
      <c r="HJD98" s="615"/>
      <c r="HJE98" s="615"/>
      <c r="HJF98" s="615"/>
      <c r="HJG98" s="615"/>
      <c r="HJH98" s="615"/>
      <c r="HJI98" s="615"/>
      <c r="HJJ98" s="615"/>
      <c r="HJK98" s="615"/>
      <c r="HJL98" s="615"/>
      <c r="HJM98" s="615"/>
      <c r="HJN98" s="615"/>
      <c r="HJO98" s="615"/>
      <c r="HJP98" s="615"/>
      <c r="HJQ98" s="615"/>
      <c r="HJR98" s="615"/>
      <c r="HJS98" s="615"/>
      <c r="HJT98" s="615"/>
      <c r="HJU98" s="615"/>
      <c r="HJV98" s="615"/>
      <c r="HJW98" s="615"/>
      <c r="HJX98" s="615"/>
      <c r="HJY98" s="615"/>
      <c r="HJZ98" s="615"/>
      <c r="HKA98" s="615"/>
      <c r="HKB98" s="615"/>
      <c r="HKC98" s="615"/>
      <c r="HKD98" s="615"/>
      <c r="HKE98" s="615"/>
      <c r="HKF98" s="615"/>
      <c r="HKG98" s="615"/>
      <c r="HKH98" s="615"/>
      <c r="HKI98" s="615"/>
      <c r="HKJ98" s="615"/>
      <c r="HKK98" s="615"/>
      <c r="HKL98" s="615"/>
      <c r="HKM98" s="615"/>
      <c r="HKN98" s="615"/>
      <c r="HKO98" s="615"/>
      <c r="HKP98" s="615"/>
      <c r="HKQ98" s="615"/>
      <c r="HKR98" s="615"/>
      <c r="HKS98" s="615"/>
      <c r="HKT98" s="615"/>
      <c r="HKU98" s="615"/>
      <c r="HKV98" s="615"/>
      <c r="HKW98" s="615"/>
      <c r="HKX98" s="615"/>
      <c r="HKY98" s="615"/>
      <c r="HKZ98" s="615"/>
      <c r="HLA98" s="615"/>
      <c r="HLB98" s="615"/>
      <c r="HLC98" s="615"/>
      <c r="HLD98" s="615"/>
      <c r="HLE98" s="615"/>
      <c r="HLF98" s="615"/>
      <c r="HLG98" s="615"/>
      <c r="HLH98" s="615"/>
      <c r="HLI98" s="615"/>
      <c r="HLJ98" s="615"/>
      <c r="HLK98" s="615"/>
      <c r="HLL98" s="615"/>
      <c r="HLM98" s="615"/>
      <c r="HLN98" s="615"/>
      <c r="HLO98" s="615"/>
      <c r="HLP98" s="615"/>
      <c r="HLQ98" s="615"/>
      <c r="HLR98" s="615"/>
      <c r="HLS98" s="615"/>
      <c r="HLT98" s="615"/>
      <c r="HLU98" s="615"/>
      <c r="HLV98" s="615"/>
      <c r="HLW98" s="615"/>
      <c r="HLX98" s="615"/>
      <c r="HLY98" s="615"/>
      <c r="HLZ98" s="615"/>
      <c r="HMA98" s="615"/>
      <c r="HMB98" s="615"/>
      <c r="HMC98" s="615"/>
      <c r="HMD98" s="615"/>
      <c r="HME98" s="615"/>
      <c r="HMF98" s="615"/>
      <c r="HMG98" s="615"/>
      <c r="HMH98" s="615"/>
      <c r="HMI98" s="615"/>
      <c r="HMJ98" s="615"/>
      <c r="HMK98" s="615"/>
      <c r="HML98" s="615"/>
      <c r="HMM98" s="615"/>
      <c r="HMN98" s="615"/>
      <c r="HMO98" s="615"/>
      <c r="HMP98" s="615"/>
      <c r="HMQ98" s="615"/>
      <c r="HMR98" s="615"/>
      <c r="HMS98" s="615"/>
      <c r="HMT98" s="615"/>
      <c r="HMU98" s="615"/>
      <c r="HMV98" s="615"/>
      <c r="HMW98" s="615"/>
      <c r="HMX98" s="615"/>
      <c r="HMY98" s="615"/>
      <c r="HMZ98" s="615"/>
      <c r="HNA98" s="615"/>
      <c r="HNB98" s="615"/>
      <c r="HNC98" s="615"/>
      <c r="HND98" s="615"/>
      <c r="HNE98" s="615"/>
      <c r="HNF98" s="615"/>
      <c r="HNG98" s="615"/>
      <c r="HNH98" s="615"/>
      <c r="HNI98" s="615"/>
      <c r="HNJ98" s="615"/>
      <c r="HNK98" s="615"/>
      <c r="HNL98" s="615"/>
      <c r="HNM98" s="615"/>
      <c r="HNN98" s="615"/>
      <c r="HNO98" s="615"/>
      <c r="HNP98" s="615"/>
      <c r="HNQ98" s="615"/>
      <c r="HNR98" s="615"/>
      <c r="HNS98" s="615"/>
      <c r="HNT98" s="615"/>
      <c r="HNU98" s="615"/>
      <c r="HNV98" s="615"/>
      <c r="HNW98" s="615"/>
      <c r="HNX98" s="615"/>
      <c r="HNY98" s="615"/>
      <c r="HNZ98" s="615"/>
      <c r="HOA98" s="615"/>
      <c r="HOB98" s="615"/>
      <c r="HOC98" s="615"/>
      <c r="HOD98" s="615"/>
      <c r="HOE98" s="615"/>
      <c r="HOF98" s="615"/>
      <c r="HOG98" s="615"/>
      <c r="HOH98" s="615"/>
      <c r="HOI98" s="615"/>
      <c r="HOJ98" s="615"/>
      <c r="HOK98" s="615"/>
      <c r="HOL98" s="615"/>
      <c r="HOM98" s="615"/>
      <c r="HON98" s="615"/>
      <c r="HOO98" s="615"/>
      <c r="HOP98" s="615"/>
      <c r="HOQ98" s="615"/>
      <c r="HOR98" s="615"/>
      <c r="HOS98" s="615"/>
      <c r="HOT98" s="615"/>
      <c r="HOU98" s="615"/>
      <c r="HOV98" s="615"/>
      <c r="HOW98" s="615"/>
      <c r="HOX98" s="615"/>
      <c r="HOY98" s="615"/>
      <c r="HOZ98" s="615"/>
      <c r="HPA98" s="615"/>
      <c r="HPB98" s="615"/>
      <c r="HPC98" s="615"/>
      <c r="HPD98" s="615"/>
      <c r="HPE98" s="615"/>
      <c r="HPF98" s="615"/>
      <c r="HPG98" s="615"/>
      <c r="HPH98" s="615"/>
      <c r="HPI98" s="615"/>
      <c r="HPJ98" s="615"/>
      <c r="HPK98" s="615"/>
      <c r="HPL98" s="615"/>
      <c r="HPM98" s="615"/>
      <c r="HPN98" s="615"/>
      <c r="HPO98" s="615"/>
      <c r="HPP98" s="615"/>
      <c r="HPQ98" s="615"/>
      <c r="HPR98" s="615"/>
      <c r="HPS98" s="615"/>
      <c r="HPT98" s="615"/>
      <c r="HPU98" s="615"/>
      <c r="HPV98" s="615"/>
      <c r="HPW98" s="615"/>
      <c r="HPX98" s="615"/>
      <c r="HPY98" s="615"/>
      <c r="HPZ98" s="615"/>
      <c r="HQA98" s="615"/>
      <c r="HQB98" s="615"/>
      <c r="HQC98" s="615"/>
      <c r="HQD98" s="615"/>
      <c r="HQE98" s="615"/>
      <c r="HQF98" s="615"/>
      <c r="HQG98" s="615"/>
      <c r="HQH98" s="615"/>
      <c r="HQI98" s="615"/>
      <c r="HQJ98" s="615"/>
      <c r="HQK98" s="615"/>
      <c r="HQL98" s="615"/>
      <c r="HQM98" s="615"/>
      <c r="HQN98" s="615"/>
      <c r="HQO98" s="615"/>
      <c r="HQP98" s="615"/>
      <c r="HQQ98" s="615"/>
      <c r="HQR98" s="615"/>
      <c r="HQS98" s="615"/>
      <c r="HQT98" s="615"/>
      <c r="HQU98" s="615"/>
      <c r="HQV98" s="615"/>
      <c r="HQW98" s="615"/>
      <c r="HQX98" s="615"/>
      <c r="HQY98" s="615"/>
      <c r="HQZ98" s="615"/>
      <c r="HRA98" s="615"/>
      <c r="HRB98" s="615"/>
      <c r="HRC98" s="615"/>
      <c r="HRD98" s="615"/>
      <c r="HRE98" s="615"/>
      <c r="HRF98" s="615"/>
      <c r="HRG98" s="615"/>
      <c r="HRH98" s="615"/>
      <c r="HRI98" s="615"/>
      <c r="HRJ98" s="615"/>
      <c r="HRK98" s="615"/>
      <c r="HRL98" s="615"/>
      <c r="HRM98" s="615"/>
      <c r="HRN98" s="615"/>
      <c r="HRO98" s="615"/>
      <c r="HRP98" s="615"/>
      <c r="HRQ98" s="615"/>
      <c r="HRR98" s="615"/>
      <c r="HRS98" s="615"/>
      <c r="HRT98" s="615"/>
      <c r="HRU98" s="615"/>
      <c r="HRV98" s="615"/>
      <c r="HRW98" s="615"/>
      <c r="HRX98" s="615"/>
      <c r="HRY98" s="615"/>
      <c r="HRZ98" s="615"/>
      <c r="HSA98" s="615"/>
      <c r="HSB98" s="615"/>
      <c r="HSC98" s="615"/>
      <c r="HSD98" s="615"/>
      <c r="HSE98" s="615"/>
      <c r="HSF98" s="615"/>
      <c r="HSG98" s="615"/>
      <c r="HSH98" s="615"/>
      <c r="HSI98" s="615"/>
      <c r="HSJ98" s="615"/>
      <c r="HSK98" s="615"/>
      <c r="HSL98" s="615"/>
      <c r="HSM98" s="615"/>
      <c r="HSN98" s="615"/>
      <c r="HSO98" s="615"/>
      <c r="HSP98" s="615"/>
      <c r="HSQ98" s="615"/>
      <c r="HSR98" s="615"/>
      <c r="HSS98" s="615"/>
      <c r="HST98" s="615"/>
      <c r="HSU98" s="615"/>
      <c r="HSV98" s="615"/>
      <c r="HSW98" s="615"/>
      <c r="HSX98" s="615"/>
      <c r="HSY98" s="615"/>
      <c r="HSZ98" s="615"/>
      <c r="HTA98" s="615"/>
      <c r="HTB98" s="615"/>
      <c r="HTC98" s="615"/>
      <c r="HTD98" s="615"/>
      <c r="HTE98" s="615"/>
      <c r="HTF98" s="615"/>
      <c r="HTG98" s="615"/>
      <c r="HTH98" s="615"/>
      <c r="HTI98" s="615"/>
      <c r="HTJ98" s="615"/>
      <c r="HTK98" s="615"/>
      <c r="HTL98" s="615"/>
      <c r="HTM98" s="615"/>
      <c r="HTN98" s="615"/>
      <c r="HTO98" s="615"/>
      <c r="HTP98" s="615"/>
      <c r="HTQ98" s="615"/>
      <c r="HTR98" s="615"/>
      <c r="HTS98" s="615"/>
      <c r="HTT98" s="615"/>
      <c r="HTU98" s="615"/>
      <c r="HTV98" s="615"/>
      <c r="HTW98" s="615"/>
      <c r="HTX98" s="615"/>
      <c r="HTY98" s="615"/>
      <c r="HTZ98" s="615"/>
      <c r="HUA98" s="615"/>
      <c r="HUB98" s="615"/>
      <c r="HUC98" s="615"/>
      <c r="HUD98" s="615"/>
      <c r="HUE98" s="615"/>
      <c r="HUF98" s="615"/>
      <c r="HUG98" s="615"/>
      <c r="HUH98" s="615"/>
      <c r="HUI98" s="615"/>
      <c r="HUJ98" s="615"/>
      <c r="HUK98" s="615"/>
      <c r="HUL98" s="615"/>
      <c r="HUM98" s="615"/>
      <c r="HUN98" s="615"/>
      <c r="HUO98" s="615"/>
      <c r="HUP98" s="615"/>
      <c r="HUQ98" s="615"/>
      <c r="HUR98" s="615"/>
      <c r="HUS98" s="615"/>
      <c r="HUT98" s="615"/>
      <c r="HUU98" s="615"/>
      <c r="HUV98" s="615"/>
      <c r="HUW98" s="615"/>
      <c r="HUX98" s="615"/>
      <c r="HUY98" s="615"/>
      <c r="HUZ98" s="615"/>
      <c r="HVA98" s="615"/>
      <c r="HVB98" s="615"/>
      <c r="HVC98" s="615"/>
      <c r="HVD98" s="615"/>
      <c r="HVE98" s="615"/>
      <c r="HVF98" s="615"/>
      <c r="HVG98" s="615"/>
      <c r="HVH98" s="615"/>
      <c r="HVI98" s="615"/>
      <c r="HVJ98" s="615"/>
      <c r="HVK98" s="615"/>
      <c r="HVL98" s="615"/>
      <c r="HVM98" s="615"/>
      <c r="HVN98" s="615"/>
      <c r="HVO98" s="615"/>
      <c r="HVP98" s="615"/>
      <c r="HVQ98" s="615"/>
      <c r="HVR98" s="615"/>
      <c r="HVS98" s="615"/>
      <c r="HVT98" s="615"/>
      <c r="HVU98" s="615"/>
      <c r="HVV98" s="615"/>
      <c r="HVW98" s="615"/>
      <c r="HVX98" s="615"/>
      <c r="HVY98" s="615"/>
      <c r="HVZ98" s="615"/>
      <c r="HWA98" s="615"/>
      <c r="HWB98" s="615"/>
      <c r="HWC98" s="615"/>
      <c r="HWD98" s="615"/>
      <c r="HWE98" s="615"/>
      <c r="HWF98" s="615"/>
      <c r="HWG98" s="615"/>
      <c r="HWH98" s="615"/>
      <c r="HWI98" s="615"/>
      <c r="HWJ98" s="615"/>
      <c r="HWK98" s="615"/>
      <c r="HWL98" s="615"/>
      <c r="HWM98" s="615"/>
      <c r="HWN98" s="615"/>
      <c r="HWO98" s="615"/>
      <c r="HWP98" s="615"/>
      <c r="HWQ98" s="615"/>
      <c r="HWR98" s="615"/>
      <c r="HWS98" s="615"/>
      <c r="HWT98" s="615"/>
      <c r="HWU98" s="615"/>
      <c r="HWV98" s="615"/>
      <c r="HWW98" s="615"/>
      <c r="HWX98" s="615"/>
      <c r="HWY98" s="615"/>
      <c r="HWZ98" s="615"/>
      <c r="HXA98" s="615"/>
      <c r="HXB98" s="615"/>
      <c r="HXC98" s="615"/>
      <c r="HXD98" s="615"/>
      <c r="HXE98" s="615"/>
      <c r="HXF98" s="615"/>
      <c r="HXG98" s="615"/>
      <c r="HXH98" s="615"/>
      <c r="HXI98" s="615"/>
      <c r="HXJ98" s="615"/>
      <c r="HXK98" s="615"/>
      <c r="HXL98" s="615"/>
      <c r="HXM98" s="615"/>
      <c r="HXN98" s="615"/>
      <c r="HXO98" s="615"/>
      <c r="HXP98" s="615"/>
      <c r="HXQ98" s="615"/>
      <c r="HXR98" s="615"/>
      <c r="HXS98" s="615"/>
      <c r="HXT98" s="615"/>
      <c r="HXU98" s="615"/>
      <c r="HXV98" s="615"/>
      <c r="HXW98" s="615"/>
      <c r="HXX98" s="615"/>
      <c r="HXY98" s="615"/>
      <c r="HXZ98" s="615"/>
      <c r="HYA98" s="615"/>
      <c r="HYB98" s="615"/>
      <c r="HYC98" s="615"/>
      <c r="HYD98" s="615"/>
      <c r="HYE98" s="615"/>
      <c r="HYF98" s="615"/>
      <c r="HYG98" s="615"/>
      <c r="HYH98" s="615"/>
      <c r="HYI98" s="615"/>
      <c r="HYJ98" s="615"/>
      <c r="HYK98" s="615"/>
      <c r="HYL98" s="615"/>
      <c r="HYM98" s="615"/>
      <c r="HYN98" s="615"/>
      <c r="HYO98" s="615"/>
      <c r="HYP98" s="615"/>
      <c r="HYQ98" s="615"/>
      <c r="HYR98" s="615"/>
      <c r="HYS98" s="615"/>
      <c r="HYT98" s="615"/>
      <c r="HYU98" s="615"/>
      <c r="HYV98" s="615"/>
      <c r="HYW98" s="615"/>
      <c r="HYX98" s="615"/>
      <c r="HYY98" s="615"/>
      <c r="HYZ98" s="615"/>
      <c r="HZA98" s="615"/>
      <c r="HZB98" s="615"/>
      <c r="HZC98" s="615"/>
      <c r="HZD98" s="615"/>
      <c r="HZE98" s="615"/>
      <c r="HZF98" s="615"/>
      <c r="HZG98" s="615"/>
      <c r="HZH98" s="615"/>
      <c r="HZI98" s="615"/>
      <c r="HZJ98" s="615"/>
      <c r="HZK98" s="615"/>
      <c r="HZL98" s="615"/>
      <c r="HZM98" s="615"/>
      <c r="HZN98" s="615"/>
      <c r="HZO98" s="615"/>
      <c r="HZP98" s="615"/>
      <c r="HZQ98" s="615"/>
      <c r="HZR98" s="615"/>
      <c r="HZS98" s="615"/>
      <c r="HZT98" s="615"/>
      <c r="HZU98" s="615"/>
      <c r="HZV98" s="615"/>
      <c r="HZW98" s="615"/>
      <c r="HZX98" s="615"/>
      <c r="HZY98" s="615"/>
      <c r="HZZ98" s="615"/>
      <c r="IAA98" s="615"/>
      <c r="IAB98" s="615"/>
      <c r="IAC98" s="615"/>
      <c r="IAD98" s="615"/>
      <c r="IAE98" s="615"/>
      <c r="IAF98" s="615"/>
      <c r="IAG98" s="615"/>
      <c r="IAH98" s="615"/>
      <c r="IAI98" s="615"/>
      <c r="IAJ98" s="615"/>
      <c r="IAK98" s="615"/>
      <c r="IAL98" s="615"/>
      <c r="IAM98" s="615"/>
      <c r="IAN98" s="615"/>
      <c r="IAO98" s="615"/>
      <c r="IAP98" s="615"/>
      <c r="IAQ98" s="615"/>
      <c r="IAR98" s="615"/>
      <c r="IAS98" s="615"/>
      <c r="IAT98" s="615"/>
      <c r="IAU98" s="615"/>
      <c r="IAV98" s="615"/>
      <c r="IAW98" s="615"/>
      <c r="IAX98" s="615"/>
      <c r="IAY98" s="615"/>
      <c r="IAZ98" s="615"/>
      <c r="IBA98" s="615"/>
      <c r="IBB98" s="615"/>
      <c r="IBC98" s="615"/>
      <c r="IBD98" s="615"/>
      <c r="IBE98" s="615"/>
      <c r="IBF98" s="615"/>
      <c r="IBG98" s="615"/>
      <c r="IBH98" s="615"/>
      <c r="IBI98" s="615"/>
      <c r="IBJ98" s="615"/>
      <c r="IBK98" s="615"/>
      <c r="IBL98" s="615"/>
      <c r="IBM98" s="615"/>
      <c r="IBN98" s="615"/>
      <c r="IBO98" s="615"/>
      <c r="IBP98" s="615"/>
      <c r="IBQ98" s="615"/>
      <c r="IBR98" s="615"/>
      <c r="IBS98" s="615"/>
      <c r="IBT98" s="615"/>
      <c r="IBU98" s="615"/>
      <c r="IBV98" s="615"/>
      <c r="IBW98" s="615"/>
      <c r="IBX98" s="615"/>
      <c r="IBY98" s="615"/>
      <c r="IBZ98" s="615"/>
      <c r="ICA98" s="615"/>
      <c r="ICB98" s="615"/>
      <c r="ICC98" s="615"/>
      <c r="ICD98" s="615"/>
      <c r="ICE98" s="615"/>
      <c r="ICF98" s="615"/>
      <c r="ICG98" s="615"/>
      <c r="ICH98" s="615"/>
      <c r="ICI98" s="615"/>
      <c r="ICJ98" s="615"/>
      <c r="ICK98" s="615"/>
      <c r="ICL98" s="615"/>
      <c r="ICM98" s="615"/>
      <c r="ICN98" s="615"/>
      <c r="ICO98" s="615"/>
      <c r="ICP98" s="615"/>
      <c r="ICQ98" s="615"/>
      <c r="ICR98" s="615"/>
      <c r="ICS98" s="615"/>
      <c r="ICT98" s="615"/>
      <c r="ICU98" s="615"/>
      <c r="ICV98" s="615"/>
      <c r="ICW98" s="615"/>
      <c r="ICX98" s="615"/>
      <c r="ICY98" s="615"/>
      <c r="ICZ98" s="615"/>
      <c r="IDA98" s="615"/>
      <c r="IDB98" s="615"/>
      <c r="IDC98" s="615"/>
      <c r="IDD98" s="615"/>
      <c r="IDE98" s="615"/>
      <c r="IDF98" s="615"/>
      <c r="IDG98" s="615"/>
      <c r="IDH98" s="615"/>
      <c r="IDI98" s="615"/>
      <c r="IDJ98" s="615"/>
      <c r="IDK98" s="615"/>
      <c r="IDL98" s="615"/>
      <c r="IDM98" s="615"/>
      <c r="IDN98" s="615"/>
      <c r="IDO98" s="615"/>
      <c r="IDP98" s="615"/>
      <c r="IDQ98" s="615"/>
      <c r="IDR98" s="615"/>
      <c r="IDS98" s="615"/>
      <c r="IDT98" s="615"/>
      <c r="IDU98" s="615"/>
      <c r="IDV98" s="615"/>
      <c r="IDW98" s="615"/>
      <c r="IDX98" s="615"/>
      <c r="IDY98" s="615"/>
      <c r="IDZ98" s="615"/>
      <c r="IEA98" s="615"/>
      <c r="IEB98" s="615"/>
      <c r="IEC98" s="615"/>
      <c r="IED98" s="615"/>
      <c r="IEE98" s="615"/>
      <c r="IEF98" s="615"/>
      <c r="IEG98" s="615"/>
      <c r="IEH98" s="615"/>
      <c r="IEI98" s="615"/>
      <c r="IEJ98" s="615"/>
      <c r="IEK98" s="615"/>
      <c r="IEL98" s="615"/>
      <c r="IEM98" s="615"/>
      <c r="IEN98" s="615"/>
      <c r="IEO98" s="615"/>
      <c r="IEP98" s="615"/>
      <c r="IEQ98" s="615"/>
      <c r="IER98" s="615"/>
      <c r="IES98" s="615"/>
      <c r="IET98" s="615"/>
      <c r="IEU98" s="615"/>
      <c r="IEV98" s="615"/>
      <c r="IEW98" s="615"/>
      <c r="IEX98" s="615"/>
      <c r="IEY98" s="615"/>
      <c r="IEZ98" s="615"/>
      <c r="IFA98" s="615"/>
      <c r="IFB98" s="615"/>
      <c r="IFC98" s="615"/>
      <c r="IFD98" s="615"/>
      <c r="IFE98" s="615"/>
      <c r="IFF98" s="615"/>
      <c r="IFG98" s="615"/>
      <c r="IFH98" s="615"/>
      <c r="IFI98" s="615"/>
      <c r="IFJ98" s="615"/>
      <c r="IFK98" s="615"/>
      <c r="IFL98" s="615"/>
      <c r="IFM98" s="615"/>
      <c r="IFN98" s="615"/>
      <c r="IFO98" s="615"/>
      <c r="IFP98" s="615"/>
      <c r="IFQ98" s="615"/>
      <c r="IFR98" s="615"/>
      <c r="IFS98" s="615"/>
      <c r="IFT98" s="615"/>
      <c r="IFU98" s="615"/>
      <c r="IFV98" s="615"/>
      <c r="IFW98" s="615"/>
      <c r="IFX98" s="615"/>
      <c r="IFY98" s="615"/>
      <c r="IFZ98" s="615"/>
      <c r="IGA98" s="615"/>
      <c r="IGB98" s="615"/>
      <c r="IGC98" s="615"/>
      <c r="IGD98" s="615"/>
      <c r="IGE98" s="615"/>
      <c r="IGF98" s="615"/>
      <c r="IGG98" s="615"/>
      <c r="IGH98" s="615"/>
      <c r="IGI98" s="615"/>
      <c r="IGJ98" s="615"/>
      <c r="IGK98" s="615"/>
      <c r="IGL98" s="615"/>
      <c r="IGM98" s="615"/>
      <c r="IGN98" s="615"/>
      <c r="IGO98" s="615"/>
      <c r="IGP98" s="615"/>
      <c r="IGQ98" s="615"/>
      <c r="IGR98" s="615"/>
      <c r="IGS98" s="615"/>
      <c r="IGT98" s="615"/>
      <c r="IGU98" s="615"/>
      <c r="IGV98" s="615"/>
      <c r="IGW98" s="615"/>
      <c r="IGX98" s="615"/>
      <c r="IGY98" s="615"/>
      <c r="IGZ98" s="615"/>
      <c r="IHA98" s="615"/>
      <c r="IHB98" s="615"/>
      <c r="IHC98" s="615"/>
      <c r="IHD98" s="615"/>
      <c r="IHE98" s="615"/>
      <c r="IHF98" s="615"/>
      <c r="IHG98" s="615"/>
      <c r="IHH98" s="615"/>
      <c r="IHI98" s="615"/>
      <c r="IHJ98" s="615"/>
      <c r="IHK98" s="615"/>
      <c r="IHL98" s="615"/>
      <c r="IHM98" s="615"/>
      <c r="IHN98" s="615"/>
      <c r="IHO98" s="615"/>
      <c r="IHP98" s="615"/>
      <c r="IHQ98" s="615"/>
      <c r="IHR98" s="615"/>
      <c r="IHS98" s="615"/>
      <c r="IHT98" s="615"/>
      <c r="IHU98" s="615"/>
      <c r="IHV98" s="615"/>
      <c r="IHW98" s="615"/>
      <c r="IHX98" s="615"/>
      <c r="IHY98" s="615"/>
      <c r="IHZ98" s="615"/>
      <c r="IIA98" s="615"/>
      <c r="IIB98" s="615"/>
      <c r="IIC98" s="615"/>
      <c r="IID98" s="615"/>
      <c r="IIE98" s="615"/>
      <c r="IIF98" s="615"/>
      <c r="IIG98" s="615"/>
      <c r="IIH98" s="615"/>
      <c r="III98" s="615"/>
      <c r="IIJ98" s="615"/>
      <c r="IIK98" s="615"/>
      <c r="IIL98" s="615"/>
      <c r="IIM98" s="615"/>
      <c r="IIN98" s="615"/>
      <c r="IIO98" s="615"/>
      <c r="IIP98" s="615"/>
      <c r="IIQ98" s="615"/>
      <c r="IIR98" s="615"/>
      <c r="IIS98" s="615"/>
      <c r="IIT98" s="615"/>
      <c r="IIU98" s="615"/>
      <c r="IIV98" s="615"/>
      <c r="IIW98" s="615"/>
      <c r="IIX98" s="615"/>
      <c r="IIY98" s="615"/>
      <c r="IIZ98" s="615"/>
      <c r="IJA98" s="615"/>
      <c r="IJB98" s="615"/>
      <c r="IJC98" s="615"/>
      <c r="IJD98" s="615"/>
      <c r="IJE98" s="615"/>
      <c r="IJF98" s="615"/>
      <c r="IJG98" s="615"/>
      <c r="IJH98" s="615"/>
      <c r="IJI98" s="615"/>
      <c r="IJJ98" s="615"/>
      <c r="IJK98" s="615"/>
      <c r="IJL98" s="615"/>
      <c r="IJM98" s="615"/>
      <c r="IJN98" s="615"/>
      <c r="IJO98" s="615"/>
      <c r="IJP98" s="615"/>
      <c r="IJQ98" s="615"/>
      <c r="IJR98" s="615"/>
      <c r="IJS98" s="615"/>
      <c r="IJT98" s="615"/>
      <c r="IJU98" s="615"/>
      <c r="IJV98" s="615"/>
      <c r="IJW98" s="615"/>
      <c r="IJX98" s="615"/>
      <c r="IJY98" s="615"/>
      <c r="IJZ98" s="615"/>
      <c r="IKA98" s="615"/>
      <c r="IKB98" s="615"/>
      <c r="IKC98" s="615"/>
      <c r="IKD98" s="615"/>
      <c r="IKE98" s="615"/>
      <c r="IKF98" s="615"/>
      <c r="IKG98" s="615"/>
      <c r="IKH98" s="615"/>
      <c r="IKI98" s="615"/>
      <c r="IKJ98" s="615"/>
      <c r="IKK98" s="615"/>
      <c r="IKL98" s="615"/>
      <c r="IKM98" s="615"/>
      <c r="IKN98" s="615"/>
      <c r="IKO98" s="615"/>
      <c r="IKP98" s="615"/>
      <c r="IKQ98" s="615"/>
      <c r="IKR98" s="615"/>
      <c r="IKS98" s="615"/>
      <c r="IKT98" s="615"/>
      <c r="IKU98" s="615"/>
      <c r="IKV98" s="615"/>
      <c r="IKW98" s="615"/>
      <c r="IKX98" s="615"/>
      <c r="IKY98" s="615"/>
      <c r="IKZ98" s="615"/>
      <c r="ILA98" s="615"/>
      <c r="ILB98" s="615"/>
      <c r="ILC98" s="615"/>
      <c r="ILD98" s="615"/>
      <c r="ILE98" s="615"/>
      <c r="ILF98" s="615"/>
      <c r="ILG98" s="615"/>
      <c r="ILH98" s="615"/>
      <c r="ILI98" s="615"/>
      <c r="ILJ98" s="615"/>
      <c r="ILK98" s="615"/>
      <c r="ILL98" s="615"/>
      <c r="ILM98" s="615"/>
      <c r="ILN98" s="615"/>
      <c r="ILO98" s="615"/>
      <c r="ILP98" s="615"/>
      <c r="ILQ98" s="615"/>
      <c r="ILR98" s="615"/>
      <c r="ILS98" s="615"/>
      <c r="ILT98" s="615"/>
      <c r="ILU98" s="615"/>
      <c r="ILV98" s="615"/>
      <c r="ILW98" s="615"/>
      <c r="ILX98" s="615"/>
      <c r="ILY98" s="615"/>
      <c r="ILZ98" s="615"/>
      <c r="IMA98" s="615"/>
      <c r="IMB98" s="615"/>
      <c r="IMC98" s="615"/>
      <c r="IMD98" s="615"/>
      <c r="IME98" s="615"/>
      <c r="IMF98" s="615"/>
      <c r="IMG98" s="615"/>
      <c r="IMH98" s="615"/>
      <c r="IMI98" s="615"/>
      <c r="IMJ98" s="615"/>
      <c r="IMK98" s="615"/>
      <c r="IML98" s="615"/>
      <c r="IMM98" s="615"/>
      <c r="IMN98" s="615"/>
      <c r="IMO98" s="615"/>
      <c r="IMP98" s="615"/>
      <c r="IMQ98" s="615"/>
      <c r="IMR98" s="615"/>
      <c r="IMS98" s="615"/>
      <c r="IMT98" s="615"/>
      <c r="IMU98" s="615"/>
      <c r="IMV98" s="615"/>
      <c r="IMW98" s="615"/>
      <c r="IMX98" s="615"/>
      <c r="IMY98" s="615"/>
      <c r="IMZ98" s="615"/>
      <c r="INA98" s="615"/>
      <c r="INB98" s="615"/>
      <c r="INC98" s="615"/>
      <c r="IND98" s="615"/>
      <c r="INE98" s="615"/>
      <c r="INF98" s="615"/>
      <c r="ING98" s="615"/>
      <c r="INH98" s="615"/>
      <c r="INI98" s="615"/>
      <c r="INJ98" s="615"/>
      <c r="INK98" s="615"/>
      <c r="INL98" s="615"/>
      <c r="INM98" s="615"/>
      <c r="INN98" s="615"/>
      <c r="INO98" s="615"/>
      <c r="INP98" s="615"/>
      <c r="INQ98" s="615"/>
      <c r="INR98" s="615"/>
      <c r="INS98" s="615"/>
      <c r="INT98" s="615"/>
      <c r="INU98" s="615"/>
      <c r="INV98" s="615"/>
      <c r="INW98" s="615"/>
      <c r="INX98" s="615"/>
      <c r="INY98" s="615"/>
      <c r="INZ98" s="615"/>
      <c r="IOA98" s="615"/>
      <c r="IOB98" s="615"/>
      <c r="IOC98" s="615"/>
      <c r="IOD98" s="615"/>
      <c r="IOE98" s="615"/>
      <c r="IOF98" s="615"/>
      <c r="IOG98" s="615"/>
      <c r="IOH98" s="615"/>
      <c r="IOI98" s="615"/>
      <c r="IOJ98" s="615"/>
      <c r="IOK98" s="615"/>
      <c r="IOL98" s="615"/>
      <c r="IOM98" s="615"/>
      <c r="ION98" s="615"/>
      <c r="IOO98" s="615"/>
      <c r="IOP98" s="615"/>
      <c r="IOQ98" s="615"/>
      <c r="IOR98" s="615"/>
      <c r="IOS98" s="615"/>
      <c r="IOT98" s="615"/>
      <c r="IOU98" s="615"/>
      <c r="IOV98" s="615"/>
      <c r="IOW98" s="615"/>
      <c r="IOX98" s="615"/>
      <c r="IOY98" s="615"/>
      <c r="IOZ98" s="615"/>
      <c r="IPA98" s="615"/>
      <c r="IPB98" s="615"/>
      <c r="IPC98" s="615"/>
      <c r="IPD98" s="615"/>
      <c r="IPE98" s="615"/>
      <c r="IPF98" s="615"/>
      <c r="IPG98" s="615"/>
      <c r="IPH98" s="615"/>
      <c r="IPI98" s="615"/>
      <c r="IPJ98" s="615"/>
      <c r="IPK98" s="615"/>
      <c r="IPL98" s="615"/>
      <c r="IPM98" s="615"/>
      <c r="IPN98" s="615"/>
      <c r="IPO98" s="615"/>
      <c r="IPP98" s="615"/>
      <c r="IPQ98" s="615"/>
      <c r="IPR98" s="615"/>
      <c r="IPS98" s="615"/>
      <c r="IPT98" s="615"/>
      <c r="IPU98" s="615"/>
      <c r="IPV98" s="615"/>
      <c r="IPW98" s="615"/>
      <c r="IPX98" s="615"/>
      <c r="IPY98" s="615"/>
      <c r="IPZ98" s="615"/>
      <c r="IQA98" s="615"/>
      <c r="IQB98" s="615"/>
      <c r="IQC98" s="615"/>
      <c r="IQD98" s="615"/>
      <c r="IQE98" s="615"/>
      <c r="IQF98" s="615"/>
      <c r="IQG98" s="615"/>
      <c r="IQH98" s="615"/>
      <c r="IQI98" s="615"/>
      <c r="IQJ98" s="615"/>
      <c r="IQK98" s="615"/>
      <c r="IQL98" s="615"/>
      <c r="IQM98" s="615"/>
      <c r="IQN98" s="615"/>
      <c r="IQO98" s="615"/>
      <c r="IQP98" s="615"/>
      <c r="IQQ98" s="615"/>
      <c r="IQR98" s="615"/>
      <c r="IQS98" s="615"/>
      <c r="IQT98" s="615"/>
      <c r="IQU98" s="615"/>
      <c r="IQV98" s="615"/>
      <c r="IQW98" s="615"/>
      <c r="IQX98" s="615"/>
      <c r="IQY98" s="615"/>
      <c r="IQZ98" s="615"/>
      <c r="IRA98" s="615"/>
      <c r="IRB98" s="615"/>
      <c r="IRC98" s="615"/>
      <c r="IRD98" s="615"/>
      <c r="IRE98" s="615"/>
      <c r="IRF98" s="615"/>
      <c r="IRG98" s="615"/>
      <c r="IRH98" s="615"/>
      <c r="IRI98" s="615"/>
      <c r="IRJ98" s="615"/>
      <c r="IRK98" s="615"/>
      <c r="IRL98" s="615"/>
      <c r="IRM98" s="615"/>
      <c r="IRN98" s="615"/>
      <c r="IRO98" s="615"/>
      <c r="IRP98" s="615"/>
      <c r="IRQ98" s="615"/>
      <c r="IRR98" s="615"/>
      <c r="IRS98" s="615"/>
      <c r="IRT98" s="615"/>
      <c r="IRU98" s="615"/>
      <c r="IRV98" s="615"/>
      <c r="IRW98" s="615"/>
      <c r="IRX98" s="615"/>
      <c r="IRY98" s="615"/>
      <c r="IRZ98" s="615"/>
      <c r="ISA98" s="615"/>
      <c r="ISB98" s="615"/>
      <c r="ISC98" s="615"/>
      <c r="ISD98" s="615"/>
      <c r="ISE98" s="615"/>
      <c r="ISF98" s="615"/>
      <c r="ISG98" s="615"/>
      <c r="ISH98" s="615"/>
      <c r="ISI98" s="615"/>
      <c r="ISJ98" s="615"/>
      <c r="ISK98" s="615"/>
      <c r="ISL98" s="615"/>
      <c r="ISM98" s="615"/>
      <c r="ISN98" s="615"/>
      <c r="ISO98" s="615"/>
      <c r="ISP98" s="615"/>
      <c r="ISQ98" s="615"/>
      <c r="ISR98" s="615"/>
      <c r="ISS98" s="615"/>
      <c r="IST98" s="615"/>
      <c r="ISU98" s="615"/>
      <c r="ISV98" s="615"/>
      <c r="ISW98" s="615"/>
      <c r="ISX98" s="615"/>
      <c r="ISY98" s="615"/>
      <c r="ISZ98" s="615"/>
      <c r="ITA98" s="615"/>
      <c r="ITB98" s="615"/>
      <c r="ITC98" s="615"/>
      <c r="ITD98" s="615"/>
      <c r="ITE98" s="615"/>
      <c r="ITF98" s="615"/>
      <c r="ITG98" s="615"/>
      <c r="ITH98" s="615"/>
      <c r="ITI98" s="615"/>
      <c r="ITJ98" s="615"/>
      <c r="ITK98" s="615"/>
      <c r="ITL98" s="615"/>
      <c r="ITM98" s="615"/>
      <c r="ITN98" s="615"/>
      <c r="ITO98" s="615"/>
      <c r="ITP98" s="615"/>
      <c r="ITQ98" s="615"/>
      <c r="ITR98" s="615"/>
      <c r="ITS98" s="615"/>
      <c r="ITT98" s="615"/>
      <c r="ITU98" s="615"/>
      <c r="ITV98" s="615"/>
      <c r="ITW98" s="615"/>
      <c r="ITX98" s="615"/>
      <c r="ITY98" s="615"/>
      <c r="ITZ98" s="615"/>
      <c r="IUA98" s="615"/>
      <c r="IUB98" s="615"/>
      <c r="IUC98" s="615"/>
      <c r="IUD98" s="615"/>
      <c r="IUE98" s="615"/>
      <c r="IUF98" s="615"/>
      <c r="IUG98" s="615"/>
      <c r="IUH98" s="615"/>
      <c r="IUI98" s="615"/>
      <c r="IUJ98" s="615"/>
      <c r="IUK98" s="615"/>
      <c r="IUL98" s="615"/>
      <c r="IUM98" s="615"/>
      <c r="IUN98" s="615"/>
      <c r="IUO98" s="615"/>
      <c r="IUP98" s="615"/>
      <c r="IUQ98" s="615"/>
      <c r="IUR98" s="615"/>
      <c r="IUS98" s="615"/>
      <c r="IUT98" s="615"/>
      <c r="IUU98" s="615"/>
      <c r="IUV98" s="615"/>
      <c r="IUW98" s="615"/>
      <c r="IUX98" s="615"/>
      <c r="IUY98" s="615"/>
      <c r="IUZ98" s="615"/>
      <c r="IVA98" s="615"/>
      <c r="IVB98" s="615"/>
      <c r="IVC98" s="615"/>
      <c r="IVD98" s="615"/>
      <c r="IVE98" s="615"/>
      <c r="IVF98" s="615"/>
      <c r="IVG98" s="615"/>
      <c r="IVH98" s="615"/>
      <c r="IVI98" s="615"/>
      <c r="IVJ98" s="615"/>
      <c r="IVK98" s="615"/>
      <c r="IVL98" s="615"/>
      <c r="IVM98" s="615"/>
      <c r="IVN98" s="615"/>
      <c r="IVO98" s="615"/>
      <c r="IVP98" s="615"/>
      <c r="IVQ98" s="615"/>
      <c r="IVR98" s="615"/>
      <c r="IVS98" s="615"/>
      <c r="IVT98" s="615"/>
      <c r="IVU98" s="615"/>
      <c r="IVV98" s="615"/>
      <c r="IVW98" s="615"/>
      <c r="IVX98" s="615"/>
      <c r="IVY98" s="615"/>
      <c r="IVZ98" s="615"/>
      <c r="IWA98" s="615"/>
      <c r="IWB98" s="615"/>
      <c r="IWC98" s="615"/>
      <c r="IWD98" s="615"/>
      <c r="IWE98" s="615"/>
      <c r="IWF98" s="615"/>
      <c r="IWG98" s="615"/>
      <c r="IWH98" s="615"/>
      <c r="IWI98" s="615"/>
      <c r="IWJ98" s="615"/>
      <c r="IWK98" s="615"/>
      <c r="IWL98" s="615"/>
      <c r="IWM98" s="615"/>
      <c r="IWN98" s="615"/>
      <c r="IWO98" s="615"/>
      <c r="IWP98" s="615"/>
      <c r="IWQ98" s="615"/>
      <c r="IWR98" s="615"/>
      <c r="IWS98" s="615"/>
      <c r="IWT98" s="615"/>
      <c r="IWU98" s="615"/>
      <c r="IWV98" s="615"/>
      <c r="IWW98" s="615"/>
      <c r="IWX98" s="615"/>
      <c r="IWY98" s="615"/>
      <c r="IWZ98" s="615"/>
      <c r="IXA98" s="615"/>
      <c r="IXB98" s="615"/>
      <c r="IXC98" s="615"/>
      <c r="IXD98" s="615"/>
      <c r="IXE98" s="615"/>
      <c r="IXF98" s="615"/>
      <c r="IXG98" s="615"/>
      <c r="IXH98" s="615"/>
      <c r="IXI98" s="615"/>
      <c r="IXJ98" s="615"/>
      <c r="IXK98" s="615"/>
      <c r="IXL98" s="615"/>
      <c r="IXM98" s="615"/>
      <c r="IXN98" s="615"/>
      <c r="IXO98" s="615"/>
      <c r="IXP98" s="615"/>
      <c r="IXQ98" s="615"/>
      <c r="IXR98" s="615"/>
      <c r="IXS98" s="615"/>
      <c r="IXT98" s="615"/>
      <c r="IXU98" s="615"/>
      <c r="IXV98" s="615"/>
      <c r="IXW98" s="615"/>
      <c r="IXX98" s="615"/>
      <c r="IXY98" s="615"/>
      <c r="IXZ98" s="615"/>
      <c r="IYA98" s="615"/>
      <c r="IYB98" s="615"/>
      <c r="IYC98" s="615"/>
      <c r="IYD98" s="615"/>
      <c r="IYE98" s="615"/>
      <c r="IYF98" s="615"/>
      <c r="IYG98" s="615"/>
      <c r="IYH98" s="615"/>
      <c r="IYI98" s="615"/>
      <c r="IYJ98" s="615"/>
      <c r="IYK98" s="615"/>
      <c r="IYL98" s="615"/>
      <c r="IYM98" s="615"/>
      <c r="IYN98" s="615"/>
      <c r="IYO98" s="615"/>
      <c r="IYP98" s="615"/>
      <c r="IYQ98" s="615"/>
      <c r="IYR98" s="615"/>
      <c r="IYS98" s="615"/>
      <c r="IYT98" s="615"/>
      <c r="IYU98" s="615"/>
      <c r="IYV98" s="615"/>
      <c r="IYW98" s="615"/>
      <c r="IYX98" s="615"/>
      <c r="IYY98" s="615"/>
      <c r="IYZ98" s="615"/>
      <c r="IZA98" s="615"/>
      <c r="IZB98" s="615"/>
      <c r="IZC98" s="615"/>
      <c r="IZD98" s="615"/>
      <c r="IZE98" s="615"/>
      <c r="IZF98" s="615"/>
      <c r="IZG98" s="615"/>
      <c r="IZH98" s="615"/>
      <c r="IZI98" s="615"/>
      <c r="IZJ98" s="615"/>
      <c r="IZK98" s="615"/>
      <c r="IZL98" s="615"/>
      <c r="IZM98" s="615"/>
      <c r="IZN98" s="615"/>
      <c r="IZO98" s="615"/>
      <c r="IZP98" s="615"/>
      <c r="IZQ98" s="615"/>
      <c r="IZR98" s="615"/>
      <c r="IZS98" s="615"/>
      <c r="IZT98" s="615"/>
      <c r="IZU98" s="615"/>
      <c r="IZV98" s="615"/>
      <c r="IZW98" s="615"/>
      <c r="IZX98" s="615"/>
      <c r="IZY98" s="615"/>
      <c r="IZZ98" s="615"/>
      <c r="JAA98" s="615"/>
      <c r="JAB98" s="615"/>
      <c r="JAC98" s="615"/>
      <c r="JAD98" s="615"/>
      <c r="JAE98" s="615"/>
      <c r="JAF98" s="615"/>
      <c r="JAG98" s="615"/>
      <c r="JAH98" s="615"/>
      <c r="JAI98" s="615"/>
      <c r="JAJ98" s="615"/>
      <c r="JAK98" s="615"/>
      <c r="JAL98" s="615"/>
      <c r="JAM98" s="615"/>
      <c r="JAN98" s="615"/>
      <c r="JAO98" s="615"/>
      <c r="JAP98" s="615"/>
      <c r="JAQ98" s="615"/>
      <c r="JAR98" s="615"/>
      <c r="JAS98" s="615"/>
      <c r="JAT98" s="615"/>
      <c r="JAU98" s="615"/>
      <c r="JAV98" s="615"/>
      <c r="JAW98" s="615"/>
      <c r="JAX98" s="615"/>
      <c r="JAY98" s="615"/>
      <c r="JAZ98" s="615"/>
      <c r="JBA98" s="615"/>
      <c r="JBB98" s="615"/>
      <c r="JBC98" s="615"/>
      <c r="JBD98" s="615"/>
      <c r="JBE98" s="615"/>
      <c r="JBF98" s="615"/>
      <c r="JBG98" s="615"/>
      <c r="JBH98" s="615"/>
      <c r="JBI98" s="615"/>
      <c r="JBJ98" s="615"/>
      <c r="JBK98" s="615"/>
      <c r="JBL98" s="615"/>
      <c r="JBM98" s="615"/>
      <c r="JBN98" s="615"/>
      <c r="JBO98" s="615"/>
      <c r="JBP98" s="615"/>
      <c r="JBQ98" s="615"/>
      <c r="JBR98" s="615"/>
      <c r="JBS98" s="615"/>
      <c r="JBT98" s="615"/>
      <c r="JBU98" s="615"/>
      <c r="JBV98" s="615"/>
      <c r="JBW98" s="615"/>
      <c r="JBX98" s="615"/>
      <c r="JBY98" s="615"/>
      <c r="JBZ98" s="615"/>
      <c r="JCA98" s="615"/>
      <c r="JCB98" s="615"/>
      <c r="JCC98" s="615"/>
      <c r="JCD98" s="615"/>
      <c r="JCE98" s="615"/>
      <c r="JCF98" s="615"/>
      <c r="JCG98" s="615"/>
      <c r="JCH98" s="615"/>
      <c r="JCI98" s="615"/>
      <c r="JCJ98" s="615"/>
      <c r="JCK98" s="615"/>
      <c r="JCL98" s="615"/>
      <c r="JCM98" s="615"/>
      <c r="JCN98" s="615"/>
      <c r="JCO98" s="615"/>
      <c r="JCP98" s="615"/>
      <c r="JCQ98" s="615"/>
      <c r="JCR98" s="615"/>
      <c r="JCS98" s="615"/>
      <c r="JCT98" s="615"/>
      <c r="JCU98" s="615"/>
      <c r="JCV98" s="615"/>
      <c r="JCW98" s="615"/>
      <c r="JCX98" s="615"/>
      <c r="JCY98" s="615"/>
      <c r="JCZ98" s="615"/>
      <c r="JDA98" s="615"/>
      <c r="JDB98" s="615"/>
      <c r="JDC98" s="615"/>
      <c r="JDD98" s="615"/>
      <c r="JDE98" s="615"/>
      <c r="JDF98" s="615"/>
      <c r="JDG98" s="615"/>
      <c r="JDH98" s="615"/>
      <c r="JDI98" s="615"/>
      <c r="JDJ98" s="615"/>
      <c r="JDK98" s="615"/>
      <c r="JDL98" s="615"/>
      <c r="JDM98" s="615"/>
      <c r="JDN98" s="615"/>
      <c r="JDO98" s="615"/>
      <c r="JDP98" s="615"/>
      <c r="JDQ98" s="615"/>
      <c r="JDR98" s="615"/>
      <c r="JDS98" s="615"/>
      <c r="JDT98" s="615"/>
      <c r="JDU98" s="615"/>
      <c r="JDV98" s="615"/>
      <c r="JDW98" s="615"/>
      <c r="JDX98" s="615"/>
      <c r="JDY98" s="615"/>
      <c r="JDZ98" s="615"/>
      <c r="JEA98" s="615"/>
      <c r="JEB98" s="615"/>
      <c r="JEC98" s="615"/>
      <c r="JED98" s="615"/>
      <c r="JEE98" s="615"/>
      <c r="JEF98" s="615"/>
      <c r="JEG98" s="615"/>
      <c r="JEH98" s="615"/>
      <c r="JEI98" s="615"/>
      <c r="JEJ98" s="615"/>
      <c r="JEK98" s="615"/>
      <c r="JEL98" s="615"/>
      <c r="JEM98" s="615"/>
      <c r="JEN98" s="615"/>
      <c r="JEO98" s="615"/>
      <c r="JEP98" s="615"/>
      <c r="JEQ98" s="615"/>
      <c r="JER98" s="615"/>
      <c r="JES98" s="615"/>
      <c r="JET98" s="615"/>
      <c r="JEU98" s="615"/>
      <c r="JEV98" s="615"/>
      <c r="JEW98" s="615"/>
      <c r="JEX98" s="615"/>
      <c r="JEY98" s="615"/>
      <c r="JEZ98" s="615"/>
      <c r="JFA98" s="615"/>
      <c r="JFB98" s="615"/>
      <c r="JFC98" s="615"/>
      <c r="JFD98" s="615"/>
      <c r="JFE98" s="615"/>
      <c r="JFF98" s="615"/>
      <c r="JFG98" s="615"/>
      <c r="JFH98" s="615"/>
      <c r="JFI98" s="615"/>
      <c r="JFJ98" s="615"/>
      <c r="JFK98" s="615"/>
      <c r="JFL98" s="615"/>
      <c r="JFM98" s="615"/>
      <c r="JFN98" s="615"/>
      <c r="JFO98" s="615"/>
      <c r="JFP98" s="615"/>
      <c r="JFQ98" s="615"/>
      <c r="JFR98" s="615"/>
      <c r="JFS98" s="615"/>
      <c r="JFT98" s="615"/>
      <c r="JFU98" s="615"/>
      <c r="JFV98" s="615"/>
      <c r="JFW98" s="615"/>
      <c r="JFX98" s="615"/>
      <c r="JFY98" s="615"/>
      <c r="JFZ98" s="615"/>
      <c r="JGA98" s="615"/>
      <c r="JGB98" s="615"/>
      <c r="JGC98" s="615"/>
      <c r="JGD98" s="615"/>
      <c r="JGE98" s="615"/>
      <c r="JGF98" s="615"/>
      <c r="JGG98" s="615"/>
      <c r="JGH98" s="615"/>
      <c r="JGI98" s="615"/>
      <c r="JGJ98" s="615"/>
      <c r="JGK98" s="615"/>
      <c r="JGL98" s="615"/>
      <c r="JGM98" s="615"/>
      <c r="JGN98" s="615"/>
      <c r="JGO98" s="615"/>
      <c r="JGP98" s="615"/>
      <c r="JGQ98" s="615"/>
      <c r="JGR98" s="615"/>
      <c r="JGS98" s="615"/>
      <c r="JGT98" s="615"/>
      <c r="JGU98" s="615"/>
      <c r="JGV98" s="615"/>
      <c r="JGW98" s="615"/>
      <c r="JGX98" s="615"/>
      <c r="JGY98" s="615"/>
      <c r="JGZ98" s="615"/>
      <c r="JHA98" s="615"/>
      <c r="JHB98" s="615"/>
      <c r="JHC98" s="615"/>
      <c r="JHD98" s="615"/>
      <c r="JHE98" s="615"/>
      <c r="JHF98" s="615"/>
      <c r="JHG98" s="615"/>
      <c r="JHH98" s="615"/>
      <c r="JHI98" s="615"/>
      <c r="JHJ98" s="615"/>
      <c r="JHK98" s="615"/>
      <c r="JHL98" s="615"/>
      <c r="JHM98" s="615"/>
      <c r="JHN98" s="615"/>
      <c r="JHO98" s="615"/>
      <c r="JHP98" s="615"/>
      <c r="JHQ98" s="615"/>
      <c r="JHR98" s="615"/>
      <c r="JHS98" s="615"/>
      <c r="JHT98" s="615"/>
      <c r="JHU98" s="615"/>
      <c r="JHV98" s="615"/>
      <c r="JHW98" s="615"/>
      <c r="JHX98" s="615"/>
      <c r="JHY98" s="615"/>
      <c r="JHZ98" s="615"/>
      <c r="JIA98" s="615"/>
      <c r="JIB98" s="615"/>
      <c r="JIC98" s="615"/>
      <c r="JID98" s="615"/>
      <c r="JIE98" s="615"/>
      <c r="JIF98" s="615"/>
      <c r="JIG98" s="615"/>
      <c r="JIH98" s="615"/>
      <c r="JII98" s="615"/>
      <c r="JIJ98" s="615"/>
      <c r="JIK98" s="615"/>
      <c r="JIL98" s="615"/>
      <c r="JIM98" s="615"/>
      <c r="JIN98" s="615"/>
      <c r="JIO98" s="615"/>
      <c r="JIP98" s="615"/>
      <c r="JIQ98" s="615"/>
      <c r="JIR98" s="615"/>
      <c r="JIS98" s="615"/>
      <c r="JIT98" s="615"/>
      <c r="JIU98" s="615"/>
      <c r="JIV98" s="615"/>
      <c r="JIW98" s="615"/>
      <c r="JIX98" s="615"/>
      <c r="JIY98" s="615"/>
      <c r="JIZ98" s="615"/>
      <c r="JJA98" s="615"/>
      <c r="JJB98" s="615"/>
      <c r="JJC98" s="615"/>
      <c r="JJD98" s="615"/>
      <c r="JJE98" s="615"/>
      <c r="JJF98" s="615"/>
      <c r="JJG98" s="615"/>
      <c r="JJH98" s="615"/>
      <c r="JJI98" s="615"/>
      <c r="JJJ98" s="615"/>
      <c r="JJK98" s="615"/>
      <c r="JJL98" s="615"/>
      <c r="JJM98" s="615"/>
      <c r="JJN98" s="615"/>
      <c r="JJO98" s="615"/>
      <c r="JJP98" s="615"/>
      <c r="JJQ98" s="615"/>
      <c r="JJR98" s="615"/>
      <c r="JJS98" s="615"/>
      <c r="JJT98" s="615"/>
      <c r="JJU98" s="615"/>
      <c r="JJV98" s="615"/>
      <c r="JJW98" s="615"/>
      <c r="JJX98" s="615"/>
      <c r="JJY98" s="615"/>
      <c r="JJZ98" s="615"/>
      <c r="JKA98" s="615"/>
      <c r="JKB98" s="615"/>
      <c r="JKC98" s="615"/>
      <c r="JKD98" s="615"/>
      <c r="JKE98" s="615"/>
      <c r="JKF98" s="615"/>
      <c r="JKG98" s="615"/>
      <c r="JKH98" s="615"/>
      <c r="JKI98" s="615"/>
      <c r="JKJ98" s="615"/>
      <c r="JKK98" s="615"/>
      <c r="JKL98" s="615"/>
      <c r="JKM98" s="615"/>
      <c r="JKN98" s="615"/>
      <c r="JKO98" s="615"/>
      <c r="JKP98" s="615"/>
      <c r="JKQ98" s="615"/>
      <c r="JKR98" s="615"/>
      <c r="JKS98" s="615"/>
      <c r="JKT98" s="615"/>
      <c r="JKU98" s="615"/>
      <c r="JKV98" s="615"/>
      <c r="JKW98" s="615"/>
      <c r="JKX98" s="615"/>
      <c r="JKY98" s="615"/>
      <c r="JKZ98" s="615"/>
      <c r="JLA98" s="615"/>
      <c r="JLB98" s="615"/>
      <c r="JLC98" s="615"/>
      <c r="JLD98" s="615"/>
      <c r="JLE98" s="615"/>
      <c r="JLF98" s="615"/>
      <c r="JLG98" s="615"/>
      <c r="JLH98" s="615"/>
      <c r="JLI98" s="615"/>
      <c r="JLJ98" s="615"/>
      <c r="JLK98" s="615"/>
      <c r="JLL98" s="615"/>
      <c r="JLM98" s="615"/>
      <c r="JLN98" s="615"/>
      <c r="JLO98" s="615"/>
      <c r="JLP98" s="615"/>
      <c r="JLQ98" s="615"/>
      <c r="JLR98" s="615"/>
      <c r="JLS98" s="615"/>
      <c r="JLT98" s="615"/>
      <c r="JLU98" s="615"/>
      <c r="JLV98" s="615"/>
      <c r="JLW98" s="615"/>
      <c r="JLX98" s="615"/>
      <c r="JLY98" s="615"/>
      <c r="JLZ98" s="615"/>
      <c r="JMA98" s="615"/>
      <c r="JMB98" s="615"/>
      <c r="JMC98" s="615"/>
      <c r="JMD98" s="615"/>
      <c r="JME98" s="615"/>
      <c r="JMF98" s="615"/>
      <c r="JMG98" s="615"/>
      <c r="JMH98" s="615"/>
      <c r="JMI98" s="615"/>
      <c r="JMJ98" s="615"/>
      <c r="JMK98" s="615"/>
      <c r="JML98" s="615"/>
      <c r="JMM98" s="615"/>
      <c r="JMN98" s="615"/>
      <c r="JMO98" s="615"/>
      <c r="JMP98" s="615"/>
      <c r="JMQ98" s="615"/>
      <c r="JMR98" s="615"/>
      <c r="JMS98" s="615"/>
      <c r="JMT98" s="615"/>
      <c r="JMU98" s="615"/>
      <c r="JMV98" s="615"/>
      <c r="JMW98" s="615"/>
      <c r="JMX98" s="615"/>
      <c r="JMY98" s="615"/>
      <c r="JMZ98" s="615"/>
      <c r="JNA98" s="615"/>
      <c r="JNB98" s="615"/>
      <c r="JNC98" s="615"/>
      <c r="JND98" s="615"/>
      <c r="JNE98" s="615"/>
      <c r="JNF98" s="615"/>
      <c r="JNG98" s="615"/>
      <c r="JNH98" s="615"/>
      <c r="JNI98" s="615"/>
      <c r="JNJ98" s="615"/>
      <c r="JNK98" s="615"/>
      <c r="JNL98" s="615"/>
      <c r="JNM98" s="615"/>
      <c r="JNN98" s="615"/>
      <c r="JNO98" s="615"/>
      <c r="JNP98" s="615"/>
      <c r="JNQ98" s="615"/>
      <c r="JNR98" s="615"/>
      <c r="JNS98" s="615"/>
      <c r="JNT98" s="615"/>
      <c r="JNU98" s="615"/>
      <c r="JNV98" s="615"/>
      <c r="JNW98" s="615"/>
      <c r="JNX98" s="615"/>
      <c r="JNY98" s="615"/>
      <c r="JNZ98" s="615"/>
      <c r="JOA98" s="615"/>
      <c r="JOB98" s="615"/>
      <c r="JOC98" s="615"/>
      <c r="JOD98" s="615"/>
      <c r="JOE98" s="615"/>
      <c r="JOF98" s="615"/>
      <c r="JOG98" s="615"/>
      <c r="JOH98" s="615"/>
      <c r="JOI98" s="615"/>
      <c r="JOJ98" s="615"/>
      <c r="JOK98" s="615"/>
      <c r="JOL98" s="615"/>
      <c r="JOM98" s="615"/>
      <c r="JON98" s="615"/>
      <c r="JOO98" s="615"/>
      <c r="JOP98" s="615"/>
      <c r="JOQ98" s="615"/>
      <c r="JOR98" s="615"/>
      <c r="JOS98" s="615"/>
      <c r="JOT98" s="615"/>
      <c r="JOU98" s="615"/>
      <c r="JOV98" s="615"/>
      <c r="JOW98" s="615"/>
      <c r="JOX98" s="615"/>
      <c r="JOY98" s="615"/>
      <c r="JOZ98" s="615"/>
      <c r="JPA98" s="615"/>
      <c r="JPB98" s="615"/>
      <c r="JPC98" s="615"/>
      <c r="JPD98" s="615"/>
      <c r="JPE98" s="615"/>
      <c r="JPF98" s="615"/>
      <c r="JPG98" s="615"/>
      <c r="JPH98" s="615"/>
      <c r="JPI98" s="615"/>
      <c r="JPJ98" s="615"/>
      <c r="JPK98" s="615"/>
      <c r="JPL98" s="615"/>
      <c r="JPM98" s="615"/>
      <c r="JPN98" s="615"/>
      <c r="JPO98" s="615"/>
      <c r="JPP98" s="615"/>
      <c r="JPQ98" s="615"/>
      <c r="JPR98" s="615"/>
      <c r="JPS98" s="615"/>
      <c r="JPT98" s="615"/>
      <c r="JPU98" s="615"/>
      <c r="JPV98" s="615"/>
      <c r="JPW98" s="615"/>
      <c r="JPX98" s="615"/>
      <c r="JPY98" s="615"/>
      <c r="JPZ98" s="615"/>
      <c r="JQA98" s="615"/>
      <c r="JQB98" s="615"/>
      <c r="JQC98" s="615"/>
      <c r="JQD98" s="615"/>
      <c r="JQE98" s="615"/>
      <c r="JQF98" s="615"/>
      <c r="JQG98" s="615"/>
      <c r="JQH98" s="615"/>
      <c r="JQI98" s="615"/>
      <c r="JQJ98" s="615"/>
      <c r="JQK98" s="615"/>
      <c r="JQL98" s="615"/>
      <c r="JQM98" s="615"/>
      <c r="JQN98" s="615"/>
      <c r="JQO98" s="615"/>
      <c r="JQP98" s="615"/>
      <c r="JQQ98" s="615"/>
      <c r="JQR98" s="615"/>
      <c r="JQS98" s="615"/>
      <c r="JQT98" s="615"/>
      <c r="JQU98" s="615"/>
      <c r="JQV98" s="615"/>
      <c r="JQW98" s="615"/>
      <c r="JQX98" s="615"/>
      <c r="JQY98" s="615"/>
      <c r="JQZ98" s="615"/>
      <c r="JRA98" s="615"/>
      <c r="JRB98" s="615"/>
      <c r="JRC98" s="615"/>
      <c r="JRD98" s="615"/>
      <c r="JRE98" s="615"/>
      <c r="JRF98" s="615"/>
      <c r="JRG98" s="615"/>
      <c r="JRH98" s="615"/>
      <c r="JRI98" s="615"/>
      <c r="JRJ98" s="615"/>
      <c r="JRK98" s="615"/>
      <c r="JRL98" s="615"/>
      <c r="JRM98" s="615"/>
      <c r="JRN98" s="615"/>
      <c r="JRO98" s="615"/>
      <c r="JRP98" s="615"/>
      <c r="JRQ98" s="615"/>
      <c r="JRR98" s="615"/>
      <c r="JRS98" s="615"/>
      <c r="JRT98" s="615"/>
      <c r="JRU98" s="615"/>
      <c r="JRV98" s="615"/>
      <c r="JRW98" s="615"/>
      <c r="JRX98" s="615"/>
      <c r="JRY98" s="615"/>
      <c r="JRZ98" s="615"/>
      <c r="JSA98" s="615"/>
      <c r="JSB98" s="615"/>
      <c r="JSC98" s="615"/>
      <c r="JSD98" s="615"/>
      <c r="JSE98" s="615"/>
      <c r="JSF98" s="615"/>
      <c r="JSG98" s="615"/>
      <c r="JSH98" s="615"/>
      <c r="JSI98" s="615"/>
      <c r="JSJ98" s="615"/>
      <c r="JSK98" s="615"/>
      <c r="JSL98" s="615"/>
      <c r="JSM98" s="615"/>
      <c r="JSN98" s="615"/>
      <c r="JSO98" s="615"/>
      <c r="JSP98" s="615"/>
      <c r="JSQ98" s="615"/>
      <c r="JSR98" s="615"/>
      <c r="JSS98" s="615"/>
      <c r="JST98" s="615"/>
      <c r="JSU98" s="615"/>
      <c r="JSV98" s="615"/>
      <c r="JSW98" s="615"/>
      <c r="JSX98" s="615"/>
      <c r="JSY98" s="615"/>
      <c r="JSZ98" s="615"/>
      <c r="JTA98" s="615"/>
      <c r="JTB98" s="615"/>
      <c r="JTC98" s="615"/>
      <c r="JTD98" s="615"/>
      <c r="JTE98" s="615"/>
      <c r="JTF98" s="615"/>
      <c r="JTG98" s="615"/>
      <c r="JTH98" s="615"/>
      <c r="JTI98" s="615"/>
      <c r="JTJ98" s="615"/>
      <c r="JTK98" s="615"/>
      <c r="JTL98" s="615"/>
      <c r="JTM98" s="615"/>
      <c r="JTN98" s="615"/>
      <c r="JTO98" s="615"/>
      <c r="JTP98" s="615"/>
      <c r="JTQ98" s="615"/>
      <c r="JTR98" s="615"/>
      <c r="JTS98" s="615"/>
      <c r="JTT98" s="615"/>
      <c r="JTU98" s="615"/>
      <c r="JTV98" s="615"/>
      <c r="JTW98" s="615"/>
      <c r="JTX98" s="615"/>
      <c r="JTY98" s="615"/>
      <c r="JTZ98" s="615"/>
      <c r="JUA98" s="615"/>
      <c r="JUB98" s="615"/>
      <c r="JUC98" s="615"/>
      <c r="JUD98" s="615"/>
      <c r="JUE98" s="615"/>
      <c r="JUF98" s="615"/>
      <c r="JUG98" s="615"/>
      <c r="JUH98" s="615"/>
      <c r="JUI98" s="615"/>
      <c r="JUJ98" s="615"/>
      <c r="JUK98" s="615"/>
      <c r="JUL98" s="615"/>
      <c r="JUM98" s="615"/>
      <c r="JUN98" s="615"/>
      <c r="JUO98" s="615"/>
      <c r="JUP98" s="615"/>
      <c r="JUQ98" s="615"/>
      <c r="JUR98" s="615"/>
      <c r="JUS98" s="615"/>
      <c r="JUT98" s="615"/>
      <c r="JUU98" s="615"/>
      <c r="JUV98" s="615"/>
      <c r="JUW98" s="615"/>
      <c r="JUX98" s="615"/>
      <c r="JUY98" s="615"/>
      <c r="JUZ98" s="615"/>
      <c r="JVA98" s="615"/>
      <c r="JVB98" s="615"/>
      <c r="JVC98" s="615"/>
      <c r="JVD98" s="615"/>
      <c r="JVE98" s="615"/>
      <c r="JVF98" s="615"/>
      <c r="JVG98" s="615"/>
      <c r="JVH98" s="615"/>
      <c r="JVI98" s="615"/>
      <c r="JVJ98" s="615"/>
      <c r="JVK98" s="615"/>
      <c r="JVL98" s="615"/>
      <c r="JVM98" s="615"/>
      <c r="JVN98" s="615"/>
      <c r="JVO98" s="615"/>
      <c r="JVP98" s="615"/>
      <c r="JVQ98" s="615"/>
      <c r="JVR98" s="615"/>
      <c r="JVS98" s="615"/>
      <c r="JVT98" s="615"/>
      <c r="JVU98" s="615"/>
      <c r="JVV98" s="615"/>
      <c r="JVW98" s="615"/>
      <c r="JVX98" s="615"/>
      <c r="JVY98" s="615"/>
      <c r="JVZ98" s="615"/>
      <c r="JWA98" s="615"/>
      <c r="JWB98" s="615"/>
      <c r="JWC98" s="615"/>
      <c r="JWD98" s="615"/>
      <c r="JWE98" s="615"/>
      <c r="JWF98" s="615"/>
      <c r="JWG98" s="615"/>
      <c r="JWH98" s="615"/>
      <c r="JWI98" s="615"/>
      <c r="JWJ98" s="615"/>
      <c r="JWK98" s="615"/>
      <c r="JWL98" s="615"/>
      <c r="JWM98" s="615"/>
      <c r="JWN98" s="615"/>
      <c r="JWO98" s="615"/>
      <c r="JWP98" s="615"/>
      <c r="JWQ98" s="615"/>
      <c r="JWR98" s="615"/>
      <c r="JWS98" s="615"/>
      <c r="JWT98" s="615"/>
      <c r="JWU98" s="615"/>
      <c r="JWV98" s="615"/>
      <c r="JWW98" s="615"/>
      <c r="JWX98" s="615"/>
      <c r="JWY98" s="615"/>
      <c r="JWZ98" s="615"/>
      <c r="JXA98" s="615"/>
      <c r="JXB98" s="615"/>
      <c r="JXC98" s="615"/>
      <c r="JXD98" s="615"/>
      <c r="JXE98" s="615"/>
      <c r="JXF98" s="615"/>
      <c r="JXG98" s="615"/>
      <c r="JXH98" s="615"/>
      <c r="JXI98" s="615"/>
      <c r="JXJ98" s="615"/>
      <c r="JXK98" s="615"/>
      <c r="JXL98" s="615"/>
      <c r="JXM98" s="615"/>
      <c r="JXN98" s="615"/>
      <c r="JXO98" s="615"/>
      <c r="JXP98" s="615"/>
      <c r="JXQ98" s="615"/>
      <c r="JXR98" s="615"/>
      <c r="JXS98" s="615"/>
      <c r="JXT98" s="615"/>
      <c r="JXU98" s="615"/>
      <c r="JXV98" s="615"/>
      <c r="JXW98" s="615"/>
      <c r="JXX98" s="615"/>
      <c r="JXY98" s="615"/>
      <c r="JXZ98" s="615"/>
      <c r="JYA98" s="615"/>
      <c r="JYB98" s="615"/>
      <c r="JYC98" s="615"/>
      <c r="JYD98" s="615"/>
      <c r="JYE98" s="615"/>
      <c r="JYF98" s="615"/>
      <c r="JYG98" s="615"/>
      <c r="JYH98" s="615"/>
      <c r="JYI98" s="615"/>
      <c r="JYJ98" s="615"/>
      <c r="JYK98" s="615"/>
      <c r="JYL98" s="615"/>
      <c r="JYM98" s="615"/>
      <c r="JYN98" s="615"/>
      <c r="JYO98" s="615"/>
      <c r="JYP98" s="615"/>
      <c r="JYQ98" s="615"/>
      <c r="JYR98" s="615"/>
      <c r="JYS98" s="615"/>
      <c r="JYT98" s="615"/>
      <c r="JYU98" s="615"/>
      <c r="JYV98" s="615"/>
      <c r="JYW98" s="615"/>
      <c r="JYX98" s="615"/>
      <c r="JYY98" s="615"/>
      <c r="JYZ98" s="615"/>
      <c r="JZA98" s="615"/>
      <c r="JZB98" s="615"/>
      <c r="JZC98" s="615"/>
      <c r="JZD98" s="615"/>
      <c r="JZE98" s="615"/>
      <c r="JZF98" s="615"/>
      <c r="JZG98" s="615"/>
      <c r="JZH98" s="615"/>
      <c r="JZI98" s="615"/>
      <c r="JZJ98" s="615"/>
      <c r="JZK98" s="615"/>
      <c r="JZL98" s="615"/>
      <c r="JZM98" s="615"/>
      <c r="JZN98" s="615"/>
      <c r="JZO98" s="615"/>
      <c r="JZP98" s="615"/>
      <c r="JZQ98" s="615"/>
      <c r="JZR98" s="615"/>
      <c r="JZS98" s="615"/>
      <c r="JZT98" s="615"/>
      <c r="JZU98" s="615"/>
      <c r="JZV98" s="615"/>
      <c r="JZW98" s="615"/>
      <c r="JZX98" s="615"/>
      <c r="JZY98" s="615"/>
      <c r="JZZ98" s="615"/>
      <c r="KAA98" s="615"/>
      <c r="KAB98" s="615"/>
      <c r="KAC98" s="615"/>
      <c r="KAD98" s="615"/>
      <c r="KAE98" s="615"/>
      <c r="KAF98" s="615"/>
      <c r="KAG98" s="615"/>
      <c r="KAH98" s="615"/>
      <c r="KAI98" s="615"/>
      <c r="KAJ98" s="615"/>
      <c r="KAK98" s="615"/>
      <c r="KAL98" s="615"/>
      <c r="KAM98" s="615"/>
      <c r="KAN98" s="615"/>
      <c r="KAO98" s="615"/>
      <c r="KAP98" s="615"/>
      <c r="KAQ98" s="615"/>
      <c r="KAR98" s="615"/>
      <c r="KAS98" s="615"/>
      <c r="KAT98" s="615"/>
      <c r="KAU98" s="615"/>
      <c r="KAV98" s="615"/>
      <c r="KAW98" s="615"/>
      <c r="KAX98" s="615"/>
      <c r="KAY98" s="615"/>
      <c r="KAZ98" s="615"/>
      <c r="KBA98" s="615"/>
      <c r="KBB98" s="615"/>
      <c r="KBC98" s="615"/>
      <c r="KBD98" s="615"/>
      <c r="KBE98" s="615"/>
      <c r="KBF98" s="615"/>
      <c r="KBG98" s="615"/>
      <c r="KBH98" s="615"/>
      <c r="KBI98" s="615"/>
      <c r="KBJ98" s="615"/>
      <c r="KBK98" s="615"/>
      <c r="KBL98" s="615"/>
      <c r="KBM98" s="615"/>
      <c r="KBN98" s="615"/>
      <c r="KBO98" s="615"/>
      <c r="KBP98" s="615"/>
      <c r="KBQ98" s="615"/>
      <c r="KBR98" s="615"/>
      <c r="KBS98" s="615"/>
      <c r="KBT98" s="615"/>
      <c r="KBU98" s="615"/>
      <c r="KBV98" s="615"/>
      <c r="KBW98" s="615"/>
      <c r="KBX98" s="615"/>
      <c r="KBY98" s="615"/>
      <c r="KBZ98" s="615"/>
      <c r="KCA98" s="615"/>
      <c r="KCB98" s="615"/>
      <c r="KCC98" s="615"/>
      <c r="KCD98" s="615"/>
      <c r="KCE98" s="615"/>
      <c r="KCF98" s="615"/>
      <c r="KCG98" s="615"/>
      <c r="KCH98" s="615"/>
      <c r="KCI98" s="615"/>
      <c r="KCJ98" s="615"/>
      <c r="KCK98" s="615"/>
      <c r="KCL98" s="615"/>
      <c r="KCM98" s="615"/>
      <c r="KCN98" s="615"/>
      <c r="KCO98" s="615"/>
      <c r="KCP98" s="615"/>
      <c r="KCQ98" s="615"/>
      <c r="KCR98" s="615"/>
      <c r="KCS98" s="615"/>
      <c r="KCT98" s="615"/>
      <c r="KCU98" s="615"/>
      <c r="KCV98" s="615"/>
      <c r="KCW98" s="615"/>
      <c r="KCX98" s="615"/>
      <c r="KCY98" s="615"/>
      <c r="KCZ98" s="615"/>
      <c r="KDA98" s="615"/>
      <c r="KDB98" s="615"/>
      <c r="KDC98" s="615"/>
      <c r="KDD98" s="615"/>
      <c r="KDE98" s="615"/>
      <c r="KDF98" s="615"/>
      <c r="KDG98" s="615"/>
      <c r="KDH98" s="615"/>
      <c r="KDI98" s="615"/>
      <c r="KDJ98" s="615"/>
      <c r="KDK98" s="615"/>
      <c r="KDL98" s="615"/>
      <c r="KDM98" s="615"/>
      <c r="KDN98" s="615"/>
      <c r="KDO98" s="615"/>
      <c r="KDP98" s="615"/>
      <c r="KDQ98" s="615"/>
      <c r="KDR98" s="615"/>
      <c r="KDS98" s="615"/>
      <c r="KDT98" s="615"/>
      <c r="KDU98" s="615"/>
      <c r="KDV98" s="615"/>
      <c r="KDW98" s="615"/>
      <c r="KDX98" s="615"/>
      <c r="KDY98" s="615"/>
      <c r="KDZ98" s="615"/>
      <c r="KEA98" s="615"/>
      <c r="KEB98" s="615"/>
      <c r="KEC98" s="615"/>
      <c r="KED98" s="615"/>
      <c r="KEE98" s="615"/>
      <c r="KEF98" s="615"/>
      <c r="KEG98" s="615"/>
      <c r="KEH98" s="615"/>
      <c r="KEI98" s="615"/>
      <c r="KEJ98" s="615"/>
      <c r="KEK98" s="615"/>
      <c r="KEL98" s="615"/>
      <c r="KEM98" s="615"/>
      <c r="KEN98" s="615"/>
      <c r="KEO98" s="615"/>
      <c r="KEP98" s="615"/>
      <c r="KEQ98" s="615"/>
      <c r="KER98" s="615"/>
      <c r="KES98" s="615"/>
      <c r="KET98" s="615"/>
      <c r="KEU98" s="615"/>
      <c r="KEV98" s="615"/>
      <c r="KEW98" s="615"/>
      <c r="KEX98" s="615"/>
      <c r="KEY98" s="615"/>
      <c r="KEZ98" s="615"/>
      <c r="KFA98" s="615"/>
      <c r="KFB98" s="615"/>
      <c r="KFC98" s="615"/>
      <c r="KFD98" s="615"/>
      <c r="KFE98" s="615"/>
      <c r="KFF98" s="615"/>
      <c r="KFG98" s="615"/>
      <c r="KFH98" s="615"/>
      <c r="KFI98" s="615"/>
      <c r="KFJ98" s="615"/>
      <c r="KFK98" s="615"/>
      <c r="KFL98" s="615"/>
      <c r="KFM98" s="615"/>
      <c r="KFN98" s="615"/>
      <c r="KFO98" s="615"/>
      <c r="KFP98" s="615"/>
      <c r="KFQ98" s="615"/>
      <c r="KFR98" s="615"/>
      <c r="KFS98" s="615"/>
      <c r="KFT98" s="615"/>
      <c r="KFU98" s="615"/>
      <c r="KFV98" s="615"/>
      <c r="KFW98" s="615"/>
      <c r="KFX98" s="615"/>
      <c r="KFY98" s="615"/>
      <c r="KFZ98" s="615"/>
      <c r="KGA98" s="615"/>
      <c r="KGB98" s="615"/>
      <c r="KGC98" s="615"/>
      <c r="KGD98" s="615"/>
      <c r="KGE98" s="615"/>
      <c r="KGF98" s="615"/>
      <c r="KGG98" s="615"/>
      <c r="KGH98" s="615"/>
      <c r="KGI98" s="615"/>
      <c r="KGJ98" s="615"/>
      <c r="KGK98" s="615"/>
      <c r="KGL98" s="615"/>
      <c r="KGM98" s="615"/>
      <c r="KGN98" s="615"/>
      <c r="KGO98" s="615"/>
      <c r="KGP98" s="615"/>
      <c r="KGQ98" s="615"/>
      <c r="KGR98" s="615"/>
      <c r="KGS98" s="615"/>
      <c r="KGT98" s="615"/>
      <c r="KGU98" s="615"/>
      <c r="KGV98" s="615"/>
      <c r="KGW98" s="615"/>
      <c r="KGX98" s="615"/>
      <c r="KGY98" s="615"/>
      <c r="KGZ98" s="615"/>
      <c r="KHA98" s="615"/>
      <c r="KHB98" s="615"/>
      <c r="KHC98" s="615"/>
      <c r="KHD98" s="615"/>
      <c r="KHE98" s="615"/>
      <c r="KHF98" s="615"/>
      <c r="KHG98" s="615"/>
      <c r="KHH98" s="615"/>
      <c r="KHI98" s="615"/>
      <c r="KHJ98" s="615"/>
      <c r="KHK98" s="615"/>
      <c r="KHL98" s="615"/>
      <c r="KHM98" s="615"/>
      <c r="KHN98" s="615"/>
      <c r="KHO98" s="615"/>
      <c r="KHP98" s="615"/>
      <c r="KHQ98" s="615"/>
      <c r="KHR98" s="615"/>
      <c r="KHS98" s="615"/>
      <c r="KHT98" s="615"/>
      <c r="KHU98" s="615"/>
      <c r="KHV98" s="615"/>
      <c r="KHW98" s="615"/>
      <c r="KHX98" s="615"/>
      <c r="KHY98" s="615"/>
      <c r="KHZ98" s="615"/>
      <c r="KIA98" s="615"/>
      <c r="KIB98" s="615"/>
      <c r="KIC98" s="615"/>
      <c r="KID98" s="615"/>
      <c r="KIE98" s="615"/>
      <c r="KIF98" s="615"/>
      <c r="KIG98" s="615"/>
      <c r="KIH98" s="615"/>
      <c r="KII98" s="615"/>
      <c r="KIJ98" s="615"/>
      <c r="KIK98" s="615"/>
      <c r="KIL98" s="615"/>
      <c r="KIM98" s="615"/>
      <c r="KIN98" s="615"/>
      <c r="KIO98" s="615"/>
      <c r="KIP98" s="615"/>
      <c r="KIQ98" s="615"/>
      <c r="KIR98" s="615"/>
      <c r="KIS98" s="615"/>
      <c r="KIT98" s="615"/>
      <c r="KIU98" s="615"/>
      <c r="KIV98" s="615"/>
      <c r="KIW98" s="615"/>
      <c r="KIX98" s="615"/>
      <c r="KIY98" s="615"/>
      <c r="KIZ98" s="615"/>
      <c r="KJA98" s="615"/>
      <c r="KJB98" s="615"/>
      <c r="KJC98" s="615"/>
      <c r="KJD98" s="615"/>
      <c r="KJE98" s="615"/>
      <c r="KJF98" s="615"/>
      <c r="KJG98" s="615"/>
      <c r="KJH98" s="615"/>
      <c r="KJI98" s="615"/>
      <c r="KJJ98" s="615"/>
      <c r="KJK98" s="615"/>
      <c r="KJL98" s="615"/>
      <c r="KJM98" s="615"/>
      <c r="KJN98" s="615"/>
      <c r="KJO98" s="615"/>
      <c r="KJP98" s="615"/>
      <c r="KJQ98" s="615"/>
      <c r="KJR98" s="615"/>
      <c r="KJS98" s="615"/>
      <c r="KJT98" s="615"/>
      <c r="KJU98" s="615"/>
      <c r="KJV98" s="615"/>
      <c r="KJW98" s="615"/>
      <c r="KJX98" s="615"/>
      <c r="KJY98" s="615"/>
      <c r="KJZ98" s="615"/>
      <c r="KKA98" s="615"/>
      <c r="KKB98" s="615"/>
      <c r="KKC98" s="615"/>
      <c r="KKD98" s="615"/>
      <c r="KKE98" s="615"/>
      <c r="KKF98" s="615"/>
      <c r="KKG98" s="615"/>
      <c r="KKH98" s="615"/>
      <c r="KKI98" s="615"/>
      <c r="KKJ98" s="615"/>
      <c r="KKK98" s="615"/>
      <c r="KKL98" s="615"/>
      <c r="KKM98" s="615"/>
      <c r="KKN98" s="615"/>
      <c r="KKO98" s="615"/>
      <c r="KKP98" s="615"/>
      <c r="KKQ98" s="615"/>
      <c r="KKR98" s="615"/>
      <c r="KKS98" s="615"/>
      <c r="KKT98" s="615"/>
      <c r="KKU98" s="615"/>
      <c r="KKV98" s="615"/>
      <c r="KKW98" s="615"/>
      <c r="KKX98" s="615"/>
      <c r="KKY98" s="615"/>
      <c r="KKZ98" s="615"/>
      <c r="KLA98" s="615"/>
      <c r="KLB98" s="615"/>
      <c r="KLC98" s="615"/>
      <c r="KLD98" s="615"/>
      <c r="KLE98" s="615"/>
      <c r="KLF98" s="615"/>
      <c r="KLG98" s="615"/>
      <c r="KLH98" s="615"/>
      <c r="KLI98" s="615"/>
      <c r="KLJ98" s="615"/>
      <c r="KLK98" s="615"/>
      <c r="KLL98" s="615"/>
      <c r="KLM98" s="615"/>
      <c r="KLN98" s="615"/>
      <c r="KLO98" s="615"/>
      <c r="KLP98" s="615"/>
      <c r="KLQ98" s="615"/>
      <c r="KLR98" s="615"/>
      <c r="KLS98" s="615"/>
      <c r="KLT98" s="615"/>
      <c r="KLU98" s="615"/>
      <c r="KLV98" s="615"/>
      <c r="KLW98" s="615"/>
      <c r="KLX98" s="615"/>
      <c r="KLY98" s="615"/>
      <c r="KLZ98" s="615"/>
      <c r="KMA98" s="615"/>
      <c r="KMB98" s="615"/>
      <c r="KMC98" s="615"/>
      <c r="KMD98" s="615"/>
      <c r="KME98" s="615"/>
      <c r="KMF98" s="615"/>
      <c r="KMG98" s="615"/>
      <c r="KMH98" s="615"/>
      <c r="KMI98" s="615"/>
      <c r="KMJ98" s="615"/>
      <c r="KMK98" s="615"/>
      <c r="KML98" s="615"/>
      <c r="KMM98" s="615"/>
      <c r="KMN98" s="615"/>
      <c r="KMO98" s="615"/>
      <c r="KMP98" s="615"/>
      <c r="KMQ98" s="615"/>
      <c r="KMR98" s="615"/>
      <c r="KMS98" s="615"/>
      <c r="KMT98" s="615"/>
      <c r="KMU98" s="615"/>
      <c r="KMV98" s="615"/>
      <c r="KMW98" s="615"/>
      <c r="KMX98" s="615"/>
      <c r="KMY98" s="615"/>
      <c r="KMZ98" s="615"/>
      <c r="KNA98" s="615"/>
      <c r="KNB98" s="615"/>
      <c r="KNC98" s="615"/>
      <c r="KND98" s="615"/>
      <c r="KNE98" s="615"/>
      <c r="KNF98" s="615"/>
      <c r="KNG98" s="615"/>
      <c r="KNH98" s="615"/>
      <c r="KNI98" s="615"/>
      <c r="KNJ98" s="615"/>
      <c r="KNK98" s="615"/>
      <c r="KNL98" s="615"/>
      <c r="KNM98" s="615"/>
      <c r="KNN98" s="615"/>
      <c r="KNO98" s="615"/>
      <c r="KNP98" s="615"/>
      <c r="KNQ98" s="615"/>
      <c r="KNR98" s="615"/>
      <c r="KNS98" s="615"/>
      <c r="KNT98" s="615"/>
      <c r="KNU98" s="615"/>
      <c r="KNV98" s="615"/>
      <c r="KNW98" s="615"/>
      <c r="KNX98" s="615"/>
      <c r="KNY98" s="615"/>
      <c r="KNZ98" s="615"/>
      <c r="KOA98" s="615"/>
      <c r="KOB98" s="615"/>
      <c r="KOC98" s="615"/>
      <c r="KOD98" s="615"/>
      <c r="KOE98" s="615"/>
      <c r="KOF98" s="615"/>
      <c r="KOG98" s="615"/>
      <c r="KOH98" s="615"/>
      <c r="KOI98" s="615"/>
      <c r="KOJ98" s="615"/>
      <c r="KOK98" s="615"/>
      <c r="KOL98" s="615"/>
      <c r="KOM98" s="615"/>
      <c r="KON98" s="615"/>
      <c r="KOO98" s="615"/>
      <c r="KOP98" s="615"/>
      <c r="KOQ98" s="615"/>
      <c r="KOR98" s="615"/>
      <c r="KOS98" s="615"/>
      <c r="KOT98" s="615"/>
      <c r="KOU98" s="615"/>
      <c r="KOV98" s="615"/>
      <c r="KOW98" s="615"/>
      <c r="KOX98" s="615"/>
      <c r="KOY98" s="615"/>
      <c r="KOZ98" s="615"/>
      <c r="KPA98" s="615"/>
      <c r="KPB98" s="615"/>
      <c r="KPC98" s="615"/>
      <c r="KPD98" s="615"/>
      <c r="KPE98" s="615"/>
      <c r="KPF98" s="615"/>
      <c r="KPG98" s="615"/>
      <c r="KPH98" s="615"/>
      <c r="KPI98" s="615"/>
      <c r="KPJ98" s="615"/>
      <c r="KPK98" s="615"/>
      <c r="KPL98" s="615"/>
      <c r="KPM98" s="615"/>
      <c r="KPN98" s="615"/>
      <c r="KPO98" s="615"/>
      <c r="KPP98" s="615"/>
      <c r="KPQ98" s="615"/>
      <c r="KPR98" s="615"/>
      <c r="KPS98" s="615"/>
      <c r="KPT98" s="615"/>
      <c r="KPU98" s="615"/>
      <c r="KPV98" s="615"/>
      <c r="KPW98" s="615"/>
      <c r="KPX98" s="615"/>
      <c r="KPY98" s="615"/>
      <c r="KPZ98" s="615"/>
      <c r="KQA98" s="615"/>
      <c r="KQB98" s="615"/>
      <c r="KQC98" s="615"/>
      <c r="KQD98" s="615"/>
      <c r="KQE98" s="615"/>
      <c r="KQF98" s="615"/>
      <c r="KQG98" s="615"/>
      <c r="KQH98" s="615"/>
      <c r="KQI98" s="615"/>
      <c r="KQJ98" s="615"/>
      <c r="KQK98" s="615"/>
      <c r="KQL98" s="615"/>
      <c r="KQM98" s="615"/>
      <c r="KQN98" s="615"/>
      <c r="KQO98" s="615"/>
      <c r="KQP98" s="615"/>
      <c r="KQQ98" s="615"/>
      <c r="KQR98" s="615"/>
      <c r="KQS98" s="615"/>
      <c r="KQT98" s="615"/>
      <c r="KQU98" s="615"/>
      <c r="KQV98" s="615"/>
      <c r="KQW98" s="615"/>
      <c r="KQX98" s="615"/>
      <c r="KQY98" s="615"/>
      <c r="KQZ98" s="615"/>
      <c r="KRA98" s="615"/>
      <c r="KRB98" s="615"/>
      <c r="KRC98" s="615"/>
      <c r="KRD98" s="615"/>
      <c r="KRE98" s="615"/>
      <c r="KRF98" s="615"/>
      <c r="KRG98" s="615"/>
      <c r="KRH98" s="615"/>
      <c r="KRI98" s="615"/>
      <c r="KRJ98" s="615"/>
      <c r="KRK98" s="615"/>
      <c r="KRL98" s="615"/>
      <c r="KRM98" s="615"/>
      <c r="KRN98" s="615"/>
      <c r="KRO98" s="615"/>
      <c r="KRP98" s="615"/>
      <c r="KRQ98" s="615"/>
      <c r="KRR98" s="615"/>
      <c r="KRS98" s="615"/>
      <c r="KRT98" s="615"/>
      <c r="KRU98" s="615"/>
      <c r="KRV98" s="615"/>
      <c r="KRW98" s="615"/>
      <c r="KRX98" s="615"/>
      <c r="KRY98" s="615"/>
      <c r="KRZ98" s="615"/>
      <c r="KSA98" s="615"/>
      <c r="KSB98" s="615"/>
      <c r="KSC98" s="615"/>
      <c r="KSD98" s="615"/>
      <c r="KSE98" s="615"/>
      <c r="KSF98" s="615"/>
      <c r="KSG98" s="615"/>
      <c r="KSH98" s="615"/>
      <c r="KSI98" s="615"/>
      <c r="KSJ98" s="615"/>
      <c r="KSK98" s="615"/>
      <c r="KSL98" s="615"/>
      <c r="KSM98" s="615"/>
      <c r="KSN98" s="615"/>
      <c r="KSO98" s="615"/>
      <c r="KSP98" s="615"/>
      <c r="KSQ98" s="615"/>
      <c r="KSR98" s="615"/>
      <c r="KSS98" s="615"/>
      <c r="KST98" s="615"/>
      <c r="KSU98" s="615"/>
      <c r="KSV98" s="615"/>
      <c r="KSW98" s="615"/>
      <c r="KSX98" s="615"/>
      <c r="KSY98" s="615"/>
      <c r="KSZ98" s="615"/>
      <c r="KTA98" s="615"/>
      <c r="KTB98" s="615"/>
      <c r="KTC98" s="615"/>
      <c r="KTD98" s="615"/>
      <c r="KTE98" s="615"/>
      <c r="KTF98" s="615"/>
      <c r="KTG98" s="615"/>
      <c r="KTH98" s="615"/>
      <c r="KTI98" s="615"/>
      <c r="KTJ98" s="615"/>
      <c r="KTK98" s="615"/>
      <c r="KTL98" s="615"/>
      <c r="KTM98" s="615"/>
      <c r="KTN98" s="615"/>
      <c r="KTO98" s="615"/>
      <c r="KTP98" s="615"/>
      <c r="KTQ98" s="615"/>
      <c r="KTR98" s="615"/>
      <c r="KTS98" s="615"/>
      <c r="KTT98" s="615"/>
      <c r="KTU98" s="615"/>
      <c r="KTV98" s="615"/>
      <c r="KTW98" s="615"/>
      <c r="KTX98" s="615"/>
      <c r="KTY98" s="615"/>
      <c r="KTZ98" s="615"/>
      <c r="KUA98" s="615"/>
      <c r="KUB98" s="615"/>
      <c r="KUC98" s="615"/>
      <c r="KUD98" s="615"/>
      <c r="KUE98" s="615"/>
      <c r="KUF98" s="615"/>
      <c r="KUG98" s="615"/>
      <c r="KUH98" s="615"/>
      <c r="KUI98" s="615"/>
      <c r="KUJ98" s="615"/>
      <c r="KUK98" s="615"/>
      <c r="KUL98" s="615"/>
      <c r="KUM98" s="615"/>
      <c r="KUN98" s="615"/>
      <c r="KUO98" s="615"/>
      <c r="KUP98" s="615"/>
      <c r="KUQ98" s="615"/>
      <c r="KUR98" s="615"/>
      <c r="KUS98" s="615"/>
      <c r="KUT98" s="615"/>
      <c r="KUU98" s="615"/>
      <c r="KUV98" s="615"/>
      <c r="KUW98" s="615"/>
      <c r="KUX98" s="615"/>
      <c r="KUY98" s="615"/>
      <c r="KUZ98" s="615"/>
      <c r="KVA98" s="615"/>
      <c r="KVB98" s="615"/>
      <c r="KVC98" s="615"/>
      <c r="KVD98" s="615"/>
      <c r="KVE98" s="615"/>
      <c r="KVF98" s="615"/>
      <c r="KVG98" s="615"/>
      <c r="KVH98" s="615"/>
      <c r="KVI98" s="615"/>
      <c r="KVJ98" s="615"/>
      <c r="KVK98" s="615"/>
      <c r="KVL98" s="615"/>
      <c r="KVM98" s="615"/>
      <c r="KVN98" s="615"/>
      <c r="KVO98" s="615"/>
      <c r="KVP98" s="615"/>
      <c r="KVQ98" s="615"/>
      <c r="KVR98" s="615"/>
      <c r="KVS98" s="615"/>
      <c r="KVT98" s="615"/>
      <c r="KVU98" s="615"/>
      <c r="KVV98" s="615"/>
      <c r="KVW98" s="615"/>
      <c r="KVX98" s="615"/>
      <c r="KVY98" s="615"/>
      <c r="KVZ98" s="615"/>
      <c r="KWA98" s="615"/>
      <c r="KWB98" s="615"/>
      <c r="KWC98" s="615"/>
      <c r="KWD98" s="615"/>
      <c r="KWE98" s="615"/>
      <c r="KWF98" s="615"/>
      <c r="KWG98" s="615"/>
      <c r="KWH98" s="615"/>
      <c r="KWI98" s="615"/>
      <c r="KWJ98" s="615"/>
      <c r="KWK98" s="615"/>
      <c r="KWL98" s="615"/>
      <c r="KWM98" s="615"/>
      <c r="KWN98" s="615"/>
      <c r="KWO98" s="615"/>
      <c r="KWP98" s="615"/>
      <c r="KWQ98" s="615"/>
      <c r="KWR98" s="615"/>
      <c r="KWS98" s="615"/>
      <c r="KWT98" s="615"/>
      <c r="KWU98" s="615"/>
      <c r="KWV98" s="615"/>
      <c r="KWW98" s="615"/>
      <c r="KWX98" s="615"/>
      <c r="KWY98" s="615"/>
      <c r="KWZ98" s="615"/>
      <c r="KXA98" s="615"/>
      <c r="KXB98" s="615"/>
      <c r="KXC98" s="615"/>
      <c r="KXD98" s="615"/>
      <c r="KXE98" s="615"/>
      <c r="KXF98" s="615"/>
      <c r="KXG98" s="615"/>
      <c r="KXH98" s="615"/>
      <c r="KXI98" s="615"/>
      <c r="KXJ98" s="615"/>
      <c r="KXK98" s="615"/>
      <c r="KXL98" s="615"/>
      <c r="KXM98" s="615"/>
      <c r="KXN98" s="615"/>
      <c r="KXO98" s="615"/>
      <c r="KXP98" s="615"/>
      <c r="KXQ98" s="615"/>
      <c r="KXR98" s="615"/>
      <c r="KXS98" s="615"/>
      <c r="KXT98" s="615"/>
      <c r="KXU98" s="615"/>
      <c r="KXV98" s="615"/>
      <c r="KXW98" s="615"/>
      <c r="KXX98" s="615"/>
      <c r="KXY98" s="615"/>
      <c r="KXZ98" s="615"/>
      <c r="KYA98" s="615"/>
      <c r="KYB98" s="615"/>
      <c r="KYC98" s="615"/>
      <c r="KYD98" s="615"/>
      <c r="KYE98" s="615"/>
      <c r="KYF98" s="615"/>
      <c r="KYG98" s="615"/>
      <c r="KYH98" s="615"/>
      <c r="KYI98" s="615"/>
      <c r="KYJ98" s="615"/>
      <c r="KYK98" s="615"/>
      <c r="KYL98" s="615"/>
      <c r="KYM98" s="615"/>
      <c r="KYN98" s="615"/>
      <c r="KYO98" s="615"/>
      <c r="KYP98" s="615"/>
      <c r="KYQ98" s="615"/>
      <c r="KYR98" s="615"/>
      <c r="KYS98" s="615"/>
      <c r="KYT98" s="615"/>
      <c r="KYU98" s="615"/>
      <c r="KYV98" s="615"/>
      <c r="KYW98" s="615"/>
      <c r="KYX98" s="615"/>
      <c r="KYY98" s="615"/>
      <c r="KYZ98" s="615"/>
      <c r="KZA98" s="615"/>
      <c r="KZB98" s="615"/>
      <c r="KZC98" s="615"/>
      <c r="KZD98" s="615"/>
      <c r="KZE98" s="615"/>
      <c r="KZF98" s="615"/>
      <c r="KZG98" s="615"/>
      <c r="KZH98" s="615"/>
      <c r="KZI98" s="615"/>
      <c r="KZJ98" s="615"/>
      <c r="KZK98" s="615"/>
      <c r="KZL98" s="615"/>
      <c r="KZM98" s="615"/>
      <c r="KZN98" s="615"/>
      <c r="KZO98" s="615"/>
      <c r="KZP98" s="615"/>
      <c r="KZQ98" s="615"/>
      <c r="KZR98" s="615"/>
      <c r="KZS98" s="615"/>
      <c r="KZT98" s="615"/>
      <c r="KZU98" s="615"/>
      <c r="KZV98" s="615"/>
      <c r="KZW98" s="615"/>
      <c r="KZX98" s="615"/>
      <c r="KZY98" s="615"/>
      <c r="KZZ98" s="615"/>
      <c r="LAA98" s="615"/>
      <c r="LAB98" s="615"/>
      <c r="LAC98" s="615"/>
      <c r="LAD98" s="615"/>
      <c r="LAE98" s="615"/>
      <c r="LAF98" s="615"/>
      <c r="LAG98" s="615"/>
      <c r="LAH98" s="615"/>
      <c r="LAI98" s="615"/>
      <c r="LAJ98" s="615"/>
      <c r="LAK98" s="615"/>
      <c r="LAL98" s="615"/>
      <c r="LAM98" s="615"/>
      <c r="LAN98" s="615"/>
      <c r="LAO98" s="615"/>
      <c r="LAP98" s="615"/>
      <c r="LAQ98" s="615"/>
      <c r="LAR98" s="615"/>
      <c r="LAS98" s="615"/>
      <c r="LAT98" s="615"/>
      <c r="LAU98" s="615"/>
      <c r="LAV98" s="615"/>
      <c r="LAW98" s="615"/>
      <c r="LAX98" s="615"/>
      <c r="LAY98" s="615"/>
      <c r="LAZ98" s="615"/>
      <c r="LBA98" s="615"/>
      <c r="LBB98" s="615"/>
      <c r="LBC98" s="615"/>
      <c r="LBD98" s="615"/>
      <c r="LBE98" s="615"/>
      <c r="LBF98" s="615"/>
      <c r="LBG98" s="615"/>
      <c r="LBH98" s="615"/>
      <c r="LBI98" s="615"/>
      <c r="LBJ98" s="615"/>
      <c r="LBK98" s="615"/>
      <c r="LBL98" s="615"/>
      <c r="LBM98" s="615"/>
      <c r="LBN98" s="615"/>
      <c r="LBO98" s="615"/>
      <c r="LBP98" s="615"/>
      <c r="LBQ98" s="615"/>
      <c r="LBR98" s="615"/>
      <c r="LBS98" s="615"/>
      <c r="LBT98" s="615"/>
      <c r="LBU98" s="615"/>
      <c r="LBV98" s="615"/>
      <c r="LBW98" s="615"/>
      <c r="LBX98" s="615"/>
      <c r="LBY98" s="615"/>
      <c r="LBZ98" s="615"/>
      <c r="LCA98" s="615"/>
      <c r="LCB98" s="615"/>
      <c r="LCC98" s="615"/>
      <c r="LCD98" s="615"/>
      <c r="LCE98" s="615"/>
      <c r="LCF98" s="615"/>
      <c r="LCG98" s="615"/>
      <c r="LCH98" s="615"/>
      <c r="LCI98" s="615"/>
      <c r="LCJ98" s="615"/>
      <c r="LCK98" s="615"/>
      <c r="LCL98" s="615"/>
      <c r="LCM98" s="615"/>
      <c r="LCN98" s="615"/>
      <c r="LCO98" s="615"/>
      <c r="LCP98" s="615"/>
      <c r="LCQ98" s="615"/>
      <c r="LCR98" s="615"/>
      <c r="LCS98" s="615"/>
      <c r="LCT98" s="615"/>
      <c r="LCU98" s="615"/>
      <c r="LCV98" s="615"/>
      <c r="LCW98" s="615"/>
      <c r="LCX98" s="615"/>
      <c r="LCY98" s="615"/>
      <c r="LCZ98" s="615"/>
      <c r="LDA98" s="615"/>
      <c r="LDB98" s="615"/>
      <c r="LDC98" s="615"/>
      <c r="LDD98" s="615"/>
      <c r="LDE98" s="615"/>
      <c r="LDF98" s="615"/>
      <c r="LDG98" s="615"/>
      <c r="LDH98" s="615"/>
      <c r="LDI98" s="615"/>
      <c r="LDJ98" s="615"/>
      <c r="LDK98" s="615"/>
      <c r="LDL98" s="615"/>
      <c r="LDM98" s="615"/>
      <c r="LDN98" s="615"/>
      <c r="LDO98" s="615"/>
      <c r="LDP98" s="615"/>
      <c r="LDQ98" s="615"/>
      <c r="LDR98" s="615"/>
      <c r="LDS98" s="615"/>
      <c r="LDT98" s="615"/>
      <c r="LDU98" s="615"/>
      <c r="LDV98" s="615"/>
      <c r="LDW98" s="615"/>
      <c r="LDX98" s="615"/>
      <c r="LDY98" s="615"/>
      <c r="LDZ98" s="615"/>
      <c r="LEA98" s="615"/>
      <c r="LEB98" s="615"/>
      <c r="LEC98" s="615"/>
      <c r="LED98" s="615"/>
      <c r="LEE98" s="615"/>
      <c r="LEF98" s="615"/>
      <c r="LEG98" s="615"/>
      <c r="LEH98" s="615"/>
      <c r="LEI98" s="615"/>
      <c r="LEJ98" s="615"/>
      <c r="LEK98" s="615"/>
      <c r="LEL98" s="615"/>
      <c r="LEM98" s="615"/>
      <c r="LEN98" s="615"/>
      <c r="LEO98" s="615"/>
      <c r="LEP98" s="615"/>
      <c r="LEQ98" s="615"/>
      <c r="LER98" s="615"/>
      <c r="LES98" s="615"/>
      <c r="LET98" s="615"/>
      <c r="LEU98" s="615"/>
      <c r="LEV98" s="615"/>
      <c r="LEW98" s="615"/>
      <c r="LEX98" s="615"/>
      <c r="LEY98" s="615"/>
      <c r="LEZ98" s="615"/>
      <c r="LFA98" s="615"/>
      <c r="LFB98" s="615"/>
      <c r="LFC98" s="615"/>
      <c r="LFD98" s="615"/>
      <c r="LFE98" s="615"/>
      <c r="LFF98" s="615"/>
      <c r="LFG98" s="615"/>
      <c r="LFH98" s="615"/>
      <c r="LFI98" s="615"/>
      <c r="LFJ98" s="615"/>
      <c r="LFK98" s="615"/>
      <c r="LFL98" s="615"/>
      <c r="LFM98" s="615"/>
      <c r="LFN98" s="615"/>
      <c r="LFO98" s="615"/>
      <c r="LFP98" s="615"/>
      <c r="LFQ98" s="615"/>
      <c r="LFR98" s="615"/>
      <c r="LFS98" s="615"/>
      <c r="LFT98" s="615"/>
      <c r="LFU98" s="615"/>
      <c r="LFV98" s="615"/>
      <c r="LFW98" s="615"/>
      <c r="LFX98" s="615"/>
      <c r="LFY98" s="615"/>
      <c r="LFZ98" s="615"/>
      <c r="LGA98" s="615"/>
      <c r="LGB98" s="615"/>
      <c r="LGC98" s="615"/>
      <c r="LGD98" s="615"/>
      <c r="LGE98" s="615"/>
      <c r="LGF98" s="615"/>
      <c r="LGG98" s="615"/>
      <c r="LGH98" s="615"/>
      <c r="LGI98" s="615"/>
      <c r="LGJ98" s="615"/>
      <c r="LGK98" s="615"/>
      <c r="LGL98" s="615"/>
      <c r="LGM98" s="615"/>
      <c r="LGN98" s="615"/>
      <c r="LGO98" s="615"/>
      <c r="LGP98" s="615"/>
      <c r="LGQ98" s="615"/>
      <c r="LGR98" s="615"/>
      <c r="LGS98" s="615"/>
      <c r="LGT98" s="615"/>
      <c r="LGU98" s="615"/>
      <c r="LGV98" s="615"/>
      <c r="LGW98" s="615"/>
      <c r="LGX98" s="615"/>
      <c r="LGY98" s="615"/>
      <c r="LGZ98" s="615"/>
      <c r="LHA98" s="615"/>
      <c r="LHB98" s="615"/>
      <c r="LHC98" s="615"/>
      <c r="LHD98" s="615"/>
      <c r="LHE98" s="615"/>
      <c r="LHF98" s="615"/>
      <c r="LHG98" s="615"/>
      <c r="LHH98" s="615"/>
      <c r="LHI98" s="615"/>
      <c r="LHJ98" s="615"/>
      <c r="LHK98" s="615"/>
      <c r="LHL98" s="615"/>
      <c r="LHM98" s="615"/>
      <c r="LHN98" s="615"/>
      <c r="LHO98" s="615"/>
      <c r="LHP98" s="615"/>
      <c r="LHQ98" s="615"/>
      <c r="LHR98" s="615"/>
      <c r="LHS98" s="615"/>
      <c r="LHT98" s="615"/>
      <c r="LHU98" s="615"/>
      <c r="LHV98" s="615"/>
      <c r="LHW98" s="615"/>
      <c r="LHX98" s="615"/>
      <c r="LHY98" s="615"/>
      <c r="LHZ98" s="615"/>
      <c r="LIA98" s="615"/>
      <c r="LIB98" s="615"/>
      <c r="LIC98" s="615"/>
      <c r="LID98" s="615"/>
      <c r="LIE98" s="615"/>
      <c r="LIF98" s="615"/>
      <c r="LIG98" s="615"/>
      <c r="LIH98" s="615"/>
      <c r="LII98" s="615"/>
      <c r="LIJ98" s="615"/>
      <c r="LIK98" s="615"/>
      <c r="LIL98" s="615"/>
      <c r="LIM98" s="615"/>
      <c r="LIN98" s="615"/>
      <c r="LIO98" s="615"/>
      <c r="LIP98" s="615"/>
      <c r="LIQ98" s="615"/>
      <c r="LIR98" s="615"/>
      <c r="LIS98" s="615"/>
      <c r="LIT98" s="615"/>
      <c r="LIU98" s="615"/>
      <c r="LIV98" s="615"/>
      <c r="LIW98" s="615"/>
      <c r="LIX98" s="615"/>
      <c r="LIY98" s="615"/>
      <c r="LIZ98" s="615"/>
      <c r="LJA98" s="615"/>
      <c r="LJB98" s="615"/>
      <c r="LJC98" s="615"/>
      <c r="LJD98" s="615"/>
      <c r="LJE98" s="615"/>
      <c r="LJF98" s="615"/>
      <c r="LJG98" s="615"/>
      <c r="LJH98" s="615"/>
      <c r="LJI98" s="615"/>
      <c r="LJJ98" s="615"/>
      <c r="LJK98" s="615"/>
      <c r="LJL98" s="615"/>
      <c r="LJM98" s="615"/>
      <c r="LJN98" s="615"/>
      <c r="LJO98" s="615"/>
      <c r="LJP98" s="615"/>
      <c r="LJQ98" s="615"/>
      <c r="LJR98" s="615"/>
      <c r="LJS98" s="615"/>
      <c r="LJT98" s="615"/>
      <c r="LJU98" s="615"/>
      <c r="LJV98" s="615"/>
      <c r="LJW98" s="615"/>
      <c r="LJX98" s="615"/>
      <c r="LJY98" s="615"/>
      <c r="LJZ98" s="615"/>
      <c r="LKA98" s="615"/>
      <c r="LKB98" s="615"/>
      <c r="LKC98" s="615"/>
      <c r="LKD98" s="615"/>
      <c r="LKE98" s="615"/>
      <c r="LKF98" s="615"/>
      <c r="LKG98" s="615"/>
      <c r="LKH98" s="615"/>
      <c r="LKI98" s="615"/>
      <c r="LKJ98" s="615"/>
      <c r="LKK98" s="615"/>
      <c r="LKL98" s="615"/>
      <c r="LKM98" s="615"/>
      <c r="LKN98" s="615"/>
      <c r="LKO98" s="615"/>
      <c r="LKP98" s="615"/>
      <c r="LKQ98" s="615"/>
      <c r="LKR98" s="615"/>
      <c r="LKS98" s="615"/>
      <c r="LKT98" s="615"/>
      <c r="LKU98" s="615"/>
      <c r="LKV98" s="615"/>
      <c r="LKW98" s="615"/>
      <c r="LKX98" s="615"/>
      <c r="LKY98" s="615"/>
      <c r="LKZ98" s="615"/>
      <c r="LLA98" s="615"/>
      <c r="LLB98" s="615"/>
      <c r="LLC98" s="615"/>
      <c r="LLD98" s="615"/>
      <c r="LLE98" s="615"/>
      <c r="LLF98" s="615"/>
      <c r="LLG98" s="615"/>
      <c r="LLH98" s="615"/>
      <c r="LLI98" s="615"/>
      <c r="LLJ98" s="615"/>
      <c r="LLK98" s="615"/>
      <c r="LLL98" s="615"/>
      <c r="LLM98" s="615"/>
      <c r="LLN98" s="615"/>
      <c r="LLO98" s="615"/>
      <c r="LLP98" s="615"/>
      <c r="LLQ98" s="615"/>
      <c r="LLR98" s="615"/>
      <c r="LLS98" s="615"/>
      <c r="LLT98" s="615"/>
      <c r="LLU98" s="615"/>
      <c r="LLV98" s="615"/>
      <c r="LLW98" s="615"/>
      <c r="LLX98" s="615"/>
      <c r="LLY98" s="615"/>
      <c r="LLZ98" s="615"/>
      <c r="LMA98" s="615"/>
      <c r="LMB98" s="615"/>
      <c r="LMC98" s="615"/>
      <c r="LMD98" s="615"/>
      <c r="LME98" s="615"/>
      <c r="LMF98" s="615"/>
      <c r="LMG98" s="615"/>
      <c r="LMH98" s="615"/>
      <c r="LMI98" s="615"/>
      <c r="LMJ98" s="615"/>
      <c r="LMK98" s="615"/>
      <c r="LML98" s="615"/>
      <c r="LMM98" s="615"/>
      <c r="LMN98" s="615"/>
      <c r="LMO98" s="615"/>
      <c r="LMP98" s="615"/>
      <c r="LMQ98" s="615"/>
      <c r="LMR98" s="615"/>
      <c r="LMS98" s="615"/>
      <c r="LMT98" s="615"/>
      <c r="LMU98" s="615"/>
      <c r="LMV98" s="615"/>
      <c r="LMW98" s="615"/>
      <c r="LMX98" s="615"/>
      <c r="LMY98" s="615"/>
      <c r="LMZ98" s="615"/>
      <c r="LNA98" s="615"/>
      <c r="LNB98" s="615"/>
      <c r="LNC98" s="615"/>
      <c r="LND98" s="615"/>
      <c r="LNE98" s="615"/>
      <c r="LNF98" s="615"/>
      <c r="LNG98" s="615"/>
      <c r="LNH98" s="615"/>
      <c r="LNI98" s="615"/>
      <c r="LNJ98" s="615"/>
      <c r="LNK98" s="615"/>
      <c r="LNL98" s="615"/>
      <c r="LNM98" s="615"/>
      <c r="LNN98" s="615"/>
      <c r="LNO98" s="615"/>
      <c r="LNP98" s="615"/>
      <c r="LNQ98" s="615"/>
      <c r="LNR98" s="615"/>
      <c r="LNS98" s="615"/>
      <c r="LNT98" s="615"/>
      <c r="LNU98" s="615"/>
      <c r="LNV98" s="615"/>
      <c r="LNW98" s="615"/>
      <c r="LNX98" s="615"/>
      <c r="LNY98" s="615"/>
      <c r="LNZ98" s="615"/>
      <c r="LOA98" s="615"/>
      <c r="LOB98" s="615"/>
      <c r="LOC98" s="615"/>
      <c r="LOD98" s="615"/>
      <c r="LOE98" s="615"/>
      <c r="LOF98" s="615"/>
      <c r="LOG98" s="615"/>
      <c r="LOH98" s="615"/>
      <c r="LOI98" s="615"/>
      <c r="LOJ98" s="615"/>
      <c r="LOK98" s="615"/>
      <c r="LOL98" s="615"/>
      <c r="LOM98" s="615"/>
      <c r="LON98" s="615"/>
      <c r="LOO98" s="615"/>
      <c r="LOP98" s="615"/>
      <c r="LOQ98" s="615"/>
      <c r="LOR98" s="615"/>
      <c r="LOS98" s="615"/>
      <c r="LOT98" s="615"/>
      <c r="LOU98" s="615"/>
      <c r="LOV98" s="615"/>
      <c r="LOW98" s="615"/>
      <c r="LOX98" s="615"/>
      <c r="LOY98" s="615"/>
      <c r="LOZ98" s="615"/>
      <c r="LPA98" s="615"/>
      <c r="LPB98" s="615"/>
      <c r="LPC98" s="615"/>
      <c r="LPD98" s="615"/>
      <c r="LPE98" s="615"/>
      <c r="LPF98" s="615"/>
      <c r="LPG98" s="615"/>
      <c r="LPH98" s="615"/>
      <c r="LPI98" s="615"/>
      <c r="LPJ98" s="615"/>
      <c r="LPK98" s="615"/>
      <c r="LPL98" s="615"/>
      <c r="LPM98" s="615"/>
      <c r="LPN98" s="615"/>
      <c r="LPO98" s="615"/>
      <c r="LPP98" s="615"/>
      <c r="LPQ98" s="615"/>
      <c r="LPR98" s="615"/>
      <c r="LPS98" s="615"/>
      <c r="LPT98" s="615"/>
      <c r="LPU98" s="615"/>
      <c r="LPV98" s="615"/>
      <c r="LPW98" s="615"/>
      <c r="LPX98" s="615"/>
      <c r="LPY98" s="615"/>
      <c r="LPZ98" s="615"/>
      <c r="LQA98" s="615"/>
      <c r="LQB98" s="615"/>
      <c r="LQC98" s="615"/>
      <c r="LQD98" s="615"/>
      <c r="LQE98" s="615"/>
      <c r="LQF98" s="615"/>
      <c r="LQG98" s="615"/>
      <c r="LQH98" s="615"/>
      <c r="LQI98" s="615"/>
      <c r="LQJ98" s="615"/>
      <c r="LQK98" s="615"/>
      <c r="LQL98" s="615"/>
      <c r="LQM98" s="615"/>
      <c r="LQN98" s="615"/>
      <c r="LQO98" s="615"/>
      <c r="LQP98" s="615"/>
      <c r="LQQ98" s="615"/>
      <c r="LQR98" s="615"/>
      <c r="LQS98" s="615"/>
      <c r="LQT98" s="615"/>
      <c r="LQU98" s="615"/>
      <c r="LQV98" s="615"/>
      <c r="LQW98" s="615"/>
      <c r="LQX98" s="615"/>
      <c r="LQY98" s="615"/>
      <c r="LQZ98" s="615"/>
      <c r="LRA98" s="615"/>
      <c r="LRB98" s="615"/>
      <c r="LRC98" s="615"/>
      <c r="LRD98" s="615"/>
      <c r="LRE98" s="615"/>
      <c r="LRF98" s="615"/>
      <c r="LRG98" s="615"/>
      <c r="LRH98" s="615"/>
      <c r="LRI98" s="615"/>
      <c r="LRJ98" s="615"/>
      <c r="LRK98" s="615"/>
      <c r="LRL98" s="615"/>
      <c r="LRM98" s="615"/>
      <c r="LRN98" s="615"/>
      <c r="LRO98" s="615"/>
      <c r="LRP98" s="615"/>
      <c r="LRQ98" s="615"/>
      <c r="LRR98" s="615"/>
      <c r="LRS98" s="615"/>
      <c r="LRT98" s="615"/>
      <c r="LRU98" s="615"/>
      <c r="LRV98" s="615"/>
      <c r="LRW98" s="615"/>
      <c r="LRX98" s="615"/>
      <c r="LRY98" s="615"/>
      <c r="LRZ98" s="615"/>
      <c r="LSA98" s="615"/>
      <c r="LSB98" s="615"/>
      <c r="LSC98" s="615"/>
      <c r="LSD98" s="615"/>
      <c r="LSE98" s="615"/>
      <c r="LSF98" s="615"/>
      <c r="LSG98" s="615"/>
      <c r="LSH98" s="615"/>
      <c r="LSI98" s="615"/>
      <c r="LSJ98" s="615"/>
      <c r="LSK98" s="615"/>
      <c r="LSL98" s="615"/>
      <c r="LSM98" s="615"/>
      <c r="LSN98" s="615"/>
      <c r="LSO98" s="615"/>
      <c r="LSP98" s="615"/>
      <c r="LSQ98" s="615"/>
      <c r="LSR98" s="615"/>
      <c r="LSS98" s="615"/>
      <c r="LST98" s="615"/>
      <c r="LSU98" s="615"/>
      <c r="LSV98" s="615"/>
      <c r="LSW98" s="615"/>
      <c r="LSX98" s="615"/>
      <c r="LSY98" s="615"/>
      <c r="LSZ98" s="615"/>
      <c r="LTA98" s="615"/>
      <c r="LTB98" s="615"/>
      <c r="LTC98" s="615"/>
      <c r="LTD98" s="615"/>
      <c r="LTE98" s="615"/>
      <c r="LTF98" s="615"/>
      <c r="LTG98" s="615"/>
      <c r="LTH98" s="615"/>
      <c r="LTI98" s="615"/>
      <c r="LTJ98" s="615"/>
      <c r="LTK98" s="615"/>
      <c r="LTL98" s="615"/>
      <c r="LTM98" s="615"/>
      <c r="LTN98" s="615"/>
      <c r="LTO98" s="615"/>
      <c r="LTP98" s="615"/>
      <c r="LTQ98" s="615"/>
      <c r="LTR98" s="615"/>
      <c r="LTS98" s="615"/>
      <c r="LTT98" s="615"/>
      <c r="LTU98" s="615"/>
      <c r="LTV98" s="615"/>
      <c r="LTW98" s="615"/>
      <c r="LTX98" s="615"/>
      <c r="LTY98" s="615"/>
      <c r="LTZ98" s="615"/>
      <c r="LUA98" s="615"/>
      <c r="LUB98" s="615"/>
      <c r="LUC98" s="615"/>
      <c r="LUD98" s="615"/>
      <c r="LUE98" s="615"/>
      <c r="LUF98" s="615"/>
      <c r="LUG98" s="615"/>
      <c r="LUH98" s="615"/>
      <c r="LUI98" s="615"/>
      <c r="LUJ98" s="615"/>
      <c r="LUK98" s="615"/>
      <c r="LUL98" s="615"/>
      <c r="LUM98" s="615"/>
      <c r="LUN98" s="615"/>
      <c r="LUO98" s="615"/>
      <c r="LUP98" s="615"/>
      <c r="LUQ98" s="615"/>
      <c r="LUR98" s="615"/>
      <c r="LUS98" s="615"/>
      <c r="LUT98" s="615"/>
      <c r="LUU98" s="615"/>
      <c r="LUV98" s="615"/>
      <c r="LUW98" s="615"/>
      <c r="LUX98" s="615"/>
      <c r="LUY98" s="615"/>
      <c r="LUZ98" s="615"/>
      <c r="LVA98" s="615"/>
      <c r="LVB98" s="615"/>
      <c r="LVC98" s="615"/>
      <c r="LVD98" s="615"/>
      <c r="LVE98" s="615"/>
      <c r="LVF98" s="615"/>
      <c r="LVG98" s="615"/>
      <c r="LVH98" s="615"/>
      <c r="LVI98" s="615"/>
      <c r="LVJ98" s="615"/>
      <c r="LVK98" s="615"/>
      <c r="LVL98" s="615"/>
      <c r="LVM98" s="615"/>
      <c r="LVN98" s="615"/>
      <c r="LVO98" s="615"/>
      <c r="LVP98" s="615"/>
      <c r="LVQ98" s="615"/>
      <c r="LVR98" s="615"/>
      <c r="LVS98" s="615"/>
      <c r="LVT98" s="615"/>
      <c r="LVU98" s="615"/>
      <c r="LVV98" s="615"/>
      <c r="LVW98" s="615"/>
      <c r="LVX98" s="615"/>
      <c r="LVY98" s="615"/>
      <c r="LVZ98" s="615"/>
      <c r="LWA98" s="615"/>
      <c r="LWB98" s="615"/>
      <c r="LWC98" s="615"/>
      <c r="LWD98" s="615"/>
      <c r="LWE98" s="615"/>
      <c r="LWF98" s="615"/>
      <c r="LWG98" s="615"/>
      <c r="LWH98" s="615"/>
      <c r="LWI98" s="615"/>
      <c r="LWJ98" s="615"/>
      <c r="LWK98" s="615"/>
      <c r="LWL98" s="615"/>
      <c r="LWM98" s="615"/>
      <c r="LWN98" s="615"/>
      <c r="LWO98" s="615"/>
      <c r="LWP98" s="615"/>
      <c r="LWQ98" s="615"/>
      <c r="LWR98" s="615"/>
      <c r="LWS98" s="615"/>
      <c r="LWT98" s="615"/>
      <c r="LWU98" s="615"/>
      <c r="LWV98" s="615"/>
      <c r="LWW98" s="615"/>
      <c r="LWX98" s="615"/>
      <c r="LWY98" s="615"/>
      <c r="LWZ98" s="615"/>
      <c r="LXA98" s="615"/>
      <c r="LXB98" s="615"/>
      <c r="LXC98" s="615"/>
      <c r="LXD98" s="615"/>
      <c r="LXE98" s="615"/>
      <c r="LXF98" s="615"/>
      <c r="LXG98" s="615"/>
      <c r="LXH98" s="615"/>
      <c r="LXI98" s="615"/>
      <c r="LXJ98" s="615"/>
      <c r="LXK98" s="615"/>
      <c r="LXL98" s="615"/>
      <c r="LXM98" s="615"/>
      <c r="LXN98" s="615"/>
      <c r="LXO98" s="615"/>
      <c r="LXP98" s="615"/>
      <c r="LXQ98" s="615"/>
      <c r="LXR98" s="615"/>
      <c r="LXS98" s="615"/>
      <c r="LXT98" s="615"/>
      <c r="LXU98" s="615"/>
      <c r="LXV98" s="615"/>
      <c r="LXW98" s="615"/>
      <c r="LXX98" s="615"/>
      <c r="LXY98" s="615"/>
      <c r="LXZ98" s="615"/>
      <c r="LYA98" s="615"/>
      <c r="LYB98" s="615"/>
      <c r="LYC98" s="615"/>
      <c r="LYD98" s="615"/>
      <c r="LYE98" s="615"/>
      <c r="LYF98" s="615"/>
      <c r="LYG98" s="615"/>
      <c r="LYH98" s="615"/>
      <c r="LYI98" s="615"/>
      <c r="LYJ98" s="615"/>
      <c r="LYK98" s="615"/>
      <c r="LYL98" s="615"/>
      <c r="LYM98" s="615"/>
      <c r="LYN98" s="615"/>
      <c r="LYO98" s="615"/>
      <c r="LYP98" s="615"/>
      <c r="LYQ98" s="615"/>
      <c r="LYR98" s="615"/>
      <c r="LYS98" s="615"/>
      <c r="LYT98" s="615"/>
      <c r="LYU98" s="615"/>
      <c r="LYV98" s="615"/>
      <c r="LYW98" s="615"/>
      <c r="LYX98" s="615"/>
      <c r="LYY98" s="615"/>
      <c r="LYZ98" s="615"/>
      <c r="LZA98" s="615"/>
      <c r="LZB98" s="615"/>
      <c r="LZC98" s="615"/>
      <c r="LZD98" s="615"/>
      <c r="LZE98" s="615"/>
      <c r="LZF98" s="615"/>
      <c r="LZG98" s="615"/>
      <c r="LZH98" s="615"/>
      <c r="LZI98" s="615"/>
      <c r="LZJ98" s="615"/>
      <c r="LZK98" s="615"/>
      <c r="LZL98" s="615"/>
      <c r="LZM98" s="615"/>
      <c r="LZN98" s="615"/>
      <c r="LZO98" s="615"/>
      <c r="LZP98" s="615"/>
      <c r="LZQ98" s="615"/>
      <c r="LZR98" s="615"/>
      <c r="LZS98" s="615"/>
      <c r="LZT98" s="615"/>
      <c r="LZU98" s="615"/>
      <c r="LZV98" s="615"/>
      <c r="LZW98" s="615"/>
      <c r="LZX98" s="615"/>
      <c r="LZY98" s="615"/>
      <c r="LZZ98" s="615"/>
      <c r="MAA98" s="615"/>
      <c r="MAB98" s="615"/>
      <c r="MAC98" s="615"/>
      <c r="MAD98" s="615"/>
      <c r="MAE98" s="615"/>
      <c r="MAF98" s="615"/>
      <c r="MAG98" s="615"/>
      <c r="MAH98" s="615"/>
      <c r="MAI98" s="615"/>
      <c r="MAJ98" s="615"/>
      <c r="MAK98" s="615"/>
      <c r="MAL98" s="615"/>
      <c r="MAM98" s="615"/>
      <c r="MAN98" s="615"/>
      <c r="MAO98" s="615"/>
      <c r="MAP98" s="615"/>
      <c r="MAQ98" s="615"/>
      <c r="MAR98" s="615"/>
      <c r="MAS98" s="615"/>
      <c r="MAT98" s="615"/>
      <c r="MAU98" s="615"/>
      <c r="MAV98" s="615"/>
      <c r="MAW98" s="615"/>
      <c r="MAX98" s="615"/>
      <c r="MAY98" s="615"/>
      <c r="MAZ98" s="615"/>
      <c r="MBA98" s="615"/>
      <c r="MBB98" s="615"/>
      <c r="MBC98" s="615"/>
      <c r="MBD98" s="615"/>
      <c r="MBE98" s="615"/>
      <c r="MBF98" s="615"/>
      <c r="MBG98" s="615"/>
      <c r="MBH98" s="615"/>
      <c r="MBI98" s="615"/>
      <c r="MBJ98" s="615"/>
      <c r="MBK98" s="615"/>
      <c r="MBL98" s="615"/>
      <c r="MBM98" s="615"/>
      <c r="MBN98" s="615"/>
      <c r="MBO98" s="615"/>
      <c r="MBP98" s="615"/>
      <c r="MBQ98" s="615"/>
      <c r="MBR98" s="615"/>
      <c r="MBS98" s="615"/>
      <c r="MBT98" s="615"/>
      <c r="MBU98" s="615"/>
      <c r="MBV98" s="615"/>
      <c r="MBW98" s="615"/>
      <c r="MBX98" s="615"/>
      <c r="MBY98" s="615"/>
      <c r="MBZ98" s="615"/>
      <c r="MCA98" s="615"/>
      <c r="MCB98" s="615"/>
      <c r="MCC98" s="615"/>
      <c r="MCD98" s="615"/>
      <c r="MCE98" s="615"/>
      <c r="MCF98" s="615"/>
      <c r="MCG98" s="615"/>
      <c r="MCH98" s="615"/>
      <c r="MCI98" s="615"/>
      <c r="MCJ98" s="615"/>
      <c r="MCK98" s="615"/>
      <c r="MCL98" s="615"/>
      <c r="MCM98" s="615"/>
      <c r="MCN98" s="615"/>
      <c r="MCO98" s="615"/>
      <c r="MCP98" s="615"/>
      <c r="MCQ98" s="615"/>
      <c r="MCR98" s="615"/>
      <c r="MCS98" s="615"/>
      <c r="MCT98" s="615"/>
      <c r="MCU98" s="615"/>
      <c r="MCV98" s="615"/>
      <c r="MCW98" s="615"/>
      <c r="MCX98" s="615"/>
      <c r="MCY98" s="615"/>
      <c r="MCZ98" s="615"/>
      <c r="MDA98" s="615"/>
      <c r="MDB98" s="615"/>
      <c r="MDC98" s="615"/>
      <c r="MDD98" s="615"/>
      <c r="MDE98" s="615"/>
      <c r="MDF98" s="615"/>
      <c r="MDG98" s="615"/>
      <c r="MDH98" s="615"/>
      <c r="MDI98" s="615"/>
      <c r="MDJ98" s="615"/>
      <c r="MDK98" s="615"/>
      <c r="MDL98" s="615"/>
      <c r="MDM98" s="615"/>
      <c r="MDN98" s="615"/>
      <c r="MDO98" s="615"/>
      <c r="MDP98" s="615"/>
      <c r="MDQ98" s="615"/>
      <c r="MDR98" s="615"/>
      <c r="MDS98" s="615"/>
      <c r="MDT98" s="615"/>
      <c r="MDU98" s="615"/>
      <c r="MDV98" s="615"/>
      <c r="MDW98" s="615"/>
      <c r="MDX98" s="615"/>
      <c r="MDY98" s="615"/>
      <c r="MDZ98" s="615"/>
      <c r="MEA98" s="615"/>
      <c r="MEB98" s="615"/>
      <c r="MEC98" s="615"/>
      <c r="MED98" s="615"/>
      <c r="MEE98" s="615"/>
      <c r="MEF98" s="615"/>
      <c r="MEG98" s="615"/>
      <c r="MEH98" s="615"/>
      <c r="MEI98" s="615"/>
      <c r="MEJ98" s="615"/>
      <c r="MEK98" s="615"/>
      <c r="MEL98" s="615"/>
      <c r="MEM98" s="615"/>
      <c r="MEN98" s="615"/>
      <c r="MEO98" s="615"/>
      <c r="MEP98" s="615"/>
      <c r="MEQ98" s="615"/>
      <c r="MER98" s="615"/>
      <c r="MES98" s="615"/>
      <c r="MET98" s="615"/>
      <c r="MEU98" s="615"/>
      <c r="MEV98" s="615"/>
      <c r="MEW98" s="615"/>
      <c r="MEX98" s="615"/>
      <c r="MEY98" s="615"/>
      <c r="MEZ98" s="615"/>
      <c r="MFA98" s="615"/>
      <c r="MFB98" s="615"/>
      <c r="MFC98" s="615"/>
      <c r="MFD98" s="615"/>
      <c r="MFE98" s="615"/>
      <c r="MFF98" s="615"/>
      <c r="MFG98" s="615"/>
      <c r="MFH98" s="615"/>
      <c r="MFI98" s="615"/>
      <c r="MFJ98" s="615"/>
      <c r="MFK98" s="615"/>
      <c r="MFL98" s="615"/>
      <c r="MFM98" s="615"/>
      <c r="MFN98" s="615"/>
      <c r="MFO98" s="615"/>
      <c r="MFP98" s="615"/>
      <c r="MFQ98" s="615"/>
      <c r="MFR98" s="615"/>
      <c r="MFS98" s="615"/>
      <c r="MFT98" s="615"/>
      <c r="MFU98" s="615"/>
      <c r="MFV98" s="615"/>
      <c r="MFW98" s="615"/>
      <c r="MFX98" s="615"/>
      <c r="MFY98" s="615"/>
      <c r="MFZ98" s="615"/>
      <c r="MGA98" s="615"/>
      <c r="MGB98" s="615"/>
      <c r="MGC98" s="615"/>
      <c r="MGD98" s="615"/>
      <c r="MGE98" s="615"/>
      <c r="MGF98" s="615"/>
      <c r="MGG98" s="615"/>
      <c r="MGH98" s="615"/>
      <c r="MGI98" s="615"/>
      <c r="MGJ98" s="615"/>
      <c r="MGK98" s="615"/>
      <c r="MGL98" s="615"/>
      <c r="MGM98" s="615"/>
      <c r="MGN98" s="615"/>
      <c r="MGO98" s="615"/>
      <c r="MGP98" s="615"/>
      <c r="MGQ98" s="615"/>
      <c r="MGR98" s="615"/>
      <c r="MGS98" s="615"/>
      <c r="MGT98" s="615"/>
      <c r="MGU98" s="615"/>
      <c r="MGV98" s="615"/>
      <c r="MGW98" s="615"/>
      <c r="MGX98" s="615"/>
      <c r="MGY98" s="615"/>
      <c r="MGZ98" s="615"/>
      <c r="MHA98" s="615"/>
      <c r="MHB98" s="615"/>
      <c r="MHC98" s="615"/>
      <c r="MHD98" s="615"/>
      <c r="MHE98" s="615"/>
      <c r="MHF98" s="615"/>
      <c r="MHG98" s="615"/>
      <c r="MHH98" s="615"/>
      <c r="MHI98" s="615"/>
      <c r="MHJ98" s="615"/>
      <c r="MHK98" s="615"/>
      <c r="MHL98" s="615"/>
      <c r="MHM98" s="615"/>
      <c r="MHN98" s="615"/>
      <c r="MHO98" s="615"/>
      <c r="MHP98" s="615"/>
      <c r="MHQ98" s="615"/>
      <c r="MHR98" s="615"/>
      <c r="MHS98" s="615"/>
      <c r="MHT98" s="615"/>
      <c r="MHU98" s="615"/>
      <c r="MHV98" s="615"/>
      <c r="MHW98" s="615"/>
      <c r="MHX98" s="615"/>
      <c r="MHY98" s="615"/>
      <c r="MHZ98" s="615"/>
      <c r="MIA98" s="615"/>
      <c r="MIB98" s="615"/>
      <c r="MIC98" s="615"/>
      <c r="MID98" s="615"/>
      <c r="MIE98" s="615"/>
      <c r="MIF98" s="615"/>
      <c r="MIG98" s="615"/>
      <c r="MIH98" s="615"/>
      <c r="MII98" s="615"/>
      <c r="MIJ98" s="615"/>
      <c r="MIK98" s="615"/>
      <c r="MIL98" s="615"/>
      <c r="MIM98" s="615"/>
      <c r="MIN98" s="615"/>
      <c r="MIO98" s="615"/>
      <c r="MIP98" s="615"/>
      <c r="MIQ98" s="615"/>
      <c r="MIR98" s="615"/>
      <c r="MIS98" s="615"/>
      <c r="MIT98" s="615"/>
      <c r="MIU98" s="615"/>
      <c r="MIV98" s="615"/>
      <c r="MIW98" s="615"/>
      <c r="MIX98" s="615"/>
      <c r="MIY98" s="615"/>
      <c r="MIZ98" s="615"/>
      <c r="MJA98" s="615"/>
      <c r="MJB98" s="615"/>
      <c r="MJC98" s="615"/>
      <c r="MJD98" s="615"/>
      <c r="MJE98" s="615"/>
      <c r="MJF98" s="615"/>
      <c r="MJG98" s="615"/>
      <c r="MJH98" s="615"/>
      <c r="MJI98" s="615"/>
      <c r="MJJ98" s="615"/>
      <c r="MJK98" s="615"/>
      <c r="MJL98" s="615"/>
      <c r="MJM98" s="615"/>
      <c r="MJN98" s="615"/>
      <c r="MJO98" s="615"/>
      <c r="MJP98" s="615"/>
      <c r="MJQ98" s="615"/>
      <c r="MJR98" s="615"/>
      <c r="MJS98" s="615"/>
      <c r="MJT98" s="615"/>
      <c r="MJU98" s="615"/>
      <c r="MJV98" s="615"/>
      <c r="MJW98" s="615"/>
      <c r="MJX98" s="615"/>
      <c r="MJY98" s="615"/>
      <c r="MJZ98" s="615"/>
      <c r="MKA98" s="615"/>
      <c r="MKB98" s="615"/>
      <c r="MKC98" s="615"/>
      <c r="MKD98" s="615"/>
      <c r="MKE98" s="615"/>
      <c r="MKF98" s="615"/>
      <c r="MKG98" s="615"/>
      <c r="MKH98" s="615"/>
      <c r="MKI98" s="615"/>
      <c r="MKJ98" s="615"/>
      <c r="MKK98" s="615"/>
      <c r="MKL98" s="615"/>
      <c r="MKM98" s="615"/>
      <c r="MKN98" s="615"/>
      <c r="MKO98" s="615"/>
      <c r="MKP98" s="615"/>
      <c r="MKQ98" s="615"/>
      <c r="MKR98" s="615"/>
      <c r="MKS98" s="615"/>
      <c r="MKT98" s="615"/>
      <c r="MKU98" s="615"/>
      <c r="MKV98" s="615"/>
      <c r="MKW98" s="615"/>
      <c r="MKX98" s="615"/>
      <c r="MKY98" s="615"/>
      <c r="MKZ98" s="615"/>
      <c r="MLA98" s="615"/>
      <c r="MLB98" s="615"/>
      <c r="MLC98" s="615"/>
      <c r="MLD98" s="615"/>
      <c r="MLE98" s="615"/>
      <c r="MLF98" s="615"/>
      <c r="MLG98" s="615"/>
      <c r="MLH98" s="615"/>
      <c r="MLI98" s="615"/>
      <c r="MLJ98" s="615"/>
      <c r="MLK98" s="615"/>
      <c r="MLL98" s="615"/>
      <c r="MLM98" s="615"/>
      <c r="MLN98" s="615"/>
      <c r="MLO98" s="615"/>
      <c r="MLP98" s="615"/>
      <c r="MLQ98" s="615"/>
      <c r="MLR98" s="615"/>
      <c r="MLS98" s="615"/>
      <c r="MLT98" s="615"/>
      <c r="MLU98" s="615"/>
      <c r="MLV98" s="615"/>
      <c r="MLW98" s="615"/>
      <c r="MLX98" s="615"/>
      <c r="MLY98" s="615"/>
      <c r="MLZ98" s="615"/>
      <c r="MMA98" s="615"/>
      <c r="MMB98" s="615"/>
      <c r="MMC98" s="615"/>
      <c r="MMD98" s="615"/>
      <c r="MME98" s="615"/>
      <c r="MMF98" s="615"/>
      <c r="MMG98" s="615"/>
      <c r="MMH98" s="615"/>
      <c r="MMI98" s="615"/>
      <c r="MMJ98" s="615"/>
      <c r="MMK98" s="615"/>
      <c r="MML98" s="615"/>
      <c r="MMM98" s="615"/>
      <c r="MMN98" s="615"/>
      <c r="MMO98" s="615"/>
      <c r="MMP98" s="615"/>
      <c r="MMQ98" s="615"/>
      <c r="MMR98" s="615"/>
      <c r="MMS98" s="615"/>
      <c r="MMT98" s="615"/>
      <c r="MMU98" s="615"/>
      <c r="MMV98" s="615"/>
      <c r="MMW98" s="615"/>
      <c r="MMX98" s="615"/>
      <c r="MMY98" s="615"/>
      <c r="MMZ98" s="615"/>
      <c r="MNA98" s="615"/>
      <c r="MNB98" s="615"/>
      <c r="MNC98" s="615"/>
      <c r="MND98" s="615"/>
      <c r="MNE98" s="615"/>
      <c r="MNF98" s="615"/>
      <c r="MNG98" s="615"/>
      <c r="MNH98" s="615"/>
      <c r="MNI98" s="615"/>
      <c r="MNJ98" s="615"/>
      <c r="MNK98" s="615"/>
      <c r="MNL98" s="615"/>
      <c r="MNM98" s="615"/>
      <c r="MNN98" s="615"/>
      <c r="MNO98" s="615"/>
      <c r="MNP98" s="615"/>
      <c r="MNQ98" s="615"/>
      <c r="MNR98" s="615"/>
      <c r="MNS98" s="615"/>
      <c r="MNT98" s="615"/>
      <c r="MNU98" s="615"/>
      <c r="MNV98" s="615"/>
      <c r="MNW98" s="615"/>
      <c r="MNX98" s="615"/>
      <c r="MNY98" s="615"/>
      <c r="MNZ98" s="615"/>
      <c r="MOA98" s="615"/>
      <c r="MOB98" s="615"/>
      <c r="MOC98" s="615"/>
      <c r="MOD98" s="615"/>
      <c r="MOE98" s="615"/>
      <c r="MOF98" s="615"/>
      <c r="MOG98" s="615"/>
      <c r="MOH98" s="615"/>
      <c r="MOI98" s="615"/>
      <c r="MOJ98" s="615"/>
      <c r="MOK98" s="615"/>
      <c r="MOL98" s="615"/>
      <c r="MOM98" s="615"/>
      <c r="MON98" s="615"/>
      <c r="MOO98" s="615"/>
      <c r="MOP98" s="615"/>
      <c r="MOQ98" s="615"/>
      <c r="MOR98" s="615"/>
      <c r="MOS98" s="615"/>
      <c r="MOT98" s="615"/>
      <c r="MOU98" s="615"/>
      <c r="MOV98" s="615"/>
      <c r="MOW98" s="615"/>
      <c r="MOX98" s="615"/>
      <c r="MOY98" s="615"/>
      <c r="MOZ98" s="615"/>
      <c r="MPA98" s="615"/>
      <c r="MPB98" s="615"/>
      <c r="MPC98" s="615"/>
      <c r="MPD98" s="615"/>
      <c r="MPE98" s="615"/>
      <c r="MPF98" s="615"/>
      <c r="MPG98" s="615"/>
      <c r="MPH98" s="615"/>
      <c r="MPI98" s="615"/>
      <c r="MPJ98" s="615"/>
      <c r="MPK98" s="615"/>
      <c r="MPL98" s="615"/>
      <c r="MPM98" s="615"/>
      <c r="MPN98" s="615"/>
      <c r="MPO98" s="615"/>
      <c r="MPP98" s="615"/>
      <c r="MPQ98" s="615"/>
      <c r="MPR98" s="615"/>
      <c r="MPS98" s="615"/>
      <c r="MPT98" s="615"/>
      <c r="MPU98" s="615"/>
      <c r="MPV98" s="615"/>
      <c r="MPW98" s="615"/>
      <c r="MPX98" s="615"/>
      <c r="MPY98" s="615"/>
      <c r="MPZ98" s="615"/>
      <c r="MQA98" s="615"/>
      <c r="MQB98" s="615"/>
      <c r="MQC98" s="615"/>
      <c r="MQD98" s="615"/>
      <c r="MQE98" s="615"/>
      <c r="MQF98" s="615"/>
      <c r="MQG98" s="615"/>
      <c r="MQH98" s="615"/>
      <c r="MQI98" s="615"/>
      <c r="MQJ98" s="615"/>
      <c r="MQK98" s="615"/>
      <c r="MQL98" s="615"/>
      <c r="MQM98" s="615"/>
      <c r="MQN98" s="615"/>
      <c r="MQO98" s="615"/>
      <c r="MQP98" s="615"/>
      <c r="MQQ98" s="615"/>
      <c r="MQR98" s="615"/>
      <c r="MQS98" s="615"/>
      <c r="MQT98" s="615"/>
      <c r="MQU98" s="615"/>
      <c r="MQV98" s="615"/>
      <c r="MQW98" s="615"/>
      <c r="MQX98" s="615"/>
      <c r="MQY98" s="615"/>
      <c r="MQZ98" s="615"/>
      <c r="MRA98" s="615"/>
      <c r="MRB98" s="615"/>
      <c r="MRC98" s="615"/>
      <c r="MRD98" s="615"/>
      <c r="MRE98" s="615"/>
      <c r="MRF98" s="615"/>
      <c r="MRG98" s="615"/>
      <c r="MRH98" s="615"/>
      <c r="MRI98" s="615"/>
      <c r="MRJ98" s="615"/>
      <c r="MRK98" s="615"/>
      <c r="MRL98" s="615"/>
      <c r="MRM98" s="615"/>
      <c r="MRN98" s="615"/>
      <c r="MRO98" s="615"/>
      <c r="MRP98" s="615"/>
      <c r="MRQ98" s="615"/>
      <c r="MRR98" s="615"/>
      <c r="MRS98" s="615"/>
      <c r="MRT98" s="615"/>
      <c r="MRU98" s="615"/>
      <c r="MRV98" s="615"/>
      <c r="MRW98" s="615"/>
      <c r="MRX98" s="615"/>
      <c r="MRY98" s="615"/>
      <c r="MRZ98" s="615"/>
      <c r="MSA98" s="615"/>
      <c r="MSB98" s="615"/>
      <c r="MSC98" s="615"/>
      <c r="MSD98" s="615"/>
      <c r="MSE98" s="615"/>
      <c r="MSF98" s="615"/>
      <c r="MSG98" s="615"/>
      <c r="MSH98" s="615"/>
      <c r="MSI98" s="615"/>
      <c r="MSJ98" s="615"/>
      <c r="MSK98" s="615"/>
      <c r="MSL98" s="615"/>
      <c r="MSM98" s="615"/>
      <c r="MSN98" s="615"/>
      <c r="MSO98" s="615"/>
      <c r="MSP98" s="615"/>
      <c r="MSQ98" s="615"/>
      <c r="MSR98" s="615"/>
      <c r="MSS98" s="615"/>
      <c r="MST98" s="615"/>
      <c r="MSU98" s="615"/>
      <c r="MSV98" s="615"/>
      <c r="MSW98" s="615"/>
      <c r="MSX98" s="615"/>
      <c r="MSY98" s="615"/>
      <c r="MSZ98" s="615"/>
      <c r="MTA98" s="615"/>
      <c r="MTB98" s="615"/>
      <c r="MTC98" s="615"/>
      <c r="MTD98" s="615"/>
      <c r="MTE98" s="615"/>
      <c r="MTF98" s="615"/>
      <c r="MTG98" s="615"/>
      <c r="MTH98" s="615"/>
      <c r="MTI98" s="615"/>
      <c r="MTJ98" s="615"/>
      <c r="MTK98" s="615"/>
      <c r="MTL98" s="615"/>
      <c r="MTM98" s="615"/>
      <c r="MTN98" s="615"/>
      <c r="MTO98" s="615"/>
      <c r="MTP98" s="615"/>
      <c r="MTQ98" s="615"/>
      <c r="MTR98" s="615"/>
      <c r="MTS98" s="615"/>
      <c r="MTT98" s="615"/>
      <c r="MTU98" s="615"/>
      <c r="MTV98" s="615"/>
      <c r="MTW98" s="615"/>
      <c r="MTX98" s="615"/>
      <c r="MTY98" s="615"/>
      <c r="MTZ98" s="615"/>
      <c r="MUA98" s="615"/>
      <c r="MUB98" s="615"/>
      <c r="MUC98" s="615"/>
      <c r="MUD98" s="615"/>
      <c r="MUE98" s="615"/>
      <c r="MUF98" s="615"/>
      <c r="MUG98" s="615"/>
      <c r="MUH98" s="615"/>
      <c r="MUI98" s="615"/>
      <c r="MUJ98" s="615"/>
      <c r="MUK98" s="615"/>
      <c r="MUL98" s="615"/>
      <c r="MUM98" s="615"/>
      <c r="MUN98" s="615"/>
      <c r="MUO98" s="615"/>
      <c r="MUP98" s="615"/>
      <c r="MUQ98" s="615"/>
      <c r="MUR98" s="615"/>
      <c r="MUS98" s="615"/>
      <c r="MUT98" s="615"/>
      <c r="MUU98" s="615"/>
      <c r="MUV98" s="615"/>
      <c r="MUW98" s="615"/>
      <c r="MUX98" s="615"/>
      <c r="MUY98" s="615"/>
      <c r="MUZ98" s="615"/>
      <c r="MVA98" s="615"/>
      <c r="MVB98" s="615"/>
      <c r="MVC98" s="615"/>
      <c r="MVD98" s="615"/>
      <c r="MVE98" s="615"/>
      <c r="MVF98" s="615"/>
      <c r="MVG98" s="615"/>
      <c r="MVH98" s="615"/>
      <c r="MVI98" s="615"/>
      <c r="MVJ98" s="615"/>
      <c r="MVK98" s="615"/>
      <c r="MVL98" s="615"/>
      <c r="MVM98" s="615"/>
      <c r="MVN98" s="615"/>
      <c r="MVO98" s="615"/>
      <c r="MVP98" s="615"/>
      <c r="MVQ98" s="615"/>
      <c r="MVR98" s="615"/>
      <c r="MVS98" s="615"/>
      <c r="MVT98" s="615"/>
      <c r="MVU98" s="615"/>
      <c r="MVV98" s="615"/>
      <c r="MVW98" s="615"/>
      <c r="MVX98" s="615"/>
      <c r="MVY98" s="615"/>
      <c r="MVZ98" s="615"/>
      <c r="MWA98" s="615"/>
      <c r="MWB98" s="615"/>
      <c r="MWC98" s="615"/>
      <c r="MWD98" s="615"/>
      <c r="MWE98" s="615"/>
      <c r="MWF98" s="615"/>
      <c r="MWG98" s="615"/>
      <c r="MWH98" s="615"/>
      <c r="MWI98" s="615"/>
      <c r="MWJ98" s="615"/>
      <c r="MWK98" s="615"/>
      <c r="MWL98" s="615"/>
      <c r="MWM98" s="615"/>
      <c r="MWN98" s="615"/>
      <c r="MWO98" s="615"/>
      <c r="MWP98" s="615"/>
      <c r="MWQ98" s="615"/>
      <c r="MWR98" s="615"/>
      <c r="MWS98" s="615"/>
      <c r="MWT98" s="615"/>
      <c r="MWU98" s="615"/>
      <c r="MWV98" s="615"/>
      <c r="MWW98" s="615"/>
      <c r="MWX98" s="615"/>
      <c r="MWY98" s="615"/>
      <c r="MWZ98" s="615"/>
      <c r="MXA98" s="615"/>
      <c r="MXB98" s="615"/>
      <c r="MXC98" s="615"/>
      <c r="MXD98" s="615"/>
      <c r="MXE98" s="615"/>
      <c r="MXF98" s="615"/>
      <c r="MXG98" s="615"/>
      <c r="MXH98" s="615"/>
      <c r="MXI98" s="615"/>
      <c r="MXJ98" s="615"/>
      <c r="MXK98" s="615"/>
      <c r="MXL98" s="615"/>
      <c r="MXM98" s="615"/>
      <c r="MXN98" s="615"/>
      <c r="MXO98" s="615"/>
      <c r="MXP98" s="615"/>
      <c r="MXQ98" s="615"/>
      <c r="MXR98" s="615"/>
      <c r="MXS98" s="615"/>
      <c r="MXT98" s="615"/>
      <c r="MXU98" s="615"/>
      <c r="MXV98" s="615"/>
      <c r="MXW98" s="615"/>
      <c r="MXX98" s="615"/>
      <c r="MXY98" s="615"/>
      <c r="MXZ98" s="615"/>
      <c r="MYA98" s="615"/>
      <c r="MYB98" s="615"/>
      <c r="MYC98" s="615"/>
      <c r="MYD98" s="615"/>
      <c r="MYE98" s="615"/>
      <c r="MYF98" s="615"/>
      <c r="MYG98" s="615"/>
      <c r="MYH98" s="615"/>
      <c r="MYI98" s="615"/>
      <c r="MYJ98" s="615"/>
      <c r="MYK98" s="615"/>
      <c r="MYL98" s="615"/>
      <c r="MYM98" s="615"/>
      <c r="MYN98" s="615"/>
      <c r="MYO98" s="615"/>
      <c r="MYP98" s="615"/>
      <c r="MYQ98" s="615"/>
      <c r="MYR98" s="615"/>
      <c r="MYS98" s="615"/>
      <c r="MYT98" s="615"/>
      <c r="MYU98" s="615"/>
      <c r="MYV98" s="615"/>
      <c r="MYW98" s="615"/>
      <c r="MYX98" s="615"/>
      <c r="MYY98" s="615"/>
      <c r="MYZ98" s="615"/>
      <c r="MZA98" s="615"/>
      <c r="MZB98" s="615"/>
      <c r="MZC98" s="615"/>
      <c r="MZD98" s="615"/>
      <c r="MZE98" s="615"/>
      <c r="MZF98" s="615"/>
      <c r="MZG98" s="615"/>
      <c r="MZH98" s="615"/>
      <c r="MZI98" s="615"/>
      <c r="MZJ98" s="615"/>
      <c r="MZK98" s="615"/>
      <c r="MZL98" s="615"/>
      <c r="MZM98" s="615"/>
      <c r="MZN98" s="615"/>
      <c r="MZO98" s="615"/>
      <c r="MZP98" s="615"/>
      <c r="MZQ98" s="615"/>
      <c r="MZR98" s="615"/>
      <c r="MZS98" s="615"/>
      <c r="MZT98" s="615"/>
      <c r="MZU98" s="615"/>
      <c r="MZV98" s="615"/>
      <c r="MZW98" s="615"/>
      <c r="MZX98" s="615"/>
      <c r="MZY98" s="615"/>
      <c r="MZZ98" s="615"/>
      <c r="NAA98" s="615"/>
      <c r="NAB98" s="615"/>
      <c r="NAC98" s="615"/>
      <c r="NAD98" s="615"/>
      <c r="NAE98" s="615"/>
      <c r="NAF98" s="615"/>
      <c r="NAG98" s="615"/>
      <c r="NAH98" s="615"/>
      <c r="NAI98" s="615"/>
      <c r="NAJ98" s="615"/>
      <c r="NAK98" s="615"/>
      <c r="NAL98" s="615"/>
      <c r="NAM98" s="615"/>
      <c r="NAN98" s="615"/>
      <c r="NAO98" s="615"/>
      <c r="NAP98" s="615"/>
      <c r="NAQ98" s="615"/>
      <c r="NAR98" s="615"/>
      <c r="NAS98" s="615"/>
      <c r="NAT98" s="615"/>
      <c r="NAU98" s="615"/>
      <c r="NAV98" s="615"/>
      <c r="NAW98" s="615"/>
      <c r="NAX98" s="615"/>
      <c r="NAY98" s="615"/>
      <c r="NAZ98" s="615"/>
      <c r="NBA98" s="615"/>
      <c r="NBB98" s="615"/>
      <c r="NBC98" s="615"/>
      <c r="NBD98" s="615"/>
      <c r="NBE98" s="615"/>
      <c r="NBF98" s="615"/>
      <c r="NBG98" s="615"/>
      <c r="NBH98" s="615"/>
      <c r="NBI98" s="615"/>
      <c r="NBJ98" s="615"/>
      <c r="NBK98" s="615"/>
      <c r="NBL98" s="615"/>
      <c r="NBM98" s="615"/>
      <c r="NBN98" s="615"/>
      <c r="NBO98" s="615"/>
      <c r="NBP98" s="615"/>
      <c r="NBQ98" s="615"/>
      <c r="NBR98" s="615"/>
      <c r="NBS98" s="615"/>
      <c r="NBT98" s="615"/>
      <c r="NBU98" s="615"/>
      <c r="NBV98" s="615"/>
      <c r="NBW98" s="615"/>
      <c r="NBX98" s="615"/>
      <c r="NBY98" s="615"/>
      <c r="NBZ98" s="615"/>
      <c r="NCA98" s="615"/>
      <c r="NCB98" s="615"/>
      <c r="NCC98" s="615"/>
      <c r="NCD98" s="615"/>
      <c r="NCE98" s="615"/>
      <c r="NCF98" s="615"/>
      <c r="NCG98" s="615"/>
      <c r="NCH98" s="615"/>
      <c r="NCI98" s="615"/>
      <c r="NCJ98" s="615"/>
      <c r="NCK98" s="615"/>
      <c r="NCL98" s="615"/>
      <c r="NCM98" s="615"/>
      <c r="NCN98" s="615"/>
      <c r="NCO98" s="615"/>
      <c r="NCP98" s="615"/>
      <c r="NCQ98" s="615"/>
      <c r="NCR98" s="615"/>
      <c r="NCS98" s="615"/>
      <c r="NCT98" s="615"/>
      <c r="NCU98" s="615"/>
      <c r="NCV98" s="615"/>
      <c r="NCW98" s="615"/>
      <c r="NCX98" s="615"/>
      <c r="NCY98" s="615"/>
      <c r="NCZ98" s="615"/>
      <c r="NDA98" s="615"/>
      <c r="NDB98" s="615"/>
      <c r="NDC98" s="615"/>
      <c r="NDD98" s="615"/>
      <c r="NDE98" s="615"/>
      <c r="NDF98" s="615"/>
      <c r="NDG98" s="615"/>
      <c r="NDH98" s="615"/>
      <c r="NDI98" s="615"/>
      <c r="NDJ98" s="615"/>
      <c r="NDK98" s="615"/>
      <c r="NDL98" s="615"/>
      <c r="NDM98" s="615"/>
      <c r="NDN98" s="615"/>
      <c r="NDO98" s="615"/>
      <c r="NDP98" s="615"/>
      <c r="NDQ98" s="615"/>
      <c r="NDR98" s="615"/>
      <c r="NDS98" s="615"/>
      <c r="NDT98" s="615"/>
      <c r="NDU98" s="615"/>
      <c r="NDV98" s="615"/>
      <c r="NDW98" s="615"/>
      <c r="NDX98" s="615"/>
      <c r="NDY98" s="615"/>
      <c r="NDZ98" s="615"/>
      <c r="NEA98" s="615"/>
      <c r="NEB98" s="615"/>
      <c r="NEC98" s="615"/>
      <c r="NED98" s="615"/>
      <c r="NEE98" s="615"/>
      <c r="NEF98" s="615"/>
      <c r="NEG98" s="615"/>
      <c r="NEH98" s="615"/>
      <c r="NEI98" s="615"/>
      <c r="NEJ98" s="615"/>
      <c r="NEK98" s="615"/>
      <c r="NEL98" s="615"/>
      <c r="NEM98" s="615"/>
      <c r="NEN98" s="615"/>
      <c r="NEO98" s="615"/>
      <c r="NEP98" s="615"/>
      <c r="NEQ98" s="615"/>
      <c r="NER98" s="615"/>
      <c r="NES98" s="615"/>
      <c r="NET98" s="615"/>
      <c r="NEU98" s="615"/>
      <c r="NEV98" s="615"/>
      <c r="NEW98" s="615"/>
      <c r="NEX98" s="615"/>
      <c r="NEY98" s="615"/>
      <c r="NEZ98" s="615"/>
      <c r="NFA98" s="615"/>
      <c r="NFB98" s="615"/>
      <c r="NFC98" s="615"/>
      <c r="NFD98" s="615"/>
      <c r="NFE98" s="615"/>
      <c r="NFF98" s="615"/>
      <c r="NFG98" s="615"/>
      <c r="NFH98" s="615"/>
      <c r="NFI98" s="615"/>
      <c r="NFJ98" s="615"/>
      <c r="NFK98" s="615"/>
      <c r="NFL98" s="615"/>
      <c r="NFM98" s="615"/>
      <c r="NFN98" s="615"/>
      <c r="NFO98" s="615"/>
      <c r="NFP98" s="615"/>
      <c r="NFQ98" s="615"/>
      <c r="NFR98" s="615"/>
      <c r="NFS98" s="615"/>
      <c r="NFT98" s="615"/>
      <c r="NFU98" s="615"/>
      <c r="NFV98" s="615"/>
      <c r="NFW98" s="615"/>
      <c r="NFX98" s="615"/>
      <c r="NFY98" s="615"/>
      <c r="NFZ98" s="615"/>
      <c r="NGA98" s="615"/>
      <c r="NGB98" s="615"/>
      <c r="NGC98" s="615"/>
      <c r="NGD98" s="615"/>
      <c r="NGE98" s="615"/>
      <c r="NGF98" s="615"/>
      <c r="NGG98" s="615"/>
      <c r="NGH98" s="615"/>
      <c r="NGI98" s="615"/>
      <c r="NGJ98" s="615"/>
      <c r="NGK98" s="615"/>
      <c r="NGL98" s="615"/>
      <c r="NGM98" s="615"/>
      <c r="NGN98" s="615"/>
      <c r="NGO98" s="615"/>
      <c r="NGP98" s="615"/>
      <c r="NGQ98" s="615"/>
      <c r="NGR98" s="615"/>
      <c r="NGS98" s="615"/>
      <c r="NGT98" s="615"/>
      <c r="NGU98" s="615"/>
      <c r="NGV98" s="615"/>
      <c r="NGW98" s="615"/>
      <c r="NGX98" s="615"/>
      <c r="NGY98" s="615"/>
      <c r="NGZ98" s="615"/>
      <c r="NHA98" s="615"/>
      <c r="NHB98" s="615"/>
      <c r="NHC98" s="615"/>
      <c r="NHD98" s="615"/>
      <c r="NHE98" s="615"/>
      <c r="NHF98" s="615"/>
      <c r="NHG98" s="615"/>
      <c r="NHH98" s="615"/>
      <c r="NHI98" s="615"/>
      <c r="NHJ98" s="615"/>
      <c r="NHK98" s="615"/>
      <c r="NHL98" s="615"/>
      <c r="NHM98" s="615"/>
      <c r="NHN98" s="615"/>
      <c r="NHO98" s="615"/>
      <c r="NHP98" s="615"/>
      <c r="NHQ98" s="615"/>
      <c r="NHR98" s="615"/>
      <c r="NHS98" s="615"/>
      <c r="NHT98" s="615"/>
      <c r="NHU98" s="615"/>
      <c r="NHV98" s="615"/>
      <c r="NHW98" s="615"/>
      <c r="NHX98" s="615"/>
      <c r="NHY98" s="615"/>
      <c r="NHZ98" s="615"/>
      <c r="NIA98" s="615"/>
      <c r="NIB98" s="615"/>
      <c r="NIC98" s="615"/>
      <c r="NID98" s="615"/>
      <c r="NIE98" s="615"/>
      <c r="NIF98" s="615"/>
      <c r="NIG98" s="615"/>
      <c r="NIH98" s="615"/>
      <c r="NII98" s="615"/>
      <c r="NIJ98" s="615"/>
      <c r="NIK98" s="615"/>
      <c r="NIL98" s="615"/>
      <c r="NIM98" s="615"/>
      <c r="NIN98" s="615"/>
      <c r="NIO98" s="615"/>
      <c r="NIP98" s="615"/>
      <c r="NIQ98" s="615"/>
      <c r="NIR98" s="615"/>
      <c r="NIS98" s="615"/>
      <c r="NIT98" s="615"/>
      <c r="NIU98" s="615"/>
      <c r="NIV98" s="615"/>
      <c r="NIW98" s="615"/>
      <c r="NIX98" s="615"/>
      <c r="NIY98" s="615"/>
      <c r="NIZ98" s="615"/>
      <c r="NJA98" s="615"/>
      <c r="NJB98" s="615"/>
      <c r="NJC98" s="615"/>
      <c r="NJD98" s="615"/>
      <c r="NJE98" s="615"/>
      <c r="NJF98" s="615"/>
      <c r="NJG98" s="615"/>
      <c r="NJH98" s="615"/>
      <c r="NJI98" s="615"/>
      <c r="NJJ98" s="615"/>
      <c r="NJK98" s="615"/>
      <c r="NJL98" s="615"/>
      <c r="NJM98" s="615"/>
      <c r="NJN98" s="615"/>
      <c r="NJO98" s="615"/>
      <c r="NJP98" s="615"/>
      <c r="NJQ98" s="615"/>
      <c r="NJR98" s="615"/>
      <c r="NJS98" s="615"/>
      <c r="NJT98" s="615"/>
      <c r="NJU98" s="615"/>
      <c r="NJV98" s="615"/>
      <c r="NJW98" s="615"/>
      <c r="NJX98" s="615"/>
      <c r="NJY98" s="615"/>
      <c r="NJZ98" s="615"/>
      <c r="NKA98" s="615"/>
      <c r="NKB98" s="615"/>
      <c r="NKC98" s="615"/>
      <c r="NKD98" s="615"/>
      <c r="NKE98" s="615"/>
      <c r="NKF98" s="615"/>
      <c r="NKG98" s="615"/>
      <c r="NKH98" s="615"/>
      <c r="NKI98" s="615"/>
      <c r="NKJ98" s="615"/>
      <c r="NKK98" s="615"/>
      <c r="NKL98" s="615"/>
      <c r="NKM98" s="615"/>
      <c r="NKN98" s="615"/>
      <c r="NKO98" s="615"/>
      <c r="NKP98" s="615"/>
      <c r="NKQ98" s="615"/>
      <c r="NKR98" s="615"/>
      <c r="NKS98" s="615"/>
      <c r="NKT98" s="615"/>
      <c r="NKU98" s="615"/>
      <c r="NKV98" s="615"/>
      <c r="NKW98" s="615"/>
      <c r="NKX98" s="615"/>
      <c r="NKY98" s="615"/>
      <c r="NKZ98" s="615"/>
      <c r="NLA98" s="615"/>
      <c r="NLB98" s="615"/>
      <c r="NLC98" s="615"/>
      <c r="NLD98" s="615"/>
      <c r="NLE98" s="615"/>
      <c r="NLF98" s="615"/>
      <c r="NLG98" s="615"/>
      <c r="NLH98" s="615"/>
      <c r="NLI98" s="615"/>
      <c r="NLJ98" s="615"/>
      <c r="NLK98" s="615"/>
      <c r="NLL98" s="615"/>
      <c r="NLM98" s="615"/>
      <c r="NLN98" s="615"/>
      <c r="NLO98" s="615"/>
      <c r="NLP98" s="615"/>
      <c r="NLQ98" s="615"/>
      <c r="NLR98" s="615"/>
      <c r="NLS98" s="615"/>
      <c r="NLT98" s="615"/>
      <c r="NLU98" s="615"/>
      <c r="NLV98" s="615"/>
      <c r="NLW98" s="615"/>
      <c r="NLX98" s="615"/>
      <c r="NLY98" s="615"/>
      <c r="NLZ98" s="615"/>
      <c r="NMA98" s="615"/>
      <c r="NMB98" s="615"/>
      <c r="NMC98" s="615"/>
      <c r="NMD98" s="615"/>
      <c r="NME98" s="615"/>
      <c r="NMF98" s="615"/>
      <c r="NMG98" s="615"/>
      <c r="NMH98" s="615"/>
      <c r="NMI98" s="615"/>
      <c r="NMJ98" s="615"/>
      <c r="NMK98" s="615"/>
      <c r="NML98" s="615"/>
      <c r="NMM98" s="615"/>
      <c r="NMN98" s="615"/>
      <c r="NMO98" s="615"/>
      <c r="NMP98" s="615"/>
      <c r="NMQ98" s="615"/>
      <c r="NMR98" s="615"/>
      <c r="NMS98" s="615"/>
      <c r="NMT98" s="615"/>
      <c r="NMU98" s="615"/>
      <c r="NMV98" s="615"/>
      <c r="NMW98" s="615"/>
      <c r="NMX98" s="615"/>
      <c r="NMY98" s="615"/>
      <c r="NMZ98" s="615"/>
      <c r="NNA98" s="615"/>
      <c r="NNB98" s="615"/>
      <c r="NNC98" s="615"/>
      <c r="NND98" s="615"/>
      <c r="NNE98" s="615"/>
      <c r="NNF98" s="615"/>
      <c r="NNG98" s="615"/>
      <c r="NNH98" s="615"/>
      <c r="NNI98" s="615"/>
      <c r="NNJ98" s="615"/>
      <c r="NNK98" s="615"/>
      <c r="NNL98" s="615"/>
      <c r="NNM98" s="615"/>
      <c r="NNN98" s="615"/>
      <c r="NNO98" s="615"/>
      <c r="NNP98" s="615"/>
      <c r="NNQ98" s="615"/>
      <c r="NNR98" s="615"/>
      <c r="NNS98" s="615"/>
      <c r="NNT98" s="615"/>
      <c r="NNU98" s="615"/>
      <c r="NNV98" s="615"/>
      <c r="NNW98" s="615"/>
      <c r="NNX98" s="615"/>
      <c r="NNY98" s="615"/>
      <c r="NNZ98" s="615"/>
      <c r="NOA98" s="615"/>
      <c r="NOB98" s="615"/>
      <c r="NOC98" s="615"/>
      <c r="NOD98" s="615"/>
      <c r="NOE98" s="615"/>
      <c r="NOF98" s="615"/>
      <c r="NOG98" s="615"/>
      <c r="NOH98" s="615"/>
      <c r="NOI98" s="615"/>
      <c r="NOJ98" s="615"/>
      <c r="NOK98" s="615"/>
      <c r="NOL98" s="615"/>
      <c r="NOM98" s="615"/>
      <c r="NON98" s="615"/>
      <c r="NOO98" s="615"/>
      <c r="NOP98" s="615"/>
      <c r="NOQ98" s="615"/>
      <c r="NOR98" s="615"/>
      <c r="NOS98" s="615"/>
      <c r="NOT98" s="615"/>
      <c r="NOU98" s="615"/>
      <c r="NOV98" s="615"/>
      <c r="NOW98" s="615"/>
      <c r="NOX98" s="615"/>
      <c r="NOY98" s="615"/>
      <c r="NOZ98" s="615"/>
      <c r="NPA98" s="615"/>
      <c r="NPB98" s="615"/>
      <c r="NPC98" s="615"/>
      <c r="NPD98" s="615"/>
      <c r="NPE98" s="615"/>
      <c r="NPF98" s="615"/>
      <c r="NPG98" s="615"/>
      <c r="NPH98" s="615"/>
      <c r="NPI98" s="615"/>
      <c r="NPJ98" s="615"/>
      <c r="NPK98" s="615"/>
      <c r="NPL98" s="615"/>
      <c r="NPM98" s="615"/>
      <c r="NPN98" s="615"/>
      <c r="NPO98" s="615"/>
      <c r="NPP98" s="615"/>
      <c r="NPQ98" s="615"/>
      <c r="NPR98" s="615"/>
      <c r="NPS98" s="615"/>
      <c r="NPT98" s="615"/>
      <c r="NPU98" s="615"/>
      <c r="NPV98" s="615"/>
      <c r="NPW98" s="615"/>
      <c r="NPX98" s="615"/>
      <c r="NPY98" s="615"/>
      <c r="NPZ98" s="615"/>
      <c r="NQA98" s="615"/>
      <c r="NQB98" s="615"/>
      <c r="NQC98" s="615"/>
      <c r="NQD98" s="615"/>
      <c r="NQE98" s="615"/>
      <c r="NQF98" s="615"/>
      <c r="NQG98" s="615"/>
      <c r="NQH98" s="615"/>
      <c r="NQI98" s="615"/>
      <c r="NQJ98" s="615"/>
      <c r="NQK98" s="615"/>
      <c r="NQL98" s="615"/>
      <c r="NQM98" s="615"/>
      <c r="NQN98" s="615"/>
      <c r="NQO98" s="615"/>
      <c r="NQP98" s="615"/>
      <c r="NQQ98" s="615"/>
      <c r="NQR98" s="615"/>
      <c r="NQS98" s="615"/>
      <c r="NQT98" s="615"/>
      <c r="NQU98" s="615"/>
      <c r="NQV98" s="615"/>
      <c r="NQW98" s="615"/>
      <c r="NQX98" s="615"/>
      <c r="NQY98" s="615"/>
      <c r="NQZ98" s="615"/>
      <c r="NRA98" s="615"/>
      <c r="NRB98" s="615"/>
      <c r="NRC98" s="615"/>
      <c r="NRD98" s="615"/>
      <c r="NRE98" s="615"/>
      <c r="NRF98" s="615"/>
      <c r="NRG98" s="615"/>
      <c r="NRH98" s="615"/>
      <c r="NRI98" s="615"/>
      <c r="NRJ98" s="615"/>
      <c r="NRK98" s="615"/>
      <c r="NRL98" s="615"/>
      <c r="NRM98" s="615"/>
      <c r="NRN98" s="615"/>
      <c r="NRO98" s="615"/>
      <c r="NRP98" s="615"/>
      <c r="NRQ98" s="615"/>
      <c r="NRR98" s="615"/>
      <c r="NRS98" s="615"/>
      <c r="NRT98" s="615"/>
      <c r="NRU98" s="615"/>
      <c r="NRV98" s="615"/>
      <c r="NRW98" s="615"/>
      <c r="NRX98" s="615"/>
      <c r="NRY98" s="615"/>
      <c r="NRZ98" s="615"/>
      <c r="NSA98" s="615"/>
      <c r="NSB98" s="615"/>
      <c r="NSC98" s="615"/>
      <c r="NSD98" s="615"/>
      <c r="NSE98" s="615"/>
      <c r="NSF98" s="615"/>
      <c r="NSG98" s="615"/>
      <c r="NSH98" s="615"/>
      <c r="NSI98" s="615"/>
      <c r="NSJ98" s="615"/>
      <c r="NSK98" s="615"/>
      <c r="NSL98" s="615"/>
      <c r="NSM98" s="615"/>
      <c r="NSN98" s="615"/>
      <c r="NSO98" s="615"/>
      <c r="NSP98" s="615"/>
      <c r="NSQ98" s="615"/>
      <c r="NSR98" s="615"/>
      <c r="NSS98" s="615"/>
      <c r="NST98" s="615"/>
      <c r="NSU98" s="615"/>
      <c r="NSV98" s="615"/>
      <c r="NSW98" s="615"/>
      <c r="NSX98" s="615"/>
      <c r="NSY98" s="615"/>
      <c r="NSZ98" s="615"/>
      <c r="NTA98" s="615"/>
      <c r="NTB98" s="615"/>
      <c r="NTC98" s="615"/>
      <c r="NTD98" s="615"/>
      <c r="NTE98" s="615"/>
      <c r="NTF98" s="615"/>
      <c r="NTG98" s="615"/>
      <c r="NTH98" s="615"/>
      <c r="NTI98" s="615"/>
      <c r="NTJ98" s="615"/>
      <c r="NTK98" s="615"/>
      <c r="NTL98" s="615"/>
      <c r="NTM98" s="615"/>
      <c r="NTN98" s="615"/>
      <c r="NTO98" s="615"/>
      <c r="NTP98" s="615"/>
      <c r="NTQ98" s="615"/>
      <c r="NTR98" s="615"/>
      <c r="NTS98" s="615"/>
      <c r="NTT98" s="615"/>
      <c r="NTU98" s="615"/>
      <c r="NTV98" s="615"/>
      <c r="NTW98" s="615"/>
      <c r="NTX98" s="615"/>
      <c r="NTY98" s="615"/>
      <c r="NTZ98" s="615"/>
      <c r="NUA98" s="615"/>
      <c r="NUB98" s="615"/>
      <c r="NUC98" s="615"/>
      <c r="NUD98" s="615"/>
      <c r="NUE98" s="615"/>
      <c r="NUF98" s="615"/>
      <c r="NUG98" s="615"/>
      <c r="NUH98" s="615"/>
      <c r="NUI98" s="615"/>
      <c r="NUJ98" s="615"/>
      <c r="NUK98" s="615"/>
      <c r="NUL98" s="615"/>
      <c r="NUM98" s="615"/>
      <c r="NUN98" s="615"/>
      <c r="NUO98" s="615"/>
      <c r="NUP98" s="615"/>
      <c r="NUQ98" s="615"/>
      <c r="NUR98" s="615"/>
      <c r="NUS98" s="615"/>
      <c r="NUT98" s="615"/>
      <c r="NUU98" s="615"/>
      <c r="NUV98" s="615"/>
      <c r="NUW98" s="615"/>
      <c r="NUX98" s="615"/>
      <c r="NUY98" s="615"/>
      <c r="NUZ98" s="615"/>
      <c r="NVA98" s="615"/>
      <c r="NVB98" s="615"/>
      <c r="NVC98" s="615"/>
      <c r="NVD98" s="615"/>
      <c r="NVE98" s="615"/>
      <c r="NVF98" s="615"/>
      <c r="NVG98" s="615"/>
      <c r="NVH98" s="615"/>
      <c r="NVI98" s="615"/>
      <c r="NVJ98" s="615"/>
      <c r="NVK98" s="615"/>
      <c r="NVL98" s="615"/>
      <c r="NVM98" s="615"/>
      <c r="NVN98" s="615"/>
      <c r="NVO98" s="615"/>
      <c r="NVP98" s="615"/>
      <c r="NVQ98" s="615"/>
      <c r="NVR98" s="615"/>
      <c r="NVS98" s="615"/>
      <c r="NVT98" s="615"/>
      <c r="NVU98" s="615"/>
      <c r="NVV98" s="615"/>
      <c r="NVW98" s="615"/>
      <c r="NVX98" s="615"/>
      <c r="NVY98" s="615"/>
      <c r="NVZ98" s="615"/>
      <c r="NWA98" s="615"/>
      <c r="NWB98" s="615"/>
      <c r="NWC98" s="615"/>
      <c r="NWD98" s="615"/>
      <c r="NWE98" s="615"/>
      <c r="NWF98" s="615"/>
      <c r="NWG98" s="615"/>
      <c r="NWH98" s="615"/>
      <c r="NWI98" s="615"/>
      <c r="NWJ98" s="615"/>
      <c r="NWK98" s="615"/>
      <c r="NWL98" s="615"/>
      <c r="NWM98" s="615"/>
      <c r="NWN98" s="615"/>
      <c r="NWO98" s="615"/>
      <c r="NWP98" s="615"/>
      <c r="NWQ98" s="615"/>
      <c r="NWR98" s="615"/>
      <c r="NWS98" s="615"/>
      <c r="NWT98" s="615"/>
      <c r="NWU98" s="615"/>
      <c r="NWV98" s="615"/>
      <c r="NWW98" s="615"/>
      <c r="NWX98" s="615"/>
      <c r="NWY98" s="615"/>
      <c r="NWZ98" s="615"/>
      <c r="NXA98" s="615"/>
      <c r="NXB98" s="615"/>
      <c r="NXC98" s="615"/>
      <c r="NXD98" s="615"/>
      <c r="NXE98" s="615"/>
      <c r="NXF98" s="615"/>
      <c r="NXG98" s="615"/>
      <c r="NXH98" s="615"/>
      <c r="NXI98" s="615"/>
      <c r="NXJ98" s="615"/>
      <c r="NXK98" s="615"/>
      <c r="NXL98" s="615"/>
      <c r="NXM98" s="615"/>
      <c r="NXN98" s="615"/>
      <c r="NXO98" s="615"/>
      <c r="NXP98" s="615"/>
      <c r="NXQ98" s="615"/>
      <c r="NXR98" s="615"/>
      <c r="NXS98" s="615"/>
      <c r="NXT98" s="615"/>
      <c r="NXU98" s="615"/>
      <c r="NXV98" s="615"/>
      <c r="NXW98" s="615"/>
      <c r="NXX98" s="615"/>
      <c r="NXY98" s="615"/>
      <c r="NXZ98" s="615"/>
      <c r="NYA98" s="615"/>
      <c r="NYB98" s="615"/>
      <c r="NYC98" s="615"/>
      <c r="NYD98" s="615"/>
      <c r="NYE98" s="615"/>
      <c r="NYF98" s="615"/>
      <c r="NYG98" s="615"/>
      <c r="NYH98" s="615"/>
      <c r="NYI98" s="615"/>
      <c r="NYJ98" s="615"/>
      <c r="NYK98" s="615"/>
      <c r="NYL98" s="615"/>
      <c r="NYM98" s="615"/>
      <c r="NYN98" s="615"/>
      <c r="NYO98" s="615"/>
      <c r="NYP98" s="615"/>
      <c r="NYQ98" s="615"/>
      <c r="NYR98" s="615"/>
      <c r="NYS98" s="615"/>
      <c r="NYT98" s="615"/>
      <c r="NYU98" s="615"/>
      <c r="NYV98" s="615"/>
      <c r="NYW98" s="615"/>
      <c r="NYX98" s="615"/>
      <c r="NYY98" s="615"/>
      <c r="NYZ98" s="615"/>
      <c r="NZA98" s="615"/>
      <c r="NZB98" s="615"/>
      <c r="NZC98" s="615"/>
      <c r="NZD98" s="615"/>
      <c r="NZE98" s="615"/>
      <c r="NZF98" s="615"/>
      <c r="NZG98" s="615"/>
      <c r="NZH98" s="615"/>
      <c r="NZI98" s="615"/>
      <c r="NZJ98" s="615"/>
      <c r="NZK98" s="615"/>
      <c r="NZL98" s="615"/>
      <c r="NZM98" s="615"/>
      <c r="NZN98" s="615"/>
      <c r="NZO98" s="615"/>
      <c r="NZP98" s="615"/>
      <c r="NZQ98" s="615"/>
      <c r="NZR98" s="615"/>
      <c r="NZS98" s="615"/>
      <c r="NZT98" s="615"/>
      <c r="NZU98" s="615"/>
      <c r="NZV98" s="615"/>
      <c r="NZW98" s="615"/>
      <c r="NZX98" s="615"/>
      <c r="NZY98" s="615"/>
      <c r="NZZ98" s="615"/>
      <c r="OAA98" s="615"/>
      <c r="OAB98" s="615"/>
      <c r="OAC98" s="615"/>
      <c r="OAD98" s="615"/>
      <c r="OAE98" s="615"/>
      <c r="OAF98" s="615"/>
      <c r="OAG98" s="615"/>
      <c r="OAH98" s="615"/>
      <c r="OAI98" s="615"/>
      <c r="OAJ98" s="615"/>
      <c r="OAK98" s="615"/>
      <c r="OAL98" s="615"/>
      <c r="OAM98" s="615"/>
      <c r="OAN98" s="615"/>
      <c r="OAO98" s="615"/>
      <c r="OAP98" s="615"/>
      <c r="OAQ98" s="615"/>
      <c r="OAR98" s="615"/>
      <c r="OAS98" s="615"/>
      <c r="OAT98" s="615"/>
      <c r="OAU98" s="615"/>
      <c r="OAV98" s="615"/>
      <c r="OAW98" s="615"/>
      <c r="OAX98" s="615"/>
      <c r="OAY98" s="615"/>
      <c r="OAZ98" s="615"/>
      <c r="OBA98" s="615"/>
      <c r="OBB98" s="615"/>
      <c r="OBC98" s="615"/>
      <c r="OBD98" s="615"/>
      <c r="OBE98" s="615"/>
      <c r="OBF98" s="615"/>
      <c r="OBG98" s="615"/>
      <c r="OBH98" s="615"/>
      <c r="OBI98" s="615"/>
      <c r="OBJ98" s="615"/>
      <c r="OBK98" s="615"/>
      <c r="OBL98" s="615"/>
      <c r="OBM98" s="615"/>
      <c r="OBN98" s="615"/>
      <c r="OBO98" s="615"/>
      <c r="OBP98" s="615"/>
      <c r="OBQ98" s="615"/>
      <c r="OBR98" s="615"/>
      <c r="OBS98" s="615"/>
      <c r="OBT98" s="615"/>
      <c r="OBU98" s="615"/>
      <c r="OBV98" s="615"/>
      <c r="OBW98" s="615"/>
      <c r="OBX98" s="615"/>
      <c r="OBY98" s="615"/>
      <c r="OBZ98" s="615"/>
      <c r="OCA98" s="615"/>
      <c r="OCB98" s="615"/>
      <c r="OCC98" s="615"/>
      <c r="OCD98" s="615"/>
      <c r="OCE98" s="615"/>
      <c r="OCF98" s="615"/>
      <c r="OCG98" s="615"/>
      <c r="OCH98" s="615"/>
      <c r="OCI98" s="615"/>
      <c r="OCJ98" s="615"/>
      <c r="OCK98" s="615"/>
      <c r="OCL98" s="615"/>
      <c r="OCM98" s="615"/>
      <c r="OCN98" s="615"/>
      <c r="OCO98" s="615"/>
      <c r="OCP98" s="615"/>
      <c r="OCQ98" s="615"/>
      <c r="OCR98" s="615"/>
      <c r="OCS98" s="615"/>
      <c r="OCT98" s="615"/>
      <c r="OCU98" s="615"/>
      <c r="OCV98" s="615"/>
      <c r="OCW98" s="615"/>
      <c r="OCX98" s="615"/>
      <c r="OCY98" s="615"/>
      <c r="OCZ98" s="615"/>
      <c r="ODA98" s="615"/>
      <c r="ODB98" s="615"/>
      <c r="ODC98" s="615"/>
      <c r="ODD98" s="615"/>
      <c r="ODE98" s="615"/>
      <c r="ODF98" s="615"/>
      <c r="ODG98" s="615"/>
      <c r="ODH98" s="615"/>
      <c r="ODI98" s="615"/>
      <c r="ODJ98" s="615"/>
      <c r="ODK98" s="615"/>
      <c r="ODL98" s="615"/>
      <c r="ODM98" s="615"/>
      <c r="ODN98" s="615"/>
      <c r="ODO98" s="615"/>
      <c r="ODP98" s="615"/>
      <c r="ODQ98" s="615"/>
      <c r="ODR98" s="615"/>
      <c r="ODS98" s="615"/>
      <c r="ODT98" s="615"/>
      <c r="ODU98" s="615"/>
      <c r="ODV98" s="615"/>
      <c r="ODW98" s="615"/>
      <c r="ODX98" s="615"/>
      <c r="ODY98" s="615"/>
      <c r="ODZ98" s="615"/>
      <c r="OEA98" s="615"/>
      <c r="OEB98" s="615"/>
      <c r="OEC98" s="615"/>
      <c r="OED98" s="615"/>
      <c r="OEE98" s="615"/>
      <c r="OEF98" s="615"/>
      <c r="OEG98" s="615"/>
      <c r="OEH98" s="615"/>
      <c r="OEI98" s="615"/>
      <c r="OEJ98" s="615"/>
      <c r="OEK98" s="615"/>
      <c r="OEL98" s="615"/>
      <c r="OEM98" s="615"/>
      <c r="OEN98" s="615"/>
      <c r="OEO98" s="615"/>
      <c r="OEP98" s="615"/>
      <c r="OEQ98" s="615"/>
      <c r="OER98" s="615"/>
      <c r="OES98" s="615"/>
      <c r="OET98" s="615"/>
      <c r="OEU98" s="615"/>
      <c r="OEV98" s="615"/>
      <c r="OEW98" s="615"/>
      <c r="OEX98" s="615"/>
      <c r="OEY98" s="615"/>
      <c r="OEZ98" s="615"/>
      <c r="OFA98" s="615"/>
      <c r="OFB98" s="615"/>
      <c r="OFC98" s="615"/>
      <c r="OFD98" s="615"/>
      <c r="OFE98" s="615"/>
      <c r="OFF98" s="615"/>
      <c r="OFG98" s="615"/>
      <c r="OFH98" s="615"/>
      <c r="OFI98" s="615"/>
      <c r="OFJ98" s="615"/>
      <c r="OFK98" s="615"/>
      <c r="OFL98" s="615"/>
      <c r="OFM98" s="615"/>
      <c r="OFN98" s="615"/>
      <c r="OFO98" s="615"/>
      <c r="OFP98" s="615"/>
      <c r="OFQ98" s="615"/>
      <c r="OFR98" s="615"/>
      <c r="OFS98" s="615"/>
      <c r="OFT98" s="615"/>
      <c r="OFU98" s="615"/>
      <c r="OFV98" s="615"/>
      <c r="OFW98" s="615"/>
      <c r="OFX98" s="615"/>
      <c r="OFY98" s="615"/>
      <c r="OFZ98" s="615"/>
      <c r="OGA98" s="615"/>
      <c r="OGB98" s="615"/>
      <c r="OGC98" s="615"/>
      <c r="OGD98" s="615"/>
      <c r="OGE98" s="615"/>
      <c r="OGF98" s="615"/>
      <c r="OGG98" s="615"/>
      <c r="OGH98" s="615"/>
      <c r="OGI98" s="615"/>
      <c r="OGJ98" s="615"/>
      <c r="OGK98" s="615"/>
      <c r="OGL98" s="615"/>
      <c r="OGM98" s="615"/>
      <c r="OGN98" s="615"/>
      <c r="OGO98" s="615"/>
      <c r="OGP98" s="615"/>
      <c r="OGQ98" s="615"/>
      <c r="OGR98" s="615"/>
      <c r="OGS98" s="615"/>
      <c r="OGT98" s="615"/>
      <c r="OGU98" s="615"/>
      <c r="OGV98" s="615"/>
      <c r="OGW98" s="615"/>
      <c r="OGX98" s="615"/>
      <c r="OGY98" s="615"/>
      <c r="OGZ98" s="615"/>
      <c r="OHA98" s="615"/>
      <c r="OHB98" s="615"/>
      <c r="OHC98" s="615"/>
      <c r="OHD98" s="615"/>
      <c r="OHE98" s="615"/>
      <c r="OHF98" s="615"/>
      <c r="OHG98" s="615"/>
      <c r="OHH98" s="615"/>
      <c r="OHI98" s="615"/>
      <c r="OHJ98" s="615"/>
      <c r="OHK98" s="615"/>
      <c r="OHL98" s="615"/>
      <c r="OHM98" s="615"/>
      <c r="OHN98" s="615"/>
      <c r="OHO98" s="615"/>
      <c r="OHP98" s="615"/>
      <c r="OHQ98" s="615"/>
      <c r="OHR98" s="615"/>
      <c r="OHS98" s="615"/>
      <c r="OHT98" s="615"/>
      <c r="OHU98" s="615"/>
      <c r="OHV98" s="615"/>
      <c r="OHW98" s="615"/>
      <c r="OHX98" s="615"/>
      <c r="OHY98" s="615"/>
      <c r="OHZ98" s="615"/>
      <c r="OIA98" s="615"/>
      <c r="OIB98" s="615"/>
      <c r="OIC98" s="615"/>
      <c r="OID98" s="615"/>
      <c r="OIE98" s="615"/>
      <c r="OIF98" s="615"/>
      <c r="OIG98" s="615"/>
      <c r="OIH98" s="615"/>
      <c r="OII98" s="615"/>
      <c r="OIJ98" s="615"/>
      <c r="OIK98" s="615"/>
      <c r="OIL98" s="615"/>
      <c r="OIM98" s="615"/>
      <c r="OIN98" s="615"/>
      <c r="OIO98" s="615"/>
      <c r="OIP98" s="615"/>
      <c r="OIQ98" s="615"/>
      <c r="OIR98" s="615"/>
      <c r="OIS98" s="615"/>
      <c r="OIT98" s="615"/>
      <c r="OIU98" s="615"/>
      <c r="OIV98" s="615"/>
      <c r="OIW98" s="615"/>
      <c r="OIX98" s="615"/>
      <c r="OIY98" s="615"/>
      <c r="OIZ98" s="615"/>
      <c r="OJA98" s="615"/>
      <c r="OJB98" s="615"/>
      <c r="OJC98" s="615"/>
      <c r="OJD98" s="615"/>
      <c r="OJE98" s="615"/>
      <c r="OJF98" s="615"/>
      <c r="OJG98" s="615"/>
      <c r="OJH98" s="615"/>
      <c r="OJI98" s="615"/>
      <c r="OJJ98" s="615"/>
      <c r="OJK98" s="615"/>
      <c r="OJL98" s="615"/>
      <c r="OJM98" s="615"/>
      <c r="OJN98" s="615"/>
      <c r="OJO98" s="615"/>
      <c r="OJP98" s="615"/>
      <c r="OJQ98" s="615"/>
      <c r="OJR98" s="615"/>
      <c r="OJS98" s="615"/>
      <c r="OJT98" s="615"/>
      <c r="OJU98" s="615"/>
      <c r="OJV98" s="615"/>
      <c r="OJW98" s="615"/>
      <c r="OJX98" s="615"/>
      <c r="OJY98" s="615"/>
      <c r="OJZ98" s="615"/>
      <c r="OKA98" s="615"/>
      <c r="OKB98" s="615"/>
      <c r="OKC98" s="615"/>
      <c r="OKD98" s="615"/>
      <c r="OKE98" s="615"/>
      <c r="OKF98" s="615"/>
      <c r="OKG98" s="615"/>
      <c r="OKH98" s="615"/>
      <c r="OKI98" s="615"/>
      <c r="OKJ98" s="615"/>
      <c r="OKK98" s="615"/>
      <c r="OKL98" s="615"/>
      <c r="OKM98" s="615"/>
      <c r="OKN98" s="615"/>
      <c r="OKO98" s="615"/>
      <c r="OKP98" s="615"/>
      <c r="OKQ98" s="615"/>
      <c r="OKR98" s="615"/>
      <c r="OKS98" s="615"/>
      <c r="OKT98" s="615"/>
      <c r="OKU98" s="615"/>
      <c r="OKV98" s="615"/>
      <c r="OKW98" s="615"/>
      <c r="OKX98" s="615"/>
      <c r="OKY98" s="615"/>
      <c r="OKZ98" s="615"/>
      <c r="OLA98" s="615"/>
      <c r="OLB98" s="615"/>
      <c r="OLC98" s="615"/>
      <c r="OLD98" s="615"/>
      <c r="OLE98" s="615"/>
      <c r="OLF98" s="615"/>
      <c r="OLG98" s="615"/>
      <c r="OLH98" s="615"/>
      <c r="OLI98" s="615"/>
      <c r="OLJ98" s="615"/>
      <c r="OLK98" s="615"/>
      <c r="OLL98" s="615"/>
      <c r="OLM98" s="615"/>
      <c r="OLN98" s="615"/>
      <c r="OLO98" s="615"/>
      <c r="OLP98" s="615"/>
      <c r="OLQ98" s="615"/>
      <c r="OLR98" s="615"/>
      <c r="OLS98" s="615"/>
      <c r="OLT98" s="615"/>
      <c r="OLU98" s="615"/>
      <c r="OLV98" s="615"/>
      <c r="OLW98" s="615"/>
      <c r="OLX98" s="615"/>
      <c r="OLY98" s="615"/>
      <c r="OLZ98" s="615"/>
      <c r="OMA98" s="615"/>
      <c r="OMB98" s="615"/>
      <c r="OMC98" s="615"/>
      <c r="OMD98" s="615"/>
      <c r="OME98" s="615"/>
      <c r="OMF98" s="615"/>
      <c r="OMG98" s="615"/>
      <c r="OMH98" s="615"/>
      <c r="OMI98" s="615"/>
      <c r="OMJ98" s="615"/>
      <c r="OMK98" s="615"/>
      <c r="OML98" s="615"/>
      <c r="OMM98" s="615"/>
      <c r="OMN98" s="615"/>
      <c r="OMO98" s="615"/>
      <c r="OMP98" s="615"/>
      <c r="OMQ98" s="615"/>
      <c r="OMR98" s="615"/>
      <c r="OMS98" s="615"/>
      <c r="OMT98" s="615"/>
      <c r="OMU98" s="615"/>
      <c r="OMV98" s="615"/>
      <c r="OMW98" s="615"/>
      <c r="OMX98" s="615"/>
      <c r="OMY98" s="615"/>
      <c r="OMZ98" s="615"/>
      <c r="ONA98" s="615"/>
      <c r="ONB98" s="615"/>
      <c r="ONC98" s="615"/>
      <c r="OND98" s="615"/>
      <c r="ONE98" s="615"/>
      <c r="ONF98" s="615"/>
      <c r="ONG98" s="615"/>
      <c r="ONH98" s="615"/>
      <c r="ONI98" s="615"/>
      <c r="ONJ98" s="615"/>
      <c r="ONK98" s="615"/>
      <c r="ONL98" s="615"/>
      <c r="ONM98" s="615"/>
      <c r="ONN98" s="615"/>
      <c r="ONO98" s="615"/>
      <c r="ONP98" s="615"/>
      <c r="ONQ98" s="615"/>
      <c r="ONR98" s="615"/>
      <c r="ONS98" s="615"/>
      <c r="ONT98" s="615"/>
      <c r="ONU98" s="615"/>
      <c r="ONV98" s="615"/>
      <c r="ONW98" s="615"/>
      <c r="ONX98" s="615"/>
      <c r="ONY98" s="615"/>
      <c r="ONZ98" s="615"/>
      <c r="OOA98" s="615"/>
      <c r="OOB98" s="615"/>
      <c r="OOC98" s="615"/>
      <c r="OOD98" s="615"/>
      <c r="OOE98" s="615"/>
      <c r="OOF98" s="615"/>
      <c r="OOG98" s="615"/>
      <c r="OOH98" s="615"/>
      <c r="OOI98" s="615"/>
      <c r="OOJ98" s="615"/>
      <c r="OOK98" s="615"/>
      <c r="OOL98" s="615"/>
      <c r="OOM98" s="615"/>
      <c r="OON98" s="615"/>
      <c r="OOO98" s="615"/>
      <c r="OOP98" s="615"/>
      <c r="OOQ98" s="615"/>
      <c r="OOR98" s="615"/>
      <c r="OOS98" s="615"/>
      <c r="OOT98" s="615"/>
      <c r="OOU98" s="615"/>
      <c r="OOV98" s="615"/>
      <c r="OOW98" s="615"/>
      <c r="OOX98" s="615"/>
      <c r="OOY98" s="615"/>
      <c r="OOZ98" s="615"/>
      <c r="OPA98" s="615"/>
      <c r="OPB98" s="615"/>
      <c r="OPC98" s="615"/>
      <c r="OPD98" s="615"/>
      <c r="OPE98" s="615"/>
      <c r="OPF98" s="615"/>
      <c r="OPG98" s="615"/>
      <c r="OPH98" s="615"/>
      <c r="OPI98" s="615"/>
      <c r="OPJ98" s="615"/>
      <c r="OPK98" s="615"/>
      <c r="OPL98" s="615"/>
      <c r="OPM98" s="615"/>
      <c r="OPN98" s="615"/>
      <c r="OPO98" s="615"/>
      <c r="OPP98" s="615"/>
      <c r="OPQ98" s="615"/>
      <c r="OPR98" s="615"/>
      <c r="OPS98" s="615"/>
      <c r="OPT98" s="615"/>
      <c r="OPU98" s="615"/>
      <c r="OPV98" s="615"/>
      <c r="OPW98" s="615"/>
      <c r="OPX98" s="615"/>
      <c r="OPY98" s="615"/>
      <c r="OPZ98" s="615"/>
      <c r="OQA98" s="615"/>
      <c r="OQB98" s="615"/>
      <c r="OQC98" s="615"/>
      <c r="OQD98" s="615"/>
      <c r="OQE98" s="615"/>
      <c r="OQF98" s="615"/>
      <c r="OQG98" s="615"/>
      <c r="OQH98" s="615"/>
      <c r="OQI98" s="615"/>
      <c r="OQJ98" s="615"/>
      <c r="OQK98" s="615"/>
      <c r="OQL98" s="615"/>
      <c r="OQM98" s="615"/>
      <c r="OQN98" s="615"/>
      <c r="OQO98" s="615"/>
      <c r="OQP98" s="615"/>
      <c r="OQQ98" s="615"/>
      <c r="OQR98" s="615"/>
      <c r="OQS98" s="615"/>
      <c r="OQT98" s="615"/>
      <c r="OQU98" s="615"/>
      <c r="OQV98" s="615"/>
      <c r="OQW98" s="615"/>
      <c r="OQX98" s="615"/>
      <c r="OQY98" s="615"/>
      <c r="OQZ98" s="615"/>
      <c r="ORA98" s="615"/>
      <c r="ORB98" s="615"/>
      <c r="ORC98" s="615"/>
      <c r="ORD98" s="615"/>
      <c r="ORE98" s="615"/>
      <c r="ORF98" s="615"/>
      <c r="ORG98" s="615"/>
      <c r="ORH98" s="615"/>
      <c r="ORI98" s="615"/>
      <c r="ORJ98" s="615"/>
      <c r="ORK98" s="615"/>
      <c r="ORL98" s="615"/>
      <c r="ORM98" s="615"/>
      <c r="ORN98" s="615"/>
      <c r="ORO98" s="615"/>
      <c r="ORP98" s="615"/>
      <c r="ORQ98" s="615"/>
      <c r="ORR98" s="615"/>
      <c r="ORS98" s="615"/>
      <c r="ORT98" s="615"/>
      <c r="ORU98" s="615"/>
      <c r="ORV98" s="615"/>
      <c r="ORW98" s="615"/>
      <c r="ORX98" s="615"/>
      <c r="ORY98" s="615"/>
      <c r="ORZ98" s="615"/>
      <c r="OSA98" s="615"/>
      <c r="OSB98" s="615"/>
      <c r="OSC98" s="615"/>
      <c r="OSD98" s="615"/>
      <c r="OSE98" s="615"/>
      <c r="OSF98" s="615"/>
      <c r="OSG98" s="615"/>
      <c r="OSH98" s="615"/>
      <c r="OSI98" s="615"/>
      <c r="OSJ98" s="615"/>
      <c r="OSK98" s="615"/>
      <c r="OSL98" s="615"/>
      <c r="OSM98" s="615"/>
      <c r="OSN98" s="615"/>
      <c r="OSO98" s="615"/>
      <c r="OSP98" s="615"/>
      <c r="OSQ98" s="615"/>
      <c r="OSR98" s="615"/>
      <c r="OSS98" s="615"/>
      <c r="OST98" s="615"/>
      <c r="OSU98" s="615"/>
      <c r="OSV98" s="615"/>
      <c r="OSW98" s="615"/>
      <c r="OSX98" s="615"/>
      <c r="OSY98" s="615"/>
      <c r="OSZ98" s="615"/>
      <c r="OTA98" s="615"/>
      <c r="OTB98" s="615"/>
      <c r="OTC98" s="615"/>
      <c r="OTD98" s="615"/>
      <c r="OTE98" s="615"/>
      <c r="OTF98" s="615"/>
      <c r="OTG98" s="615"/>
      <c r="OTH98" s="615"/>
      <c r="OTI98" s="615"/>
      <c r="OTJ98" s="615"/>
      <c r="OTK98" s="615"/>
      <c r="OTL98" s="615"/>
      <c r="OTM98" s="615"/>
      <c r="OTN98" s="615"/>
      <c r="OTO98" s="615"/>
      <c r="OTP98" s="615"/>
      <c r="OTQ98" s="615"/>
      <c r="OTR98" s="615"/>
      <c r="OTS98" s="615"/>
      <c r="OTT98" s="615"/>
      <c r="OTU98" s="615"/>
      <c r="OTV98" s="615"/>
      <c r="OTW98" s="615"/>
      <c r="OTX98" s="615"/>
      <c r="OTY98" s="615"/>
      <c r="OTZ98" s="615"/>
      <c r="OUA98" s="615"/>
      <c r="OUB98" s="615"/>
      <c r="OUC98" s="615"/>
      <c r="OUD98" s="615"/>
      <c r="OUE98" s="615"/>
      <c r="OUF98" s="615"/>
      <c r="OUG98" s="615"/>
      <c r="OUH98" s="615"/>
      <c r="OUI98" s="615"/>
      <c r="OUJ98" s="615"/>
      <c r="OUK98" s="615"/>
      <c r="OUL98" s="615"/>
      <c r="OUM98" s="615"/>
      <c r="OUN98" s="615"/>
      <c r="OUO98" s="615"/>
      <c r="OUP98" s="615"/>
      <c r="OUQ98" s="615"/>
      <c r="OUR98" s="615"/>
      <c r="OUS98" s="615"/>
      <c r="OUT98" s="615"/>
      <c r="OUU98" s="615"/>
      <c r="OUV98" s="615"/>
      <c r="OUW98" s="615"/>
      <c r="OUX98" s="615"/>
      <c r="OUY98" s="615"/>
      <c r="OUZ98" s="615"/>
      <c r="OVA98" s="615"/>
      <c r="OVB98" s="615"/>
      <c r="OVC98" s="615"/>
      <c r="OVD98" s="615"/>
      <c r="OVE98" s="615"/>
      <c r="OVF98" s="615"/>
      <c r="OVG98" s="615"/>
      <c r="OVH98" s="615"/>
      <c r="OVI98" s="615"/>
      <c r="OVJ98" s="615"/>
      <c r="OVK98" s="615"/>
      <c r="OVL98" s="615"/>
      <c r="OVM98" s="615"/>
      <c r="OVN98" s="615"/>
      <c r="OVO98" s="615"/>
      <c r="OVP98" s="615"/>
      <c r="OVQ98" s="615"/>
      <c r="OVR98" s="615"/>
      <c r="OVS98" s="615"/>
      <c r="OVT98" s="615"/>
      <c r="OVU98" s="615"/>
      <c r="OVV98" s="615"/>
      <c r="OVW98" s="615"/>
      <c r="OVX98" s="615"/>
      <c r="OVY98" s="615"/>
      <c r="OVZ98" s="615"/>
      <c r="OWA98" s="615"/>
      <c r="OWB98" s="615"/>
      <c r="OWC98" s="615"/>
      <c r="OWD98" s="615"/>
      <c r="OWE98" s="615"/>
      <c r="OWF98" s="615"/>
      <c r="OWG98" s="615"/>
      <c r="OWH98" s="615"/>
      <c r="OWI98" s="615"/>
      <c r="OWJ98" s="615"/>
      <c r="OWK98" s="615"/>
      <c r="OWL98" s="615"/>
      <c r="OWM98" s="615"/>
      <c r="OWN98" s="615"/>
      <c r="OWO98" s="615"/>
      <c r="OWP98" s="615"/>
      <c r="OWQ98" s="615"/>
      <c r="OWR98" s="615"/>
      <c r="OWS98" s="615"/>
      <c r="OWT98" s="615"/>
      <c r="OWU98" s="615"/>
      <c r="OWV98" s="615"/>
      <c r="OWW98" s="615"/>
      <c r="OWX98" s="615"/>
      <c r="OWY98" s="615"/>
      <c r="OWZ98" s="615"/>
      <c r="OXA98" s="615"/>
      <c r="OXB98" s="615"/>
      <c r="OXC98" s="615"/>
      <c r="OXD98" s="615"/>
      <c r="OXE98" s="615"/>
      <c r="OXF98" s="615"/>
      <c r="OXG98" s="615"/>
      <c r="OXH98" s="615"/>
      <c r="OXI98" s="615"/>
      <c r="OXJ98" s="615"/>
      <c r="OXK98" s="615"/>
      <c r="OXL98" s="615"/>
      <c r="OXM98" s="615"/>
      <c r="OXN98" s="615"/>
      <c r="OXO98" s="615"/>
      <c r="OXP98" s="615"/>
      <c r="OXQ98" s="615"/>
      <c r="OXR98" s="615"/>
      <c r="OXS98" s="615"/>
      <c r="OXT98" s="615"/>
      <c r="OXU98" s="615"/>
      <c r="OXV98" s="615"/>
      <c r="OXW98" s="615"/>
      <c r="OXX98" s="615"/>
      <c r="OXY98" s="615"/>
      <c r="OXZ98" s="615"/>
      <c r="OYA98" s="615"/>
      <c r="OYB98" s="615"/>
      <c r="OYC98" s="615"/>
      <c r="OYD98" s="615"/>
      <c r="OYE98" s="615"/>
      <c r="OYF98" s="615"/>
      <c r="OYG98" s="615"/>
      <c r="OYH98" s="615"/>
      <c r="OYI98" s="615"/>
      <c r="OYJ98" s="615"/>
      <c r="OYK98" s="615"/>
      <c r="OYL98" s="615"/>
      <c r="OYM98" s="615"/>
      <c r="OYN98" s="615"/>
      <c r="OYO98" s="615"/>
      <c r="OYP98" s="615"/>
      <c r="OYQ98" s="615"/>
      <c r="OYR98" s="615"/>
      <c r="OYS98" s="615"/>
      <c r="OYT98" s="615"/>
      <c r="OYU98" s="615"/>
      <c r="OYV98" s="615"/>
      <c r="OYW98" s="615"/>
      <c r="OYX98" s="615"/>
      <c r="OYY98" s="615"/>
      <c r="OYZ98" s="615"/>
      <c r="OZA98" s="615"/>
      <c r="OZB98" s="615"/>
      <c r="OZC98" s="615"/>
      <c r="OZD98" s="615"/>
      <c r="OZE98" s="615"/>
      <c r="OZF98" s="615"/>
      <c r="OZG98" s="615"/>
      <c r="OZH98" s="615"/>
      <c r="OZI98" s="615"/>
      <c r="OZJ98" s="615"/>
      <c r="OZK98" s="615"/>
      <c r="OZL98" s="615"/>
      <c r="OZM98" s="615"/>
      <c r="OZN98" s="615"/>
      <c r="OZO98" s="615"/>
      <c r="OZP98" s="615"/>
      <c r="OZQ98" s="615"/>
      <c r="OZR98" s="615"/>
      <c r="OZS98" s="615"/>
      <c r="OZT98" s="615"/>
      <c r="OZU98" s="615"/>
      <c r="OZV98" s="615"/>
      <c r="OZW98" s="615"/>
      <c r="OZX98" s="615"/>
      <c r="OZY98" s="615"/>
      <c r="OZZ98" s="615"/>
      <c r="PAA98" s="615"/>
      <c r="PAB98" s="615"/>
      <c r="PAC98" s="615"/>
      <c r="PAD98" s="615"/>
      <c r="PAE98" s="615"/>
      <c r="PAF98" s="615"/>
      <c r="PAG98" s="615"/>
      <c r="PAH98" s="615"/>
      <c r="PAI98" s="615"/>
      <c r="PAJ98" s="615"/>
      <c r="PAK98" s="615"/>
      <c r="PAL98" s="615"/>
      <c r="PAM98" s="615"/>
      <c r="PAN98" s="615"/>
      <c r="PAO98" s="615"/>
      <c r="PAP98" s="615"/>
      <c r="PAQ98" s="615"/>
      <c r="PAR98" s="615"/>
      <c r="PAS98" s="615"/>
      <c r="PAT98" s="615"/>
      <c r="PAU98" s="615"/>
      <c r="PAV98" s="615"/>
      <c r="PAW98" s="615"/>
      <c r="PAX98" s="615"/>
      <c r="PAY98" s="615"/>
      <c r="PAZ98" s="615"/>
      <c r="PBA98" s="615"/>
      <c r="PBB98" s="615"/>
      <c r="PBC98" s="615"/>
      <c r="PBD98" s="615"/>
      <c r="PBE98" s="615"/>
      <c r="PBF98" s="615"/>
      <c r="PBG98" s="615"/>
      <c r="PBH98" s="615"/>
      <c r="PBI98" s="615"/>
      <c r="PBJ98" s="615"/>
      <c r="PBK98" s="615"/>
      <c r="PBL98" s="615"/>
      <c r="PBM98" s="615"/>
      <c r="PBN98" s="615"/>
      <c r="PBO98" s="615"/>
      <c r="PBP98" s="615"/>
      <c r="PBQ98" s="615"/>
      <c r="PBR98" s="615"/>
      <c r="PBS98" s="615"/>
      <c r="PBT98" s="615"/>
      <c r="PBU98" s="615"/>
      <c r="PBV98" s="615"/>
      <c r="PBW98" s="615"/>
      <c r="PBX98" s="615"/>
      <c r="PBY98" s="615"/>
      <c r="PBZ98" s="615"/>
      <c r="PCA98" s="615"/>
      <c r="PCB98" s="615"/>
      <c r="PCC98" s="615"/>
      <c r="PCD98" s="615"/>
      <c r="PCE98" s="615"/>
      <c r="PCF98" s="615"/>
      <c r="PCG98" s="615"/>
      <c r="PCH98" s="615"/>
      <c r="PCI98" s="615"/>
      <c r="PCJ98" s="615"/>
      <c r="PCK98" s="615"/>
      <c r="PCL98" s="615"/>
      <c r="PCM98" s="615"/>
      <c r="PCN98" s="615"/>
      <c r="PCO98" s="615"/>
      <c r="PCP98" s="615"/>
      <c r="PCQ98" s="615"/>
      <c r="PCR98" s="615"/>
      <c r="PCS98" s="615"/>
      <c r="PCT98" s="615"/>
      <c r="PCU98" s="615"/>
      <c r="PCV98" s="615"/>
      <c r="PCW98" s="615"/>
      <c r="PCX98" s="615"/>
      <c r="PCY98" s="615"/>
      <c r="PCZ98" s="615"/>
      <c r="PDA98" s="615"/>
      <c r="PDB98" s="615"/>
      <c r="PDC98" s="615"/>
      <c r="PDD98" s="615"/>
      <c r="PDE98" s="615"/>
      <c r="PDF98" s="615"/>
      <c r="PDG98" s="615"/>
      <c r="PDH98" s="615"/>
      <c r="PDI98" s="615"/>
      <c r="PDJ98" s="615"/>
      <c r="PDK98" s="615"/>
      <c r="PDL98" s="615"/>
      <c r="PDM98" s="615"/>
      <c r="PDN98" s="615"/>
      <c r="PDO98" s="615"/>
      <c r="PDP98" s="615"/>
      <c r="PDQ98" s="615"/>
      <c r="PDR98" s="615"/>
      <c r="PDS98" s="615"/>
      <c r="PDT98" s="615"/>
      <c r="PDU98" s="615"/>
      <c r="PDV98" s="615"/>
      <c r="PDW98" s="615"/>
      <c r="PDX98" s="615"/>
      <c r="PDY98" s="615"/>
      <c r="PDZ98" s="615"/>
      <c r="PEA98" s="615"/>
      <c r="PEB98" s="615"/>
      <c r="PEC98" s="615"/>
      <c r="PED98" s="615"/>
      <c r="PEE98" s="615"/>
      <c r="PEF98" s="615"/>
      <c r="PEG98" s="615"/>
      <c r="PEH98" s="615"/>
      <c r="PEI98" s="615"/>
      <c r="PEJ98" s="615"/>
      <c r="PEK98" s="615"/>
      <c r="PEL98" s="615"/>
      <c r="PEM98" s="615"/>
      <c r="PEN98" s="615"/>
      <c r="PEO98" s="615"/>
      <c r="PEP98" s="615"/>
      <c r="PEQ98" s="615"/>
      <c r="PER98" s="615"/>
      <c r="PES98" s="615"/>
      <c r="PET98" s="615"/>
      <c r="PEU98" s="615"/>
      <c r="PEV98" s="615"/>
      <c r="PEW98" s="615"/>
      <c r="PEX98" s="615"/>
      <c r="PEY98" s="615"/>
      <c r="PEZ98" s="615"/>
      <c r="PFA98" s="615"/>
      <c r="PFB98" s="615"/>
      <c r="PFC98" s="615"/>
      <c r="PFD98" s="615"/>
      <c r="PFE98" s="615"/>
      <c r="PFF98" s="615"/>
      <c r="PFG98" s="615"/>
      <c r="PFH98" s="615"/>
      <c r="PFI98" s="615"/>
      <c r="PFJ98" s="615"/>
      <c r="PFK98" s="615"/>
      <c r="PFL98" s="615"/>
      <c r="PFM98" s="615"/>
      <c r="PFN98" s="615"/>
      <c r="PFO98" s="615"/>
      <c r="PFP98" s="615"/>
      <c r="PFQ98" s="615"/>
      <c r="PFR98" s="615"/>
      <c r="PFS98" s="615"/>
      <c r="PFT98" s="615"/>
      <c r="PFU98" s="615"/>
      <c r="PFV98" s="615"/>
      <c r="PFW98" s="615"/>
      <c r="PFX98" s="615"/>
      <c r="PFY98" s="615"/>
      <c r="PFZ98" s="615"/>
      <c r="PGA98" s="615"/>
      <c r="PGB98" s="615"/>
      <c r="PGC98" s="615"/>
      <c r="PGD98" s="615"/>
      <c r="PGE98" s="615"/>
      <c r="PGF98" s="615"/>
      <c r="PGG98" s="615"/>
      <c r="PGH98" s="615"/>
      <c r="PGI98" s="615"/>
      <c r="PGJ98" s="615"/>
      <c r="PGK98" s="615"/>
      <c r="PGL98" s="615"/>
      <c r="PGM98" s="615"/>
      <c r="PGN98" s="615"/>
      <c r="PGO98" s="615"/>
      <c r="PGP98" s="615"/>
      <c r="PGQ98" s="615"/>
      <c r="PGR98" s="615"/>
      <c r="PGS98" s="615"/>
      <c r="PGT98" s="615"/>
      <c r="PGU98" s="615"/>
      <c r="PGV98" s="615"/>
      <c r="PGW98" s="615"/>
      <c r="PGX98" s="615"/>
      <c r="PGY98" s="615"/>
      <c r="PGZ98" s="615"/>
      <c r="PHA98" s="615"/>
      <c r="PHB98" s="615"/>
      <c r="PHC98" s="615"/>
      <c r="PHD98" s="615"/>
      <c r="PHE98" s="615"/>
      <c r="PHF98" s="615"/>
      <c r="PHG98" s="615"/>
      <c r="PHH98" s="615"/>
      <c r="PHI98" s="615"/>
      <c r="PHJ98" s="615"/>
      <c r="PHK98" s="615"/>
      <c r="PHL98" s="615"/>
      <c r="PHM98" s="615"/>
      <c r="PHN98" s="615"/>
      <c r="PHO98" s="615"/>
      <c r="PHP98" s="615"/>
      <c r="PHQ98" s="615"/>
      <c r="PHR98" s="615"/>
      <c r="PHS98" s="615"/>
      <c r="PHT98" s="615"/>
      <c r="PHU98" s="615"/>
      <c r="PHV98" s="615"/>
      <c r="PHW98" s="615"/>
      <c r="PHX98" s="615"/>
      <c r="PHY98" s="615"/>
      <c r="PHZ98" s="615"/>
      <c r="PIA98" s="615"/>
      <c r="PIB98" s="615"/>
      <c r="PIC98" s="615"/>
      <c r="PID98" s="615"/>
      <c r="PIE98" s="615"/>
      <c r="PIF98" s="615"/>
      <c r="PIG98" s="615"/>
      <c r="PIH98" s="615"/>
      <c r="PII98" s="615"/>
      <c r="PIJ98" s="615"/>
      <c r="PIK98" s="615"/>
      <c r="PIL98" s="615"/>
      <c r="PIM98" s="615"/>
      <c r="PIN98" s="615"/>
      <c r="PIO98" s="615"/>
      <c r="PIP98" s="615"/>
      <c r="PIQ98" s="615"/>
      <c r="PIR98" s="615"/>
      <c r="PIS98" s="615"/>
      <c r="PIT98" s="615"/>
      <c r="PIU98" s="615"/>
      <c r="PIV98" s="615"/>
      <c r="PIW98" s="615"/>
      <c r="PIX98" s="615"/>
      <c r="PIY98" s="615"/>
      <c r="PIZ98" s="615"/>
      <c r="PJA98" s="615"/>
      <c r="PJB98" s="615"/>
      <c r="PJC98" s="615"/>
      <c r="PJD98" s="615"/>
      <c r="PJE98" s="615"/>
      <c r="PJF98" s="615"/>
      <c r="PJG98" s="615"/>
      <c r="PJH98" s="615"/>
      <c r="PJI98" s="615"/>
      <c r="PJJ98" s="615"/>
      <c r="PJK98" s="615"/>
      <c r="PJL98" s="615"/>
      <c r="PJM98" s="615"/>
      <c r="PJN98" s="615"/>
      <c r="PJO98" s="615"/>
      <c r="PJP98" s="615"/>
      <c r="PJQ98" s="615"/>
      <c r="PJR98" s="615"/>
      <c r="PJS98" s="615"/>
      <c r="PJT98" s="615"/>
      <c r="PJU98" s="615"/>
      <c r="PJV98" s="615"/>
      <c r="PJW98" s="615"/>
      <c r="PJX98" s="615"/>
      <c r="PJY98" s="615"/>
      <c r="PJZ98" s="615"/>
      <c r="PKA98" s="615"/>
      <c r="PKB98" s="615"/>
      <c r="PKC98" s="615"/>
      <c r="PKD98" s="615"/>
      <c r="PKE98" s="615"/>
      <c r="PKF98" s="615"/>
      <c r="PKG98" s="615"/>
      <c r="PKH98" s="615"/>
      <c r="PKI98" s="615"/>
      <c r="PKJ98" s="615"/>
      <c r="PKK98" s="615"/>
      <c r="PKL98" s="615"/>
      <c r="PKM98" s="615"/>
      <c r="PKN98" s="615"/>
      <c r="PKO98" s="615"/>
      <c r="PKP98" s="615"/>
      <c r="PKQ98" s="615"/>
      <c r="PKR98" s="615"/>
      <c r="PKS98" s="615"/>
      <c r="PKT98" s="615"/>
      <c r="PKU98" s="615"/>
      <c r="PKV98" s="615"/>
      <c r="PKW98" s="615"/>
      <c r="PKX98" s="615"/>
      <c r="PKY98" s="615"/>
      <c r="PKZ98" s="615"/>
      <c r="PLA98" s="615"/>
      <c r="PLB98" s="615"/>
      <c r="PLC98" s="615"/>
      <c r="PLD98" s="615"/>
      <c r="PLE98" s="615"/>
      <c r="PLF98" s="615"/>
      <c r="PLG98" s="615"/>
      <c r="PLH98" s="615"/>
      <c r="PLI98" s="615"/>
      <c r="PLJ98" s="615"/>
      <c r="PLK98" s="615"/>
      <c r="PLL98" s="615"/>
      <c r="PLM98" s="615"/>
      <c r="PLN98" s="615"/>
      <c r="PLO98" s="615"/>
      <c r="PLP98" s="615"/>
      <c r="PLQ98" s="615"/>
      <c r="PLR98" s="615"/>
      <c r="PLS98" s="615"/>
      <c r="PLT98" s="615"/>
      <c r="PLU98" s="615"/>
      <c r="PLV98" s="615"/>
      <c r="PLW98" s="615"/>
      <c r="PLX98" s="615"/>
      <c r="PLY98" s="615"/>
      <c r="PLZ98" s="615"/>
      <c r="PMA98" s="615"/>
      <c r="PMB98" s="615"/>
      <c r="PMC98" s="615"/>
      <c r="PMD98" s="615"/>
      <c r="PME98" s="615"/>
      <c r="PMF98" s="615"/>
      <c r="PMG98" s="615"/>
      <c r="PMH98" s="615"/>
      <c r="PMI98" s="615"/>
      <c r="PMJ98" s="615"/>
      <c r="PMK98" s="615"/>
      <c r="PML98" s="615"/>
      <c r="PMM98" s="615"/>
      <c r="PMN98" s="615"/>
      <c r="PMO98" s="615"/>
      <c r="PMP98" s="615"/>
      <c r="PMQ98" s="615"/>
      <c r="PMR98" s="615"/>
      <c r="PMS98" s="615"/>
      <c r="PMT98" s="615"/>
      <c r="PMU98" s="615"/>
      <c r="PMV98" s="615"/>
      <c r="PMW98" s="615"/>
      <c r="PMX98" s="615"/>
      <c r="PMY98" s="615"/>
      <c r="PMZ98" s="615"/>
      <c r="PNA98" s="615"/>
      <c r="PNB98" s="615"/>
      <c r="PNC98" s="615"/>
      <c r="PND98" s="615"/>
      <c r="PNE98" s="615"/>
      <c r="PNF98" s="615"/>
      <c r="PNG98" s="615"/>
      <c r="PNH98" s="615"/>
      <c r="PNI98" s="615"/>
      <c r="PNJ98" s="615"/>
      <c r="PNK98" s="615"/>
      <c r="PNL98" s="615"/>
      <c r="PNM98" s="615"/>
      <c r="PNN98" s="615"/>
      <c r="PNO98" s="615"/>
      <c r="PNP98" s="615"/>
      <c r="PNQ98" s="615"/>
      <c r="PNR98" s="615"/>
      <c r="PNS98" s="615"/>
      <c r="PNT98" s="615"/>
      <c r="PNU98" s="615"/>
      <c r="PNV98" s="615"/>
      <c r="PNW98" s="615"/>
      <c r="PNX98" s="615"/>
      <c r="PNY98" s="615"/>
      <c r="PNZ98" s="615"/>
      <c r="POA98" s="615"/>
      <c r="POB98" s="615"/>
      <c r="POC98" s="615"/>
      <c r="POD98" s="615"/>
      <c r="POE98" s="615"/>
      <c r="POF98" s="615"/>
      <c r="POG98" s="615"/>
      <c r="POH98" s="615"/>
      <c r="POI98" s="615"/>
      <c r="POJ98" s="615"/>
      <c r="POK98" s="615"/>
      <c r="POL98" s="615"/>
      <c r="POM98" s="615"/>
      <c r="PON98" s="615"/>
      <c r="POO98" s="615"/>
      <c r="POP98" s="615"/>
      <c r="POQ98" s="615"/>
      <c r="POR98" s="615"/>
      <c r="POS98" s="615"/>
      <c r="POT98" s="615"/>
      <c r="POU98" s="615"/>
      <c r="POV98" s="615"/>
      <c r="POW98" s="615"/>
      <c r="POX98" s="615"/>
      <c r="POY98" s="615"/>
      <c r="POZ98" s="615"/>
      <c r="PPA98" s="615"/>
      <c r="PPB98" s="615"/>
      <c r="PPC98" s="615"/>
      <c r="PPD98" s="615"/>
      <c r="PPE98" s="615"/>
      <c r="PPF98" s="615"/>
      <c r="PPG98" s="615"/>
      <c r="PPH98" s="615"/>
      <c r="PPI98" s="615"/>
      <c r="PPJ98" s="615"/>
      <c r="PPK98" s="615"/>
      <c r="PPL98" s="615"/>
      <c r="PPM98" s="615"/>
      <c r="PPN98" s="615"/>
      <c r="PPO98" s="615"/>
      <c r="PPP98" s="615"/>
      <c r="PPQ98" s="615"/>
      <c r="PPR98" s="615"/>
      <c r="PPS98" s="615"/>
      <c r="PPT98" s="615"/>
      <c r="PPU98" s="615"/>
      <c r="PPV98" s="615"/>
      <c r="PPW98" s="615"/>
      <c r="PPX98" s="615"/>
      <c r="PPY98" s="615"/>
      <c r="PPZ98" s="615"/>
      <c r="PQA98" s="615"/>
      <c r="PQB98" s="615"/>
      <c r="PQC98" s="615"/>
      <c r="PQD98" s="615"/>
      <c r="PQE98" s="615"/>
      <c r="PQF98" s="615"/>
      <c r="PQG98" s="615"/>
      <c r="PQH98" s="615"/>
      <c r="PQI98" s="615"/>
      <c r="PQJ98" s="615"/>
      <c r="PQK98" s="615"/>
      <c r="PQL98" s="615"/>
      <c r="PQM98" s="615"/>
      <c r="PQN98" s="615"/>
      <c r="PQO98" s="615"/>
      <c r="PQP98" s="615"/>
      <c r="PQQ98" s="615"/>
      <c r="PQR98" s="615"/>
      <c r="PQS98" s="615"/>
      <c r="PQT98" s="615"/>
      <c r="PQU98" s="615"/>
      <c r="PQV98" s="615"/>
      <c r="PQW98" s="615"/>
      <c r="PQX98" s="615"/>
      <c r="PQY98" s="615"/>
      <c r="PQZ98" s="615"/>
      <c r="PRA98" s="615"/>
      <c r="PRB98" s="615"/>
      <c r="PRC98" s="615"/>
      <c r="PRD98" s="615"/>
      <c r="PRE98" s="615"/>
      <c r="PRF98" s="615"/>
      <c r="PRG98" s="615"/>
      <c r="PRH98" s="615"/>
      <c r="PRI98" s="615"/>
      <c r="PRJ98" s="615"/>
      <c r="PRK98" s="615"/>
      <c r="PRL98" s="615"/>
      <c r="PRM98" s="615"/>
      <c r="PRN98" s="615"/>
      <c r="PRO98" s="615"/>
      <c r="PRP98" s="615"/>
      <c r="PRQ98" s="615"/>
      <c r="PRR98" s="615"/>
      <c r="PRS98" s="615"/>
      <c r="PRT98" s="615"/>
      <c r="PRU98" s="615"/>
      <c r="PRV98" s="615"/>
      <c r="PRW98" s="615"/>
      <c r="PRX98" s="615"/>
      <c r="PRY98" s="615"/>
      <c r="PRZ98" s="615"/>
      <c r="PSA98" s="615"/>
      <c r="PSB98" s="615"/>
      <c r="PSC98" s="615"/>
      <c r="PSD98" s="615"/>
      <c r="PSE98" s="615"/>
      <c r="PSF98" s="615"/>
      <c r="PSG98" s="615"/>
      <c r="PSH98" s="615"/>
      <c r="PSI98" s="615"/>
      <c r="PSJ98" s="615"/>
      <c r="PSK98" s="615"/>
      <c r="PSL98" s="615"/>
      <c r="PSM98" s="615"/>
      <c r="PSN98" s="615"/>
      <c r="PSO98" s="615"/>
      <c r="PSP98" s="615"/>
      <c r="PSQ98" s="615"/>
      <c r="PSR98" s="615"/>
      <c r="PSS98" s="615"/>
      <c r="PST98" s="615"/>
      <c r="PSU98" s="615"/>
      <c r="PSV98" s="615"/>
      <c r="PSW98" s="615"/>
      <c r="PSX98" s="615"/>
      <c r="PSY98" s="615"/>
      <c r="PSZ98" s="615"/>
      <c r="PTA98" s="615"/>
      <c r="PTB98" s="615"/>
      <c r="PTC98" s="615"/>
      <c r="PTD98" s="615"/>
      <c r="PTE98" s="615"/>
      <c r="PTF98" s="615"/>
      <c r="PTG98" s="615"/>
      <c r="PTH98" s="615"/>
      <c r="PTI98" s="615"/>
      <c r="PTJ98" s="615"/>
      <c r="PTK98" s="615"/>
      <c r="PTL98" s="615"/>
      <c r="PTM98" s="615"/>
      <c r="PTN98" s="615"/>
      <c r="PTO98" s="615"/>
      <c r="PTP98" s="615"/>
      <c r="PTQ98" s="615"/>
      <c r="PTR98" s="615"/>
      <c r="PTS98" s="615"/>
      <c r="PTT98" s="615"/>
      <c r="PTU98" s="615"/>
      <c r="PTV98" s="615"/>
      <c r="PTW98" s="615"/>
      <c r="PTX98" s="615"/>
      <c r="PTY98" s="615"/>
      <c r="PTZ98" s="615"/>
      <c r="PUA98" s="615"/>
      <c r="PUB98" s="615"/>
      <c r="PUC98" s="615"/>
      <c r="PUD98" s="615"/>
      <c r="PUE98" s="615"/>
      <c r="PUF98" s="615"/>
      <c r="PUG98" s="615"/>
      <c r="PUH98" s="615"/>
      <c r="PUI98" s="615"/>
      <c r="PUJ98" s="615"/>
      <c r="PUK98" s="615"/>
      <c r="PUL98" s="615"/>
      <c r="PUM98" s="615"/>
      <c r="PUN98" s="615"/>
      <c r="PUO98" s="615"/>
      <c r="PUP98" s="615"/>
      <c r="PUQ98" s="615"/>
      <c r="PUR98" s="615"/>
      <c r="PUS98" s="615"/>
      <c r="PUT98" s="615"/>
      <c r="PUU98" s="615"/>
      <c r="PUV98" s="615"/>
      <c r="PUW98" s="615"/>
      <c r="PUX98" s="615"/>
      <c r="PUY98" s="615"/>
      <c r="PUZ98" s="615"/>
      <c r="PVA98" s="615"/>
      <c r="PVB98" s="615"/>
      <c r="PVC98" s="615"/>
      <c r="PVD98" s="615"/>
      <c r="PVE98" s="615"/>
      <c r="PVF98" s="615"/>
      <c r="PVG98" s="615"/>
      <c r="PVH98" s="615"/>
      <c r="PVI98" s="615"/>
      <c r="PVJ98" s="615"/>
      <c r="PVK98" s="615"/>
      <c r="PVL98" s="615"/>
      <c r="PVM98" s="615"/>
      <c r="PVN98" s="615"/>
      <c r="PVO98" s="615"/>
      <c r="PVP98" s="615"/>
      <c r="PVQ98" s="615"/>
      <c r="PVR98" s="615"/>
      <c r="PVS98" s="615"/>
      <c r="PVT98" s="615"/>
      <c r="PVU98" s="615"/>
      <c r="PVV98" s="615"/>
      <c r="PVW98" s="615"/>
      <c r="PVX98" s="615"/>
      <c r="PVY98" s="615"/>
      <c r="PVZ98" s="615"/>
      <c r="PWA98" s="615"/>
      <c r="PWB98" s="615"/>
      <c r="PWC98" s="615"/>
      <c r="PWD98" s="615"/>
      <c r="PWE98" s="615"/>
      <c r="PWF98" s="615"/>
      <c r="PWG98" s="615"/>
      <c r="PWH98" s="615"/>
      <c r="PWI98" s="615"/>
      <c r="PWJ98" s="615"/>
      <c r="PWK98" s="615"/>
      <c r="PWL98" s="615"/>
      <c r="PWM98" s="615"/>
      <c r="PWN98" s="615"/>
      <c r="PWO98" s="615"/>
      <c r="PWP98" s="615"/>
      <c r="PWQ98" s="615"/>
      <c r="PWR98" s="615"/>
      <c r="PWS98" s="615"/>
      <c r="PWT98" s="615"/>
      <c r="PWU98" s="615"/>
      <c r="PWV98" s="615"/>
      <c r="PWW98" s="615"/>
      <c r="PWX98" s="615"/>
      <c r="PWY98" s="615"/>
      <c r="PWZ98" s="615"/>
      <c r="PXA98" s="615"/>
      <c r="PXB98" s="615"/>
      <c r="PXC98" s="615"/>
      <c r="PXD98" s="615"/>
      <c r="PXE98" s="615"/>
      <c r="PXF98" s="615"/>
      <c r="PXG98" s="615"/>
      <c r="PXH98" s="615"/>
      <c r="PXI98" s="615"/>
      <c r="PXJ98" s="615"/>
      <c r="PXK98" s="615"/>
      <c r="PXL98" s="615"/>
      <c r="PXM98" s="615"/>
      <c r="PXN98" s="615"/>
      <c r="PXO98" s="615"/>
      <c r="PXP98" s="615"/>
      <c r="PXQ98" s="615"/>
      <c r="PXR98" s="615"/>
      <c r="PXS98" s="615"/>
      <c r="PXT98" s="615"/>
      <c r="PXU98" s="615"/>
      <c r="PXV98" s="615"/>
      <c r="PXW98" s="615"/>
      <c r="PXX98" s="615"/>
      <c r="PXY98" s="615"/>
      <c r="PXZ98" s="615"/>
      <c r="PYA98" s="615"/>
      <c r="PYB98" s="615"/>
      <c r="PYC98" s="615"/>
      <c r="PYD98" s="615"/>
      <c r="PYE98" s="615"/>
      <c r="PYF98" s="615"/>
      <c r="PYG98" s="615"/>
      <c r="PYH98" s="615"/>
      <c r="PYI98" s="615"/>
      <c r="PYJ98" s="615"/>
      <c r="PYK98" s="615"/>
      <c r="PYL98" s="615"/>
      <c r="PYM98" s="615"/>
      <c r="PYN98" s="615"/>
      <c r="PYO98" s="615"/>
      <c r="PYP98" s="615"/>
      <c r="PYQ98" s="615"/>
      <c r="PYR98" s="615"/>
      <c r="PYS98" s="615"/>
      <c r="PYT98" s="615"/>
      <c r="PYU98" s="615"/>
      <c r="PYV98" s="615"/>
      <c r="PYW98" s="615"/>
      <c r="PYX98" s="615"/>
      <c r="PYY98" s="615"/>
      <c r="PYZ98" s="615"/>
      <c r="PZA98" s="615"/>
      <c r="PZB98" s="615"/>
      <c r="PZC98" s="615"/>
      <c r="PZD98" s="615"/>
      <c r="PZE98" s="615"/>
      <c r="PZF98" s="615"/>
      <c r="PZG98" s="615"/>
      <c r="PZH98" s="615"/>
      <c r="PZI98" s="615"/>
      <c r="PZJ98" s="615"/>
      <c r="PZK98" s="615"/>
      <c r="PZL98" s="615"/>
      <c r="PZM98" s="615"/>
      <c r="PZN98" s="615"/>
      <c r="PZO98" s="615"/>
      <c r="PZP98" s="615"/>
      <c r="PZQ98" s="615"/>
      <c r="PZR98" s="615"/>
      <c r="PZS98" s="615"/>
      <c r="PZT98" s="615"/>
      <c r="PZU98" s="615"/>
      <c r="PZV98" s="615"/>
      <c r="PZW98" s="615"/>
      <c r="PZX98" s="615"/>
      <c r="PZY98" s="615"/>
      <c r="PZZ98" s="615"/>
      <c r="QAA98" s="615"/>
      <c r="QAB98" s="615"/>
      <c r="QAC98" s="615"/>
      <c r="QAD98" s="615"/>
      <c r="QAE98" s="615"/>
      <c r="QAF98" s="615"/>
      <c r="QAG98" s="615"/>
      <c r="QAH98" s="615"/>
      <c r="QAI98" s="615"/>
      <c r="QAJ98" s="615"/>
      <c r="QAK98" s="615"/>
      <c r="QAL98" s="615"/>
      <c r="QAM98" s="615"/>
      <c r="QAN98" s="615"/>
      <c r="QAO98" s="615"/>
      <c r="QAP98" s="615"/>
      <c r="QAQ98" s="615"/>
      <c r="QAR98" s="615"/>
      <c r="QAS98" s="615"/>
      <c r="QAT98" s="615"/>
      <c r="QAU98" s="615"/>
      <c r="QAV98" s="615"/>
      <c r="QAW98" s="615"/>
      <c r="QAX98" s="615"/>
      <c r="QAY98" s="615"/>
      <c r="QAZ98" s="615"/>
      <c r="QBA98" s="615"/>
      <c r="QBB98" s="615"/>
      <c r="QBC98" s="615"/>
      <c r="QBD98" s="615"/>
      <c r="QBE98" s="615"/>
      <c r="QBF98" s="615"/>
      <c r="QBG98" s="615"/>
      <c r="QBH98" s="615"/>
      <c r="QBI98" s="615"/>
      <c r="QBJ98" s="615"/>
      <c r="QBK98" s="615"/>
      <c r="QBL98" s="615"/>
      <c r="QBM98" s="615"/>
      <c r="QBN98" s="615"/>
      <c r="QBO98" s="615"/>
      <c r="QBP98" s="615"/>
      <c r="QBQ98" s="615"/>
      <c r="QBR98" s="615"/>
      <c r="QBS98" s="615"/>
      <c r="QBT98" s="615"/>
      <c r="QBU98" s="615"/>
      <c r="QBV98" s="615"/>
      <c r="QBW98" s="615"/>
      <c r="QBX98" s="615"/>
      <c r="QBY98" s="615"/>
      <c r="QBZ98" s="615"/>
      <c r="QCA98" s="615"/>
      <c r="QCB98" s="615"/>
      <c r="QCC98" s="615"/>
      <c r="QCD98" s="615"/>
      <c r="QCE98" s="615"/>
      <c r="QCF98" s="615"/>
      <c r="QCG98" s="615"/>
      <c r="QCH98" s="615"/>
      <c r="QCI98" s="615"/>
      <c r="QCJ98" s="615"/>
      <c r="QCK98" s="615"/>
      <c r="QCL98" s="615"/>
      <c r="QCM98" s="615"/>
      <c r="QCN98" s="615"/>
      <c r="QCO98" s="615"/>
      <c r="QCP98" s="615"/>
      <c r="QCQ98" s="615"/>
      <c r="QCR98" s="615"/>
      <c r="QCS98" s="615"/>
      <c r="QCT98" s="615"/>
      <c r="QCU98" s="615"/>
      <c r="QCV98" s="615"/>
      <c r="QCW98" s="615"/>
      <c r="QCX98" s="615"/>
      <c r="QCY98" s="615"/>
      <c r="QCZ98" s="615"/>
      <c r="QDA98" s="615"/>
      <c r="QDB98" s="615"/>
      <c r="QDC98" s="615"/>
      <c r="QDD98" s="615"/>
      <c r="QDE98" s="615"/>
      <c r="QDF98" s="615"/>
      <c r="QDG98" s="615"/>
      <c r="QDH98" s="615"/>
      <c r="QDI98" s="615"/>
      <c r="QDJ98" s="615"/>
      <c r="QDK98" s="615"/>
      <c r="QDL98" s="615"/>
      <c r="QDM98" s="615"/>
      <c r="QDN98" s="615"/>
      <c r="QDO98" s="615"/>
      <c r="QDP98" s="615"/>
      <c r="QDQ98" s="615"/>
      <c r="QDR98" s="615"/>
      <c r="QDS98" s="615"/>
      <c r="QDT98" s="615"/>
      <c r="QDU98" s="615"/>
      <c r="QDV98" s="615"/>
      <c r="QDW98" s="615"/>
      <c r="QDX98" s="615"/>
      <c r="QDY98" s="615"/>
      <c r="QDZ98" s="615"/>
      <c r="QEA98" s="615"/>
      <c r="QEB98" s="615"/>
      <c r="QEC98" s="615"/>
      <c r="QED98" s="615"/>
      <c r="QEE98" s="615"/>
      <c r="QEF98" s="615"/>
      <c r="QEG98" s="615"/>
      <c r="QEH98" s="615"/>
      <c r="QEI98" s="615"/>
      <c r="QEJ98" s="615"/>
      <c r="QEK98" s="615"/>
      <c r="QEL98" s="615"/>
      <c r="QEM98" s="615"/>
      <c r="QEN98" s="615"/>
      <c r="QEO98" s="615"/>
      <c r="QEP98" s="615"/>
      <c r="QEQ98" s="615"/>
      <c r="QER98" s="615"/>
      <c r="QES98" s="615"/>
      <c r="QET98" s="615"/>
      <c r="QEU98" s="615"/>
      <c r="QEV98" s="615"/>
      <c r="QEW98" s="615"/>
      <c r="QEX98" s="615"/>
      <c r="QEY98" s="615"/>
      <c r="QEZ98" s="615"/>
      <c r="QFA98" s="615"/>
      <c r="QFB98" s="615"/>
      <c r="QFC98" s="615"/>
      <c r="QFD98" s="615"/>
      <c r="QFE98" s="615"/>
      <c r="QFF98" s="615"/>
      <c r="QFG98" s="615"/>
      <c r="QFH98" s="615"/>
      <c r="QFI98" s="615"/>
      <c r="QFJ98" s="615"/>
      <c r="QFK98" s="615"/>
      <c r="QFL98" s="615"/>
      <c r="QFM98" s="615"/>
      <c r="QFN98" s="615"/>
      <c r="QFO98" s="615"/>
      <c r="QFP98" s="615"/>
      <c r="QFQ98" s="615"/>
      <c r="QFR98" s="615"/>
      <c r="QFS98" s="615"/>
      <c r="QFT98" s="615"/>
      <c r="QFU98" s="615"/>
      <c r="QFV98" s="615"/>
      <c r="QFW98" s="615"/>
      <c r="QFX98" s="615"/>
      <c r="QFY98" s="615"/>
      <c r="QFZ98" s="615"/>
      <c r="QGA98" s="615"/>
      <c r="QGB98" s="615"/>
      <c r="QGC98" s="615"/>
      <c r="QGD98" s="615"/>
      <c r="QGE98" s="615"/>
      <c r="QGF98" s="615"/>
      <c r="QGG98" s="615"/>
      <c r="QGH98" s="615"/>
      <c r="QGI98" s="615"/>
      <c r="QGJ98" s="615"/>
      <c r="QGK98" s="615"/>
      <c r="QGL98" s="615"/>
      <c r="QGM98" s="615"/>
      <c r="QGN98" s="615"/>
      <c r="QGO98" s="615"/>
      <c r="QGP98" s="615"/>
      <c r="QGQ98" s="615"/>
      <c r="QGR98" s="615"/>
      <c r="QGS98" s="615"/>
      <c r="QGT98" s="615"/>
      <c r="QGU98" s="615"/>
      <c r="QGV98" s="615"/>
      <c r="QGW98" s="615"/>
      <c r="QGX98" s="615"/>
      <c r="QGY98" s="615"/>
      <c r="QGZ98" s="615"/>
      <c r="QHA98" s="615"/>
      <c r="QHB98" s="615"/>
      <c r="QHC98" s="615"/>
      <c r="QHD98" s="615"/>
      <c r="QHE98" s="615"/>
      <c r="QHF98" s="615"/>
      <c r="QHG98" s="615"/>
      <c r="QHH98" s="615"/>
      <c r="QHI98" s="615"/>
      <c r="QHJ98" s="615"/>
      <c r="QHK98" s="615"/>
      <c r="QHL98" s="615"/>
      <c r="QHM98" s="615"/>
      <c r="QHN98" s="615"/>
      <c r="QHO98" s="615"/>
      <c r="QHP98" s="615"/>
      <c r="QHQ98" s="615"/>
      <c r="QHR98" s="615"/>
      <c r="QHS98" s="615"/>
      <c r="QHT98" s="615"/>
      <c r="QHU98" s="615"/>
      <c r="QHV98" s="615"/>
      <c r="QHW98" s="615"/>
      <c r="QHX98" s="615"/>
      <c r="QHY98" s="615"/>
      <c r="QHZ98" s="615"/>
      <c r="QIA98" s="615"/>
      <c r="QIB98" s="615"/>
      <c r="QIC98" s="615"/>
      <c r="QID98" s="615"/>
      <c r="QIE98" s="615"/>
      <c r="QIF98" s="615"/>
      <c r="QIG98" s="615"/>
      <c r="QIH98" s="615"/>
      <c r="QII98" s="615"/>
      <c r="QIJ98" s="615"/>
      <c r="QIK98" s="615"/>
      <c r="QIL98" s="615"/>
      <c r="QIM98" s="615"/>
      <c r="QIN98" s="615"/>
      <c r="QIO98" s="615"/>
      <c r="QIP98" s="615"/>
      <c r="QIQ98" s="615"/>
      <c r="QIR98" s="615"/>
      <c r="QIS98" s="615"/>
      <c r="QIT98" s="615"/>
      <c r="QIU98" s="615"/>
      <c r="QIV98" s="615"/>
      <c r="QIW98" s="615"/>
      <c r="QIX98" s="615"/>
      <c r="QIY98" s="615"/>
      <c r="QIZ98" s="615"/>
      <c r="QJA98" s="615"/>
      <c r="QJB98" s="615"/>
      <c r="QJC98" s="615"/>
      <c r="QJD98" s="615"/>
      <c r="QJE98" s="615"/>
      <c r="QJF98" s="615"/>
      <c r="QJG98" s="615"/>
      <c r="QJH98" s="615"/>
      <c r="QJI98" s="615"/>
      <c r="QJJ98" s="615"/>
      <c r="QJK98" s="615"/>
      <c r="QJL98" s="615"/>
      <c r="QJM98" s="615"/>
      <c r="QJN98" s="615"/>
      <c r="QJO98" s="615"/>
      <c r="QJP98" s="615"/>
      <c r="QJQ98" s="615"/>
      <c r="QJR98" s="615"/>
      <c r="QJS98" s="615"/>
      <c r="QJT98" s="615"/>
      <c r="QJU98" s="615"/>
      <c r="QJV98" s="615"/>
      <c r="QJW98" s="615"/>
      <c r="QJX98" s="615"/>
      <c r="QJY98" s="615"/>
      <c r="QJZ98" s="615"/>
      <c r="QKA98" s="615"/>
      <c r="QKB98" s="615"/>
      <c r="QKC98" s="615"/>
      <c r="QKD98" s="615"/>
      <c r="QKE98" s="615"/>
      <c r="QKF98" s="615"/>
      <c r="QKG98" s="615"/>
      <c r="QKH98" s="615"/>
      <c r="QKI98" s="615"/>
      <c r="QKJ98" s="615"/>
      <c r="QKK98" s="615"/>
      <c r="QKL98" s="615"/>
      <c r="QKM98" s="615"/>
      <c r="QKN98" s="615"/>
      <c r="QKO98" s="615"/>
      <c r="QKP98" s="615"/>
      <c r="QKQ98" s="615"/>
      <c r="QKR98" s="615"/>
      <c r="QKS98" s="615"/>
      <c r="QKT98" s="615"/>
      <c r="QKU98" s="615"/>
      <c r="QKV98" s="615"/>
      <c r="QKW98" s="615"/>
      <c r="QKX98" s="615"/>
      <c r="QKY98" s="615"/>
      <c r="QKZ98" s="615"/>
      <c r="QLA98" s="615"/>
      <c r="QLB98" s="615"/>
      <c r="QLC98" s="615"/>
      <c r="QLD98" s="615"/>
      <c r="QLE98" s="615"/>
      <c r="QLF98" s="615"/>
      <c r="QLG98" s="615"/>
      <c r="QLH98" s="615"/>
      <c r="QLI98" s="615"/>
      <c r="QLJ98" s="615"/>
      <c r="QLK98" s="615"/>
      <c r="QLL98" s="615"/>
      <c r="QLM98" s="615"/>
      <c r="QLN98" s="615"/>
      <c r="QLO98" s="615"/>
      <c r="QLP98" s="615"/>
      <c r="QLQ98" s="615"/>
      <c r="QLR98" s="615"/>
      <c r="QLS98" s="615"/>
      <c r="QLT98" s="615"/>
      <c r="QLU98" s="615"/>
      <c r="QLV98" s="615"/>
      <c r="QLW98" s="615"/>
      <c r="QLX98" s="615"/>
      <c r="QLY98" s="615"/>
      <c r="QLZ98" s="615"/>
      <c r="QMA98" s="615"/>
      <c r="QMB98" s="615"/>
      <c r="QMC98" s="615"/>
      <c r="QMD98" s="615"/>
      <c r="QME98" s="615"/>
      <c r="QMF98" s="615"/>
      <c r="QMG98" s="615"/>
      <c r="QMH98" s="615"/>
      <c r="QMI98" s="615"/>
      <c r="QMJ98" s="615"/>
      <c r="QMK98" s="615"/>
      <c r="QML98" s="615"/>
      <c r="QMM98" s="615"/>
      <c r="QMN98" s="615"/>
      <c r="QMO98" s="615"/>
      <c r="QMP98" s="615"/>
      <c r="QMQ98" s="615"/>
      <c r="QMR98" s="615"/>
      <c r="QMS98" s="615"/>
      <c r="QMT98" s="615"/>
      <c r="QMU98" s="615"/>
      <c r="QMV98" s="615"/>
      <c r="QMW98" s="615"/>
      <c r="QMX98" s="615"/>
      <c r="QMY98" s="615"/>
      <c r="QMZ98" s="615"/>
      <c r="QNA98" s="615"/>
      <c r="QNB98" s="615"/>
      <c r="QNC98" s="615"/>
      <c r="QND98" s="615"/>
      <c r="QNE98" s="615"/>
      <c r="QNF98" s="615"/>
      <c r="QNG98" s="615"/>
      <c r="QNH98" s="615"/>
      <c r="QNI98" s="615"/>
      <c r="QNJ98" s="615"/>
      <c r="QNK98" s="615"/>
      <c r="QNL98" s="615"/>
      <c r="QNM98" s="615"/>
      <c r="QNN98" s="615"/>
      <c r="QNO98" s="615"/>
      <c r="QNP98" s="615"/>
      <c r="QNQ98" s="615"/>
      <c r="QNR98" s="615"/>
      <c r="QNS98" s="615"/>
      <c r="QNT98" s="615"/>
      <c r="QNU98" s="615"/>
      <c r="QNV98" s="615"/>
      <c r="QNW98" s="615"/>
      <c r="QNX98" s="615"/>
      <c r="QNY98" s="615"/>
      <c r="QNZ98" s="615"/>
      <c r="QOA98" s="615"/>
      <c r="QOB98" s="615"/>
      <c r="QOC98" s="615"/>
      <c r="QOD98" s="615"/>
      <c r="QOE98" s="615"/>
      <c r="QOF98" s="615"/>
      <c r="QOG98" s="615"/>
      <c r="QOH98" s="615"/>
      <c r="QOI98" s="615"/>
      <c r="QOJ98" s="615"/>
      <c r="QOK98" s="615"/>
      <c r="QOL98" s="615"/>
      <c r="QOM98" s="615"/>
      <c r="QON98" s="615"/>
      <c r="QOO98" s="615"/>
      <c r="QOP98" s="615"/>
      <c r="QOQ98" s="615"/>
      <c r="QOR98" s="615"/>
      <c r="QOS98" s="615"/>
      <c r="QOT98" s="615"/>
      <c r="QOU98" s="615"/>
      <c r="QOV98" s="615"/>
      <c r="QOW98" s="615"/>
      <c r="QOX98" s="615"/>
      <c r="QOY98" s="615"/>
      <c r="QOZ98" s="615"/>
      <c r="QPA98" s="615"/>
      <c r="QPB98" s="615"/>
      <c r="QPC98" s="615"/>
      <c r="QPD98" s="615"/>
      <c r="QPE98" s="615"/>
      <c r="QPF98" s="615"/>
      <c r="QPG98" s="615"/>
      <c r="QPH98" s="615"/>
      <c r="QPI98" s="615"/>
      <c r="QPJ98" s="615"/>
      <c r="QPK98" s="615"/>
      <c r="QPL98" s="615"/>
      <c r="QPM98" s="615"/>
      <c r="QPN98" s="615"/>
      <c r="QPO98" s="615"/>
      <c r="QPP98" s="615"/>
      <c r="QPQ98" s="615"/>
      <c r="QPR98" s="615"/>
      <c r="QPS98" s="615"/>
      <c r="QPT98" s="615"/>
      <c r="QPU98" s="615"/>
      <c r="QPV98" s="615"/>
      <c r="QPW98" s="615"/>
      <c r="QPX98" s="615"/>
      <c r="QPY98" s="615"/>
      <c r="QPZ98" s="615"/>
      <c r="QQA98" s="615"/>
      <c r="QQB98" s="615"/>
      <c r="QQC98" s="615"/>
      <c r="QQD98" s="615"/>
      <c r="QQE98" s="615"/>
      <c r="QQF98" s="615"/>
      <c r="QQG98" s="615"/>
      <c r="QQH98" s="615"/>
      <c r="QQI98" s="615"/>
      <c r="QQJ98" s="615"/>
      <c r="QQK98" s="615"/>
      <c r="QQL98" s="615"/>
      <c r="QQM98" s="615"/>
      <c r="QQN98" s="615"/>
      <c r="QQO98" s="615"/>
      <c r="QQP98" s="615"/>
      <c r="QQQ98" s="615"/>
      <c r="QQR98" s="615"/>
      <c r="QQS98" s="615"/>
      <c r="QQT98" s="615"/>
      <c r="QQU98" s="615"/>
      <c r="QQV98" s="615"/>
      <c r="QQW98" s="615"/>
      <c r="QQX98" s="615"/>
      <c r="QQY98" s="615"/>
      <c r="QQZ98" s="615"/>
      <c r="QRA98" s="615"/>
      <c r="QRB98" s="615"/>
      <c r="QRC98" s="615"/>
      <c r="QRD98" s="615"/>
      <c r="QRE98" s="615"/>
      <c r="QRF98" s="615"/>
      <c r="QRG98" s="615"/>
      <c r="QRH98" s="615"/>
      <c r="QRI98" s="615"/>
      <c r="QRJ98" s="615"/>
      <c r="QRK98" s="615"/>
      <c r="QRL98" s="615"/>
      <c r="QRM98" s="615"/>
      <c r="QRN98" s="615"/>
      <c r="QRO98" s="615"/>
      <c r="QRP98" s="615"/>
      <c r="QRQ98" s="615"/>
      <c r="QRR98" s="615"/>
      <c r="QRS98" s="615"/>
      <c r="QRT98" s="615"/>
      <c r="QRU98" s="615"/>
      <c r="QRV98" s="615"/>
      <c r="QRW98" s="615"/>
      <c r="QRX98" s="615"/>
      <c r="QRY98" s="615"/>
      <c r="QRZ98" s="615"/>
      <c r="QSA98" s="615"/>
      <c r="QSB98" s="615"/>
      <c r="QSC98" s="615"/>
      <c r="QSD98" s="615"/>
      <c r="QSE98" s="615"/>
      <c r="QSF98" s="615"/>
      <c r="QSG98" s="615"/>
      <c r="QSH98" s="615"/>
      <c r="QSI98" s="615"/>
      <c r="QSJ98" s="615"/>
      <c r="QSK98" s="615"/>
      <c r="QSL98" s="615"/>
      <c r="QSM98" s="615"/>
      <c r="QSN98" s="615"/>
      <c r="QSO98" s="615"/>
      <c r="QSP98" s="615"/>
      <c r="QSQ98" s="615"/>
      <c r="QSR98" s="615"/>
      <c r="QSS98" s="615"/>
      <c r="QST98" s="615"/>
      <c r="QSU98" s="615"/>
      <c r="QSV98" s="615"/>
      <c r="QSW98" s="615"/>
      <c r="QSX98" s="615"/>
      <c r="QSY98" s="615"/>
      <c r="QSZ98" s="615"/>
      <c r="QTA98" s="615"/>
      <c r="QTB98" s="615"/>
      <c r="QTC98" s="615"/>
      <c r="QTD98" s="615"/>
      <c r="QTE98" s="615"/>
      <c r="QTF98" s="615"/>
      <c r="QTG98" s="615"/>
      <c r="QTH98" s="615"/>
      <c r="QTI98" s="615"/>
      <c r="QTJ98" s="615"/>
      <c r="QTK98" s="615"/>
      <c r="QTL98" s="615"/>
      <c r="QTM98" s="615"/>
      <c r="QTN98" s="615"/>
      <c r="QTO98" s="615"/>
      <c r="QTP98" s="615"/>
      <c r="QTQ98" s="615"/>
      <c r="QTR98" s="615"/>
      <c r="QTS98" s="615"/>
      <c r="QTT98" s="615"/>
      <c r="QTU98" s="615"/>
      <c r="QTV98" s="615"/>
      <c r="QTW98" s="615"/>
      <c r="QTX98" s="615"/>
      <c r="QTY98" s="615"/>
      <c r="QTZ98" s="615"/>
      <c r="QUA98" s="615"/>
      <c r="QUB98" s="615"/>
      <c r="QUC98" s="615"/>
      <c r="QUD98" s="615"/>
      <c r="QUE98" s="615"/>
      <c r="QUF98" s="615"/>
      <c r="QUG98" s="615"/>
      <c r="QUH98" s="615"/>
      <c r="QUI98" s="615"/>
      <c r="QUJ98" s="615"/>
      <c r="QUK98" s="615"/>
      <c r="QUL98" s="615"/>
      <c r="QUM98" s="615"/>
      <c r="QUN98" s="615"/>
      <c r="QUO98" s="615"/>
      <c r="QUP98" s="615"/>
      <c r="QUQ98" s="615"/>
      <c r="QUR98" s="615"/>
      <c r="QUS98" s="615"/>
      <c r="QUT98" s="615"/>
      <c r="QUU98" s="615"/>
      <c r="QUV98" s="615"/>
      <c r="QUW98" s="615"/>
      <c r="QUX98" s="615"/>
      <c r="QUY98" s="615"/>
      <c r="QUZ98" s="615"/>
      <c r="QVA98" s="615"/>
      <c r="QVB98" s="615"/>
      <c r="QVC98" s="615"/>
      <c r="QVD98" s="615"/>
      <c r="QVE98" s="615"/>
      <c r="QVF98" s="615"/>
      <c r="QVG98" s="615"/>
      <c r="QVH98" s="615"/>
      <c r="QVI98" s="615"/>
      <c r="QVJ98" s="615"/>
      <c r="QVK98" s="615"/>
      <c r="QVL98" s="615"/>
      <c r="QVM98" s="615"/>
      <c r="QVN98" s="615"/>
      <c r="QVO98" s="615"/>
      <c r="QVP98" s="615"/>
      <c r="QVQ98" s="615"/>
      <c r="QVR98" s="615"/>
      <c r="QVS98" s="615"/>
      <c r="QVT98" s="615"/>
      <c r="QVU98" s="615"/>
      <c r="QVV98" s="615"/>
      <c r="QVW98" s="615"/>
      <c r="QVX98" s="615"/>
      <c r="QVY98" s="615"/>
      <c r="QVZ98" s="615"/>
      <c r="QWA98" s="615"/>
      <c r="QWB98" s="615"/>
      <c r="QWC98" s="615"/>
      <c r="QWD98" s="615"/>
      <c r="QWE98" s="615"/>
      <c r="QWF98" s="615"/>
      <c r="QWG98" s="615"/>
      <c r="QWH98" s="615"/>
      <c r="QWI98" s="615"/>
      <c r="QWJ98" s="615"/>
      <c r="QWK98" s="615"/>
      <c r="QWL98" s="615"/>
      <c r="QWM98" s="615"/>
      <c r="QWN98" s="615"/>
      <c r="QWO98" s="615"/>
      <c r="QWP98" s="615"/>
      <c r="QWQ98" s="615"/>
      <c r="QWR98" s="615"/>
      <c r="QWS98" s="615"/>
      <c r="QWT98" s="615"/>
      <c r="QWU98" s="615"/>
      <c r="QWV98" s="615"/>
      <c r="QWW98" s="615"/>
      <c r="QWX98" s="615"/>
      <c r="QWY98" s="615"/>
      <c r="QWZ98" s="615"/>
      <c r="QXA98" s="615"/>
      <c r="QXB98" s="615"/>
      <c r="QXC98" s="615"/>
      <c r="QXD98" s="615"/>
      <c r="QXE98" s="615"/>
      <c r="QXF98" s="615"/>
      <c r="QXG98" s="615"/>
      <c r="QXH98" s="615"/>
      <c r="QXI98" s="615"/>
      <c r="QXJ98" s="615"/>
      <c r="QXK98" s="615"/>
      <c r="QXL98" s="615"/>
      <c r="QXM98" s="615"/>
      <c r="QXN98" s="615"/>
      <c r="QXO98" s="615"/>
      <c r="QXP98" s="615"/>
      <c r="QXQ98" s="615"/>
      <c r="QXR98" s="615"/>
      <c r="QXS98" s="615"/>
      <c r="QXT98" s="615"/>
      <c r="QXU98" s="615"/>
      <c r="QXV98" s="615"/>
      <c r="QXW98" s="615"/>
      <c r="QXX98" s="615"/>
      <c r="QXY98" s="615"/>
      <c r="QXZ98" s="615"/>
      <c r="QYA98" s="615"/>
      <c r="QYB98" s="615"/>
      <c r="QYC98" s="615"/>
      <c r="QYD98" s="615"/>
      <c r="QYE98" s="615"/>
      <c r="QYF98" s="615"/>
      <c r="QYG98" s="615"/>
      <c r="QYH98" s="615"/>
      <c r="QYI98" s="615"/>
      <c r="QYJ98" s="615"/>
      <c r="QYK98" s="615"/>
      <c r="QYL98" s="615"/>
      <c r="QYM98" s="615"/>
      <c r="QYN98" s="615"/>
      <c r="QYO98" s="615"/>
      <c r="QYP98" s="615"/>
      <c r="QYQ98" s="615"/>
      <c r="QYR98" s="615"/>
      <c r="QYS98" s="615"/>
      <c r="QYT98" s="615"/>
      <c r="QYU98" s="615"/>
      <c r="QYV98" s="615"/>
      <c r="QYW98" s="615"/>
      <c r="QYX98" s="615"/>
      <c r="QYY98" s="615"/>
      <c r="QYZ98" s="615"/>
      <c r="QZA98" s="615"/>
      <c r="QZB98" s="615"/>
      <c r="QZC98" s="615"/>
      <c r="QZD98" s="615"/>
      <c r="QZE98" s="615"/>
      <c r="QZF98" s="615"/>
      <c r="QZG98" s="615"/>
      <c r="QZH98" s="615"/>
      <c r="QZI98" s="615"/>
      <c r="QZJ98" s="615"/>
      <c r="QZK98" s="615"/>
      <c r="QZL98" s="615"/>
      <c r="QZM98" s="615"/>
      <c r="QZN98" s="615"/>
      <c r="QZO98" s="615"/>
      <c r="QZP98" s="615"/>
      <c r="QZQ98" s="615"/>
      <c r="QZR98" s="615"/>
      <c r="QZS98" s="615"/>
      <c r="QZT98" s="615"/>
      <c r="QZU98" s="615"/>
      <c r="QZV98" s="615"/>
      <c r="QZW98" s="615"/>
      <c r="QZX98" s="615"/>
      <c r="QZY98" s="615"/>
      <c r="QZZ98" s="615"/>
      <c r="RAA98" s="615"/>
      <c r="RAB98" s="615"/>
      <c r="RAC98" s="615"/>
      <c r="RAD98" s="615"/>
      <c r="RAE98" s="615"/>
      <c r="RAF98" s="615"/>
      <c r="RAG98" s="615"/>
      <c r="RAH98" s="615"/>
      <c r="RAI98" s="615"/>
      <c r="RAJ98" s="615"/>
      <c r="RAK98" s="615"/>
      <c r="RAL98" s="615"/>
      <c r="RAM98" s="615"/>
      <c r="RAN98" s="615"/>
      <c r="RAO98" s="615"/>
      <c r="RAP98" s="615"/>
      <c r="RAQ98" s="615"/>
      <c r="RAR98" s="615"/>
      <c r="RAS98" s="615"/>
      <c r="RAT98" s="615"/>
      <c r="RAU98" s="615"/>
      <c r="RAV98" s="615"/>
      <c r="RAW98" s="615"/>
      <c r="RAX98" s="615"/>
      <c r="RAY98" s="615"/>
      <c r="RAZ98" s="615"/>
      <c r="RBA98" s="615"/>
      <c r="RBB98" s="615"/>
      <c r="RBC98" s="615"/>
      <c r="RBD98" s="615"/>
      <c r="RBE98" s="615"/>
      <c r="RBF98" s="615"/>
      <c r="RBG98" s="615"/>
      <c r="RBH98" s="615"/>
      <c r="RBI98" s="615"/>
      <c r="RBJ98" s="615"/>
      <c r="RBK98" s="615"/>
      <c r="RBL98" s="615"/>
      <c r="RBM98" s="615"/>
      <c r="RBN98" s="615"/>
      <c r="RBO98" s="615"/>
      <c r="RBP98" s="615"/>
      <c r="RBQ98" s="615"/>
      <c r="RBR98" s="615"/>
      <c r="RBS98" s="615"/>
      <c r="RBT98" s="615"/>
      <c r="RBU98" s="615"/>
      <c r="RBV98" s="615"/>
      <c r="RBW98" s="615"/>
      <c r="RBX98" s="615"/>
      <c r="RBY98" s="615"/>
      <c r="RBZ98" s="615"/>
      <c r="RCA98" s="615"/>
      <c r="RCB98" s="615"/>
      <c r="RCC98" s="615"/>
      <c r="RCD98" s="615"/>
      <c r="RCE98" s="615"/>
      <c r="RCF98" s="615"/>
      <c r="RCG98" s="615"/>
      <c r="RCH98" s="615"/>
      <c r="RCI98" s="615"/>
      <c r="RCJ98" s="615"/>
      <c r="RCK98" s="615"/>
      <c r="RCL98" s="615"/>
      <c r="RCM98" s="615"/>
      <c r="RCN98" s="615"/>
      <c r="RCO98" s="615"/>
      <c r="RCP98" s="615"/>
      <c r="RCQ98" s="615"/>
      <c r="RCR98" s="615"/>
      <c r="RCS98" s="615"/>
      <c r="RCT98" s="615"/>
      <c r="RCU98" s="615"/>
      <c r="RCV98" s="615"/>
      <c r="RCW98" s="615"/>
      <c r="RCX98" s="615"/>
      <c r="RCY98" s="615"/>
      <c r="RCZ98" s="615"/>
      <c r="RDA98" s="615"/>
      <c r="RDB98" s="615"/>
      <c r="RDC98" s="615"/>
      <c r="RDD98" s="615"/>
      <c r="RDE98" s="615"/>
      <c r="RDF98" s="615"/>
      <c r="RDG98" s="615"/>
      <c r="RDH98" s="615"/>
      <c r="RDI98" s="615"/>
      <c r="RDJ98" s="615"/>
      <c r="RDK98" s="615"/>
      <c r="RDL98" s="615"/>
      <c r="RDM98" s="615"/>
      <c r="RDN98" s="615"/>
      <c r="RDO98" s="615"/>
      <c r="RDP98" s="615"/>
      <c r="RDQ98" s="615"/>
      <c r="RDR98" s="615"/>
      <c r="RDS98" s="615"/>
      <c r="RDT98" s="615"/>
      <c r="RDU98" s="615"/>
      <c r="RDV98" s="615"/>
      <c r="RDW98" s="615"/>
      <c r="RDX98" s="615"/>
      <c r="RDY98" s="615"/>
      <c r="RDZ98" s="615"/>
      <c r="REA98" s="615"/>
      <c r="REB98" s="615"/>
      <c r="REC98" s="615"/>
      <c r="RED98" s="615"/>
      <c r="REE98" s="615"/>
      <c r="REF98" s="615"/>
      <c r="REG98" s="615"/>
      <c r="REH98" s="615"/>
      <c r="REI98" s="615"/>
      <c r="REJ98" s="615"/>
      <c r="REK98" s="615"/>
      <c r="REL98" s="615"/>
      <c r="REM98" s="615"/>
      <c r="REN98" s="615"/>
      <c r="REO98" s="615"/>
      <c r="REP98" s="615"/>
      <c r="REQ98" s="615"/>
      <c r="RER98" s="615"/>
      <c r="RES98" s="615"/>
      <c r="RET98" s="615"/>
      <c r="REU98" s="615"/>
      <c r="REV98" s="615"/>
      <c r="REW98" s="615"/>
      <c r="REX98" s="615"/>
      <c r="REY98" s="615"/>
      <c r="REZ98" s="615"/>
      <c r="RFA98" s="615"/>
      <c r="RFB98" s="615"/>
      <c r="RFC98" s="615"/>
      <c r="RFD98" s="615"/>
      <c r="RFE98" s="615"/>
      <c r="RFF98" s="615"/>
      <c r="RFG98" s="615"/>
      <c r="RFH98" s="615"/>
      <c r="RFI98" s="615"/>
      <c r="RFJ98" s="615"/>
      <c r="RFK98" s="615"/>
      <c r="RFL98" s="615"/>
      <c r="RFM98" s="615"/>
      <c r="RFN98" s="615"/>
      <c r="RFO98" s="615"/>
      <c r="RFP98" s="615"/>
      <c r="RFQ98" s="615"/>
      <c r="RFR98" s="615"/>
      <c r="RFS98" s="615"/>
      <c r="RFT98" s="615"/>
      <c r="RFU98" s="615"/>
      <c r="RFV98" s="615"/>
      <c r="RFW98" s="615"/>
      <c r="RFX98" s="615"/>
      <c r="RFY98" s="615"/>
      <c r="RFZ98" s="615"/>
      <c r="RGA98" s="615"/>
      <c r="RGB98" s="615"/>
      <c r="RGC98" s="615"/>
      <c r="RGD98" s="615"/>
      <c r="RGE98" s="615"/>
      <c r="RGF98" s="615"/>
      <c r="RGG98" s="615"/>
      <c r="RGH98" s="615"/>
      <c r="RGI98" s="615"/>
      <c r="RGJ98" s="615"/>
      <c r="RGK98" s="615"/>
      <c r="RGL98" s="615"/>
      <c r="RGM98" s="615"/>
      <c r="RGN98" s="615"/>
      <c r="RGO98" s="615"/>
      <c r="RGP98" s="615"/>
      <c r="RGQ98" s="615"/>
      <c r="RGR98" s="615"/>
      <c r="RGS98" s="615"/>
      <c r="RGT98" s="615"/>
      <c r="RGU98" s="615"/>
      <c r="RGV98" s="615"/>
      <c r="RGW98" s="615"/>
      <c r="RGX98" s="615"/>
      <c r="RGY98" s="615"/>
      <c r="RGZ98" s="615"/>
      <c r="RHA98" s="615"/>
      <c r="RHB98" s="615"/>
      <c r="RHC98" s="615"/>
      <c r="RHD98" s="615"/>
      <c r="RHE98" s="615"/>
      <c r="RHF98" s="615"/>
      <c r="RHG98" s="615"/>
      <c r="RHH98" s="615"/>
      <c r="RHI98" s="615"/>
      <c r="RHJ98" s="615"/>
      <c r="RHK98" s="615"/>
      <c r="RHL98" s="615"/>
      <c r="RHM98" s="615"/>
      <c r="RHN98" s="615"/>
      <c r="RHO98" s="615"/>
      <c r="RHP98" s="615"/>
      <c r="RHQ98" s="615"/>
      <c r="RHR98" s="615"/>
      <c r="RHS98" s="615"/>
      <c r="RHT98" s="615"/>
      <c r="RHU98" s="615"/>
      <c r="RHV98" s="615"/>
      <c r="RHW98" s="615"/>
      <c r="RHX98" s="615"/>
      <c r="RHY98" s="615"/>
      <c r="RHZ98" s="615"/>
      <c r="RIA98" s="615"/>
      <c r="RIB98" s="615"/>
      <c r="RIC98" s="615"/>
      <c r="RID98" s="615"/>
      <c r="RIE98" s="615"/>
      <c r="RIF98" s="615"/>
      <c r="RIG98" s="615"/>
      <c r="RIH98" s="615"/>
      <c r="RII98" s="615"/>
      <c r="RIJ98" s="615"/>
      <c r="RIK98" s="615"/>
      <c r="RIL98" s="615"/>
      <c r="RIM98" s="615"/>
      <c r="RIN98" s="615"/>
      <c r="RIO98" s="615"/>
      <c r="RIP98" s="615"/>
      <c r="RIQ98" s="615"/>
      <c r="RIR98" s="615"/>
      <c r="RIS98" s="615"/>
      <c r="RIT98" s="615"/>
      <c r="RIU98" s="615"/>
      <c r="RIV98" s="615"/>
      <c r="RIW98" s="615"/>
      <c r="RIX98" s="615"/>
      <c r="RIY98" s="615"/>
      <c r="RIZ98" s="615"/>
      <c r="RJA98" s="615"/>
      <c r="RJB98" s="615"/>
      <c r="RJC98" s="615"/>
      <c r="RJD98" s="615"/>
      <c r="RJE98" s="615"/>
      <c r="RJF98" s="615"/>
      <c r="RJG98" s="615"/>
      <c r="RJH98" s="615"/>
      <c r="RJI98" s="615"/>
      <c r="RJJ98" s="615"/>
      <c r="RJK98" s="615"/>
      <c r="RJL98" s="615"/>
      <c r="RJM98" s="615"/>
      <c r="RJN98" s="615"/>
      <c r="RJO98" s="615"/>
      <c r="RJP98" s="615"/>
      <c r="RJQ98" s="615"/>
      <c r="RJR98" s="615"/>
      <c r="RJS98" s="615"/>
      <c r="RJT98" s="615"/>
      <c r="RJU98" s="615"/>
      <c r="RJV98" s="615"/>
      <c r="RJW98" s="615"/>
      <c r="RJX98" s="615"/>
      <c r="RJY98" s="615"/>
      <c r="RJZ98" s="615"/>
      <c r="RKA98" s="615"/>
      <c r="RKB98" s="615"/>
      <c r="RKC98" s="615"/>
      <c r="RKD98" s="615"/>
      <c r="RKE98" s="615"/>
      <c r="RKF98" s="615"/>
      <c r="RKG98" s="615"/>
      <c r="RKH98" s="615"/>
      <c r="RKI98" s="615"/>
      <c r="RKJ98" s="615"/>
      <c r="RKK98" s="615"/>
      <c r="RKL98" s="615"/>
      <c r="RKM98" s="615"/>
      <c r="RKN98" s="615"/>
      <c r="RKO98" s="615"/>
      <c r="RKP98" s="615"/>
      <c r="RKQ98" s="615"/>
      <c r="RKR98" s="615"/>
      <c r="RKS98" s="615"/>
      <c r="RKT98" s="615"/>
      <c r="RKU98" s="615"/>
      <c r="RKV98" s="615"/>
      <c r="RKW98" s="615"/>
      <c r="RKX98" s="615"/>
      <c r="RKY98" s="615"/>
      <c r="RKZ98" s="615"/>
      <c r="RLA98" s="615"/>
      <c r="RLB98" s="615"/>
      <c r="RLC98" s="615"/>
      <c r="RLD98" s="615"/>
      <c r="RLE98" s="615"/>
      <c r="RLF98" s="615"/>
      <c r="RLG98" s="615"/>
      <c r="RLH98" s="615"/>
      <c r="RLI98" s="615"/>
      <c r="RLJ98" s="615"/>
      <c r="RLK98" s="615"/>
      <c r="RLL98" s="615"/>
      <c r="RLM98" s="615"/>
      <c r="RLN98" s="615"/>
      <c r="RLO98" s="615"/>
      <c r="RLP98" s="615"/>
      <c r="RLQ98" s="615"/>
      <c r="RLR98" s="615"/>
      <c r="RLS98" s="615"/>
      <c r="RLT98" s="615"/>
      <c r="RLU98" s="615"/>
      <c r="RLV98" s="615"/>
      <c r="RLW98" s="615"/>
      <c r="RLX98" s="615"/>
      <c r="RLY98" s="615"/>
      <c r="RLZ98" s="615"/>
      <c r="RMA98" s="615"/>
      <c r="RMB98" s="615"/>
      <c r="RMC98" s="615"/>
      <c r="RMD98" s="615"/>
      <c r="RME98" s="615"/>
      <c r="RMF98" s="615"/>
      <c r="RMG98" s="615"/>
      <c r="RMH98" s="615"/>
      <c r="RMI98" s="615"/>
      <c r="RMJ98" s="615"/>
      <c r="RMK98" s="615"/>
      <c r="RML98" s="615"/>
      <c r="RMM98" s="615"/>
      <c r="RMN98" s="615"/>
      <c r="RMO98" s="615"/>
      <c r="RMP98" s="615"/>
      <c r="RMQ98" s="615"/>
      <c r="RMR98" s="615"/>
      <c r="RMS98" s="615"/>
      <c r="RMT98" s="615"/>
      <c r="RMU98" s="615"/>
      <c r="RMV98" s="615"/>
      <c r="RMW98" s="615"/>
      <c r="RMX98" s="615"/>
      <c r="RMY98" s="615"/>
      <c r="RMZ98" s="615"/>
      <c r="RNA98" s="615"/>
      <c r="RNB98" s="615"/>
      <c r="RNC98" s="615"/>
      <c r="RND98" s="615"/>
      <c r="RNE98" s="615"/>
      <c r="RNF98" s="615"/>
      <c r="RNG98" s="615"/>
      <c r="RNH98" s="615"/>
      <c r="RNI98" s="615"/>
      <c r="RNJ98" s="615"/>
      <c r="RNK98" s="615"/>
      <c r="RNL98" s="615"/>
      <c r="RNM98" s="615"/>
      <c r="RNN98" s="615"/>
      <c r="RNO98" s="615"/>
      <c r="RNP98" s="615"/>
      <c r="RNQ98" s="615"/>
      <c r="RNR98" s="615"/>
      <c r="RNS98" s="615"/>
      <c r="RNT98" s="615"/>
      <c r="RNU98" s="615"/>
      <c r="RNV98" s="615"/>
      <c r="RNW98" s="615"/>
      <c r="RNX98" s="615"/>
      <c r="RNY98" s="615"/>
      <c r="RNZ98" s="615"/>
      <c r="ROA98" s="615"/>
      <c r="ROB98" s="615"/>
      <c r="ROC98" s="615"/>
      <c r="ROD98" s="615"/>
      <c r="ROE98" s="615"/>
      <c r="ROF98" s="615"/>
      <c r="ROG98" s="615"/>
      <c r="ROH98" s="615"/>
      <c r="ROI98" s="615"/>
      <c r="ROJ98" s="615"/>
      <c r="ROK98" s="615"/>
      <c r="ROL98" s="615"/>
      <c r="ROM98" s="615"/>
      <c r="RON98" s="615"/>
      <c r="ROO98" s="615"/>
      <c r="ROP98" s="615"/>
      <c r="ROQ98" s="615"/>
      <c r="ROR98" s="615"/>
      <c r="ROS98" s="615"/>
      <c r="ROT98" s="615"/>
      <c r="ROU98" s="615"/>
      <c r="ROV98" s="615"/>
      <c r="ROW98" s="615"/>
      <c r="ROX98" s="615"/>
      <c r="ROY98" s="615"/>
      <c r="ROZ98" s="615"/>
      <c r="RPA98" s="615"/>
      <c r="RPB98" s="615"/>
      <c r="RPC98" s="615"/>
      <c r="RPD98" s="615"/>
      <c r="RPE98" s="615"/>
      <c r="RPF98" s="615"/>
      <c r="RPG98" s="615"/>
      <c r="RPH98" s="615"/>
      <c r="RPI98" s="615"/>
      <c r="RPJ98" s="615"/>
      <c r="RPK98" s="615"/>
      <c r="RPL98" s="615"/>
      <c r="RPM98" s="615"/>
      <c r="RPN98" s="615"/>
      <c r="RPO98" s="615"/>
      <c r="RPP98" s="615"/>
      <c r="RPQ98" s="615"/>
      <c r="RPR98" s="615"/>
      <c r="RPS98" s="615"/>
      <c r="RPT98" s="615"/>
      <c r="RPU98" s="615"/>
      <c r="RPV98" s="615"/>
      <c r="RPW98" s="615"/>
      <c r="RPX98" s="615"/>
      <c r="RPY98" s="615"/>
      <c r="RPZ98" s="615"/>
      <c r="RQA98" s="615"/>
      <c r="RQB98" s="615"/>
      <c r="RQC98" s="615"/>
      <c r="RQD98" s="615"/>
      <c r="RQE98" s="615"/>
      <c r="RQF98" s="615"/>
      <c r="RQG98" s="615"/>
      <c r="RQH98" s="615"/>
      <c r="RQI98" s="615"/>
      <c r="RQJ98" s="615"/>
      <c r="RQK98" s="615"/>
      <c r="RQL98" s="615"/>
      <c r="RQM98" s="615"/>
      <c r="RQN98" s="615"/>
      <c r="RQO98" s="615"/>
      <c r="RQP98" s="615"/>
      <c r="RQQ98" s="615"/>
      <c r="RQR98" s="615"/>
      <c r="RQS98" s="615"/>
      <c r="RQT98" s="615"/>
      <c r="RQU98" s="615"/>
      <c r="RQV98" s="615"/>
      <c r="RQW98" s="615"/>
      <c r="RQX98" s="615"/>
      <c r="RQY98" s="615"/>
      <c r="RQZ98" s="615"/>
      <c r="RRA98" s="615"/>
      <c r="RRB98" s="615"/>
      <c r="RRC98" s="615"/>
      <c r="RRD98" s="615"/>
      <c r="RRE98" s="615"/>
      <c r="RRF98" s="615"/>
      <c r="RRG98" s="615"/>
      <c r="RRH98" s="615"/>
      <c r="RRI98" s="615"/>
      <c r="RRJ98" s="615"/>
      <c r="RRK98" s="615"/>
      <c r="RRL98" s="615"/>
      <c r="RRM98" s="615"/>
      <c r="RRN98" s="615"/>
      <c r="RRO98" s="615"/>
      <c r="RRP98" s="615"/>
      <c r="RRQ98" s="615"/>
      <c r="RRR98" s="615"/>
      <c r="RRS98" s="615"/>
      <c r="RRT98" s="615"/>
      <c r="RRU98" s="615"/>
      <c r="RRV98" s="615"/>
      <c r="RRW98" s="615"/>
      <c r="RRX98" s="615"/>
      <c r="RRY98" s="615"/>
      <c r="RRZ98" s="615"/>
      <c r="RSA98" s="615"/>
      <c r="RSB98" s="615"/>
      <c r="RSC98" s="615"/>
      <c r="RSD98" s="615"/>
      <c r="RSE98" s="615"/>
      <c r="RSF98" s="615"/>
      <c r="RSG98" s="615"/>
      <c r="RSH98" s="615"/>
      <c r="RSI98" s="615"/>
      <c r="RSJ98" s="615"/>
      <c r="RSK98" s="615"/>
      <c r="RSL98" s="615"/>
      <c r="RSM98" s="615"/>
      <c r="RSN98" s="615"/>
      <c r="RSO98" s="615"/>
      <c r="RSP98" s="615"/>
      <c r="RSQ98" s="615"/>
      <c r="RSR98" s="615"/>
      <c r="RSS98" s="615"/>
      <c r="RST98" s="615"/>
      <c r="RSU98" s="615"/>
      <c r="RSV98" s="615"/>
      <c r="RSW98" s="615"/>
      <c r="RSX98" s="615"/>
      <c r="RSY98" s="615"/>
      <c r="RSZ98" s="615"/>
      <c r="RTA98" s="615"/>
      <c r="RTB98" s="615"/>
      <c r="RTC98" s="615"/>
      <c r="RTD98" s="615"/>
      <c r="RTE98" s="615"/>
      <c r="RTF98" s="615"/>
      <c r="RTG98" s="615"/>
      <c r="RTH98" s="615"/>
      <c r="RTI98" s="615"/>
      <c r="RTJ98" s="615"/>
      <c r="RTK98" s="615"/>
      <c r="RTL98" s="615"/>
      <c r="RTM98" s="615"/>
      <c r="RTN98" s="615"/>
      <c r="RTO98" s="615"/>
      <c r="RTP98" s="615"/>
      <c r="RTQ98" s="615"/>
      <c r="RTR98" s="615"/>
      <c r="RTS98" s="615"/>
      <c r="RTT98" s="615"/>
      <c r="RTU98" s="615"/>
      <c r="RTV98" s="615"/>
      <c r="RTW98" s="615"/>
      <c r="RTX98" s="615"/>
      <c r="RTY98" s="615"/>
      <c r="RTZ98" s="615"/>
      <c r="RUA98" s="615"/>
      <c r="RUB98" s="615"/>
      <c r="RUC98" s="615"/>
      <c r="RUD98" s="615"/>
      <c r="RUE98" s="615"/>
      <c r="RUF98" s="615"/>
      <c r="RUG98" s="615"/>
      <c r="RUH98" s="615"/>
      <c r="RUI98" s="615"/>
      <c r="RUJ98" s="615"/>
      <c r="RUK98" s="615"/>
      <c r="RUL98" s="615"/>
      <c r="RUM98" s="615"/>
      <c r="RUN98" s="615"/>
      <c r="RUO98" s="615"/>
      <c r="RUP98" s="615"/>
      <c r="RUQ98" s="615"/>
      <c r="RUR98" s="615"/>
      <c r="RUS98" s="615"/>
      <c r="RUT98" s="615"/>
      <c r="RUU98" s="615"/>
      <c r="RUV98" s="615"/>
      <c r="RUW98" s="615"/>
      <c r="RUX98" s="615"/>
      <c r="RUY98" s="615"/>
      <c r="RUZ98" s="615"/>
      <c r="RVA98" s="615"/>
      <c r="RVB98" s="615"/>
      <c r="RVC98" s="615"/>
      <c r="RVD98" s="615"/>
      <c r="RVE98" s="615"/>
      <c r="RVF98" s="615"/>
      <c r="RVG98" s="615"/>
      <c r="RVH98" s="615"/>
      <c r="RVI98" s="615"/>
      <c r="RVJ98" s="615"/>
      <c r="RVK98" s="615"/>
      <c r="RVL98" s="615"/>
      <c r="RVM98" s="615"/>
      <c r="RVN98" s="615"/>
      <c r="RVO98" s="615"/>
      <c r="RVP98" s="615"/>
      <c r="RVQ98" s="615"/>
      <c r="RVR98" s="615"/>
      <c r="RVS98" s="615"/>
      <c r="RVT98" s="615"/>
      <c r="RVU98" s="615"/>
      <c r="RVV98" s="615"/>
      <c r="RVW98" s="615"/>
      <c r="RVX98" s="615"/>
      <c r="RVY98" s="615"/>
      <c r="RVZ98" s="615"/>
      <c r="RWA98" s="615"/>
      <c r="RWB98" s="615"/>
      <c r="RWC98" s="615"/>
      <c r="RWD98" s="615"/>
      <c r="RWE98" s="615"/>
      <c r="RWF98" s="615"/>
      <c r="RWG98" s="615"/>
      <c r="RWH98" s="615"/>
      <c r="RWI98" s="615"/>
      <c r="RWJ98" s="615"/>
      <c r="RWK98" s="615"/>
      <c r="RWL98" s="615"/>
      <c r="RWM98" s="615"/>
      <c r="RWN98" s="615"/>
      <c r="RWO98" s="615"/>
      <c r="RWP98" s="615"/>
      <c r="RWQ98" s="615"/>
      <c r="RWR98" s="615"/>
      <c r="RWS98" s="615"/>
      <c r="RWT98" s="615"/>
      <c r="RWU98" s="615"/>
      <c r="RWV98" s="615"/>
      <c r="RWW98" s="615"/>
      <c r="RWX98" s="615"/>
      <c r="RWY98" s="615"/>
      <c r="RWZ98" s="615"/>
      <c r="RXA98" s="615"/>
      <c r="RXB98" s="615"/>
      <c r="RXC98" s="615"/>
      <c r="RXD98" s="615"/>
      <c r="RXE98" s="615"/>
      <c r="RXF98" s="615"/>
      <c r="RXG98" s="615"/>
      <c r="RXH98" s="615"/>
      <c r="RXI98" s="615"/>
      <c r="RXJ98" s="615"/>
      <c r="RXK98" s="615"/>
      <c r="RXL98" s="615"/>
      <c r="RXM98" s="615"/>
      <c r="RXN98" s="615"/>
      <c r="RXO98" s="615"/>
      <c r="RXP98" s="615"/>
      <c r="RXQ98" s="615"/>
      <c r="RXR98" s="615"/>
      <c r="RXS98" s="615"/>
      <c r="RXT98" s="615"/>
      <c r="RXU98" s="615"/>
      <c r="RXV98" s="615"/>
      <c r="RXW98" s="615"/>
      <c r="RXX98" s="615"/>
      <c r="RXY98" s="615"/>
      <c r="RXZ98" s="615"/>
      <c r="RYA98" s="615"/>
      <c r="RYB98" s="615"/>
      <c r="RYC98" s="615"/>
      <c r="RYD98" s="615"/>
      <c r="RYE98" s="615"/>
      <c r="RYF98" s="615"/>
      <c r="RYG98" s="615"/>
      <c r="RYH98" s="615"/>
      <c r="RYI98" s="615"/>
      <c r="RYJ98" s="615"/>
      <c r="RYK98" s="615"/>
      <c r="RYL98" s="615"/>
      <c r="RYM98" s="615"/>
      <c r="RYN98" s="615"/>
      <c r="RYO98" s="615"/>
      <c r="RYP98" s="615"/>
      <c r="RYQ98" s="615"/>
      <c r="RYR98" s="615"/>
      <c r="RYS98" s="615"/>
      <c r="RYT98" s="615"/>
      <c r="RYU98" s="615"/>
      <c r="RYV98" s="615"/>
      <c r="RYW98" s="615"/>
      <c r="RYX98" s="615"/>
      <c r="RYY98" s="615"/>
      <c r="RYZ98" s="615"/>
      <c r="RZA98" s="615"/>
      <c r="RZB98" s="615"/>
      <c r="RZC98" s="615"/>
      <c r="RZD98" s="615"/>
      <c r="RZE98" s="615"/>
      <c r="RZF98" s="615"/>
      <c r="RZG98" s="615"/>
      <c r="RZH98" s="615"/>
      <c r="RZI98" s="615"/>
      <c r="RZJ98" s="615"/>
      <c r="RZK98" s="615"/>
      <c r="RZL98" s="615"/>
      <c r="RZM98" s="615"/>
      <c r="RZN98" s="615"/>
      <c r="RZO98" s="615"/>
      <c r="RZP98" s="615"/>
      <c r="RZQ98" s="615"/>
      <c r="RZR98" s="615"/>
      <c r="RZS98" s="615"/>
      <c r="RZT98" s="615"/>
      <c r="RZU98" s="615"/>
      <c r="RZV98" s="615"/>
      <c r="RZW98" s="615"/>
      <c r="RZX98" s="615"/>
      <c r="RZY98" s="615"/>
      <c r="RZZ98" s="615"/>
      <c r="SAA98" s="615"/>
      <c r="SAB98" s="615"/>
      <c r="SAC98" s="615"/>
      <c r="SAD98" s="615"/>
      <c r="SAE98" s="615"/>
      <c r="SAF98" s="615"/>
      <c r="SAG98" s="615"/>
      <c r="SAH98" s="615"/>
      <c r="SAI98" s="615"/>
      <c r="SAJ98" s="615"/>
      <c r="SAK98" s="615"/>
      <c r="SAL98" s="615"/>
      <c r="SAM98" s="615"/>
      <c r="SAN98" s="615"/>
      <c r="SAO98" s="615"/>
      <c r="SAP98" s="615"/>
      <c r="SAQ98" s="615"/>
      <c r="SAR98" s="615"/>
      <c r="SAS98" s="615"/>
      <c r="SAT98" s="615"/>
      <c r="SAU98" s="615"/>
      <c r="SAV98" s="615"/>
      <c r="SAW98" s="615"/>
      <c r="SAX98" s="615"/>
      <c r="SAY98" s="615"/>
      <c r="SAZ98" s="615"/>
      <c r="SBA98" s="615"/>
      <c r="SBB98" s="615"/>
      <c r="SBC98" s="615"/>
      <c r="SBD98" s="615"/>
      <c r="SBE98" s="615"/>
      <c r="SBF98" s="615"/>
      <c r="SBG98" s="615"/>
      <c r="SBH98" s="615"/>
      <c r="SBI98" s="615"/>
      <c r="SBJ98" s="615"/>
      <c r="SBK98" s="615"/>
      <c r="SBL98" s="615"/>
      <c r="SBM98" s="615"/>
      <c r="SBN98" s="615"/>
      <c r="SBO98" s="615"/>
      <c r="SBP98" s="615"/>
      <c r="SBQ98" s="615"/>
      <c r="SBR98" s="615"/>
      <c r="SBS98" s="615"/>
      <c r="SBT98" s="615"/>
      <c r="SBU98" s="615"/>
      <c r="SBV98" s="615"/>
      <c r="SBW98" s="615"/>
      <c r="SBX98" s="615"/>
      <c r="SBY98" s="615"/>
      <c r="SBZ98" s="615"/>
      <c r="SCA98" s="615"/>
      <c r="SCB98" s="615"/>
      <c r="SCC98" s="615"/>
      <c r="SCD98" s="615"/>
      <c r="SCE98" s="615"/>
      <c r="SCF98" s="615"/>
      <c r="SCG98" s="615"/>
      <c r="SCH98" s="615"/>
      <c r="SCI98" s="615"/>
      <c r="SCJ98" s="615"/>
      <c r="SCK98" s="615"/>
      <c r="SCL98" s="615"/>
      <c r="SCM98" s="615"/>
      <c r="SCN98" s="615"/>
      <c r="SCO98" s="615"/>
      <c r="SCP98" s="615"/>
      <c r="SCQ98" s="615"/>
      <c r="SCR98" s="615"/>
      <c r="SCS98" s="615"/>
      <c r="SCT98" s="615"/>
      <c r="SCU98" s="615"/>
      <c r="SCV98" s="615"/>
      <c r="SCW98" s="615"/>
      <c r="SCX98" s="615"/>
      <c r="SCY98" s="615"/>
      <c r="SCZ98" s="615"/>
      <c r="SDA98" s="615"/>
      <c r="SDB98" s="615"/>
      <c r="SDC98" s="615"/>
      <c r="SDD98" s="615"/>
      <c r="SDE98" s="615"/>
      <c r="SDF98" s="615"/>
      <c r="SDG98" s="615"/>
      <c r="SDH98" s="615"/>
      <c r="SDI98" s="615"/>
      <c r="SDJ98" s="615"/>
      <c r="SDK98" s="615"/>
      <c r="SDL98" s="615"/>
      <c r="SDM98" s="615"/>
      <c r="SDN98" s="615"/>
      <c r="SDO98" s="615"/>
      <c r="SDP98" s="615"/>
      <c r="SDQ98" s="615"/>
      <c r="SDR98" s="615"/>
      <c r="SDS98" s="615"/>
      <c r="SDT98" s="615"/>
      <c r="SDU98" s="615"/>
      <c r="SDV98" s="615"/>
      <c r="SDW98" s="615"/>
      <c r="SDX98" s="615"/>
      <c r="SDY98" s="615"/>
      <c r="SDZ98" s="615"/>
      <c r="SEA98" s="615"/>
      <c r="SEB98" s="615"/>
      <c r="SEC98" s="615"/>
      <c r="SED98" s="615"/>
      <c r="SEE98" s="615"/>
      <c r="SEF98" s="615"/>
      <c r="SEG98" s="615"/>
      <c r="SEH98" s="615"/>
      <c r="SEI98" s="615"/>
      <c r="SEJ98" s="615"/>
      <c r="SEK98" s="615"/>
      <c r="SEL98" s="615"/>
      <c r="SEM98" s="615"/>
      <c r="SEN98" s="615"/>
      <c r="SEO98" s="615"/>
      <c r="SEP98" s="615"/>
      <c r="SEQ98" s="615"/>
      <c r="SER98" s="615"/>
      <c r="SES98" s="615"/>
      <c r="SET98" s="615"/>
      <c r="SEU98" s="615"/>
      <c r="SEV98" s="615"/>
      <c r="SEW98" s="615"/>
      <c r="SEX98" s="615"/>
      <c r="SEY98" s="615"/>
      <c r="SEZ98" s="615"/>
      <c r="SFA98" s="615"/>
      <c r="SFB98" s="615"/>
      <c r="SFC98" s="615"/>
      <c r="SFD98" s="615"/>
      <c r="SFE98" s="615"/>
      <c r="SFF98" s="615"/>
      <c r="SFG98" s="615"/>
      <c r="SFH98" s="615"/>
      <c r="SFI98" s="615"/>
      <c r="SFJ98" s="615"/>
      <c r="SFK98" s="615"/>
      <c r="SFL98" s="615"/>
      <c r="SFM98" s="615"/>
      <c r="SFN98" s="615"/>
      <c r="SFO98" s="615"/>
      <c r="SFP98" s="615"/>
      <c r="SFQ98" s="615"/>
      <c r="SFR98" s="615"/>
      <c r="SFS98" s="615"/>
      <c r="SFT98" s="615"/>
      <c r="SFU98" s="615"/>
      <c r="SFV98" s="615"/>
      <c r="SFW98" s="615"/>
      <c r="SFX98" s="615"/>
      <c r="SFY98" s="615"/>
      <c r="SFZ98" s="615"/>
      <c r="SGA98" s="615"/>
      <c r="SGB98" s="615"/>
      <c r="SGC98" s="615"/>
      <c r="SGD98" s="615"/>
      <c r="SGE98" s="615"/>
      <c r="SGF98" s="615"/>
      <c r="SGG98" s="615"/>
      <c r="SGH98" s="615"/>
      <c r="SGI98" s="615"/>
      <c r="SGJ98" s="615"/>
      <c r="SGK98" s="615"/>
      <c r="SGL98" s="615"/>
      <c r="SGM98" s="615"/>
      <c r="SGN98" s="615"/>
      <c r="SGO98" s="615"/>
      <c r="SGP98" s="615"/>
      <c r="SGQ98" s="615"/>
      <c r="SGR98" s="615"/>
      <c r="SGS98" s="615"/>
      <c r="SGT98" s="615"/>
      <c r="SGU98" s="615"/>
      <c r="SGV98" s="615"/>
      <c r="SGW98" s="615"/>
      <c r="SGX98" s="615"/>
      <c r="SGY98" s="615"/>
      <c r="SGZ98" s="615"/>
      <c r="SHA98" s="615"/>
      <c r="SHB98" s="615"/>
      <c r="SHC98" s="615"/>
      <c r="SHD98" s="615"/>
      <c r="SHE98" s="615"/>
      <c r="SHF98" s="615"/>
      <c r="SHG98" s="615"/>
      <c r="SHH98" s="615"/>
      <c r="SHI98" s="615"/>
      <c r="SHJ98" s="615"/>
      <c r="SHK98" s="615"/>
      <c r="SHL98" s="615"/>
      <c r="SHM98" s="615"/>
      <c r="SHN98" s="615"/>
      <c r="SHO98" s="615"/>
      <c r="SHP98" s="615"/>
      <c r="SHQ98" s="615"/>
      <c r="SHR98" s="615"/>
      <c r="SHS98" s="615"/>
      <c r="SHT98" s="615"/>
      <c r="SHU98" s="615"/>
      <c r="SHV98" s="615"/>
      <c r="SHW98" s="615"/>
      <c r="SHX98" s="615"/>
      <c r="SHY98" s="615"/>
      <c r="SHZ98" s="615"/>
      <c r="SIA98" s="615"/>
      <c r="SIB98" s="615"/>
      <c r="SIC98" s="615"/>
      <c r="SID98" s="615"/>
      <c r="SIE98" s="615"/>
      <c r="SIF98" s="615"/>
      <c r="SIG98" s="615"/>
      <c r="SIH98" s="615"/>
      <c r="SII98" s="615"/>
      <c r="SIJ98" s="615"/>
      <c r="SIK98" s="615"/>
      <c r="SIL98" s="615"/>
      <c r="SIM98" s="615"/>
      <c r="SIN98" s="615"/>
      <c r="SIO98" s="615"/>
      <c r="SIP98" s="615"/>
      <c r="SIQ98" s="615"/>
      <c r="SIR98" s="615"/>
      <c r="SIS98" s="615"/>
      <c r="SIT98" s="615"/>
      <c r="SIU98" s="615"/>
      <c r="SIV98" s="615"/>
      <c r="SIW98" s="615"/>
      <c r="SIX98" s="615"/>
      <c r="SIY98" s="615"/>
      <c r="SIZ98" s="615"/>
      <c r="SJA98" s="615"/>
      <c r="SJB98" s="615"/>
      <c r="SJC98" s="615"/>
      <c r="SJD98" s="615"/>
      <c r="SJE98" s="615"/>
      <c r="SJF98" s="615"/>
      <c r="SJG98" s="615"/>
      <c r="SJH98" s="615"/>
      <c r="SJI98" s="615"/>
      <c r="SJJ98" s="615"/>
      <c r="SJK98" s="615"/>
      <c r="SJL98" s="615"/>
      <c r="SJM98" s="615"/>
      <c r="SJN98" s="615"/>
      <c r="SJO98" s="615"/>
      <c r="SJP98" s="615"/>
      <c r="SJQ98" s="615"/>
      <c r="SJR98" s="615"/>
      <c r="SJS98" s="615"/>
      <c r="SJT98" s="615"/>
      <c r="SJU98" s="615"/>
      <c r="SJV98" s="615"/>
      <c r="SJW98" s="615"/>
      <c r="SJX98" s="615"/>
      <c r="SJY98" s="615"/>
      <c r="SJZ98" s="615"/>
      <c r="SKA98" s="615"/>
      <c r="SKB98" s="615"/>
      <c r="SKC98" s="615"/>
      <c r="SKD98" s="615"/>
      <c r="SKE98" s="615"/>
      <c r="SKF98" s="615"/>
      <c r="SKG98" s="615"/>
      <c r="SKH98" s="615"/>
      <c r="SKI98" s="615"/>
      <c r="SKJ98" s="615"/>
      <c r="SKK98" s="615"/>
      <c r="SKL98" s="615"/>
      <c r="SKM98" s="615"/>
      <c r="SKN98" s="615"/>
      <c r="SKO98" s="615"/>
      <c r="SKP98" s="615"/>
      <c r="SKQ98" s="615"/>
      <c r="SKR98" s="615"/>
      <c r="SKS98" s="615"/>
      <c r="SKT98" s="615"/>
      <c r="SKU98" s="615"/>
      <c r="SKV98" s="615"/>
      <c r="SKW98" s="615"/>
      <c r="SKX98" s="615"/>
      <c r="SKY98" s="615"/>
      <c r="SKZ98" s="615"/>
      <c r="SLA98" s="615"/>
      <c r="SLB98" s="615"/>
      <c r="SLC98" s="615"/>
      <c r="SLD98" s="615"/>
      <c r="SLE98" s="615"/>
      <c r="SLF98" s="615"/>
      <c r="SLG98" s="615"/>
      <c r="SLH98" s="615"/>
      <c r="SLI98" s="615"/>
      <c r="SLJ98" s="615"/>
      <c r="SLK98" s="615"/>
      <c r="SLL98" s="615"/>
      <c r="SLM98" s="615"/>
      <c r="SLN98" s="615"/>
      <c r="SLO98" s="615"/>
      <c r="SLP98" s="615"/>
      <c r="SLQ98" s="615"/>
      <c r="SLR98" s="615"/>
      <c r="SLS98" s="615"/>
      <c r="SLT98" s="615"/>
      <c r="SLU98" s="615"/>
      <c r="SLV98" s="615"/>
      <c r="SLW98" s="615"/>
      <c r="SLX98" s="615"/>
      <c r="SLY98" s="615"/>
      <c r="SLZ98" s="615"/>
      <c r="SMA98" s="615"/>
      <c r="SMB98" s="615"/>
      <c r="SMC98" s="615"/>
      <c r="SMD98" s="615"/>
      <c r="SME98" s="615"/>
      <c r="SMF98" s="615"/>
      <c r="SMG98" s="615"/>
      <c r="SMH98" s="615"/>
      <c r="SMI98" s="615"/>
      <c r="SMJ98" s="615"/>
      <c r="SMK98" s="615"/>
      <c r="SML98" s="615"/>
      <c r="SMM98" s="615"/>
      <c r="SMN98" s="615"/>
      <c r="SMO98" s="615"/>
      <c r="SMP98" s="615"/>
      <c r="SMQ98" s="615"/>
      <c r="SMR98" s="615"/>
      <c r="SMS98" s="615"/>
      <c r="SMT98" s="615"/>
      <c r="SMU98" s="615"/>
      <c r="SMV98" s="615"/>
      <c r="SMW98" s="615"/>
      <c r="SMX98" s="615"/>
      <c r="SMY98" s="615"/>
      <c r="SMZ98" s="615"/>
      <c r="SNA98" s="615"/>
      <c r="SNB98" s="615"/>
      <c r="SNC98" s="615"/>
      <c r="SND98" s="615"/>
      <c r="SNE98" s="615"/>
      <c r="SNF98" s="615"/>
      <c r="SNG98" s="615"/>
      <c r="SNH98" s="615"/>
      <c r="SNI98" s="615"/>
      <c r="SNJ98" s="615"/>
      <c r="SNK98" s="615"/>
      <c r="SNL98" s="615"/>
      <c r="SNM98" s="615"/>
      <c r="SNN98" s="615"/>
      <c r="SNO98" s="615"/>
      <c r="SNP98" s="615"/>
      <c r="SNQ98" s="615"/>
      <c r="SNR98" s="615"/>
      <c r="SNS98" s="615"/>
      <c r="SNT98" s="615"/>
      <c r="SNU98" s="615"/>
      <c r="SNV98" s="615"/>
      <c r="SNW98" s="615"/>
      <c r="SNX98" s="615"/>
      <c r="SNY98" s="615"/>
      <c r="SNZ98" s="615"/>
      <c r="SOA98" s="615"/>
      <c r="SOB98" s="615"/>
      <c r="SOC98" s="615"/>
      <c r="SOD98" s="615"/>
      <c r="SOE98" s="615"/>
      <c r="SOF98" s="615"/>
      <c r="SOG98" s="615"/>
      <c r="SOH98" s="615"/>
      <c r="SOI98" s="615"/>
      <c r="SOJ98" s="615"/>
      <c r="SOK98" s="615"/>
      <c r="SOL98" s="615"/>
      <c r="SOM98" s="615"/>
      <c r="SON98" s="615"/>
      <c r="SOO98" s="615"/>
      <c r="SOP98" s="615"/>
      <c r="SOQ98" s="615"/>
      <c r="SOR98" s="615"/>
      <c r="SOS98" s="615"/>
      <c r="SOT98" s="615"/>
      <c r="SOU98" s="615"/>
      <c r="SOV98" s="615"/>
      <c r="SOW98" s="615"/>
      <c r="SOX98" s="615"/>
      <c r="SOY98" s="615"/>
      <c r="SOZ98" s="615"/>
      <c r="SPA98" s="615"/>
      <c r="SPB98" s="615"/>
      <c r="SPC98" s="615"/>
      <c r="SPD98" s="615"/>
      <c r="SPE98" s="615"/>
      <c r="SPF98" s="615"/>
      <c r="SPG98" s="615"/>
      <c r="SPH98" s="615"/>
      <c r="SPI98" s="615"/>
      <c r="SPJ98" s="615"/>
      <c r="SPK98" s="615"/>
      <c r="SPL98" s="615"/>
      <c r="SPM98" s="615"/>
      <c r="SPN98" s="615"/>
      <c r="SPO98" s="615"/>
      <c r="SPP98" s="615"/>
      <c r="SPQ98" s="615"/>
      <c r="SPR98" s="615"/>
      <c r="SPS98" s="615"/>
      <c r="SPT98" s="615"/>
      <c r="SPU98" s="615"/>
      <c r="SPV98" s="615"/>
      <c r="SPW98" s="615"/>
      <c r="SPX98" s="615"/>
      <c r="SPY98" s="615"/>
      <c r="SPZ98" s="615"/>
      <c r="SQA98" s="615"/>
      <c r="SQB98" s="615"/>
      <c r="SQC98" s="615"/>
      <c r="SQD98" s="615"/>
      <c r="SQE98" s="615"/>
      <c r="SQF98" s="615"/>
      <c r="SQG98" s="615"/>
      <c r="SQH98" s="615"/>
      <c r="SQI98" s="615"/>
      <c r="SQJ98" s="615"/>
      <c r="SQK98" s="615"/>
      <c r="SQL98" s="615"/>
      <c r="SQM98" s="615"/>
      <c r="SQN98" s="615"/>
      <c r="SQO98" s="615"/>
      <c r="SQP98" s="615"/>
      <c r="SQQ98" s="615"/>
      <c r="SQR98" s="615"/>
      <c r="SQS98" s="615"/>
      <c r="SQT98" s="615"/>
      <c r="SQU98" s="615"/>
      <c r="SQV98" s="615"/>
      <c r="SQW98" s="615"/>
      <c r="SQX98" s="615"/>
      <c r="SQY98" s="615"/>
      <c r="SQZ98" s="615"/>
      <c r="SRA98" s="615"/>
      <c r="SRB98" s="615"/>
      <c r="SRC98" s="615"/>
      <c r="SRD98" s="615"/>
      <c r="SRE98" s="615"/>
      <c r="SRF98" s="615"/>
      <c r="SRG98" s="615"/>
      <c r="SRH98" s="615"/>
      <c r="SRI98" s="615"/>
      <c r="SRJ98" s="615"/>
      <c r="SRK98" s="615"/>
      <c r="SRL98" s="615"/>
      <c r="SRM98" s="615"/>
      <c r="SRN98" s="615"/>
      <c r="SRO98" s="615"/>
      <c r="SRP98" s="615"/>
      <c r="SRQ98" s="615"/>
      <c r="SRR98" s="615"/>
      <c r="SRS98" s="615"/>
      <c r="SRT98" s="615"/>
      <c r="SRU98" s="615"/>
      <c r="SRV98" s="615"/>
      <c r="SRW98" s="615"/>
      <c r="SRX98" s="615"/>
      <c r="SRY98" s="615"/>
      <c r="SRZ98" s="615"/>
      <c r="SSA98" s="615"/>
      <c r="SSB98" s="615"/>
      <c r="SSC98" s="615"/>
      <c r="SSD98" s="615"/>
      <c r="SSE98" s="615"/>
      <c r="SSF98" s="615"/>
      <c r="SSG98" s="615"/>
      <c r="SSH98" s="615"/>
      <c r="SSI98" s="615"/>
      <c r="SSJ98" s="615"/>
      <c r="SSK98" s="615"/>
      <c r="SSL98" s="615"/>
      <c r="SSM98" s="615"/>
      <c r="SSN98" s="615"/>
      <c r="SSO98" s="615"/>
      <c r="SSP98" s="615"/>
      <c r="SSQ98" s="615"/>
      <c r="SSR98" s="615"/>
      <c r="SSS98" s="615"/>
      <c r="SST98" s="615"/>
      <c r="SSU98" s="615"/>
      <c r="SSV98" s="615"/>
      <c r="SSW98" s="615"/>
      <c r="SSX98" s="615"/>
      <c r="SSY98" s="615"/>
      <c r="SSZ98" s="615"/>
      <c r="STA98" s="615"/>
      <c r="STB98" s="615"/>
      <c r="STC98" s="615"/>
      <c r="STD98" s="615"/>
      <c r="STE98" s="615"/>
      <c r="STF98" s="615"/>
      <c r="STG98" s="615"/>
      <c r="STH98" s="615"/>
      <c r="STI98" s="615"/>
      <c r="STJ98" s="615"/>
      <c r="STK98" s="615"/>
      <c r="STL98" s="615"/>
      <c r="STM98" s="615"/>
      <c r="STN98" s="615"/>
      <c r="STO98" s="615"/>
      <c r="STP98" s="615"/>
      <c r="STQ98" s="615"/>
      <c r="STR98" s="615"/>
      <c r="STS98" s="615"/>
      <c r="STT98" s="615"/>
      <c r="STU98" s="615"/>
      <c r="STV98" s="615"/>
      <c r="STW98" s="615"/>
      <c r="STX98" s="615"/>
      <c r="STY98" s="615"/>
      <c r="STZ98" s="615"/>
      <c r="SUA98" s="615"/>
      <c r="SUB98" s="615"/>
      <c r="SUC98" s="615"/>
      <c r="SUD98" s="615"/>
      <c r="SUE98" s="615"/>
      <c r="SUF98" s="615"/>
      <c r="SUG98" s="615"/>
      <c r="SUH98" s="615"/>
      <c r="SUI98" s="615"/>
      <c r="SUJ98" s="615"/>
      <c r="SUK98" s="615"/>
      <c r="SUL98" s="615"/>
      <c r="SUM98" s="615"/>
      <c r="SUN98" s="615"/>
      <c r="SUO98" s="615"/>
      <c r="SUP98" s="615"/>
      <c r="SUQ98" s="615"/>
      <c r="SUR98" s="615"/>
      <c r="SUS98" s="615"/>
      <c r="SUT98" s="615"/>
      <c r="SUU98" s="615"/>
      <c r="SUV98" s="615"/>
      <c r="SUW98" s="615"/>
      <c r="SUX98" s="615"/>
      <c r="SUY98" s="615"/>
      <c r="SUZ98" s="615"/>
      <c r="SVA98" s="615"/>
      <c r="SVB98" s="615"/>
      <c r="SVC98" s="615"/>
      <c r="SVD98" s="615"/>
      <c r="SVE98" s="615"/>
      <c r="SVF98" s="615"/>
      <c r="SVG98" s="615"/>
      <c r="SVH98" s="615"/>
      <c r="SVI98" s="615"/>
      <c r="SVJ98" s="615"/>
      <c r="SVK98" s="615"/>
      <c r="SVL98" s="615"/>
      <c r="SVM98" s="615"/>
      <c r="SVN98" s="615"/>
      <c r="SVO98" s="615"/>
      <c r="SVP98" s="615"/>
      <c r="SVQ98" s="615"/>
      <c r="SVR98" s="615"/>
      <c r="SVS98" s="615"/>
      <c r="SVT98" s="615"/>
      <c r="SVU98" s="615"/>
      <c r="SVV98" s="615"/>
      <c r="SVW98" s="615"/>
      <c r="SVX98" s="615"/>
      <c r="SVY98" s="615"/>
      <c r="SVZ98" s="615"/>
      <c r="SWA98" s="615"/>
      <c r="SWB98" s="615"/>
      <c r="SWC98" s="615"/>
      <c r="SWD98" s="615"/>
      <c r="SWE98" s="615"/>
      <c r="SWF98" s="615"/>
      <c r="SWG98" s="615"/>
      <c r="SWH98" s="615"/>
      <c r="SWI98" s="615"/>
      <c r="SWJ98" s="615"/>
      <c r="SWK98" s="615"/>
      <c r="SWL98" s="615"/>
      <c r="SWM98" s="615"/>
      <c r="SWN98" s="615"/>
      <c r="SWO98" s="615"/>
      <c r="SWP98" s="615"/>
      <c r="SWQ98" s="615"/>
      <c r="SWR98" s="615"/>
      <c r="SWS98" s="615"/>
      <c r="SWT98" s="615"/>
      <c r="SWU98" s="615"/>
      <c r="SWV98" s="615"/>
      <c r="SWW98" s="615"/>
      <c r="SWX98" s="615"/>
      <c r="SWY98" s="615"/>
      <c r="SWZ98" s="615"/>
      <c r="SXA98" s="615"/>
      <c r="SXB98" s="615"/>
      <c r="SXC98" s="615"/>
      <c r="SXD98" s="615"/>
      <c r="SXE98" s="615"/>
      <c r="SXF98" s="615"/>
      <c r="SXG98" s="615"/>
      <c r="SXH98" s="615"/>
      <c r="SXI98" s="615"/>
      <c r="SXJ98" s="615"/>
      <c r="SXK98" s="615"/>
      <c r="SXL98" s="615"/>
      <c r="SXM98" s="615"/>
      <c r="SXN98" s="615"/>
      <c r="SXO98" s="615"/>
      <c r="SXP98" s="615"/>
      <c r="SXQ98" s="615"/>
      <c r="SXR98" s="615"/>
      <c r="SXS98" s="615"/>
      <c r="SXT98" s="615"/>
      <c r="SXU98" s="615"/>
      <c r="SXV98" s="615"/>
      <c r="SXW98" s="615"/>
      <c r="SXX98" s="615"/>
      <c r="SXY98" s="615"/>
      <c r="SXZ98" s="615"/>
      <c r="SYA98" s="615"/>
      <c r="SYB98" s="615"/>
      <c r="SYC98" s="615"/>
      <c r="SYD98" s="615"/>
      <c r="SYE98" s="615"/>
      <c r="SYF98" s="615"/>
      <c r="SYG98" s="615"/>
      <c r="SYH98" s="615"/>
      <c r="SYI98" s="615"/>
      <c r="SYJ98" s="615"/>
      <c r="SYK98" s="615"/>
      <c r="SYL98" s="615"/>
      <c r="SYM98" s="615"/>
      <c r="SYN98" s="615"/>
      <c r="SYO98" s="615"/>
      <c r="SYP98" s="615"/>
      <c r="SYQ98" s="615"/>
      <c r="SYR98" s="615"/>
      <c r="SYS98" s="615"/>
      <c r="SYT98" s="615"/>
      <c r="SYU98" s="615"/>
      <c r="SYV98" s="615"/>
      <c r="SYW98" s="615"/>
      <c r="SYX98" s="615"/>
      <c r="SYY98" s="615"/>
      <c r="SYZ98" s="615"/>
      <c r="SZA98" s="615"/>
      <c r="SZB98" s="615"/>
      <c r="SZC98" s="615"/>
      <c r="SZD98" s="615"/>
      <c r="SZE98" s="615"/>
      <c r="SZF98" s="615"/>
      <c r="SZG98" s="615"/>
      <c r="SZH98" s="615"/>
      <c r="SZI98" s="615"/>
      <c r="SZJ98" s="615"/>
      <c r="SZK98" s="615"/>
      <c r="SZL98" s="615"/>
      <c r="SZM98" s="615"/>
      <c r="SZN98" s="615"/>
      <c r="SZO98" s="615"/>
      <c r="SZP98" s="615"/>
      <c r="SZQ98" s="615"/>
      <c r="SZR98" s="615"/>
      <c r="SZS98" s="615"/>
      <c r="SZT98" s="615"/>
      <c r="SZU98" s="615"/>
      <c r="SZV98" s="615"/>
      <c r="SZW98" s="615"/>
      <c r="SZX98" s="615"/>
      <c r="SZY98" s="615"/>
      <c r="SZZ98" s="615"/>
      <c r="TAA98" s="615"/>
      <c r="TAB98" s="615"/>
      <c r="TAC98" s="615"/>
      <c r="TAD98" s="615"/>
      <c r="TAE98" s="615"/>
      <c r="TAF98" s="615"/>
      <c r="TAG98" s="615"/>
      <c r="TAH98" s="615"/>
      <c r="TAI98" s="615"/>
      <c r="TAJ98" s="615"/>
      <c r="TAK98" s="615"/>
      <c r="TAL98" s="615"/>
      <c r="TAM98" s="615"/>
      <c r="TAN98" s="615"/>
      <c r="TAO98" s="615"/>
      <c r="TAP98" s="615"/>
      <c r="TAQ98" s="615"/>
      <c r="TAR98" s="615"/>
      <c r="TAS98" s="615"/>
      <c r="TAT98" s="615"/>
      <c r="TAU98" s="615"/>
      <c r="TAV98" s="615"/>
      <c r="TAW98" s="615"/>
      <c r="TAX98" s="615"/>
      <c r="TAY98" s="615"/>
      <c r="TAZ98" s="615"/>
      <c r="TBA98" s="615"/>
      <c r="TBB98" s="615"/>
      <c r="TBC98" s="615"/>
      <c r="TBD98" s="615"/>
      <c r="TBE98" s="615"/>
      <c r="TBF98" s="615"/>
      <c r="TBG98" s="615"/>
      <c r="TBH98" s="615"/>
      <c r="TBI98" s="615"/>
      <c r="TBJ98" s="615"/>
      <c r="TBK98" s="615"/>
      <c r="TBL98" s="615"/>
      <c r="TBM98" s="615"/>
      <c r="TBN98" s="615"/>
      <c r="TBO98" s="615"/>
      <c r="TBP98" s="615"/>
      <c r="TBQ98" s="615"/>
      <c r="TBR98" s="615"/>
      <c r="TBS98" s="615"/>
      <c r="TBT98" s="615"/>
      <c r="TBU98" s="615"/>
      <c r="TBV98" s="615"/>
      <c r="TBW98" s="615"/>
      <c r="TBX98" s="615"/>
      <c r="TBY98" s="615"/>
      <c r="TBZ98" s="615"/>
      <c r="TCA98" s="615"/>
      <c r="TCB98" s="615"/>
      <c r="TCC98" s="615"/>
      <c r="TCD98" s="615"/>
      <c r="TCE98" s="615"/>
      <c r="TCF98" s="615"/>
      <c r="TCG98" s="615"/>
      <c r="TCH98" s="615"/>
      <c r="TCI98" s="615"/>
      <c r="TCJ98" s="615"/>
      <c r="TCK98" s="615"/>
      <c r="TCL98" s="615"/>
      <c r="TCM98" s="615"/>
      <c r="TCN98" s="615"/>
      <c r="TCO98" s="615"/>
      <c r="TCP98" s="615"/>
      <c r="TCQ98" s="615"/>
      <c r="TCR98" s="615"/>
      <c r="TCS98" s="615"/>
      <c r="TCT98" s="615"/>
      <c r="TCU98" s="615"/>
      <c r="TCV98" s="615"/>
      <c r="TCW98" s="615"/>
      <c r="TCX98" s="615"/>
      <c r="TCY98" s="615"/>
      <c r="TCZ98" s="615"/>
      <c r="TDA98" s="615"/>
      <c r="TDB98" s="615"/>
      <c r="TDC98" s="615"/>
      <c r="TDD98" s="615"/>
      <c r="TDE98" s="615"/>
      <c r="TDF98" s="615"/>
      <c r="TDG98" s="615"/>
      <c r="TDH98" s="615"/>
      <c r="TDI98" s="615"/>
      <c r="TDJ98" s="615"/>
      <c r="TDK98" s="615"/>
      <c r="TDL98" s="615"/>
      <c r="TDM98" s="615"/>
      <c r="TDN98" s="615"/>
      <c r="TDO98" s="615"/>
      <c r="TDP98" s="615"/>
      <c r="TDQ98" s="615"/>
      <c r="TDR98" s="615"/>
      <c r="TDS98" s="615"/>
      <c r="TDT98" s="615"/>
      <c r="TDU98" s="615"/>
      <c r="TDV98" s="615"/>
      <c r="TDW98" s="615"/>
      <c r="TDX98" s="615"/>
      <c r="TDY98" s="615"/>
      <c r="TDZ98" s="615"/>
      <c r="TEA98" s="615"/>
      <c r="TEB98" s="615"/>
      <c r="TEC98" s="615"/>
      <c r="TED98" s="615"/>
      <c r="TEE98" s="615"/>
      <c r="TEF98" s="615"/>
      <c r="TEG98" s="615"/>
      <c r="TEH98" s="615"/>
      <c r="TEI98" s="615"/>
      <c r="TEJ98" s="615"/>
      <c r="TEK98" s="615"/>
      <c r="TEL98" s="615"/>
      <c r="TEM98" s="615"/>
      <c r="TEN98" s="615"/>
      <c r="TEO98" s="615"/>
      <c r="TEP98" s="615"/>
      <c r="TEQ98" s="615"/>
      <c r="TER98" s="615"/>
      <c r="TES98" s="615"/>
      <c r="TET98" s="615"/>
      <c r="TEU98" s="615"/>
      <c r="TEV98" s="615"/>
      <c r="TEW98" s="615"/>
      <c r="TEX98" s="615"/>
      <c r="TEY98" s="615"/>
      <c r="TEZ98" s="615"/>
      <c r="TFA98" s="615"/>
      <c r="TFB98" s="615"/>
      <c r="TFC98" s="615"/>
      <c r="TFD98" s="615"/>
      <c r="TFE98" s="615"/>
      <c r="TFF98" s="615"/>
      <c r="TFG98" s="615"/>
      <c r="TFH98" s="615"/>
      <c r="TFI98" s="615"/>
      <c r="TFJ98" s="615"/>
      <c r="TFK98" s="615"/>
      <c r="TFL98" s="615"/>
      <c r="TFM98" s="615"/>
      <c r="TFN98" s="615"/>
      <c r="TFO98" s="615"/>
      <c r="TFP98" s="615"/>
      <c r="TFQ98" s="615"/>
      <c r="TFR98" s="615"/>
      <c r="TFS98" s="615"/>
      <c r="TFT98" s="615"/>
      <c r="TFU98" s="615"/>
      <c r="TFV98" s="615"/>
      <c r="TFW98" s="615"/>
      <c r="TFX98" s="615"/>
      <c r="TFY98" s="615"/>
      <c r="TFZ98" s="615"/>
      <c r="TGA98" s="615"/>
      <c r="TGB98" s="615"/>
      <c r="TGC98" s="615"/>
      <c r="TGD98" s="615"/>
      <c r="TGE98" s="615"/>
      <c r="TGF98" s="615"/>
      <c r="TGG98" s="615"/>
      <c r="TGH98" s="615"/>
      <c r="TGI98" s="615"/>
      <c r="TGJ98" s="615"/>
      <c r="TGK98" s="615"/>
      <c r="TGL98" s="615"/>
      <c r="TGM98" s="615"/>
      <c r="TGN98" s="615"/>
      <c r="TGO98" s="615"/>
      <c r="TGP98" s="615"/>
      <c r="TGQ98" s="615"/>
      <c r="TGR98" s="615"/>
      <c r="TGS98" s="615"/>
      <c r="TGT98" s="615"/>
      <c r="TGU98" s="615"/>
      <c r="TGV98" s="615"/>
      <c r="TGW98" s="615"/>
      <c r="TGX98" s="615"/>
      <c r="TGY98" s="615"/>
      <c r="TGZ98" s="615"/>
      <c r="THA98" s="615"/>
      <c r="THB98" s="615"/>
      <c r="THC98" s="615"/>
      <c r="THD98" s="615"/>
      <c r="THE98" s="615"/>
      <c r="THF98" s="615"/>
      <c r="THG98" s="615"/>
      <c r="THH98" s="615"/>
      <c r="THI98" s="615"/>
      <c r="THJ98" s="615"/>
      <c r="THK98" s="615"/>
      <c r="THL98" s="615"/>
      <c r="THM98" s="615"/>
      <c r="THN98" s="615"/>
      <c r="THO98" s="615"/>
      <c r="THP98" s="615"/>
      <c r="THQ98" s="615"/>
      <c r="THR98" s="615"/>
      <c r="THS98" s="615"/>
      <c r="THT98" s="615"/>
      <c r="THU98" s="615"/>
      <c r="THV98" s="615"/>
      <c r="THW98" s="615"/>
      <c r="THX98" s="615"/>
      <c r="THY98" s="615"/>
      <c r="THZ98" s="615"/>
      <c r="TIA98" s="615"/>
      <c r="TIB98" s="615"/>
      <c r="TIC98" s="615"/>
      <c r="TID98" s="615"/>
      <c r="TIE98" s="615"/>
      <c r="TIF98" s="615"/>
      <c r="TIG98" s="615"/>
      <c r="TIH98" s="615"/>
      <c r="TII98" s="615"/>
      <c r="TIJ98" s="615"/>
      <c r="TIK98" s="615"/>
      <c r="TIL98" s="615"/>
      <c r="TIM98" s="615"/>
      <c r="TIN98" s="615"/>
      <c r="TIO98" s="615"/>
      <c r="TIP98" s="615"/>
      <c r="TIQ98" s="615"/>
      <c r="TIR98" s="615"/>
      <c r="TIS98" s="615"/>
      <c r="TIT98" s="615"/>
      <c r="TIU98" s="615"/>
      <c r="TIV98" s="615"/>
      <c r="TIW98" s="615"/>
      <c r="TIX98" s="615"/>
      <c r="TIY98" s="615"/>
      <c r="TIZ98" s="615"/>
      <c r="TJA98" s="615"/>
      <c r="TJB98" s="615"/>
      <c r="TJC98" s="615"/>
      <c r="TJD98" s="615"/>
      <c r="TJE98" s="615"/>
      <c r="TJF98" s="615"/>
      <c r="TJG98" s="615"/>
      <c r="TJH98" s="615"/>
      <c r="TJI98" s="615"/>
      <c r="TJJ98" s="615"/>
      <c r="TJK98" s="615"/>
      <c r="TJL98" s="615"/>
      <c r="TJM98" s="615"/>
      <c r="TJN98" s="615"/>
      <c r="TJO98" s="615"/>
      <c r="TJP98" s="615"/>
      <c r="TJQ98" s="615"/>
      <c r="TJR98" s="615"/>
      <c r="TJS98" s="615"/>
      <c r="TJT98" s="615"/>
      <c r="TJU98" s="615"/>
      <c r="TJV98" s="615"/>
      <c r="TJW98" s="615"/>
      <c r="TJX98" s="615"/>
      <c r="TJY98" s="615"/>
      <c r="TJZ98" s="615"/>
      <c r="TKA98" s="615"/>
      <c r="TKB98" s="615"/>
      <c r="TKC98" s="615"/>
      <c r="TKD98" s="615"/>
      <c r="TKE98" s="615"/>
      <c r="TKF98" s="615"/>
      <c r="TKG98" s="615"/>
      <c r="TKH98" s="615"/>
      <c r="TKI98" s="615"/>
      <c r="TKJ98" s="615"/>
      <c r="TKK98" s="615"/>
      <c r="TKL98" s="615"/>
      <c r="TKM98" s="615"/>
      <c r="TKN98" s="615"/>
      <c r="TKO98" s="615"/>
      <c r="TKP98" s="615"/>
      <c r="TKQ98" s="615"/>
      <c r="TKR98" s="615"/>
      <c r="TKS98" s="615"/>
      <c r="TKT98" s="615"/>
      <c r="TKU98" s="615"/>
      <c r="TKV98" s="615"/>
      <c r="TKW98" s="615"/>
      <c r="TKX98" s="615"/>
      <c r="TKY98" s="615"/>
      <c r="TKZ98" s="615"/>
      <c r="TLA98" s="615"/>
      <c r="TLB98" s="615"/>
      <c r="TLC98" s="615"/>
      <c r="TLD98" s="615"/>
      <c r="TLE98" s="615"/>
      <c r="TLF98" s="615"/>
      <c r="TLG98" s="615"/>
      <c r="TLH98" s="615"/>
      <c r="TLI98" s="615"/>
      <c r="TLJ98" s="615"/>
      <c r="TLK98" s="615"/>
      <c r="TLL98" s="615"/>
      <c r="TLM98" s="615"/>
      <c r="TLN98" s="615"/>
      <c r="TLO98" s="615"/>
      <c r="TLP98" s="615"/>
      <c r="TLQ98" s="615"/>
      <c r="TLR98" s="615"/>
      <c r="TLS98" s="615"/>
      <c r="TLT98" s="615"/>
      <c r="TLU98" s="615"/>
      <c r="TLV98" s="615"/>
      <c r="TLW98" s="615"/>
      <c r="TLX98" s="615"/>
      <c r="TLY98" s="615"/>
      <c r="TLZ98" s="615"/>
      <c r="TMA98" s="615"/>
      <c r="TMB98" s="615"/>
      <c r="TMC98" s="615"/>
      <c r="TMD98" s="615"/>
      <c r="TME98" s="615"/>
      <c r="TMF98" s="615"/>
      <c r="TMG98" s="615"/>
      <c r="TMH98" s="615"/>
      <c r="TMI98" s="615"/>
      <c r="TMJ98" s="615"/>
      <c r="TMK98" s="615"/>
      <c r="TML98" s="615"/>
      <c r="TMM98" s="615"/>
      <c r="TMN98" s="615"/>
      <c r="TMO98" s="615"/>
      <c r="TMP98" s="615"/>
      <c r="TMQ98" s="615"/>
      <c r="TMR98" s="615"/>
      <c r="TMS98" s="615"/>
      <c r="TMT98" s="615"/>
      <c r="TMU98" s="615"/>
      <c r="TMV98" s="615"/>
      <c r="TMW98" s="615"/>
      <c r="TMX98" s="615"/>
      <c r="TMY98" s="615"/>
      <c r="TMZ98" s="615"/>
      <c r="TNA98" s="615"/>
      <c r="TNB98" s="615"/>
      <c r="TNC98" s="615"/>
      <c r="TND98" s="615"/>
      <c r="TNE98" s="615"/>
      <c r="TNF98" s="615"/>
      <c r="TNG98" s="615"/>
      <c r="TNH98" s="615"/>
      <c r="TNI98" s="615"/>
      <c r="TNJ98" s="615"/>
      <c r="TNK98" s="615"/>
      <c r="TNL98" s="615"/>
      <c r="TNM98" s="615"/>
      <c r="TNN98" s="615"/>
      <c r="TNO98" s="615"/>
      <c r="TNP98" s="615"/>
      <c r="TNQ98" s="615"/>
      <c r="TNR98" s="615"/>
      <c r="TNS98" s="615"/>
      <c r="TNT98" s="615"/>
      <c r="TNU98" s="615"/>
      <c r="TNV98" s="615"/>
      <c r="TNW98" s="615"/>
      <c r="TNX98" s="615"/>
      <c r="TNY98" s="615"/>
      <c r="TNZ98" s="615"/>
      <c r="TOA98" s="615"/>
      <c r="TOB98" s="615"/>
      <c r="TOC98" s="615"/>
      <c r="TOD98" s="615"/>
      <c r="TOE98" s="615"/>
      <c r="TOF98" s="615"/>
      <c r="TOG98" s="615"/>
      <c r="TOH98" s="615"/>
      <c r="TOI98" s="615"/>
      <c r="TOJ98" s="615"/>
      <c r="TOK98" s="615"/>
      <c r="TOL98" s="615"/>
      <c r="TOM98" s="615"/>
      <c r="TON98" s="615"/>
      <c r="TOO98" s="615"/>
      <c r="TOP98" s="615"/>
      <c r="TOQ98" s="615"/>
      <c r="TOR98" s="615"/>
      <c r="TOS98" s="615"/>
      <c r="TOT98" s="615"/>
      <c r="TOU98" s="615"/>
      <c r="TOV98" s="615"/>
      <c r="TOW98" s="615"/>
      <c r="TOX98" s="615"/>
      <c r="TOY98" s="615"/>
      <c r="TOZ98" s="615"/>
      <c r="TPA98" s="615"/>
      <c r="TPB98" s="615"/>
      <c r="TPC98" s="615"/>
      <c r="TPD98" s="615"/>
      <c r="TPE98" s="615"/>
      <c r="TPF98" s="615"/>
      <c r="TPG98" s="615"/>
      <c r="TPH98" s="615"/>
      <c r="TPI98" s="615"/>
      <c r="TPJ98" s="615"/>
      <c r="TPK98" s="615"/>
      <c r="TPL98" s="615"/>
      <c r="TPM98" s="615"/>
      <c r="TPN98" s="615"/>
      <c r="TPO98" s="615"/>
      <c r="TPP98" s="615"/>
      <c r="TPQ98" s="615"/>
      <c r="TPR98" s="615"/>
      <c r="TPS98" s="615"/>
      <c r="TPT98" s="615"/>
      <c r="TPU98" s="615"/>
      <c r="TPV98" s="615"/>
      <c r="TPW98" s="615"/>
      <c r="TPX98" s="615"/>
      <c r="TPY98" s="615"/>
      <c r="TPZ98" s="615"/>
      <c r="TQA98" s="615"/>
      <c r="TQB98" s="615"/>
      <c r="TQC98" s="615"/>
      <c r="TQD98" s="615"/>
      <c r="TQE98" s="615"/>
      <c r="TQF98" s="615"/>
      <c r="TQG98" s="615"/>
      <c r="TQH98" s="615"/>
      <c r="TQI98" s="615"/>
      <c r="TQJ98" s="615"/>
      <c r="TQK98" s="615"/>
      <c r="TQL98" s="615"/>
      <c r="TQM98" s="615"/>
      <c r="TQN98" s="615"/>
      <c r="TQO98" s="615"/>
      <c r="TQP98" s="615"/>
      <c r="TQQ98" s="615"/>
      <c r="TQR98" s="615"/>
      <c r="TQS98" s="615"/>
      <c r="TQT98" s="615"/>
      <c r="TQU98" s="615"/>
      <c r="TQV98" s="615"/>
      <c r="TQW98" s="615"/>
      <c r="TQX98" s="615"/>
      <c r="TQY98" s="615"/>
      <c r="TQZ98" s="615"/>
      <c r="TRA98" s="615"/>
      <c r="TRB98" s="615"/>
      <c r="TRC98" s="615"/>
      <c r="TRD98" s="615"/>
      <c r="TRE98" s="615"/>
      <c r="TRF98" s="615"/>
      <c r="TRG98" s="615"/>
      <c r="TRH98" s="615"/>
      <c r="TRI98" s="615"/>
      <c r="TRJ98" s="615"/>
      <c r="TRK98" s="615"/>
      <c r="TRL98" s="615"/>
      <c r="TRM98" s="615"/>
      <c r="TRN98" s="615"/>
      <c r="TRO98" s="615"/>
      <c r="TRP98" s="615"/>
      <c r="TRQ98" s="615"/>
      <c r="TRR98" s="615"/>
      <c r="TRS98" s="615"/>
      <c r="TRT98" s="615"/>
      <c r="TRU98" s="615"/>
      <c r="TRV98" s="615"/>
      <c r="TRW98" s="615"/>
      <c r="TRX98" s="615"/>
      <c r="TRY98" s="615"/>
      <c r="TRZ98" s="615"/>
      <c r="TSA98" s="615"/>
      <c r="TSB98" s="615"/>
      <c r="TSC98" s="615"/>
      <c r="TSD98" s="615"/>
      <c r="TSE98" s="615"/>
      <c r="TSF98" s="615"/>
      <c r="TSG98" s="615"/>
      <c r="TSH98" s="615"/>
      <c r="TSI98" s="615"/>
      <c r="TSJ98" s="615"/>
      <c r="TSK98" s="615"/>
      <c r="TSL98" s="615"/>
      <c r="TSM98" s="615"/>
      <c r="TSN98" s="615"/>
      <c r="TSO98" s="615"/>
      <c r="TSP98" s="615"/>
      <c r="TSQ98" s="615"/>
      <c r="TSR98" s="615"/>
      <c r="TSS98" s="615"/>
      <c r="TST98" s="615"/>
      <c r="TSU98" s="615"/>
      <c r="TSV98" s="615"/>
      <c r="TSW98" s="615"/>
      <c r="TSX98" s="615"/>
      <c r="TSY98" s="615"/>
      <c r="TSZ98" s="615"/>
      <c r="TTA98" s="615"/>
      <c r="TTB98" s="615"/>
      <c r="TTC98" s="615"/>
      <c r="TTD98" s="615"/>
      <c r="TTE98" s="615"/>
      <c r="TTF98" s="615"/>
      <c r="TTG98" s="615"/>
      <c r="TTH98" s="615"/>
      <c r="TTI98" s="615"/>
      <c r="TTJ98" s="615"/>
      <c r="TTK98" s="615"/>
      <c r="TTL98" s="615"/>
      <c r="TTM98" s="615"/>
      <c r="TTN98" s="615"/>
      <c r="TTO98" s="615"/>
      <c r="TTP98" s="615"/>
      <c r="TTQ98" s="615"/>
      <c r="TTR98" s="615"/>
      <c r="TTS98" s="615"/>
      <c r="TTT98" s="615"/>
      <c r="TTU98" s="615"/>
      <c r="TTV98" s="615"/>
      <c r="TTW98" s="615"/>
      <c r="TTX98" s="615"/>
      <c r="TTY98" s="615"/>
      <c r="TTZ98" s="615"/>
      <c r="TUA98" s="615"/>
      <c r="TUB98" s="615"/>
      <c r="TUC98" s="615"/>
      <c r="TUD98" s="615"/>
      <c r="TUE98" s="615"/>
      <c r="TUF98" s="615"/>
      <c r="TUG98" s="615"/>
      <c r="TUH98" s="615"/>
      <c r="TUI98" s="615"/>
      <c r="TUJ98" s="615"/>
      <c r="TUK98" s="615"/>
      <c r="TUL98" s="615"/>
      <c r="TUM98" s="615"/>
      <c r="TUN98" s="615"/>
      <c r="TUO98" s="615"/>
      <c r="TUP98" s="615"/>
      <c r="TUQ98" s="615"/>
      <c r="TUR98" s="615"/>
      <c r="TUS98" s="615"/>
      <c r="TUT98" s="615"/>
      <c r="TUU98" s="615"/>
      <c r="TUV98" s="615"/>
      <c r="TUW98" s="615"/>
      <c r="TUX98" s="615"/>
      <c r="TUY98" s="615"/>
      <c r="TUZ98" s="615"/>
      <c r="TVA98" s="615"/>
      <c r="TVB98" s="615"/>
      <c r="TVC98" s="615"/>
      <c r="TVD98" s="615"/>
      <c r="TVE98" s="615"/>
      <c r="TVF98" s="615"/>
      <c r="TVG98" s="615"/>
      <c r="TVH98" s="615"/>
      <c r="TVI98" s="615"/>
      <c r="TVJ98" s="615"/>
      <c r="TVK98" s="615"/>
      <c r="TVL98" s="615"/>
      <c r="TVM98" s="615"/>
      <c r="TVN98" s="615"/>
      <c r="TVO98" s="615"/>
      <c r="TVP98" s="615"/>
      <c r="TVQ98" s="615"/>
      <c r="TVR98" s="615"/>
      <c r="TVS98" s="615"/>
      <c r="TVT98" s="615"/>
      <c r="TVU98" s="615"/>
      <c r="TVV98" s="615"/>
      <c r="TVW98" s="615"/>
      <c r="TVX98" s="615"/>
      <c r="TVY98" s="615"/>
      <c r="TVZ98" s="615"/>
      <c r="TWA98" s="615"/>
      <c r="TWB98" s="615"/>
      <c r="TWC98" s="615"/>
      <c r="TWD98" s="615"/>
      <c r="TWE98" s="615"/>
      <c r="TWF98" s="615"/>
      <c r="TWG98" s="615"/>
      <c r="TWH98" s="615"/>
      <c r="TWI98" s="615"/>
      <c r="TWJ98" s="615"/>
      <c r="TWK98" s="615"/>
      <c r="TWL98" s="615"/>
      <c r="TWM98" s="615"/>
      <c r="TWN98" s="615"/>
      <c r="TWO98" s="615"/>
      <c r="TWP98" s="615"/>
      <c r="TWQ98" s="615"/>
      <c r="TWR98" s="615"/>
      <c r="TWS98" s="615"/>
      <c r="TWT98" s="615"/>
      <c r="TWU98" s="615"/>
      <c r="TWV98" s="615"/>
      <c r="TWW98" s="615"/>
      <c r="TWX98" s="615"/>
      <c r="TWY98" s="615"/>
      <c r="TWZ98" s="615"/>
      <c r="TXA98" s="615"/>
      <c r="TXB98" s="615"/>
      <c r="TXC98" s="615"/>
      <c r="TXD98" s="615"/>
      <c r="TXE98" s="615"/>
      <c r="TXF98" s="615"/>
      <c r="TXG98" s="615"/>
      <c r="TXH98" s="615"/>
      <c r="TXI98" s="615"/>
      <c r="TXJ98" s="615"/>
      <c r="TXK98" s="615"/>
      <c r="TXL98" s="615"/>
      <c r="TXM98" s="615"/>
      <c r="TXN98" s="615"/>
      <c r="TXO98" s="615"/>
      <c r="TXP98" s="615"/>
      <c r="TXQ98" s="615"/>
      <c r="TXR98" s="615"/>
      <c r="TXS98" s="615"/>
      <c r="TXT98" s="615"/>
      <c r="TXU98" s="615"/>
      <c r="TXV98" s="615"/>
      <c r="TXW98" s="615"/>
      <c r="TXX98" s="615"/>
      <c r="TXY98" s="615"/>
      <c r="TXZ98" s="615"/>
      <c r="TYA98" s="615"/>
      <c r="TYB98" s="615"/>
      <c r="TYC98" s="615"/>
      <c r="TYD98" s="615"/>
      <c r="TYE98" s="615"/>
      <c r="TYF98" s="615"/>
      <c r="TYG98" s="615"/>
      <c r="TYH98" s="615"/>
      <c r="TYI98" s="615"/>
      <c r="TYJ98" s="615"/>
      <c r="TYK98" s="615"/>
      <c r="TYL98" s="615"/>
      <c r="TYM98" s="615"/>
      <c r="TYN98" s="615"/>
      <c r="TYO98" s="615"/>
      <c r="TYP98" s="615"/>
      <c r="TYQ98" s="615"/>
      <c r="TYR98" s="615"/>
      <c r="TYS98" s="615"/>
      <c r="TYT98" s="615"/>
      <c r="TYU98" s="615"/>
      <c r="TYV98" s="615"/>
      <c r="TYW98" s="615"/>
      <c r="TYX98" s="615"/>
      <c r="TYY98" s="615"/>
      <c r="TYZ98" s="615"/>
      <c r="TZA98" s="615"/>
      <c r="TZB98" s="615"/>
      <c r="TZC98" s="615"/>
      <c r="TZD98" s="615"/>
      <c r="TZE98" s="615"/>
      <c r="TZF98" s="615"/>
      <c r="TZG98" s="615"/>
      <c r="TZH98" s="615"/>
      <c r="TZI98" s="615"/>
      <c r="TZJ98" s="615"/>
      <c r="TZK98" s="615"/>
      <c r="TZL98" s="615"/>
      <c r="TZM98" s="615"/>
      <c r="TZN98" s="615"/>
      <c r="TZO98" s="615"/>
      <c r="TZP98" s="615"/>
      <c r="TZQ98" s="615"/>
      <c r="TZR98" s="615"/>
      <c r="TZS98" s="615"/>
      <c r="TZT98" s="615"/>
      <c r="TZU98" s="615"/>
      <c r="TZV98" s="615"/>
      <c r="TZW98" s="615"/>
      <c r="TZX98" s="615"/>
      <c r="TZY98" s="615"/>
      <c r="TZZ98" s="615"/>
      <c r="UAA98" s="615"/>
      <c r="UAB98" s="615"/>
      <c r="UAC98" s="615"/>
      <c r="UAD98" s="615"/>
      <c r="UAE98" s="615"/>
      <c r="UAF98" s="615"/>
      <c r="UAG98" s="615"/>
      <c r="UAH98" s="615"/>
      <c r="UAI98" s="615"/>
      <c r="UAJ98" s="615"/>
      <c r="UAK98" s="615"/>
      <c r="UAL98" s="615"/>
      <c r="UAM98" s="615"/>
      <c r="UAN98" s="615"/>
      <c r="UAO98" s="615"/>
      <c r="UAP98" s="615"/>
      <c r="UAQ98" s="615"/>
      <c r="UAR98" s="615"/>
      <c r="UAS98" s="615"/>
      <c r="UAT98" s="615"/>
      <c r="UAU98" s="615"/>
      <c r="UAV98" s="615"/>
      <c r="UAW98" s="615"/>
      <c r="UAX98" s="615"/>
      <c r="UAY98" s="615"/>
      <c r="UAZ98" s="615"/>
      <c r="UBA98" s="615"/>
      <c r="UBB98" s="615"/>
      <c r="UBC98" s="615"/>
      <c r="UBD98" s="615"/>
      <c r="UBE98" s="615"/>
      <c r="UBF98" s="615"/>
      <c r="UBG98" s="615"/>
      <c r="UBH98" s="615"/>
      <c r="UBI98" s="615"/>
      <c r="UBJ98" s="615"/>
      <c r="UBK98" s="615"/>
      <c r="UBL98" s="615"/>
      <c r="UBM98" s="615"/>
      <c r="UBN98" s="615"/>
      <c r="UBO98" s="615"/>
      <c r="UBP98" s="615"/>
      <c r="UBQ98" s="615"/>
      <c r="UBR98" s="615"/>
      <c r="UBS98" s="615"/>
      <c r="UBT98" s="615"/>
      <c r="UBU98" s="615"/>
      <c r="UBV98" s="615"/>
      <c r="UBW98" s="615"/>
      <c r="UBX98" s="615"/>
      <c r="UBY98" s="615"/>
      <c r="UBZ98" s="615"/>
      <c r="UCA98" s="615"/>
      <c r="UCB98" s="615"/>
      <c r="UCC98" s="615"/>
      <c r="UCD98" s="615"/>
      <c r="UCE98" s="615"/>
      <c r="UCF98" s="615"/>
      <c r="UCG98" s="615"/>
      <c r="UCH98" s="615"/>
      <c r="UCI98" s="615"/>
      <c r="UCJ98" s="615"/>
      <c r="UCK98" s="615"/>
      <c r="UCL98" s="615"/>
      <c r="UCM98" s="615"/>
      <c r="UCN98" s="615"/>
      <c r="UCO98" s="615"/>
      <c r="UCP98" s="615"/>
      <c r="UCQ98" s="615"/>
      <c r="UCR98" s="615"/>
      <c r="UCS98" s="615"/>
      <c r="UCT98" s="615"/>
      <c r="UCU98" s="615"/>
      <c r="UCV98" s="615"/>
      <c r="UCW98" s="615"/>
      <c r="UCX98" s="615"/>
      <c r="UCY98" s="615"/>
      <c r="UCZ98" s="615"/>
      <c r="UDA98" s="615"/>
      <c r="UDB98" s="615"/>
      <c r="UDC98" s="615"/>
      <c r="UDD98" s="615"/>
      <c r="UDE98" s="615"/>
      <c r="UDF98" s="615"/>
      <c r="UDG98" s="615"/>
      <c r="UDH98" s="615"/>
      <c r="UDI98" s="615"/>
      <c r="UDJ98" s="615"/>
      <c r="UDK98" s="615"/>
      <c r="UDL98" s="615"/>
      <c r="UDM98" s="615"/>
      <c r="UDN98" s="615"/>
      <c r="UDO98" s="615"/>
      <c r="UDP98" s="615"/>
      <c r="UDQ98" s="615"/>
      <c r="UDR98" s="615"/>
      <c r="UDS98" s="615"/>
      <c r="UDT98" s="615"/>
      <c r="UDU98" s="615"/>
      <c r="UDV98" s="615"/>
      <c r="UDW98" s="615"/>
      <c r="UDX98" s="615"/>
      <c r="UDY98" s="615"/>
      <c r="UDZ98" s="615"/>
      <c r="UEA98" s="615"/>
      <c r="UEB98" s="615"/>
      <c r="UEC98" s="615"/>
      <c r="UED98" s="615"/>
      <c r="UEE98" s="615"/>
      <c r="UEF98" s="615"/>
      <c r="UEG98" s="615"/>
      <c r="UEH98" s="615"/>
      <c r="UEI98" s="615"/>
      <c r="UEJ98" s="615"/>
      <c r="UEK98" s="615"/>
      <c r="UEL98" s="615"/>
      <c r="UEM98" s="615"/>
      <c r="UEN98" s="615"/>
      <c r="UEO98" s="615"/>
      <c r="UEP98" s="615"/>
      <c r="UEQ98" s="615"/>
      <c r="UER98" s="615"/>
      <c r="UES98" s="615"/>
      <c r="UET98" s="615"/>
      <c r="UEU98" s="615"/>
      <c r="UEV98" s="615"/>
      <c r="UEW98" s="615"/>
      <c r="UEX98" s="615"/>
      <c r="UEY98" s="615"/>
      <c r="UEZ98" s="615"/>
      <c r="UFA98" s="615"/>
      <c r="UFB98" s="615"/>
      <c r="UFC98" s="615"/>
      <c r="UFD98" s="615"/>
      <c r="UFE98" s="615"/>
      <c r="UFF98" s="615"/>
      <c r="UFG98" s="615"/>
      <c r="UFH98" s="615"/>
      <c r="UFI98" s="615"/>
      <c r="UFJ98" s="615"/>
      <c r="UFK98" s="615"/>
      <c r="UFL98" s="615"/>
      <c r="UFM98" s="615"/>
      <c r="UFN98" s="615"/>
      <c r="UFO98" s="615"/>
      <c r="UFP98" s="615"/>
      <c r="UFQ98" s="615"/>
      <c r="UFR98" s="615"/>
      <c r="UFS98" s="615"/>
      <c r="UFT98" s="615"/>
      <c r="UFU98" s="615"/>
      <c r="UFV98" s="615"/>
      <c r="UFW98" s="615"/>
      <c r="UFX98" s="615"/>
      <c r="UFY98" s="615"/>
      <c r="UFZ98" s="615"/>
      <c r="UGA98" s="615"/>
      <c r="UGB98" s="615"/>
      <c r="UGC98" s="615"/>
      <c r="UGD98" s="615"/>
      <c r="UGE98" s="615"/>
      <c r="UGF98" s="615"/>
      <c r="UGG98" s="615"/>
      <c r="UGH98" s="615"/>
      <c r="UGI98" s="615"/>
      <c r="UGJ98" s="615"/>
      <c r="UGK98" s="615"/>
      <c r="UGL98" s="615"/>
      <c r="UGM98" s="615"/>
      <c r="UGN98" s="615"/>
      <c r="UGO98" s="615"/>
      <c r="UGP98" s="615"/>
      <c r="UGQ98" s="615"/>
      <c r="UGR98" s="615"/>
      <c r="UGS98" s="615"/>
      <c r="UGT98" s="615"/>
      <c r="UGU98" s="615"/>
      <c r="UGV98" s="615"/>
      <c r="UGW98" s="615"/>
      <c r="UGX98" s="615"/>
      <c r="UGY98" s="615"/>
      <c r="UGZ98" s="615"/>
      <c r="UHA98" s="615"/>
      <c r="UHB98" s="615"/>
      <c r="UHC98" s="615"/>
      <c r="UHD98" s="615"/>
      <c r="UHE98" s="615"/>
      <c r="UHF98" s="615"/>
      <c r="UHG98" s="615"/>
      <c r="UHH98" s="615"/>
      <c r="UHI98" s="615"/>
      <c r="UHJ98" s="615"/>
      <c r="UHK98" s="615"/>
      <c r="UHL98" s="615"/>
      <c r="UHM98" s="615"/>
      <c r="UHN98" s="615"/>
      <c r="UHO98" s="615"/>
      <c r="UHP98" s="615"/>
      <c r="UHQ98" s="615"/>
      <c r="UHR98" s="615"/>
      <c r="UHS98" s="615"/>
      <c r="UHT98" s="615"/>
      <c r="UHU98" s="615"/>
      <c r="UHV98" s="615"/>
      <c r="UHW98" s="615"/>
      <c r="UHX98" s="615"/>
      <c r="UHY98" s="615"/>
      <c r="UHZ98" s="615"/>
      <c r="UIA98" s="615"/>
      <c r="UIB98" s="615"/>
      <c r="UIC98" s="615"/>
      <c r="UID98" s="615"/>
      <c r="UIE98" s="615"/>
      <c r="UIF98" s="615"/>
      <c r="UIG98" s="615"/>
      <c r="UIH98" s="615"/>
      <c r="UII98" s="615"/>
      <c r="UIJ98" s="615"/>
      <c r="UIK98" s="615"/>
      <c r="UIL98" s="615"/>
      <c r="UIM98" s="615"/>
      <c r="UIN98" s="615"/>
      <c r="UIO98" s="615"/>
      <c r="UIP98" s="615"/>
      <c r="UIQ98" s="615"/>
      <c r="UIR98" s="615"/>
      <c r="UIS98" s="615"/>
      <c r="UIT98" s="615"/>
      <c r="UIU98" s="615"/>
      <c r="UIV98" s="615"/>
      <c r="UIW98" s="615"/>
      <c r="UIX98" s="615"/>
      <c r="UIY98" s="615"/>
      <c r="UIZ98" s="615"/>
      <c r="UJA98" s="615"/>
      <c r="UJB98" s="615"/>
      <c r="UJC98" s="615"/>
      <c r="UJD98" s="615"/>
      <c r="UJE98" s="615"/>
      <c r="UJF98" s="615"/>
      <c r="UJG98" s="615"/>
      <c r="UJH98" s="615"/>
      <c r="UJI98" s="615"/>
      <c r="UJJ98" s="615"/>
      <c r="UJK98" s="615"/>
      <c r="UJL98" s="615"/>
      <c r="UJM98" s="615"/>
      <c r="UJN98" s="615"/>
      <c r="UJO98" s="615"/>
      <c r="UJP98" s="615"/>
      <c r="UJQ98" s="615"/>
      <c r="UJR98" s="615"/>
      <c r="UJS98" s="615"/>
      <c r="UJT98" s="615"/>
      <c r="UJU98" s="615"/>
      <c r="UJV98" s="615"/>
      <c r="UJW98" s="615"/>
      <c r="UJX98" s="615"/>
      <c r="UJY98" s="615"/>
      <c r="UJZ98" s="615"/>
      <c r="UKA98" s="615"/>
      <c r="UKB98" s="615"/>
      <c r="UKC98" s="615"/>
      <c r="UKD98" s="615"/>
      <c r="UKE98" s="615"/>
      <c r="UKF98" s="615"/>
      <c r="UKG98" s="615"/>
      <c r="UKH98" s="615"/>
      <c r="UKI98" s="615"/>
      <c r="UKJ98" s="615"/>
      <c r="UKK98" s="615"/>
      <c r="UKL98" s="615"/>
      <c r="UKM98" s="615"/>
      <c r="UKN98" s="615"/>
      <c r="UKO98" s="615"/>
      <c r="UKP98" s="615"/>
      <c r="UKQ98" s="615"/>
      <c r="UKR98" s="615"/>
      <c r="UKS98" s="615"/>
      <c r="UKT98" s="615"/>
      <c r="UKU98" s="615"/>
      <c r="UKV98" s="615"/>
      <c r="UKW98" s="615"/>
      <c r="UKX98" s="615"/>
      <c r="UKY98" s="615"/>
      <c r="UKZ98" s="615"/>
      <c r="ULA98" s="615"/>
      <c r="ULB98" s="615"/>
      <c r="ULC98" s="615"/>
      <c r="ULD98" s="615"/>
      <c r="ULE98" s="615"/>
      <c r="ULF98" s="615"/>
      <c r="ULG98" s="615"/>
      <c r="ULH98" s="615"/>
      <c r="ULI98" s="615"/>
      <c r="ULJ98" s="615"/>
      <c r="ULK98" s="615"/>
      <c r="ULL98" s="615"/>
      <c r="ULM98" s="615"/>
      <c r="ULN98" s="615"/>
      <c r="ULO98" s="615"/>
      <c r="ULP98" s="615"/>
      <c r="ULQ98" s="615"/>
      <c r="ULR98" s="615"/>
      <c r="ULS98" s="615"/>
      <c r="ULT98" s="615"/>
      <c r="ULU98" s="615"/>
      <c r="ULV98" s="615"/>
      <c r="ULW98" s="615"/>
      <c r="ULX98" s="615"/>
      <c r="ULY98" s="615"/>
      <c r="ULZ98" s="615"/>
      <c r="UMA98" s="615"/>
      <c r="UMB98" s="615"/>
      <c r="UMC98" s="615"/>
      <c r="UMD98" s="615"/>
      <c r="UME98" s="615"/>
      <c r="UMF98" s="615"/>
      <c r="UMG98" s="615"/>
      <c r="UMH98" s="615"/>
      <c r="UMI98" s="615"/>
      <c r="UMJ98" s="615"/>
      <c r="UMK98" s="615"/>
      <c r="UML98" s="615"/>
      <c r="UMM98" s="615"/>
      <c r="UMN98" s="615"/>
      <c r="UMO98" s="615"/>
      <c r="UMP98" s="615"/>
      <c r="UMQ98" s="615"/>
      <c r="UMR98" s="615"/>
      <c r="UMS98" s="615"/>
      <c r="UMT98" s="615"/>
      <c r="UMU98" s="615"/>
      <c r="UMV98" s="615"/>
      <c r="UMW98" s="615"/>
      <c r="UMX98" s="615"/>
      <c r="UMY98" s="615"/>
      <c r="UMZ98" s="615"/>
      <c r="UNA98" s="615"/>
      <c r="UNB98" s="615"/>
      <c r="UNC98" s="615"/>
      <c r="UND98" s="615"/>
      <c r="UNE98" s="615"/>
      <c r="UNF98" s="615"/>
      <c r="UNG98" s="615"/>
      <c r="UNH98" s="615"/>
      <c r="UNI98" s="615"/>
      <c r="UNJ98" s="615"/>
      <c r="UNK98" s="615"/>
      <c r="UNL98" s="615"/>
      <c r="UNM98" s="615"/>
      <c r="UNN98" s="615"/>
      <c r="UNO98" s="615"/>
      <c r="UNP98" s="615"/>
      <c r="UNQ98" s="615"/>
      <c r="UNR98" s="615"/>
      <c r="UNS98" s="615"/>
      <c r="UNT98" s="615"/>
      <c r="UNU98" s="615"/>
      <c r="UNV98" s="615"/>
      <c r="UNW98" s="615"/>
      <c r="UNX98" s="615"/>
      <c r="UNY98" s="615"/>
      <c r="UNZ98" s="615"/>
      <c r="UOA98" s="615"/>
      <c r="UOB98" s="615"/>
      <c r="UOC98" s="615"/>
      <c r="UOD98" s="615"/>
      <c r="UOE98" s="615"/>
      <c r="UOF98" s="615"/>
      <c r="UOG98" s="615"/>
      <c r="UOH98" s="615"/>
      <c r="UOI98" s="615"/>
      <c r="UOJ98" s="615"/>
      <c r="UOK98" s="615"/>
      <c r="UOL98" s="615"/>
      <c r="UOM98" s="615"/>
      <c r="UON98" s="615"/>
      <c r="UOO98" s="615"/>
      <c r="UOP98" s="615"/>
      <c r="UOQ98" s="615"/>
      <c r="UOR98" s="615"/>
      <c r="UOS98" s="615"/>
      <c r="UOT98" s="615"/>
      <c r="UOU98" s="615"/>
      <c r="UOV98" s="615"/>
      <c r="UOW98" s="615"/>
      <c r="UOX98" s="615"/>
      <c r="UOY98" s="615"/>
      <c r="UOZ98" s="615"/>
      <c r="UPA98" s="615"/>
      <c r="UPB98" s="615"/>
      <c r="UPC98" s="615"/>
      <c r="UPD98" s="615"/>
      <c r="UPE98" s="615"/>
      <c r="UPF98" s="615"/>
      <c r="UPG98" s="615"/>
      <c r="UPH98" s="615"/>
      <c r="UPI98" s="615"/>
      <c r="UPJ98" s="615"/>
      <c r="UPK98" s="615"/>
      <c r="UPL98" s="615"/>
      <c r="UPM98" s="615"/>
      <c r="UPN98" s="615"/>
      <c r="UPO98" s="615"/>
      <c r="UPP98" s="615"/>
      <c r="UPQ98" s="615"/>
      <c r="UPR98" s="615"/>
      <c r="UPS98" s="615"/>
      <c r="UPT98" s="615"/>
      <c r="UPU98" s="615"/>
      <c r="UPV98" s="615"/>
      <c r="UPW98" s="615"/>
      <c r="UPX98" s="615"/>
      <c r="UPY98" s="615"/>
      <c r="UPZ98" s="615"/>
      <c r="UQA98" s="615"/>
      <c r="UQB98" s="615"/>
      <c r="UQC98" s="615"/>
      <c r="UQD98" s="615"/>
      <c r="UQE98" s="615"/>
      <c r="UQF98" s="615"/>
      <c r="UQG98" s="615"/>
      <c r="UQH98" s="615"/>
      <c r="UQI98" s="615"/>
      <c r="UQJ98" s="615"/>
      <c r="UQK98" s="615"/>
      <c r="UQL98" s="615"/>
      <c r="UQM98" s="615"/>
      <c r="UQN98" s="615"/>
      <c r="UQO98" s="615"/>
      <c r="UQP98" s="615"/>
      <c r="UQQ98" s="615"/>
      <c r="UQR98" s="615"/>
      <c r="UQS98" s="615"/>
      <c r="UQT98" s="615"/>
      <c r="UQU98" s="615"/>
      <c r="UQV98" s="615"/>
      <c r="UQW98" s="615"/>
      <c r="UQX98" s="615"/>
      <c r="UQY98" s="615"/>
      <c r="UQZ98" s="615"/>
      <c r="URA98" s="615"/>
      <c r="URB98" s="615"/>
      <c r="URC98" s="615"/>
      <c r="URD98" s="615"/>
      <c r="URE98" s="615"/>
      <c r="URF98" s="615"/>
      <c r="URG98" s="615"/>
      <c r="URH98" s="615"/>
      <c r="URI98" s="615"/>
      <c r="URJ98" s="615"/>
      <c r="URK98" s="615"/>
      <c r="URL98" s="615"/>
      <c r="URM98" s="615"/>
      <c r="URN98" s="615"/>
      <c r="URO98" s="615"/>
      <c r="URP98" s="615"/>
      <c r="URQ98" s="615"/>
      <c r="URR98" s="615"/>
      <c r="URS98" s="615"/>
      <c r="URT98" s="615"/>
      <c r="URU98" s="615"/>
      <c r="URV98" s="615"/>
      <c r="URW98" s="615"/>
      <c r="URX98" s="615"/>
      <c r="URY98" s="615"/>
      <c r="URZ98" s="615"/>
      <c r="USA98" s="615"/>
      <c r="USB98" s="615"/>
      <c r="USC98" s="615"/>
      <c r="USD98" s="615"/>
      <c r="USE98" s="615"/>
      <c r="USF98" s="615"/>
      <c r="USG98" s="615"/>
      <c r="USH98" s="615"/>
      <c r="USI98" s="615"/>
      <c r="USJ98" s="615"/>
      <c r="USK98" s="615"/>
      <c r="USL98" s="615"/>
      <c r="USM98" s="615"/>
      <c r="USN98" s="615"/>
      <c r="USO98" s="615"/>
      <c r="USP98" s="615"/>
      <c r="USQ98" s="615"/>
      <c r="USR98" s="615"/>
      <c r="USS98" s="615"/>
      <c r="UST98" s="615"/>
      <c r="USU98" s="615"/>
      <c r="USV98" s="615"/>
      <c r="USW98" s="615"/>
      <c r="USX98" s="615"/>
      <c r="USY98" s="615"/>
      <c r="USZ98" s="615"/>
      <c r="UTA98" s="615"/>
      <c r="UTB98" s="615"/>
      <c r="UTC98" s="615"/>
      <c r="UTD98" s="615"/>
      <c r="UTE98" s="615"/>
      <c r="UTF98" s="615"/>
      <c r="UTG98" s="615"/>
      <c r="UTH98" s="615"/>
      <c r="UTI98" s="615"/>
      <c r="UTJ98" s="615"/>
      <c r="UTK98" s="615"/>
      <c r="UTL98" s="615"/>
      <c r="UTM98" s="615"/>
      <c r="UTN98" s="615"/>
      <c r="UTO98" s="615"/>
      <c r="UTP98" s="615"/>
      <c r="UTQ98" s="615"/>
      <c r="UTR98" s="615"/>
      <c r="UTS98" s="615"/>
      <c r="UTT98" s="615"/>
      <c r="UTU98" s="615"/>
      <c r="UTV98" s="615"/>
      <c r="UTW98" s="615"/>
      <c r="UTX98" s="615"/>
      <c r="UTY98" s="615"/>
      <c r="UTZ98" s="615"/>
      <c r="UUA98" s="615"/>
      <c r="UUB98" s="615"/>
      <c r="UUC98" s="615"/>
      <c r="UUD98" s="615"/>
      <c r="UUE98" s="615"/>
      <c r="UUF98" s="615"/>
      <c r="UUG98" s="615"/>
      <c r="UUH98" s="615"/>
      <c r="UUI98" s="615"/>
      <c r="UUJ98" s="615"/>
      <c r="UUK98" s="615"/>
      <c r="UUL98" s="615"/>
      <c r="UUM98" s="615"/>
      <c r="UUN98" s="615"/>
      <c r="UUO98" s="615"/>
      <c r="UUP98" s="615"/>
      <c r="UUQ98" s="615"/>
      <c r="UUR98" s="615"/>
      <c r="UUS98" s="615"/>
      <c r="UUT98" s="615"/>
      <c r="UUU98" s="615"/>
      <c r="UUV98" s="615"/>
      <c r="UUW98" s="615"/>
      <c r="UUX98" s="615"/>
      <c r="UUY98" s="615"/>
      <c r="UUZ98" s="615"/>
      <c r="UVA98" s="615"/>
      <c r="UVB98" s="615"/>
      <c r="UVC98" s="615"/>
      <c r="UVD98" s="615"/>
      <c r="UVE98" s="615"/>
      <c r="UVF98" s="615"/>
      <c r="UVG98" s="615"/>
      <c r="UVH98" s="615"/>
      <c r="UVI98" s="615"/>
      <c r="UVJ98" s="615"/>
      <c r="UVK98" s="615"/>
      <c r="UVL98" s="615"/>
      <c r="UVM98" s="615"/>
      <c r="UVN98" s="615"/>
      <c r="UVO98" s="615"/>
      <c r="UVP98" s="615"/>
      <c r="UVQ98" s="615"/>
      <c r="UVR98" s="615"/>
      <c r="UVS98" s="615"/>
      <c r="UVT98" s="615"/>
      <c r="UVU98" s="615"/>
      <c r="UVV98" s="615"/>
      <c r="UVW98" s="615"/>
      <c r="UVX98" s="615"/>
      <c r="UVY98" s="615"/>
      <c r="UVZ98" s="615"/>
      <c r="UWA98" s="615"/>
      <c r="UWB98" s="615"/>
      <c r="UWC98" s="615"/>
      <c r="UWD98" s="615"/>
      <c r="UWE98" s="615"/>
      <c r="UWF98" s="615"/>
      <c r="UWG98" s="615"/>
      <c r="UWH98" s="615"/>
      <c r="UWI98" s="615"/>
      <c r="UWJ98" s="615"/>
      <c r="UWK98" s="615"/>
      <c r="UWL98" s="615"/>
      <c r="UWM98" s="615"/>
      <c r="UWN98" s="615"/>
      <c r="UWO98" s="615"/>
      <c r="UWP98" s="615"/>
      <c r="UWQ98" s="615"/>
      <c r="UWR98" s="615"/>
      <c r="UWS98" s="615"/>
      <c r="UWT98" s="615"/>
      <c r="UWU98" s="615"/>
      <c r="UWV98" s="615"/>
      <c r="UWW98" s="615"/>
      <c r="UWX98" s="615"/>
      <c r="UWY98" s="615"/>
      <c r="UWZ98" s="615"/>
      <c r="UXA98" s="615"/>
      <c r="UXB98" s="615"/>
      <c r="UXC98" s="615"/>
      <c r="UXD98" s="615"/>
      <c r="UXE98" s="615"/>
      <c r="UXF98" s="615"/>
      <c r="UXG98" s="615"/>
      <c r="UXH98" s="615"/>
      <c r="UXI98" s="615"/>
      <c r="UXJ98" s="615"/>
      <c r="UXK98" s="615"/>
      <c r="UXL98" s="615"/>
      <c r="UXM98" s="615"/>
      <c r="UXN98" s="615"/>
      <c r="UXO98" s="615"/>
      <c r="UXP98" s="615"/>
      <c r="UXQ98" s="615"/>
      <c r="UXR98" s="615"/>
      <c r="UXS98" s="615"/>
      <c r="UXT98" s="615"/>
      <c r="UXU98" s="615"/>
      <c r="UXV98" s="615"/>
      <c r="UXW98" s="615"/>
      <c r="UXX98" s="615"/>
      <c r="UXY98" s="615"/>
      <c r="UXZ98" s="615"/>
      <c r="UYA98" s="615"/>
      <c r="UYB98" s="615"/>
      <c r="UYC98" s="615"/>
      <c r="UYD98" s="615"/>
      <c r="UYE98" s="615"/>
      <c r="UYF98" s="615"/>
      <c r="UYG98" s="615"/>
      <c r="UYH98" s="615"/>
      <c r="UYI98" s="615"/>
      <c r="UYJ98" s="615"/>
      <c r="UYK98" s="615"/>
      <c r="UYL98" s="615"/>
      <c r="UYM98" s="615"/>
      <c r="UYN98" s="615"/>
      <c r="UYO98" s="615"/>
      <c r="UYP98" s="615"/>
      <c r="UYQ98" s="615"/>
      <c r="UYR98" s="615"/>
      <c r="UYS98" s="615"/>
      <c r="UYT98" s="615"/>
      <c r="UYU98" s="615"/>
      <c r="UYV98" s="615"/>
      <c r="UYW98" s="615"/>
      <c r="UYX98" s="615"/>
      <c r="UYY98" s="615"/>
      <c r="UYZ98" s="615"/>
      <c r="UZA98" s="615"/>
      <c r="UZB98" s="615"/>
      <c r="UZC98" s="615"/>
      <c r="UZD98" s="615"/>
      <c r="UZE98" s="615"/>
      <c r="UZF98" s="615"/>
      <c r="UZG98" s="615"/>
      <c r="UZH98" s="615"/>
      <c r="UZI98" s="615"/>
      <c r="UZJ98" s="615"/>
      <c r="UZK98" s="615"/>
      <c r="UZL98" s="615"/>
      <c r="UZM98" s="615"/>
      <c r="UZN98" s="615"/>
      <c r="UZO98" s="615"/>
      <c r="UZP98" s="615"/>
      <c r="UZQ98" s="615"/>
      <c r="UZR98" s="615"/>
      <c r="UZS98" s="615"/>
      <c r="UZT98" s="615"/>
      <c r="UZU98" s="615"/>
      <c r="UZV98" s="615"/>
      <c r="UZW98" s="615"/>
      <c r="UZX98" s="615"/>
      <c r="UZY98" s="615"/>
      <c r="UZZ98" s="615"/>
      <c r="VAA98" s="615"/>
      <c r="VAB98" s="615"/>
      <c r="VAC98" s="615"/>
      <c r="VAD98" s="615"/>
      <c r="VAE98" s="615"/>
      <c r="VAF98" s="615"/>
      <c r="VAG98" s="615"/>
      <c r="VAH98" s="615"/>
      <c r="VAI98" s="615"/>
      <c r="VAJ98" s="615"/>
      <c r="VAK98" s="615"/>
      <c r="VAL98" s="615"/>
      <c r="VAM98" s="615"/>
      <c r="VAN98" s="615"/>
      <c r="VAO98" s="615"/>
      <c r="VAP98" s="615"/>
      <c r="VAQ98" s="615"/>
      <c r="VAR98" s="615"/>
      <c r="VAS98" s="615"/>
      <c r="VAT98" s="615"/>
      <c r="VAU98" s="615"/>
      <c r="VAV98" s="615"/>
      <c r="VAW98" s="615"/>
      <c r="VAX98" s="615"/>
      <c r="VAY98" s="615"/>
      <c r="VAZ98" s="615"/>
      <c r="VBA98" s="615"/>
      <c r="VBB98" s="615"/>
      <c r="VBC98" s="615"/>
      <c r="VBD98" s="615"/>
      <c r="VBE98" s="615"/>
      <c r="VBF98" s="615"/>
      <c r="VBG98" s="615"/>
      <c r="VBH98" s="615"/>
      <c r="VBI98" s="615"/>
      <c r="VBJ98" s="615"/>
      <c r="VBK98" s="615"/>
      <c r="VBL98" s="615"/>
      <c r="VBM98" s="615"/>
      <c r="VBN98" s="615"/>
      <c r="VBO98" s="615"/>
      <c r="VBP98" s="615"/>
      <c r="VBQ98" s="615"/>
      <c r="VBR98" s="615"/>
      <c r="VBS98" s="615"/>
      <c r="VBT98" s="615"/>
      <c r="VBU98" s="615"/>
      <c r="VBV98" s="615"/>
      <c r="VBW98" s="615"/>
      <c r="VBX98" s="615"/>
      <c r="VBY98" s="615"/>
      <c r="VBZ98" s="615"/>
      <c r="VCA98" s="615"/>
      <c r="VCB98" s="615"/>
      <c r="VCC98" s="615"/>
      <c r="VCD98" s="615"/>
      <c r="VCE98" s="615"/>
      <c r="VCF98" s="615"/>
      <c r="VCG98" s="615"/>
      <c r="VCH98" s="615"/>
      <c r="VCI98" s="615"/>
      <c r="VCJ98" s="615"/>
      <c r="VCK98" s="615"/>
      <c r="VCL98" s="615"/>
      <c r="VCM98" s="615"/>
      <c r="VCN98" s="615"/>
      <c r="VCO98" s="615"/>
      <c r="VCP98" s="615"/>
      <c r="VCQ98" s="615"/>
      <c r="VCR98" s="615"/>
      <c r="VCS98" s="615"/>
      <c r="VCT98" s="615"/>
      <c r="VCU98" s="615"/>
      <c r="VCV98" s="615"/>
      <c r="VCW98" s="615"/>
      <c r="VCX98" s="615"/>
      <c r="VCY98" s="615"/>
      <c r="VCZ98" s="615"/>
      <c r="VDA98" s="615"/>
      <c r="VDB98" s="615"/>
      <c r="VDC98" s="615"/>
      <c r="VDD98" s="615"/>
      <c r="VDE98" s="615"/>
      <c r="VDF98" s="615"/>
      <c r="VDG98" s="615"/>
      <c r="VDH98" s="615"/>
      <c r="VDI98" s="615"/>
      <c r="VDJ98" s="615"/>
      <c r="VDK98" s="615"/>
      <c r="VDL98" s="615"/>
      <c r="VDM98" s="615"/>
      <c r="VDN98" s="615"/>
      <c r="VDO98" s="615"/>
      <c r="VDP98" s="615"/>
      <c r="VDQ98" s="615"/>
      <c r="VDR98" s="615"/>
      <c r="VDS98" s="615"/>
      <c r="VDT98" s="615"/>
      <c r="VDU98" s="615"/>
      <c r="VDV98" s="615"/>
      <c r="VDW98" s="615"/>
      <c r="VDX98" s="615"/>
      <c r="VDY98" s="615"/>
      <c r="VDZ98" s="615"/>
      <c r="VEA98" s="615"/>
      <c r="VEB98" s="615"/>
      <c r="VEC98" s="615"/>
      <c r="VED98" s="615"/>
      <c r="VEE98" s="615"/>
      <c r="VEF98" s="615"/>
      <c r="VEG98" s="615"/>
      <c r="VEH98" s="615"/>
      <c r="VEI98" s="615"/>
      <c r="VEJ98" s="615"/>
      <c r="VEK98" s="615"/>
      <c r="VEL98" s="615"/>
      <c r="VEM98" s="615"/>
      <c r="VEN98" s="615"/>
      <c r="VEO98" s="615"/>
      <c r="VEP98" s="615"/>
      <c r="VEQ98" s="615"/>
      <c r="VER98" s="615"/>
      <c r="VES98" s="615"/>
      <c r="VET98" s="615"/>
      <c r="VEU98" s="615"/>
      <c r="VEV98" s="615"/>
      <c r="VEW98" s="615"/>
      <c r="VEX98" s="615"/>
      <c r="VEY98" s="615"/>
      <c r="VEZ98" s="615"/>
      <c r="VFA98" s="615"/>
      <c r="VFB98" s="615"/>
      <c r="VFC98" s="615"/>
      <c r="VFD98" s="615"/>
      <c r="VFE98" s="615"/>
      <c r="VFF98" s="615"/>
      <c r="VFG98" s="615"/>
      <c r="VFH98" s="615"/>
      <c r="VFI98" s="615"/>
      <c r="VFJ98" s="615"/>
      <c r="VFK98" s="615"/>
      <c r="VFL98" s="615"/>
      <c r="VFM98" s="615"/>
      <c r="VFN98" s="615"/>
      <c r="VFO98" s="615"/>
      <c r="VFP98" s="615"/>
      <c r="VFQ98" s="615"/>
      <c r="VFR98" s="615"/>
      <c r="VFS98" s="615"/>
      <c r="VFT98" s="615"/>
      <c r="VFU98" s="615"/>
      <c r="VFV98" s="615"/>
      <c r="VFW98" s="615"/>
      <c r="VFX98" s="615"/>
      <c r="VFY98" s="615"/>
      <c r="VFZ98" s="615"/>
      <c r="VGA98" s="615"/>
      <c r="VGB98" s="615"/>
      <c r="VGC98" s="615"/>
      <c r="VGD98" s="615"/>
      <c r="VGE98" s="615"/>
      <c r="VGF98" s="615"/>
      <c r="VGG98" s="615"/>
      <c r="VGH98" s="615"/>
      <c r="VGI98" s="615"/>
      <c r="VGJ98" s="615"/>
      <c r="VGK98" s="615"/>
      <c r="VGL98" s="615"/>
      <c r="VGM98" s="615"/>
      <c r="VGN98" s="615"/>
      <c r="VGO98" s="615"/>
      <c r="VGP98" s="615"/>
      <c r="VGQ98" s="615"/>
      <c r="VGR98" s="615"/>
      <c r="VGS98" s="615"/>
      <c r="VGT98" s="615"/>
      <c r="VGU98" s="615"/>
      <c r="VGV98" s="615"/>
      <c r="VGW98" s="615"/>
      <c r="VGX98" s="615"/>
      <c r="VGY98" s="615"/>
      <c r="VGZ98" s="615"/>
      <c r="VHA98" s="615"/>
      <c r="VHB98" s="615"/>
      <c r="VHC98" s="615"/>
      <c r="VHD98" s="615"/>
      <c r="VHE98" s="615"/>
      <c r="VHF98" s="615"/>
      <c r="VHG98" s="615"/>
      <c r="VHH98" s="615"/>
      <c r="VHI98" s="615"/>
      <c r="VHJ98" s="615"/>
      <c r="VHK98" s="615"/>
      <c r="VHL98" s="615"/>
      <c r="VHM98" s="615"/>
      <c r="VHN98" s="615"/>
      <c r="VHO98" s="615"/>
      <c r="VHP98" s="615"/>
      <c r="VHQ98" s="615"/>
      <c r="VHR98" s="615"/>
      <c r="VHS98" s="615"/>
      <c r="VHT98" s="615"/>
      <c r="VHU98" s="615"/>
      <c r="VHV98" s="615"/>
      <c r="VHW98" s="615"/>
      <c r="VHX98" s="615"/>
      <c r="VHY98" s="615"/>
      <c r="VHZ98" s="615"/>
      <c r="VIA98" s="615"/>
      <c r="VIB98" s="615"/>
      <c r="VIC98" s="615"/>
      <c r="VID98" s="615"/>
      <c r="VIE98" s="615"/>
      <c r="VIF98" s="615"/>
      <c r="VIG98" s="615"/>
      <c r="VIH98" s="615"/>
      <c r="VII98" s="615"/>
      <c r="VIJ98" s="615"/>
      <c r="VIK98" s="615"/>
      <c r="VIL98" s="615"/>
      <c r="VIM98" s="615"/>
      <c r="VIN98" s="615"/>
      <c r="VIO98" s="615"/>
      <c r="VIP98" s="615"/>
      <c r="VIQ98" s="615"/>
      <c r="VIR98" s="615"/>
      <c r="VIS98" s="615"/>
      <c r="VIT98" s="615"/>
      <c r="VIU98" s="615"/>
      <c r="VIV98" s="615"/>
      <c r="VIW98" s="615"/>
      <c r="VIX98" s="615"/>
      <c r="VIY98" s="615"/>
      <c r="VIZ98" s="615"/>
      <c r="VJA98" s="615"/>
      <c r="VJB98" s="615"/>
      <c r="VJC98" s="615"/>
      <c r="VJD98" s="615"/>
      <c r="VJE98" s="615"/>
      <c r="VJF98" s="615"/>
      <c r="VJG98" s="615"/>
      <c r="VJH98" s="615"/>
      <c r="VJI98" s="615"/>
      <c r="VJJ98" s="615"/>
      <c r="VJK98" s="615"/>
      <c r="VJL98" s="615"/>
      <c r="VJM98" s="615"/>
      <c r="VJN98" s="615"/>
      <c r="VJO98" s="615"/>
      <c r="VJP98" s="615"/>
      <c r="VJQ98" s="615"/>
      <c r="VJR98" s="615"/>
      <c r="VJS98" s="615"/>
      <c r="VJT98" s="615"/>
      <c r="VJU98" s="615"/>
      <c r="VJV98" s="615"/>
      <c r="VJW98" s="615"/>
      <c r="VJX98" s="615"/>
      <c r="VJY98" s="615"/>
      <c r="VJZ98" s="615"/>
      <c r="VKA98" s="615"/>
      <c r="VKB98" s="615"/>
      <c r="VKC98" s="615"/>
      <c r="VKD98" s="615"/>
      <c r="VKE98" s="615"/>
      <c r="VKF98" s="615"/>
      <c r="VKG98" s="615"/>
      <c r="VKH98" s="615"/>
      <c r="VKI98" s="615"/>
      <c r="VKJ98" s="615"/>
      <c r="VKK98" s="615"/>
      <c r="VKL98" s="615"/>
      <c r="VKM98" s="615"/>
      <c r="VKN98" s="615"/>
      <c r="VKO98" s="615"/>
      <c r="VKP98" s="615"/>
      <c r="VKQ98" s="615"/>
      <c r="VKR98" s="615"/>
      <c r="VKS98" s="615"/>
      <c r="VKT98" s="615"/>
      <c r="VKU98" s="615"/>
      <c r="VKV98" s="615"/>
      <c r="VKW98" s="615"/>
      <c r="VKX98" s="615"/>
      <c r="VKY98" s="615"/>
      <c r="VKZ98" s="615"/>
      <c r="VLA98" s="615"/>
      <c r="VLB98" s="615"/>
      <c r="VLC98" s="615"/>
      <c r="VLD98" s="615"/>
      <c r="VLE98" s="615"/>
      <c r="VLF98" s="615"/>
      <c r="VLG98" s="615"/>
      <c r="VLH98" s="615"/>
      <c r="VLI98" s="615"/>
      <c r="VLJ98" s="615"/>
      <c r="VLK98" s="615"/>
      <c r="VLL98" s="615"/>
      <c r="VLM98" s="615"/>
      <c r="VLN98" s="615"/>
      <c r="VLO98" s="615"/>
      <c r="VLP98" s="615"/>
      <c r="VLQ98" s="615"/>
      <c r="VLR98" s="615"/>
      <c r="VLS98" s="615"/>
      <c r="VLT98" s="615"/>
      <c r="VLU98" s="615"/>
      <c r="VLV98" s="615"/>
      <c r="VLW98" s="615"/>
      <c r="VLX98" s="615"/>
      <c r="VLY98" s="615"/>
      <c r="VLZ98" s="615"/>
      <c r="VMA98" s="615"/>
      <c r="VMB98" s="615"/>
      <c r="VMC98" s="615"/>
      <c r="VMD98" s="615"/>
      <c r="VME98" s="615"/>
      <c r="VMF98" s="615"/>
      <c r="VMG98" s="615"/>
      <c r="VMH98" s="615"/>
      <c r="VMI98" s="615"/>
      <c r="VMJ98" s="615"/>
      <c r="VMK98" s="615"/>
      <c r="VML98" s="615"/>
      <c r="VMM98" s="615"/>
      <c r="VMN98" s="615"/>
      <c r="VMO98" s="615"/>
      <c r="VMP98" s="615"/>
      <c r="VMQ98" s="615"/>
      <c r="VMR98" s="615"/>
      <c r="VMS98" s="615"/>
      <c r="VMT98" s="615"/>
      <c r="VMU98" s="615"/>
      <c r="VMV98" s="615"/>
      <c r="VMW98" s="615"/>
      <c r="VMX98" s="615"/>
      <c r="VMY98" s="615"/>
      <c r="VMZ98" s="615"/>
      <c r="VNA98" s="615"/>
      <c r="VNB98" s="615"/>
      <c r="VNC98" s="615"/>
      <c r="VND98" s="615"/>
      <c r="VNE98" s="615"/>
      <c r="VNF98" s="615"/>
      <c r="VNG98" s="615"/>
      <c r="VNH98" s="615"/>
      <c r="VNI98" s="615"/>
      <c r="VNJ98" s="615"/>
      <c r="VNK98" s="615"/>
      <c r="VNL98" s="615"/>
      <c r="VNM98" s="615"/>
      <c r="VNN98" s="615"/>
      <c r="VNO98" s="615"/>
      <c r="VNP98" s="615"/>
      <c r="VNQ98" s="615"/>
      <c r="VNR98" s="615"/>
      <c r="VNS98" s="615"/>
      <c r="VNT98" s="615"/>
      <c r="VNU98" s="615"/>
      <c r="VNV98" s="615"/>
      <c r="VNW98" s="615"/>
      <c r="VNX98" s="615"/>
      <c r="VNY98" s="615"/>
      <c r="VNZ98" s="615"/>
      <c r="VOA98" s="615"/>
      <c r="VOB98" s="615"/>
      <c r="VOC98" s="615"/>
      <c r="VOD98" s="615"/>
      <c r="VOE98" s="615"/>
      <c r="VOF98" s="615"/>
      <c r="VOG98" s="615"/>
      <c r="VOH98" s="615"/>
      <c r="VOI98" s="615"/>
      <c r="VOJ98" s="615"/>
      <c r="VOK98" s="615"/>
      <c r="VOL98" s="615"/>
      <c r="VOM98" s="615"/>
      <c r="VON98" s="615"/>
      <c r="VOO98" s="615"/>
      <c r="VOP98" s="615"/>
      <c r="VOQ98" s="615"/>
      <c r="VOR98" s="615"/>
      <c r="VOS98" s="615"/>
      <c r="VOT98" s="615"/>
      <c r="VOU98" s="615"/>
      <c r="VOV98" s="615"/>
      <c r="VOW98" s="615"/>
      <c r="VOX98" s="615"/>
      <c r="VOY98" s="615"/>
      <c r="VOZ98" s="615"/>
      <c r="VPA98" s="615"/>
      <c r="VPB98" s="615"/>
      <c r="VPC98" s="615"/>
      <c r="VPD98" s="615"/>
      <c r="VPE98" s="615"/>
      <c r="VPF98" s="615"/>
      <c r="VPG98" s="615"/>
      <c r="VPH98" s="615"/>
      <c r="VPI98" s="615"/>
      <c r="VPJ98" s="615"/>
      <c r="VPK98" s="615"/>
      <c r="VPL98" s="615"/>
      <c r="VPM98" s="615"/>
      <c r="VPN98" s="615"/>
      <c r="VPO98" s="615"/>
      <c r="VPP98" s="615"/>
      <c r="VPQ98" s="615"/>
      <c r="VPR98" s="615"/>
      <c r="VPS98" s="615"/>
      <c r="VPT98" s="615"/>
      <c r="VPU98" s="615"/>
      <c r="VPV98" s="615"/>
      <c r="VPW98" s="615"/>
      <c r="VPX98" s="615"/>
      <c r="VPY98" s="615"/>
      <c r="VPZ98" s="615"/>
      <c r="VQA98" s="615"/>
      <c r="VQB98" s="615"/>
      <c r="VQC98" s="615"/>
      <c r="VQD98" s="615"/>
      <c r="VQE98" s="615"/>
      <c r="VQF98" s="615"/>
      <c r="VQG98" s="615"/>
      <c r="VQH98" s="615"/>
      <c r="VQI98" s="615"/>
      <c r="VQJ98" s="615"/>
      <c r="VQK98" s="615"/>
      <c r="VQL98" s="615"/>
      <c r="VQM98" s="615"/>
      <c r="VQN98" s="615"/>
      <c r="VQO98" s="615"/>
      <c r="VQP98" s="615"/>
      <c r="VQQ98" s="615"/>
      <c r="VQR98" s="615"/>
      <c r="VQS98" s="615"/>
      <c r="VQT98" s="615"/>
      <c r="VQU98" s="615"/>
      <c r="VQV98" s="615"/>
      <c r="VQW98" s="615"/>
      <c r="VQX98" s="615"/>
      <c r="VQY98" s="615"/>
      <c r="VQZ98" s="615"/>
      <c r="VRA98" s="615"/>
      <c r="VRB98" s="615"/>
      <c r="VRC98" s="615"/>
      <c r="VRD98" s="615"/>
      <c r="VRE98" s="615"/>
      <c r="VRF98" s="615"/>
      <c r="VRG98" s="615"/>
      <c r="VRH98" s="615"/>
      <c r="VRI98" s="615"/>
      <c r="VRJ98" s="615"/>
      <c r="VRK98" s="615"/>
      <c r="VRL98" s="615"/>
      <c r="VRM98" s="615"/>
      <c r="VRN98" s="615"/>
      <c r="VRO98" s="615"/>
      <c r="VRP98" s="615"/>
      <c r="VRQ98" s="615"/>
      <c r="VRR98" s="615"/>
      <c r="VRS98" s="615"/>
      <c r="VRT98" s="615"/>
      <c r="VRU98" s="615"/>
      <c r="VRV98" s="615"/>
      <c r="VRW98" s="615"/>
      <c r="VRX98" s="615"/>
      <c r="VRY98" s="615"/>
      <c r="VRZ98" s="615"/>
      <c r="VSA98" s="615"/>
      <c r="VSB98" s="615"/>
      <c r="VSC98" s="615"/>
      <c r="VSD98" s="615"/>
      <c r="VSE98" s="615"/>
      <c r="VSF98" s="615"/>
      <c r="VSG98" s="615"/>
      <c r="VSH98" s="615"/>
      <c r="VSI98" s="615"/>
      <c r="VSJ98" s="615"/>
      <c r="VSK98" s="615"/>
      <c r="VSL98" s="615"/>
      <c r="VSM98" s="615"/>
      <c r="VSN98" s="615"/>
      <c r="VSO98" s="615"/>
      <c r="VSP98" s="615"/>
      <c r="VSQ98" s="615"/>
      <c r="VSR98" s="615"/>
      <c r="VSS98" s="615"/>
      <c r="VST98" s="615"/>
      <c r="VSU98" s="615"/>
      <c r="VSV98" s="615"/>
      <c r="VSW98" s="615"/>
      <c r="VSX98" s="615"/>
      <c r="VSY98" s="615"/>
      <c r="VSZ98" s="615"/>
      <c r="VTA98" s="615"/>
      <c r="VTB98" s="615"/>
      <c r="VTC98" s="615"/>
      <c r="VTD98" s="615"/>
      <c r="VTE98" s="615"/>
      <c r="VTF98" s="615"/>
      <c r="VTG98" s="615"/>
      <c r="VTH98" s="615"/>
      <c r="VTI98" s="615"/>
      <c r="VTJ98" s="615"/>
      <c r="VTK98" s="615"/>
      <c r="VTL98" s="615"/>
      <c r="VTM98" s="615"/>
      <c r="VTN98" s="615"/>
      <c r="VTO98" s="615"/>
      <c r="VTP98" s="615"/>
      <c r="VTQ98" s="615"/>
      <c r="VTR98" s="615"/>
      <c r="VTS98" s="615"/>
      <c r="VTT98" s="615"/>
      <c r="VTU98" s="615"/>
      <c r="VTV98" s="615"/>
      <c r="VTW98" s="615"/>
      <c r="VTX98" s="615"/>
      <c r="VTY98" s="615"/>
      <c r="VTZ98" s="615"/>
      <c r="VUA98" s="615"/>
      <c r="VUB98" s="615"/>
      <c r="VUC98" s="615"/>
      <c r="VUD98" s="615"/>
      <c r="VUE98" s="615"/>
      <c r="VUF98" s="615"/>
      <c r="VUG98" s="615"/>
      <c r="VUH98" s="615"/>
      <c r="VUI98" s="615"/>
      <c r="VUJ98" s="615"/>
      <c r="VUK98" s="615"/>
      <c r="VUL98" s="615"/>
      <c r="VUM98" s="615"/>
      <c r="VUN98" s="615"/>
      <c r="VUO98" s="615"/>
      <c r="VUP98" s="615"/>
      <c r="VUQ98" s="615"/>
      <c r="VUR98" s="615"/>
      <c r="VUS98" s="615"/>
      <c r="VUT98" s="615"/>
      <c r="VUU98" s="615"/>
      <c r="VUV98" s="615"/>
      <c r="VUW98" s="615"/>
      <c r="VUX98" s="615"/>
      <c r="VUY98" s="615"/>
      <c r="VUZ98" s="615"/>
      <c r="VVA98" s="615"/>
      <c r="VVB98" s="615"/>
      <c r="VVC98" s="615"/>
      <c r="VVD98" s="615"/>
      <c r="VVE98" s="615"/>
      <c r="VVF98" s="615"/>
      <c r="VVG98" s="615"/>
      <c r="VVH98" s="615"/>
      <c r="VVI98" s="615"/>
      <c r="VVJ98" s="615"/>
      <c r="VVK98" s="615"/>
      <c r="VVL98" s="615"/>
      <c r="VVM98" s="615"/>
      <c r="VVN98" s="615"/>
      <c r="VVO98" s="615"/>
      <c r="VVP98" s="615"/>
      <c r="VVQ98" s="615"/>
      <c r="VVR98" s="615"/>
      <c r="VVS98" s="615"/>
      <c r="VVT98" s="615"/>
      <c r="VVU98" s="615"/>
      <c r="VVV98" s="615"/>
      <c r="VVW98" s="615"/>
      <c r="VVX98" s="615"/>
      <c r="VVY98" s="615"/>
      <c r="VVZ98" s="615"/>
      <c r="VWA98" s="615"/>
      <c r="VWB98" s="615"/>
      <c r="VWC98" s="615"/>
      <c r="VWD98" s="615"/>
      <c r="VWE98" s="615"/>
      <c r="VWF98" s="615"/>
      <c r="VWG98" s="615"/>
      <c r="VWH98" s="615"/>
      <c r="VWI98" s="615"/>
      <c r="VWJ98" s="615"/>
      <c r="VWK98" s="615"/>
      <c r="VWL98" s="615"/>
      <c r="VWM98" s="615"/>
      <c r="VWN98" s="615"/>
      <c r="VWO98" s="615"/>
      <c r="VWP98" s="615"/>
      <c r="VWQ98" s="615"/>
      <c r="VWR98" s="615"/>
      <c r="VWS98" s="615"/>
      <c r="VWT98" s="615"/>
      <c r="VWU98" s="615"/>
      <c r="VWV98" s="615"/>
      <c r="VWW98" s="615"/>
      <c r="VWX98" s="615"/>
      <c r="VWY98" s="615"/>
      <c r="VWZ98" s="615"/>
      <c r="VXA98" s="615"/>
      <c r="VXB98" s="615"/>
      <c r="VXC98" s="615"/>
      <c r="VXD98" s="615"/>
      <c r="VXE98" s="615"/>
      <c r="VXF98" s="615"/>
      <c r="VXG98" s="615"/>
      <c r="VXH98" s="615"/>
      <c r="VXI98" s="615"/>
      <c r="VXJ98" s="615"/>
      <c r="VXK98" s="615"/>
      <c r="VXL98" s="615"/>
      <c r="VXM98" s="615"/>
      <c r="VXN98" s="615"/>
      <c r="VXO98" s="615"/>
      <c r="VXP98" s="615"/>
      <c r="VXQ98" s="615"/>
      <c r="VXR98" s="615"/>
      <c r="VXS98" s="615"/>
      <c r="VXT98" s="615"/>
      <c r="VXU98" s="615"/>
      <c r="VXV98" s="615"/>
      <c r="VXW98" s="615"/>
      <c r="VXX98" s="615"/>
      <c r="VXY98" s="615"/>
      <c r="VXZ98" s="615"/>
      <c r="VYA98" s="615"/>
      <c r="VYB98" s="615"/>
      <c r="VYC98" s="615"/>
      <c r="VYD98" s="615"/>
      <c r="VYE98" s="615"/>
      <c r="VYF98" s="615"/>
      <c r="VYG98" s="615"/>
      <c r="VYH98" s="615"/>
      <c r="VYI98" s="615"/>
      <c r="VYJ98" s="615"/>
      <c r="VYK98" s="615"/>
      <c r="VYL98" s="615"/>
      <c r="VYM98" s="615"/>
      <c r="VYN98" s="615"/>
      <c r="VYO98" s="615"/>
      <c r="VYP98" s="615"/>
      <c r="VYQ98" s="615"/>
      <c r="VYR98" s="615"/>
      <c r="VYS98" s="615"/>
      <c r="VYT98" s="615"/>
      <c r="VYU98" s="615"/>
      <c r="VYV98" s="615"/>
      <c r="VYW98" s="615"/>
      <c r="VYX98" s="615"/>
      <c r="VYY98" s="615"/>
      <c r="VYZ98" s="615"/>
      <c r="VZA98" s="615"/>
      <c r="VZB98" s="615"/>
      <c r="VZC98" s="615"/>
      <c r="VZD98" s="615"/>
      <c r="VZE98" s="615"/>
      <c r="VZF98" s="615"/>
      <c r="VZG98" s="615"/>
      <c r="VZH98" s="615"/>
      <c r="VZI98" s="615"/>
      <c r="VZJ98" s="615"/>
      <c r="VZK98" s="615"/>
      <c r="VZL98" s="615"/>
      <c r="VZM98" s="615"/>
      <c r="VZN98" s="615"/>
      <c r="VZO98" s="615"/>
      <c r="VZP98" s="615"/>
      <c r="VZQ98" s="615"/>
      <c r="VZR98" s="615"/>
      <c r="VZS98" s="615"/>
      <c r="VZT98" s="615"/>
      <c r="VZU98" s="615"/>
      <c r="VZV98" s="615"/>
      <c r="VZW98" s="615"/>
      <c r="VZX98" s="615"/>
      <c r="VZY98" s="615"/>
      <c r="VZZ98" s="615"/>
      <c r="WAA98" s="615"/>
      <c r="WAB98" s="615"/>
      <c r="WAC98" s="615"/>
      <c r="WAD98" s="615"/>
      <c r="WAE98" s="615"/>
      <c r="WAF98" s="615"/>
      <c r="WAG98" s="615"/>
      <c r="WAH98" s="615"/>
      <c r="WAI98" s="615"/>
      <c r="WAJ98" s="615"/>
      <c r="WAK98" s="615"/>
      <c r="WAL98" s="615"/>
      <c r="WAM98" s="615"/>
      <c r="WAN98" s="615"/>
      <c r="WAO98" s="615"/>
      <c r="WAP98" s="615"/>
      <c r="WAQ98" s="615"/>
      <c r="WAR98" s="615"/>
      <c r="WAS98" s="615"/>
      <c r="WAT98" s="615"/>
      <c r="WAU98" s="615"/>
      <c r="WAV98" s="615"/>
      <c r="WAW98" s="615"/>
      <c r="WAX98" s="615"/>
      <c r="WAY98" s="615"/>
      <c r="WAZ98" s="615"/>
      <c r="WBA98" s="615"/>
      <c r="WBB98" s="615"/>
      <c r="WBC98" s="615"/>
      <c r="WBD98" s="615"/>
      <c r="WBE98" s="615"/>
      <c r="WBF98" s="615"/>
      <c r="WBG98" s="615"/>
      <c r="WBH98" s="615"/>
      <c r="WBI98" s="615"/>
      <c r="WBJ98" s="615"/>
      <c r="WBK98" s="615"/>
      <c r="WBL98" s="615"/>
      <c r="WBM98" s="615"/>
      <c r="WBN98" s="615"/>
      <c r="WBO98" s="615"/>
      <c r="WBP98" s="615"/>
      <c r="WBQ98" s="615"/>
      <c r="WBR98" s="615"/>
      <c r="WBS98" s="615"/>
      <c r="WBT98" s="615"/>
      <c r="WBU98" s="615"/>
      <c r="WBV98" s="615"/>
      <c r="WBW98" s="615"/>
      <c r="WBX98" s="615"/>
      <c r="WBY98" s="615"/>
      <c r="WBZ98" s="615"/>
      <c r="WCA98" s="615"/>
      <c r="WCB98" s="615"/>
      <c r="WCC98" s="615"/>
      <c r="WCD98" s="615"/>
      <c r="WCE98" s="615"/>
      <c r="WCF98" s="615"/>
      <c r="WCG98" s="615"/>
      <c r="WCH98" s="615"/>
      <c r="WCI98" s="615"/>
      <c r="WCJ98" s="615"/>
      <c r="WCK98" s="615"/>
      <c r="WCL98" s="615"/>
      <c r="WCM98" s="615"/>
      <c r="WCN98" s="615"/>
      <c r="WCO98" s="615"/>
      <c r="WCP98" s="615"/>
      <c r="WCQ98" s="615"/>
      <c r="WCR98" s="615"/>
      <c r="WCS98" s="615"/>
      <c r="WCT98" s="615"/>
      <c r="WCU98" s="615"/>
      <c r="WCV98" s="615"/>
      <c r="WCW98" s="615"/>
      <c r="WCX98" s="615"/>
      <c r="WCY98" s="615"/>
      <c r="WCZ98" s="615"/>
      <c r="WDA98" s="615"/>
      <c r="WDB98" s="615"/>
      <c r="WDC98" s="615"/>
      <c r="WDD98" s="615"/>
      <c r="WDE98" s="615"/>
      <c r="WDF98" s="615"/>
      <c r="WDG98" s="615"/>
      <c r="WDH98" s="615"/>
      <c r="WDI98" s="615"/>
      <c r="WDJ98" s="615"/>
      <c r="WDK98" s="615"/>
      <c r="WDL98" s="615"/>
      <c r="WDM98" s="615"/>
      <c r="WDN98" s="615"/>
      <c r="WDO98" s="615"/>
      <c r="WDP98" s="615"/>
      <c r="WDQ98" s="615"/>
      <c r="WDR98" s="615"/>
      <c r="WDS98" s="615"/>
      <c r="WDT98" s="615"/>
      <c r="WDU98" s="615"/>
      <c r="WDV98" s="615"/>
      <c r="WDW98" s="615"/>
      <c r="WDX98" s="615"/>
      <c r="WDY98" s="615"/>
      <c r="WDZ98" s="615"/>
      <c r="WEA98" s="615"/>
      <c r="WEB98" s="615"/>
      <c r="WEC98" s="615"/>
      <c r="WED98" s="615"/>
      <c r="WEE98" s="615"/>
      <c r="WEF98" s="615"/>
      <c r="WEG98" s="615"/>
      <c r="WEH98" s="615"/>
      <c r="WEI98" s="615"/>
      <c r="WEJ98" s="615"/>
      <c r="WEK98" s="615"/>
      <c r="WEL98" s="615"/>
      <c r="WEM98" s="615"/>
      <c r="WEN98" s="615"/>
      <c r="WEO98" s="615"/>
      <c r="WEP98" s="615"/>
      <c r="WEQ98" s="615"/>
      <c r="WER98" s="615"/>
      <c r="WES98" s="615"/>
      <c r="WET98" s="615"/>
      <c r="WEU98" s="615"/>
      <c r="WEV98" s="615"/>
      <c r="WEW98" s="615"/>
      <c r="WEX98" s="615"/>
      <c r="WEY98" s="615"/>
      <c r="WEZ98" s="615"/>
      <c r="WFA98" s="615"/>
      <c r="WFB98" s="615"/>
      <c r="WFC98" s="615"/>
      <c r="WFD98" s="615"/>
      <c r="WFE98" s="615"/>
      <c r="WFF98" s="615"/>
      <c r="WFG98" s="615"/>
      <c r="WFH98" s="615"/>
      <c r="WFI98" s="615"/>
      <c r="WFJ98" s="615"/>
      <c r="WFK98" s="615"/>
      <c r="WFL98" s="615"/>
      <c r="WFM98" s="615"/>
      <c r="WFN98" s="615"/>
      <c r="WFO98" s="615"/>
      <c r="WFP98" s="615"/>
      <c r="WFQ98" s="615"/>
      <c r="WFR98" s="615"/>
      <c r="WFS98" s="615"/>
      <c r="WFT98" s="615"/>
      <c r="WFU98" s="615"/>
      <c r="WFV98" s="615"/>
      <c r="WFW98" s="615"/>
      <c r="WFX98" s="615"/>
      <c r="WFY98" s="615"/>
      <c r="WFZ98" s="615"/>
      <c r="WGA98" s="615"/>
      <c r="WGB98" s="615"/>
      <c r="WGC98" s="615"/>
      <c r="WGD98" s="615"/>
      <c r="WGE98" s="615"/>
      <c r="WGF98" s="615"/>
      <c r="WGG98" s="615"/>
      <c r="WGH98" s="615"/>
      <c r="WGI98" s="615"/>
      <c r="WGJ98" s="615"/>
      <c r="WGK98" s="615"/>
      <c r="WGL98" s="615"/>
      <c r="WGM98" s="615"/>
      <c r="WGN98" s="615"/>
      <c r="WGO98" s="615"/>
      <c r="WGP98" s="615"/>
      <c r="WGQ98" s="615"/>
      <c r="WGR98" s="615"/>
      <c r="WGS98" s="615"/>
      <c r="WGT98" s="615"/>
      <c r="WGU98" s="615"/>
      <c r="WGV98" s="615"/>
      <c r="WGW98" s="615"/>
      <c r="WGX98" s="615"/>
      <c r="WGY98" s="615"/>
      <c r="WGZ98" s="615"/>
      <c r="WHA98" s="615"/>
      <c r="WHB98" s="615"/>
      <c r="WHC98" s="615"/>
      <c r="WHD98" s="615"/>
      <c r="WHE98" s="615"/>
      <c r="WHF98" s="615"/>
      <c r="WHG98" s="615"/>
      <c r="WHH98" s="615"/>
      <c r="WHI98" s="615"/>
      <c r="WHJ98" s="615"/>
      <c r="WHK98" s="615"/>
      <c r="WHL98" s="615"/>
      <c r="WHM98" s="615"/>
      <c r="WHN98" s="615"/>
      <c r="WHO98" s="615"/>
      <c r="WHP98" s="615"/>
      <c r="WHQ98" s="615"/>
      <c r="WHR98" s="615"/>
      <c r="WHS98" s="615"/>
      <c r="WHT98" s="615"/>
      <c r="WHU98" s="615"/>
      <c r="WHV98" s="615"/>
      <c r="WHW98" s="615"/>
      <c r="WHX98" s="615"/>
      <c r="WHY98" s="615"/>
      <c r="WHZ98" s="615"/>
      <c r="WIA98" s="615"/>
      <c r="WIB98" s="615"/>
      <c r="WIC98" s="615"/>
      <c r="WID98" s="615"/>
      <c r="WIE98" s="615"/>
      <c r="WIF98" s="615"/>
      <c r="WIG98" s="615"/>
      <c r="WIH98" s="615"/>
      <c r="WII98" s="615"/>
      <c r="WIJ98" s="615"/>
      <c r="WIK98" s="615"/>
      <c r="WIL98" s="615"/>
      <c r="WIM98" s="615"/>
      <c r="WIN98" s="615"/>
      <c r="WIO98" s="615"/>
      <c r="WIP98" s="615"/>
      <c r="WIQ98" s="615"/>
      <c r="WIR98" s="615"/>
      <c r="WIS98" s="615"/>
      <c r="WIT98" s="615"/>
      <c r="WIU98" s="615"/>
      <c r="WIV98" s="615"/>
      <c r="WIW98" s="615"/>
      <c r="WIX98" s="615"/>
      <c r="WIY98" s="615"/>
      <c r="WIZ98" s="615"/>
      <c r="WJA98" s="615"/>
      <c r="WJB98" s="615"/>
      <c r="WJC98" s="615"/>
      <c r="WJD98" s="615"/>
      <c r="WJE98" s="615"/>
      <c r="WJF98" s="615"/>
      <c r="WJG98" s="615"/>
      <c r="WJH98" s="615"/>
      <c r="WJI98" s="615"/>
      <c r="WJJ98" s="615"/>
      <c r="WJK98" s="615"/>
      <c r="WJL98" s="615"/>
      <c r="WJM98" s="615"/>
      <c r="WJN98" s="615"/>
      <c r="WJO98" s="615"/>
      <c r="WJP98" s="615"/>
      <c r="WJQ98" s="615"/>
      <c r="WJR98" s="615"/>
      <c r="WJS98" s="615"/>
      <c r="WJT98" s="615"/>
      <c r="WJU98" s="615"/>
      <c r="WJV98" s="615"/>
      <c r="WJW98" s="615"/>
      <c r="WJX98" s="615"/>
      <c r="WJY98" s="615"/>
      <c r="WJZ98" s="615"/>
      <c r="WKA98" s="615"/>
      <c r="WKB98" s="615"/>
      <c r="WKC98" s="615"/>
      <c r="WKD98" s="615"/>
      <c r="WKE98" s="615"/>
      <c r="WKF98" s="615"/>
      <c r="WKG98" s="615"/>
      <c r="WKH98" s="615"/>
      <c r="WKI98" s="615"/>
      <c r="WKJ98" s="615"/>
      <c r="WKK98" s="615"/>
      <c r="WKL98" s="615"/>
      <c r="WKM98" s="615"/>
      <c r="WKN98" s="615"/>
      <c r="WKO98" s="615"/>
      <c r="WKP98" s="615"/>
      <c r="WKQ98" s="615"/>
      <c r="WKR98" s="615"/>
      <c r="WKS98" s="615"/>
      <c r="WKT98" s="615"/>
      <c r="WKU98" s="615"/>
      <c r="WKV98" s="615"/>
      <c r="WKW98" s="615"/>
      <c r="WKX98" s="615"/>
      <c r="WKY98" s="615"/>
      <c r="WKZ98" s="615"/>
      <c r="WLA98" s="615"/>
      <c r="WLB98" s="615"/>
      <c r="WLC98" s="615"/>
      <c r="WLD98" s="615"/>
      <c r="WLE98" s="615"/>
      <c r="WLF98" s="615"/>
      <c r="WLG98" s="615"/>
      <c r="WLH98" s="615"/>
      <c r="WLI98" s="615"/>
      <c r="WLJ98" s="615"/>
      <c r="WLK98" s="615"/>
      <c r="WLL98" s="615"/>
      <c r="WLM98" s="615"/>
      <c r="WLN98" s="615"/>
      <c r="WLO98" s="615"/>
      <c r="WLP98" s="615"/>
      <c r="WLQ98" s="615"/>
      <c r="WLR98" s="615"/>
      <c r="WLS98" s="615"/>
      <c r="WLT98" s="615"/>
      <c r="WLU98" s="615"/>
      <c r="WLV98" s="615"/>
      <c r="WLW98" s="615"/>
      <c r="WLX98" s="615"/>
      <c r="WLY98" s="615"/>
      <c r="WLZ98" s="615"/>
      <c r="WMA98" s="615"/>
      <c r="WMB98" s="615"/>
      <c r="WMC98" s="615"/>
      <c r="WMD98" s="615"/>
      <c r="WME98" s="615"/>
      <c r="WMF98" s="615"/>
      <c r="WMG98" s="615"/>
      <c r="WMH98" s="615"/>
      <c r="WMI98" s="615"/>
      <c r="WMJ98" s="615"/>
      <c r="WMK98" s="615"/>
      <c r="WML98" s="615"/>
      <c r="WMM98" s="615"/>
      <c r="WMN98" s="615"/>
      <c r="WMO98" s="615"/>
      <c r="WMP98" s="615"/>
      <c r="WMQ98" s="615"/>
      <c r="WMR98" s="615"/>
      <c r="WMS98" s="615"/>
      <c r="WMT98" s="615"/>
      <c r="WMU98" s="615"/>
      <c r="WMV98" s="615"/>
      <c r="WMW98" s="615"/>
      <c r="WMX98" s="615"/>
      <c r="WMY98" s="615"/>
      <c r="WMZ98" s="615"/>
      <c r="WNA98" s="615"/>
      <c r="WNB98" s="615"/>
      <c r="WNC98" s="615"/>
      <c r="WND98" s="615"/>
      <c r="WNE98" s="615"/>
      <c r="WNF98" s="615"/>
      <c r="WNG98" s="615"/>
      <c r="WNH98" s="615"/>
      <c r="WNI98" s="615"/>
      <c r="WNJ98" s="615"/>
      <c r="WNK98" s="615"/>
      <c r="WNL98" s="615"/>
      <c r="WNM98" s="615"/>
      <c r="WNN98" s="615"/>
      <c r="WNO98" s="615"/>
      <c r="WNP98" s="615"/>
      <c r="WNQ98" s="615"/>
      <c r="WNR98" s="615"/>
      <c r="WNS98" s="615"/>
      <c r="WNT98" s="615"/>
      <c r="WNU98" s="615"/>
      <c r="WNV98" s="615"/>
      <c r="WNW98" s="615"/>
      <c r="WNX98" s="615"/>
      <c r="WNY98" s="615"/>
      <c r="WNZ98" s="615"/>
      <c r="WOA98" s="615"/>
      <c r="WOB98" s="615"/>
      <c r="WOC98" s="615"/>
      <c r="WOD98" s="615"/>
      <c r="WOE98" s="615"/>
      <c r="WOF98" s="615"/>
      <c r="WOG98" s="615"/>
      <c r="WOH98" s="615"/>
      <c r="WOI98" s="615"/>
      <c r="WOJ98" s="615"/>
      <c r="WOK98" s="615"/>
      <c r="WOL98" s="615"/>
      <c r="WOM98" s="615"/>
      <c r="WON98" s="615"/>
      <c r="WOO98" s="615"/>
      <c r="WOP98" s="615"/>
      <c r="WOQ98" s="615"/>
      <c r="WOR98" s="615"/>
      <c r="WOS98" s="615"/>
      <c r="WOT98" s="615"/>
      <c r="WOU98" s="615"/>
      <c r="WOV98" s="615"/>
      <c r="WOW98" s="615"/>
      <c r="WOX98" s="615"/>
      <c r="WOY98" s="615"/>
      <c r="WOZ98" s="615"/>
      <c r="WPA98" s="615"/>
      <c r="WPB98" s="615"/>
      <c r="WPC98" s="615"/>
      <c r="WPD98" s="615"/>
      <c r="WPE98" s="615"/>
      <c r="WPF98" s="615"/>
      <c r="WPG98" s="615"/>
      <c r="WPH98" s="615"/>
      <c r="WPI98" s="615"/>
      <c r="WPJ98" s="615"/>
      <c r="WPK98" s="615"/>
      <c r="WPL98" s="615"/>
      <c r="WPM98" s="615"/>
      <c r="WPN98" s="615"/>
      <c r="WPO98" s="615"/>
      <c r="WPP98" s="615"/>
      <c r="WPQ98" s="615"/>
      <c r="WPR98" s="615"/>
      <c r="WPS98" s="615"/>
      <c r="WPT98" s="615"/>
      <c r="WPU98" s="615"/>
      <c r="WPV98" s="615"/>
      <c r="WPW98" s="615"/>
      <c r="WPX98" s="615"/>
      <c r="WPY98" s="615"/>
      <c r="WPZ98" s="615"/>
      <c r="WQA98" s="615"/>
      <c r="WQB98" s="615"/>
      <c r="WQC98" s="615"/>
      <c r="WQD98" s="615"/>
      <c r="WQE98" s="615"/>
      <c r="WQF98" s="615"/>
      <c r="WQG98" s="615"/>
      <c r="WQH98" s="615"/>
      <c r="WQI98" s="615"/>
      <c r="WQJ98" s="615"/>
      <c r="WQK98" s="615"/>
      <c r="WQL98" s="615"/>
      <c r="WQM98" s="615"/>
      <c r="WQN98" s="615"/>
      <c r="WQO98" s="615"/>
      <c r="WQP98" s="615"/>
      <c r="WQQ98" s="615"/>
      <c r="WQR98" s="615"/>
      <c r="WQS98" s="615"/>
      <c r="WQT98" s="615"/>
      <c r="WQU98" s="615"/>
      <c r="WQV98" s="615"/>
      <c r="WQW98" s="615"/>
      <c r="WQX98" s="615"/>
      <c r="WQY98" s="615"/>
      <c r="WQZ98" s="615"/>
      <c r="WRA98" s="615"/>
      <c r="WRB98" s="615"/>
      <c r="WRC98" s="615"/>
      <c r="WRD98" s="615"/>
      <c r="WRE98" s="615"/>
      <c r="WRF98" s="615"/>
      <c r="WRG98" s="615"/>
      <c r="WRH98" s="615"/>
      <c r="WRI98" s="615"/>
      <c r="WRJ98" s="615"/>
      <c r="WRK98" s="615"/>
      <c r="WRL98" s="615"/>
      <c r="WRM98" s="615"/>
      <c r="WRN98" s="615"/>
      <c r="WRO98" s="615"/>
      <c r="WRP98" s="615"/>
      <c r="WRQ98" s="615"/>
      <c r="WRR98" s="615"/>
      <c r="WRS98" s="615"/>
      <c r="WRT98" s="615"/>
      <c r="WRU98" s="615"/>
      <c r="WRV98" s="615"/>
      <c r="WRW98" s="615"/>
      <c r="WRX98" s="615"/>
      <c r="WRY98" s="615"/>
      <c r="WRZ98" s="615"/>
      <c r="WSA98" s="615"/>
      <c r="WSB98" s="615"/>
      <c r="WSC98" s="615"/>
      <c r="WSD98" s="615"/>
      <c r="WSE98" s="615"/>
      <c r="WSF98" s="615"/>
      <c r="WSG98" s="615"/>
      <c r="WSH98" s="615"/>
      <c r="WSI98" s="615"/>
      <c r="WSJ98" s="615"/>
      <c r="WSK98" s="615"/>
      <c r="WSL98" s="615"/>
      <c r="WSM98" s="615"/>
      <c r="WSN98" s="615"/>
      <c r="WSO98" s="615"/>
      <c r="WSP98" s="615"/>
      <c r="WSQ98" s="615"/>
      <c r="WSR98" s="615"/>
      <c r="WSS98" s="615"/>
      <c r="WST98" s="615"/>
      <c r="WSU98" s="615"/>
      <c r="WSV98" s="615"/>
      <c r="WSW98" s="615"/>
      <c r="WSX98" s="615"/>
      <c r="WSY98" s="615"/>
      <c r="WSZ98" s="615"/>
      <c r="WTA98" s="615"/>
      <c r="WTB98" s="615"/>
      <c r="WTC98" s="615"/>
      <c r="WTD98" s="615"/>
      <c r="WTE98" s="615"/>
      <c r="WTF98" s="615"/>
      <c r="WTG98" s="615"/>
      <c r="WTH98" s="615"/>
      <c r="WTI98" s="615"/>
      <c r="WTJ98" s="615"/>
      <c r="WTK98" s="615"/>
      <c r="WTL98" s="615"/>
      <c r="WTM98" s="615"/>
      <c r="WTN98" s="615"/>
      <c r="WTO98" s="615"/>
      <c r="WTP98" s="615"/>
      <c r="WTQ98" s="615"/>
      <c r="WTR98" s="615"/>
      <c r="WTS98" s="615"/>
      <c r="WTT98" s="615"/>
      <c r="WTU98" s="615"/>
      <c r="WTV98" s="615"/>
      <c r="WTW98" s="615"/>
      <c r="WTX98" s="615"/>
      <c r="WTY98" s="615"/>
      <c r="WTZ98" s="615"/>
      <c r="WUA98" s="615"/>
      <c r="WUB98" s="615"/>
      <c r="WUC98" s="615"/>
      <c r="WUD98" s="615"/>
      <c r="WUE98" s="615"/>
      <c r="WUF98" s="615"/>
      <c r="WUG98" s="615"/>
      <c r="WUH98" s="615"/>
      <c r="WUI98" s="615"/>
      <c r="WUJ98" s="615"/>
      <c r="WUK98" s="615"/>
      <c r="WUL98" s="615"/>
      <c r="WUM98" s="615"/>
      <c r="WUN98" s="615"/>
      <c r="WUO98" s="615"/>
      <c r="WUP98" s="615"/>
      <c r="WUQ98" s="615"/>
      <c r="WUR98" s="615"/>
      <c r="WUS98" s="615"/>
      <c r="WUT98" s="615"/>
      <c r="WUU98" s="615"/>
      <c r="WUV98" s="615"/>
      <c r="WUW98" s="615"/>
      <c r="WUX98" s="615"/>
      <c r="WUY98" s="615"/>
      <c r="WUZ98" s="615"/>
      <c r="WVA98" s="615"/>
      <c r="WVB98" s="615"/>
      <c r="WVC98" s="615"/>
      <c r="WVD98" s="615"/>
      <c r="WVE98" s="615"/>
      <c r="WVF98" s="615"/>
      <c r="WVG98" s="615"/>
      <c r="WVH98" s="615"/>
      <c r="WVI98" s="615"/>
      <c r="WVJ98" s="615"/>
      <c r="WVK98" s="615"/>
      <c r="WVL98" s="615"/>
      <c r="WVM98" s="615"/>
      <c r="WVN98" s="615"/>
      <c r="WVO98" s="615"/>
      <c r="WVP98" s="615"/>
      <c r="WVQ98" s="615"/>
      <c r="WVR98" s="615"/>
      <c r="WVS98" s="615"/>
      <c r="WVT98" s="615"/>
      <c r="WVU98" s="615"/>
      <c r="WVV98" s="615"/>
      <c r="WVW98" s="615"/>
      <c r="WVX98" s="615"/>
      <c r="WVY98" s="615"/>
      <c r="WVZ98" s="615"/>
      <c r="WWA98" s="615"/>
      <c r="WWB98" s="615"/>
      <c r="WWC98" s="615"/>
      <c r="WWD98" s="615"/>
      <c r="WWE98" s="615"/>
      <c r="WWF98" s="615"/>
      <c r="WWG98" s="615"/>
      <c r="WWH98" s="615"/>
      <c r="WWI98" s="615"/>
      <c r="WWJ98" s="615"/>
      <c r="WWK98" s="615"/>
      <c r="WWL98" s="615"/>
      <c r="WWM98" s="615"/>
      <c r="WWN98" s="615"/>
      <c r="WWO98" s="615"/>
      <c r="WWP98" s="615"/>
      <c r="WWQ98" s="615"/>
      <c r="WWR98" s="615"/>
      <c r="WWS98" s="615"/>
      <c r="WWT98" s="615"/>
      <c r="WWU98" s="615"/>
      <c r="WWV98" s="615"/>
      <c r="WWW98" s="615"/>
      <c r="WWX98" s="615"/>
      <c r="WWY98" s="615"/>
      <c r="WWZ98" s="615"/>
      <c r="WXA98" s="615"/>
      <c r="WXB98" s="615"/>
      <c r="WXC98" s="615"/>
      <c r="WXD98" s="615"/>
      <c r="WXE98" s="615"/>
      <c r="WXF98" s="615"/>
      <c r="WXG98" s="615"/>
      <c r="WXH98" s="615"/>
      <c r="WXI98" s="615"/>
      <c r="WXJ98" s="615"/>
      <c r="WXK98" s="615"/>
      <c r="WXL98" s="615"/>
      <c r="WXM98" s="615"/>
      <c r="WXN98" s="615"/>
      <c r="WXO98" s="615"/>
      <c r="WXP98" s="615"/>
      <c r="WXQ98" s="615"/>
      <c r="WXR98" s="615"/>
      <c r="WXS98" s="615"/>
      <c r="WXT98" s="615"/>
      <c r="WXU98" s="615"/>
      <c r="WXV98" s="615"/>
      <c r="WXW98" s="615"/>
      <c r="WXX98" s="615"/>
      <c r="WXY98" s="615"/>
      <c r="WXZ98" s="615"/>
      <c r="WYA98" s="615"/>
      <c r="WYB98" s="615"/>
      <c r="WYC98" s="615"/>
      <c r="WYD98" s="615"/>
      <c r="WYE98" s="615"/>
      <c r="WYF98" s="615"/>
      <c r="WYG98" s="615"/>
      <c r="WYH98" s="615"/>
      <c r="WYI98" s="615"/>
      <c r="WYJ98" s="615"/>
      <c r="WYK98" s="615"/>
      <c r="WYL98" s="615"/>
      <c r="WYM98" s="615"/>
      <c r="WYN98" s="615"/>
      <c r="WYO98" s="615"/>
      <c r="WYP98" s="615"/>
      <c r="WYQ98" s="615"/>
      <c r="WYR98" s="615"/>
      <c r="WYS98" s="615"/>
      <c r="WYT98" s="615"/>
      <c r="WYU98" s="615"/>
      <c r="WYV98" s="615"/>
      <c r="WYW98" s="615"/>
      <c r="WYX98" s="615"/>
      <c r="WYY98" s="615"/>
      <c r="WYZ98" s="615"/>
      <c r="WZA98" s="615"/>
      <c r="WZB98" s="615"/>
      <c r="WZC98" s="615"/>
      <c r="WZD98" s="615"/>
      <c r="WZE98" s="615"/>
      <c r="WZF98" s="615"/>
      <c r="WZG98" s="615"/>
      <c r="WZH98" s="615"/>
      <c r="WZI98" s="615"/>
      <c r="WZJ98" s="615"/>
      <c r="WZK98" s="615"/>
      <c r="WZL98" s="615"/>
      <c r="WZM98" s="615"/>
      <c r="WZN98" s="615"/>
      <c r="WZO98" s="615"/>
      <c r="WZP98" s="615"/>
      <c r="WZQ98" s="615"/>
      <c r="WZR98" s="615"/>
      <c r="WZS98" s="615"/>
      <c r="WZT98" s="615"/>
      <c r="WZU98" s="615"/>
      <c r="WZV98" s="615"/>
      <c r="WZW98" s="615"/>
      <c r="WZX98" s="615"/>
      <c r="WZY98" s="615"/>
      <c r="WZZ98" s="615"/>
      <c r="XAA98" s="615"/>
      <c r="XAB98" s="615"/>
      <c r="XAC98" s="615"/>
      <c r="XAD98" s="615"/>
      <c r="XAE98" s="615"/>
      <c r="XAF98" s="615"/>
      <c r="XAG98" s="615"/>
      <c r="XAH98" s="615"/>
      <c r="XAI98" s="615"/>
      <c r="XAJ98" s="615"/>
      <c r="XAK98" s="615"/>
      <c r="XAL98" s="615"/>
      <c r="XAM98" s="615"/>
      <c r="XAN98" s="615"/>
      <c r="XAO98" s="615"/>
      <c r="XAP98" s="615"/>
      <c r="XAQ98" s="615"/>
      <c r="XAR98" s="615"/>
      <c r="XAS98" s="615"/>
      <c r="XAT98" s="615"/>
      <c r="XAU98" s="615"/>
      <c r="XAV98" s="615"/>
      <c r="XAW98" s="615"/>
      <c r="XAX98" s="615"/>
      <c r="XAY98" s="615"/>
      <c r="XAZ98" s="615"/>
      <c r="XBA98" s="615"/>
      <c r="XBB98" s="615"/>
      <c r="XBC98" s="615"/>
      <c r="XBD98" s="615"/>
      <c r="XBE98" s="615"/>
      <c r="XBF98" s="615"/>
      <c r="XBG98" s="615"/>
      <c r="XBH98" s="615"/>
      <c r="XBI98" s="615"/>
      <c r="XBJ98" s="615"/>
      <c r="XBK98" s="615"/>
      <c r="XBL98" s="615"/>
      <c r="XBM98" s="615"/>
      <c r="XBN98" s="615"/>
      <c r="XBO98" s="615"/>
      <c r="XBP98" s="615"/>
      <c r="XBQ98" s="615"/>
      <c r="XBR98" s="615"/>
      <c r="XBS98" s="615"/>
      <c r="XBT98" s="615"/>
      <c r="XBU98" s="615"/>
      <c r="XBV98" s="615"/>
      <c r="XBW98" s="615"/>
      <c r="XBX98" s="615"/>
      <c r="XBY98" s="615"/>
      <c r="XBZ98" s="615"/>
      <c r="XCA98" s="615"/>
      <c r="XCB98" s="615"/>
      <c r="XCC98" s="615"/>
      <c r="XCD98" s="615"/>
      <c r="XCE98" s="615"/>
      <c r="XCF98" s="615"/>
      <c r="XCG98" s="615"/>
      <c r="XCH98" s="615"/>
      <c r="XCI98" s="615"/>
      <c r="XCJ98" s="615"/>
      <c r="XCK98" s="615"/>
      <c r="XCL98" s="615"/>
      <c r="XCM98" s="615"/>
      <c r="XCN98" s="615"/>
      <c r="XCO98" s="615"/>
      <c r="XCP98" s="615"/>
      <c r="XCQ98" s="615"/>
      <c r="XCR98" s="615"/>
      <c r="XCS98" s="615"/>
      <c r="XCT98" s="615"/>
      <c r="XCU98" s="615"/>
      <c r="XCV98" s="615"/>
      <c r="XCW98" s="615"/>
      <c r="XCX98" s="615"/>
      <c r="XCY98" s="615"/>
      <c r="XCZ98" s="615"/>
      <c r="XDA98" s="615"/>
      <c r="XDB98" s="615"/>
      <c r="XDC98" s="615"/>
      <c r="XDD98" s="615"/>
      <c r="XDE98" s="615"/>
      <c r="XDF98" s="615"/>
      <c r="XDG98" s="615"/>
      <c r="XDH98" s="615"/>
      <c r="XDI98" s="615"/>
      <c r="XDJ98" s="615"/>
      <c r="XDK98" s="615"/>
      <c r="XDL98" s="615"/>
      <c r="XDM98" s="615"/>
      <c r="XDN98" s="615"/>
      <c r="XDO98" s="615"/>
      <c r="XDP98" s="615"/>
      <c r="XDQ98" s="615"/>
      <c r="XDR98" s="615"/>
      <c r="XDS98" s="615"/>
      <c r="XDT98" s="615"/>
      <c r="XDU98" s="615"/>
      <c r="XDV98" s="615"/>
      <c r="XDW98" s="615"/>
      <c r="XDX98" s="615"/>
      <c r="XDY98" s="615"/>
      <c r="XDZ98" s="615"/>
      <c r="XEA98" s="615"/>
      <c r="XEB98" s="615"/>
      <c r="XEC98" s="615"/>
      <c r="XED98" s="615"/>
      <c r="XEE98" s="615"/>
      <c r="XEF98" s="615"/>
      <c r="XEG98" s="615"/>
      <c r="XEH98" s="615"/>
      <c r="XEI98" s="615"/>
      <c r="XEJ98" s="615"/>
      <c r="XEK98" s="615"/>
      <c r="XEL98" s="615"/>
      <c r="XEM98" s="615"/>
      <c r="XEN98" s="615"/>
      <c r="XEO98" s="615"/>
      <c r="XEP98" s="615"/>
      <c r="XEQ98" s="615"/>
      <c r="XER98" s="615"/>
      <c r="XES98" s="615"/>
      <c r="XET98" s="615"/>
      <c r="XEU98" s="615"/>
      <c r="XEV98" s="615"/>
      <c r="XEW98" s="615"/>
      <c r="XEX98" s="615"/>
      <c r="XEY98" s="615"/>
      <c r="XEZ98" s="615"/>
      <c r="XFA98" s="615"/>
      <c r="XFB98" s="615"/>
      <c r="XFC98" s="615"/>
      <c r="XFD98" s="615"/>
    </row>
    <row r="99" spans="1:16384" s="102" customFormat="1" ht="23.45" customHeight="1" outlineLevel="1" x14ac:dyDescent="0.4">
      <c r="A99" s="105"/>
      <c r="B99" s="105"/>
      <c r="C99" s="105"/>
      <c r="D99" s="105"/>
      <c r="E99" s="106"/>
      <c r="F99" s="106"/>
      <c r="G99" s="106"/>
      <c r="H99" s="106"/>
      <c r="I99" s="106"/>
      <c r="J99" s="106"/>
      <c r="K99" s="106"/>
      <c r="L99" s="106"/>
      <c r="M99" s="106"/>
      <c r="N99" s="106"/>
      <c r="O99" s="106"/>
      <c r="P99" s="106"/>
      <c r="Q99" s="106"/>
      <c r="R99" s="106"/>
      <c r="S99" s="106"/>
      <c r="T99" s="106"/>
      <c r="U99" s="106"/>
      <c r="V99" s="106"/>
      <c r="W99" s="106"/>
      <c r="X99" s="101"/>
      <c r="Y99" s="4"/>
      <c r="BR99" s="124" t="s">
        <v>18</v>
      </c>
      <c r="BS99" s="73"/>
      <c r="BT99" s="74"/>
      <c r="BU99" s="74"/>
      <c r="BV99" s="74"/>
      <c r="BW99" s="75"/>
      <c r="BX99" s="73"/>
      <c r="BY99" s="74"/>
      <c r="BZ99" s="74"/>
      <c r="CA99" s="74"/>
      <c r="CB99" s="75"/>
      <c r="CC99" s="73"/>
      <c r="CD99" s="74"/>
      <c r="CE99" s="74"/>
      <c r="CF99" s="74"/>
      <c r="CG99" s="75"/>
      <c r="CH99" s="73"/>
      <c r="CI99" s="74"/>
      <c r="CJ99" s="74"/>
      <c r="CK99" s="74"/>
      <c r="CL99" s="75"/>
      <c r="CM99" s="73"/>
      <c r="CN99" s="74"/>
      <c r="CO99" s="74"/>
      <c r="CP99" s="74"/>
      <c r="CQ99" s="75"/>
      <c r="CR99" s="73"/>
      <c r="CS99" s="74"/>
      <c r="CT99" s="74"/>
      <c r="CU99" s="74"/>
      <c r="CV99" s="75"/>
      <c r="CW99" s="73"/>
      <c r="CX99" s="74"/>
      <c r="CY99" s="74"/>
      <c r="CZ99" s="74"/>
      <c r="DA99" s="75"/>
      <c r="DB99" s="73"/>
      <c r="DC99" s="74"/>
      <c r="DD99" s="74"/>
      <c r="DE99" s="74"/>
      <c r="DF99" s="75"/>
      <c r="DG99" s="114"/>
    </row>
    <row r="100" spans="1:16384" s="102" customFormat="1" ht="23.45" customHeight="1" outlineLevel="1" x14ac:dyDescent="0.4">
      <c r="A100" s="109"/>
      <c r="B100" s="110" t="s">
        <v>9</v>
      </c>
      <c r="C100" s="111" t="s">
        <v>36</v>
      </c>
      <c r="D100" s="112">
        <v>2018</v>
      </c>
      <c r="E100" s="112">
        <v>2019</v>
      </c>
      <c r="F100" s="640">
        <v>2020</v>
      </c>
      <c r="G100" s="640"/>
      <c r="H100" s="163"/>
      <c r="I100" s="113"/>
      <c r="J100" s="113"/>
      <c r="K100" s="113"/>
      <c r="L100" s="113"/>
      <c r="M100" s="113"/>
      <c r="N100" s="113"/>
      <c r="O100" s="113"/>
      <c r="P100" s="113"/>
      <c r="Q100" s="113"/>
      <c r="R100" s="101"/>
      <c r="S100" s="101"/>
      <c r="T100" s="101"/>
      <c r="U100" s="104"/>
      <c r="V100" s="104"/>
      <c r="W100" s="104"/>
      <c r="X100" s="104"/>
      <c r="Y100" s="4"/>
      <c r="BR100" s="152" t="s">
        <v>19</v>
      </c>
      <c r="BS100" s="153"/>
      <c r="BT100" s="154"/>
      <c r="BU100" s="154"/>
      <c r="BV100" s="154"/>
      <c r="BW100" s="155"/>
      <c r="BX100" s="153"/>
      <c r="BY100" s="154"/>
      <c r="BZ100" s="154"/>
      <c r="CA100" s="154"/>
      <c r="CB100" s="155"/>
      <c r="CC100" s="153"/>
      <c r="CD100" s="154"/>
      <c r="CE100" s="154"/>
      <c r="CF100" s="154"/>
      <c r="CG100" s="155"/>
      <c r="CH100" s="153"/>
      <c r="CI100" s="154"/>
      <c r="CJ100" s="154"/>
      <c r="CK100" s="154"/>
      <c r="CL100" s="155"/>
      <c r="CM100" s="153"/>
      <c r="CN100" s="154"/>
      <c r="CO100" s="154"/>
      <c r="CP100" s="154"/>
      <c r="CQ100" s="155"/>
      <c r="CR100" s="153"/>
      <c r="CS100" s="154"/>
      <c r="CT100" s="154"/>
      <c r="CU100" s="154"/>
      <c r="CV100" s="155"/>
      <c r="CW100" s="153"/>
      <c r="CX100" s="154"/>
      <c r="CY100" s="154"/>
      <c r="CZ100" s="154"/>
      <c r="DA100" s="155"/>
      <c r="DB100" s="153"/>
      <c r="DC100" s="154"/>
      <c r="DD100" s="154"/>
      <c r="DE100" s="154"/>
      <c r="DF100" s="155"/>
      <c r="DG100" s="114"/>
    </row>
    <row r="101" spans="1:16384" s="102" customFormat="1" outlineLevel="1" x14ac:dyDescent="0.4">
      <c r="A101" s="101"/>
      <c r="B101" s="115" t="s">
        <v>26</v>
      </c>
      <c r="C101" s="116">
        <v>1500000</v>
      </c>
      <c r="D101" s="117">
        <v>1500000</v>
      </c>
      <c r="E101" s="117">
        <v>1500000</v>
      </c>
      <c r="F101" s="598" t="s">
        <v>33</v>
      </c>
      <c r="G101" s="598"/>
      <c r="H101" s="164"/>
      <c r="I101" s="113"/>
      <c r="J101" s="113"/>
      <c r="K101" s="113"/>
      <c r="L101" s="113"/>
      <c r="M101" s="113"/>
      <c r="N101" s="113"/>
      <c r="O101" s="113"/>
      <c r="P101" s="113"/>
      <c r="Q101" s="113"/>
      <c r="R101" s="101"/>
      <c r="S101" s="101"/>
      <c r="T101" s="101"/>
      <c r="U101" s="104"/>
      <c r="V101" s="104"/>
      <c r="W101" s="104"/>
      <c r="X101" s="104"/>
      <c r="Y101" s="4"/>
    </row>
    <row r="102" spans="1:16384" s="102" customFormat="1" outlineLevel="1" x14ac:dyDescent="0.4">
      <c r="A102" s="109"/>
      <c r="B102" s="121" t="s">
        <v>24</v>
      </c>
      <c r="C102" s="122">
        <v>0.4</v>
      </c>
      <c r="D102" s="123">
        <v>0.4</v>
      </c>
      <c r="E102" s="123">
        <v>0.4</v>
      </c>
      <c r="F102" s="598" t="s">
        <v>33</v>
      </c>
      <c r="G102" s="598"/>
      <c r="H102" s="164"/>
      <c r="I102" s="113"/>
      <c r="J102" s="113"/>
      <c r="K102" s="113"/>
      <c r="L102" s="113"/>
      <c r="M102" s="113"/>
      <c r="N102" s="113"/>
      <c r="O102" s="113"/>
      <c r="P102" s="113"/>
      <c r="Q102" s="113"/>
      <c r="R102" s="101"/>
      <c r="S102" s="101"/>
      <c r="T102" s="101"/>
      <c r="U102" s="101"/>
      <c r="V102" s="101"/>
      <c r="W102" s="101"/>
      <c r="X102" s="101"/>
      <c r="Y102" s="4"/>
    </row>
    <row r="103" spans="1:16384" s="114" customFormat="1" outlineLevel="1" x14ac:dyDescent="0.4">
      <c r="A103" s="109"/>
      <c r="B103" s="121" t="s">
        <v>25</v>
      </c>
      <c r="C103" s="122">
        <v>0.6</v>
      </c>
      <c r="D103" s="123">
        <v>0.6</v>
      </c>
      <c r="E103" s="123">
        <v>0.6</v>
      </c>
      <c r="F103" s="598" t="s">
        <v>33</v>
      </c>
      <c r="G103" s="598"/>
      <c r="H103" s="164"/>
      <c r="S103" s="109"/>
      <c r="T103" s="109"/>
      <c r="U103" s="109"/>
      <c r="V103" s="109"/>
      <c r="W103" s="109"/>
      <c r="X103" s="109"/>
      <c r="Y103" s="4"/>
    </row>
    <row r="104" spans="1:16384" s="114" customFormat="1" outlineLevel="1" x14ac:dyDescent="0.4">
      <c r="A104" s="109"/>
      <c r="B104" s="131"/>
      <c r="C104" s="131"/>
      <c r="D104" s="113"/>
      <c r="E104" s="113"/>
      <c r="F104" s="113"/>
      <c r="G104" s="113"/>
      <c r="H104" s="113"/>
      <c r="S104" s="109"/>
      <c r="T104" s="109"/>
      <c r="U104" s="109"/>
      <c r="V104" s="109"/>
      <c r="W104" s="109"/>
      <c r="X104" s="109"/>
      <c r="Y104" s="4"/>
    </row>
    <row r="105" spans="1:16384" s="114" customFormat="1" ht="23.25" customHeight="1" outlineLevel="1" x14ac:dyDescent="0.4">
      <c r="A105" s="619" t="s">
        <v>94</v>
      </c>
      <c r="B105" s="619"/>
      <c r="C105" s="619"/>
      <c r="D105" s="619"/>
      <c r="E105" s="619"/>
      <c r="F105" s="619"/>
      <c r="G105" s="619"/>
      <c r="H105" s="620"/>
      <c r="I105" s="648" t="s">
        <v>30</v>
      </c>
      <c r="J105" s="649"/>
      <c r="K105" s="649"/>
      <c r="L105" s="649"/>
      <c r="M105" s="650"/>
      <c r="N105" s="651" t="s">
        <v>115</v>
      </c>
      <c r="O105" s="652"/>
      <c r="P105" s="652"/>
      <c r="Q105" s="652"/>
      <c r="R105" s="653"/>
      <c r="S105" s="614" t="s">
        <v>153</v>
      </c>
      <c r="T105" s="614"/>
      <c r="U105" s="614"/>
      <c r="V105" s="614"/>
      <c r="W105" s="614"/>
      <c r="X105" s="109"/>
      <c r="Y105" s="4"/>
    </row>
    <row r="106" spans="1:16384" s="114" customFormat="1" ht="71.25" customHeight="1" outlineLevel="1" x14ac:dyDescent="0.4">
      <c r="A106" s="6" t="s">
        <v>6</v>
      </c>
      <c r="B106" s="6" t="s">
        <v>8</v>
      </c>
      <c r="C106" s="6" t="s">
        <v>3</v>
      </c>
      <c r="D106" s="625" t="s">
        <v>40</v>
      </c>
      <c r="E106" s="625"/>
      <c r="F106" s="6" t="s">
        <v>10</v>
      </c>
      <c r="G106" s="6" t="s">
        <v>0</v>
      </c>
      <c r="H106" s="133" t="s">
        <v>1</v>
      </c>
      <c r="I106" s="157" t="s">
        <v>21</v>
      </c>
      <c r="J106" s="158" t="s">
        <v>28</v>
      </c>
      <c r="K106" s="157" t="s">
        <v>27</v>
      </c>
      <c r="L106" s="158" t="s">
        <v>22</v>
      </c>
      <c r="M106" s="157" t="s">
        <v>35</v>
      </c>
      <c r="N106" s="139" t="s">
        <v>21</v>
      </c>
      <c r="O106" s="168" t="s">
        <v>28</v>
      </c>
      <c r="P106" s="139" t="s">
        <v>27</v>
      </c>
      <c r="Q106" s="169" t="s">
        <v>22</v>
      </c>
      <c r="R106" s="139" t="s">
        <v>35</v>
      </c>
      <c r="S106" s="59" t="s">
        <v>21</v>
      </c>
      <c r="T106" s="60" t="s">
        <v>28</v>
      </c>
      <c r="U106" s="59" t="s">
        <v>27</v>
      </c>
      <c r="V106" s="60" t="s">
        <v>22</v>
      </c>
      <c r="W106" s="59" t="s">
        <v>35</v>
      </c>
      <c r="X106" s="109"/>
      <c r="Y106" s="4"/>
    </row>
    <row r="107" spans="1:16384" ht="52.5" x14ac:dyDescent="0.4">
      <c r="A107" s="12" t="s">
        <v>18</v>
      </c>
      <c r="B107" s="14" t="s">
        <v>131</v>
      </c>
      <c r="C107" s="14" t="s">
        <v>200</v>
      </c>
      <c r="D107" s="602" t="s">
        <v>184</v>
      </c>
      <c r="E107" s="602"/>
      <c r="F107" s="12" t="s">
        <v>139</v>
      </c>
      <c r="G107" s="12" t="s">
        <v>53</v>
      </c>
      <c r="H107" s="14" t="s">
        <v>297</v>
      </c>
      <c r="I107" s="65">
        <v>2000</v>
      </c>
      <c r="J107" s="65">
        <v>0</v>
      </c>
      <c r="K107" s="65">
        <v>0</v>
      </c>
      <c r="L107" s="65">
        <v>1000</v>
      </c>
      <c r="M107" s="65">
        <v>0</v>
      </c>
      <c r="N107" s="68">
        <v>3900</v>
      </c>
      <c r="O107" s="67">
        <v>100</v>
      </c>
      <c r="P107" s="68">
        <v>0</v>
      </c>
      <c r="Q107" s="67">
        <v>9500</v>
      </c>
      <c r="R107" s="29" t="s">
        <v>59</v>
      </c>
      <c r="S107" s="69">
        <v>3900</v>
      </c>
      <c r="T107" s="70">
        <v>100</v>
      </c>
      <c r="U107" s="69">
        <v>0</v>
      </c>
      <c r="V107" s="70">
        <v>9500</v>
      </c>
      <c r="W107" s="71" t="s">
        <v>59</v>
      </c>
    </row>
    <row r="108" spans="1:16384" s="114" customFormat="1" ht="52.5" outlineLevel="1" x14ac:dyDescent="0.4">
      <c r="A108" s="15" t="s">
        <v>19</v>
      </c>
      <c r="B108" s="25" t="s">
        <v>74</v>
      </c>
      <c r="C108" s="25" t="s">
        <v>185</v>
      </c>
      <c r="D108" s="603" t="s">
        <v>55</v>
      </c>
      <c r="E108" s="603"/>
      <c r="F108" s="12" t="s">
        <v>76</v>
      </c>
      <c r="G108" s="12" t="s">
        <v>53</v>
      </c>
      <c r="H108" s="14" t="s">
        <v>298</v>
      </c>
      <c r="I108" s="634">
        <v>108000</v>
      </c>
      <c r="J108" s="634"/>
      <c r="K108" s="634"/>
      <c r="L108" s="634"/>
      <c r="M108" s="634"/>
      <c r="N108" s="628">
        <v>126000</v>
      </c>
      <c r="O108" s="628"/>
      <c r="P108" s="628"/>
      <c r="Q108" s="628"/>
      <c r="R108" s="628"/>
      <c r="S108" s="608">
        <v>126000</v>
      </c>
      <c r="T108" s="609"/>
      <c r="U108" s="609"/>
      <c r="V108" s="609"/>
      <c r="W108" s="610"/>
      <c r="X108" s="109"/>
      <c r="Y108" s="4"/>
      <c r="Z108" s="128"/>
      <c r="AA108" s="129"/>
      <c r="AB108" s="129"/>
      <c r="AC108" s="129"/>
      <c r="AD108" s="129"/>
      <c r="AE108" s="129"/>
      <c r="AF108" s="129"/>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85"/>
      <c r="BE108" s="85"/>
      <c r="BF108" s="85"/>
      <c r="BG108" s="85"/>
      <c r="BH108" s="85"/>
      <c r="BI108" s="85"/>
      <c r="BJ108" s="85"/>
      <c r="BK108" s="85"/>
      <c r="BL108" s="85"/>
      <c r="BM108" s="130"/>
      <c r="BN108" s="130"/>
      <c r="BO108" s="130"/>
    </row>
    <row r="109" spans="1:16384" s="114" customFormat="1" ht="84.75" customHeight="1" outlineLevel="1" x14ac:dyDescent="0.4">
      <c r="A109" s="12" t="s">
        <v>20</v>
      </c>
      <c r="B109" s="14" t="s">
        <v>164</v>
      </c>
      <c r="C109" s="14" t="s">
        <v>201</v>
      </c>
      <c r="D109" s="629" t="s">
        <v>55</v>
      </c>
      <c r="E109" s="629"/>
      <c r="F109" s="12" t="s">
        <v>139</v>
      </c>
      <c r="G109" s="12" t="s">
        <v>53</v>
      </c>
      <c r="H109" s="14" t="s">
        <v>287</v>
      </c>
      <c r="I109" s="65">
        <v>6000</v>
      </c>
      <c r="J109" s="65">
        <v>0</v>
      </c>
      <c r="K109" s="65">
        <v>0</v>
      </c>
      <c r="L109" s="65">
        <v>3000</v>
      </c>
      <c r="M109" s="170"/>
      <c r="N109" s="68">
        <v>6500</v>
      </c>
      <c r="O109" s="67">
        <v>0</v>
      </c>
      <c r="P109" s="67">
        <v>0</v>
      </c>
      <c r="Q109" s="67">
        <v>3500</v>
      </c>
      <c r="R109" s="29" t="s">
        <v>59</v>
      </c>
      <c r="S109" s="69">
        <v>6500</v>
      </c>
      <c r="T109" s="70">
        <v>0</v>
      </c>
      <c r="U109" s="69">
        <v>0</v>
      </c>
      <c r="V109" s="70">
        <v>3500</v>
      </c>
      <c r="W109" s="71" t="s">
        <v>59</v>
      </c>
      <c r="X109" s="109"/>
      <c r="Y109" s="4"/>
      <c r="Z109" s="130"/>
      <c r="AA109" s="597"/>
      <c r="AB109" s="597"/>
      <c r="AC109" s="597"/>
      <c r="AD109" s="597"/>
      <c r="AE109" s="597"/>
      <c r="AF109" s="597"/>
      <c r="AG109" s="597"/>
      <c r="AH109" s="597"/>
      <c r="AI109" s="597"/>
      <c r="AJ109" s="597"/>
      <c r="AK109" s="597"/>
      <c r="AL109" s="597"/>
      <c r="AM109" s="597"/>
      <c r="AN109" s="597"/>
      <c r="AO109" s="597"/>
      <c r="AP109" s="597"/>
      <c r="AQ109" s="597"/>
      <c r="AR109" s="597"/>
      <c r="AS109" s="597"/>
      <c r="AT109" s="597"/>
      <c r="AU109" s="597"/>
      <c r="AV109" s="597"/>
      <c r="AW109" s="597"/>
      <c r="AX109" s="597"/>
      <c r="AY109" s="597"/>
      <c r="AZ109" s="597"/>
      <c r="BA109" s="597"/>
      <c r="BB109" s="597"/>
      <c r="BC109" s="597"/>
      <c r="BD109" s="597"/>
      <c r="BE109" s="597"/>
      <c r="BF109" s="597"/>
      <c r="BG109" s="597"/>
      <c r="BH109" s="597"/>
      <c r="BI109" s="597"/>
      <c r="BJ109" s="597"/>
      <c r="BK109" s="597"/>
      <c r="BL109" s="597"/>
      <c r="BM109" s="597"/>
      <c r="BN109" s="597"/>
      <c r="BO109" s="130"/>
    </row>
    <row r="110" spans="1:16384" s="114" customFormat="1" ht="24.6" customHeight="1" outlineLevel="1" x14ac:dyDescent="0.4">
      <c r="A110" s="595" t="s">
        <v>95</v>
      </c>
      <c r="B110" s="595"/>
      <c r="C110" s="595"/>
      <c r="D110" s="595"/>
      <c r="E110" s="595"/>
      <c r="F110" s="595"/>
      <c r="G110" s="596"/>
      <c r="H110" s="45"/>
      <c r="I110" s="171"/>
      <c r="J110" s="171"/>
      <c r="K110" s="171"/>
      <c r="L110" s="109"/>
      <c r="M110" s="109"/>
      <c r="N110" s="109"/>
      <c r="O110" s="5"/>
      <c r="P110" s="109"/>
      <c r="Q110" s="109"/>
      <c r="R110" s="172"/>
      <c r="S110" s="87"/>
      <c r="T110" s="87"/>
      <c r="U110" s="87"/>
      <c r="V110" s="87"/>
      <c r="W110" s="87"/>
      <c r="X110" s="87"/>
      <c r="Y110" s="4"/>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130"/>
    </row>
    <row r="111" spans="1:16384" s="114" customFormat="1" ht="24.6" customHeight="1" outlineLevel="1" x14ac:dyDescent="0.4">
      <c r="A111" s="602" t="s">
        <v>132</v>
      </c>
      <c r="B111" s="602"/>
      <c r="C111" s="602"/>
      <c r="D111" s="602"/>
      <c r="E111" s="602"/>
      <c r="F111" s="602"/>
      <c r="G111" s="602"/>
      <c r="H111" s="45"/>
      <c r="I111" s="171"/>
      <c r="J111" s="171"/>
      <c r="K111" s="171"/>
      <c r="L111" s="109"/>
      <c r="M111" s="109"/>
      <c r="N111" s="109"/>
      <c r="O111" s="109"/>
      <c r="P111" s="109"/>
      <c r="Q111" s="109"/>
      <c r="R111" s="172"/>
      <c r="S111" s="87"/>
      <c r="T111" s="87"/>
      <c r="U111" s="87"/>
      <c r="V111" s="87"/>
      <c r="W111" s="87"/>
      <c r="X111" s="87"/>
      <c r="Y111" s="4"/>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130"/>
    </row>
    <row r="112" spans="1:16384" s="114" customFormat="1" ht="24.6" customHeight="1" outlineLevel="1" x14ac:dyDescent="0.4">
      <c r="A112" s="602" t="s">
        <v>56</v>
      </c>
      <c r="B112" s="602"/>
      <c r="C112" s="602"/>
      <c r="D112" s="602"/>
      <c r="E112" s="602"/>
      <c r="F112" s="602"/>
      <c r="G112" s="602"/>
      <c r="H112" s="45"/>
      <c r="I112" s="171"/>
      <c r="J112" s="171"/>
      <c r="K112" s="171"/>
      <c r="L112" s="109"/>
      <c r="M112" s="109"/>
      <c r="N112" s="109"/>
      <c r="O112" s="109"/>
      <c r="P112" s="109"/>
      <c r="Q112" s="109"/>
      <c r="R112" s="172"/>
      <c r="S112" s="87"/>
      <c r="T112" s="87"/>
      <c r="U112" s="87"/>
      <c r="V112" s="87"/>
      <c r="W112" s="87"/>
      <c r="X112" s="87"/>
      <c r="Y112" s="4"/>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130"/>
    </row>
    <row r="113" spans="1:16384" s="114" customFormat="1" x14ac:dyDescent="0.4">
      <c r="A113" s="5"/>
      <c r="B113" s="5"/>
      <c r="C113" s="5"/>
      <c r="D113" s="5"/>
      <c r="E113" s="5"/>
      <c r="F113" s="5"/>
      <c r="G113" s="5"/>
      <c r="H113" s="45"/>
      <c r="I113" s="38"/>
      <c r="J113" s="38"/>
      <c r="K113" s="38"/>
      <c r="L113" s="38"/>
      <c r="M113" s="38"/>
      <c r="N113" s="38"/>
      <c r="O113" s="38"/>
      <c r="P113" s="38"/>
      <c r="Q113" s="35"/>
      <c r="R113" s="35"/>
      <c r="S113" s="35"/>
      <c r="T113" s="35"/>
      <c r="U113" s="35"/>
      <c r="V113" s="35"/>
      <c r="W113" s="35"/>
      <c r="Y113" s="4"/>
    </row>
    <row r="114" spans="1:16384" s="3" customFormat="1" ht="53.25" customHeight="1" x14ac:dyDescent="0.4">
      <c r="A114" s="615" t="s">
        <v>307</v>
      </c>
      <c r="B114" s="615"/>
      <c r="C114" s="615"/>
      <c r="D114" s="615"/>
      <c r="E114" s="615"/>
      <c r="F114" s="615"/>
      <c r="G114" s="615"/>
      <c r="H114" s="615"/>
      <c r="I114" s="615"/>
      <c r="J114" s="615"/>
      <c r="K114" s="615"/>
      <c r="L114" s="615"/>
      <c r="M114" s="615"/>
      <c r="N114" s="615"/>
      <c r="O114" s="615"/>
      <c r="P114" s="615"/>
      <c r="Q114" s="615"/>
      <c r="R114" s="615"/>
      <c r="S114" s="615"/>
      <c r="T114" s="615"/>
      <c r="U114" s="615"/>
      <c r="V114" s="615"/>
      <c r="W114" s="615"/>
      <c r="X114" s="615"/>
      <c r="Y114" s="615"/>
      <c r="Z114" s="615"/>
      <c r="AA114" s="615"/>
      <c r="AB114" s="615"/>
      <c r="AC114" s="615"/>
      <c r="AD114" s="615"/>
      <c r="AE114" s="615"/>
      <c r="AF114" s="615"/>
      <c r="AG114" s="615"/>
      <c r="AH114" s="615"/>
      <c r="AI114" s="615"/>
      <c r="AJ114" s="615"/>
      <c r="AK114" s="615"/>
      <c r="AL114" s="615"/>
      <c r="AM114" s="615"/>
      <c r="AN114" s="615"/>
      <c r="AO114" s="615"/>
      <c r="AP114" s="615"/>
      <c r="AQ114" s="615"/>
      <c r="AR114" s="615"/>
      <c r="AS114" s="615"/>
      <c r="AT114" s="615"/>
      <c r="AU114" s="615"/>
      <c r="AV114" s="615"/>
      <c r="AW114" s="615"/>
      <c r="AX114" s="615"/>
      <c r="AY114" s="615"/>
      <c r="AZ114" s="615"/>
      <c r="BA114" s="615"/>
      <c r="BB114" s="615"/>
      <c r="BC114" s="615"/>
      <c r="BD114" s="615"/>
      <c r="BE114" s="615"/>
      <c r="BF114" s="615"/>
      <c r="BG114" s="615"/>
      <c r="BH114" s="615"/>
      <c r="BI114" s="615"/>
      <c r="BJ114" s="615"/>
      <c r="BK114" s="615"/>
      <c r="BL114" s="615"/>
      <c r="BM114" s="615"/>
      <c r="BN114" s="615"/>
      <c r="BO114" s="615"/>
      <c r="BP114" s="615"/>
      <c r="BQ114" s="615"/>
      <c r="BR114" s="615"/>
      <c r="BS114" s="615"/>
      <c r="BT114" s="615"/>
      <c r="BU114" s="615"/>
      <c r="BV114" s="615"/>
      <c r="BW114" s="615"/>
      <c r="BX114" s="615"/>
      <c r="BY114" s="615"/>
      <c r="BZ114" s="615"/>
      <c r="CA114" s="615"/>
      <c r="CB114" s="615"/>
      <c r="CC114" s="615"/>
      <c r="CD114" s="615"/>
      <c r="CE114" s="615"/>
      <c r="CF114" s="615"/>
      <c r="CG114" s="615"/>
      <c r="CH114" s="615"/>
      <c r="CI114" s="615"/>
      <c r="CJ114" s="615"/>
      <c r="CK114" s="615"/>
      <c r="CL114" s="615"/>
      <c r="CM114" s="615"/>
      <c r="CN114" s="615"/>
      <c r="CO114" s="615"/>
      <c r="CP114" s="615"/>
      <c r="CQ114" s="615"/>
      <c r="CR114" s="615"/>
      <c r="CS114" s="615"/>
      <c r="CT114" s="615"/>
      <c r="CU114" s="615"/>
      <c r="CV114" s="615"/>
      <c r="CW114" s="615"/>
      <c r="CX114" s="615"/>
      <c r="CY114" s="615"/>
      <c r="CZ114" s="615"/>
      <c r="DA114" s="615"/>
      <c r="DB114" s="615"/>
      <c r="DC114" s="615"/>
      <c r="DD114" s="615"/>
      <c r="DE114" s="615"/>
      <c r="DF114" s="615"/>
      <c r="DG114" s="615"/>
      <c r="DH114" s="615"/>
      <c r="DI114" s="615"/>
      <c r="DJ114" s="615"/>
      <c r="DK114" s="615"/>
      <c r="DL114" s="615"/>
      <c r="DM114" s="615"/>
      <c r="DN114" s="615"/>
      <c r="DO114" s="615"/>
      <c r="DP114" s="615"/>
      <c r="DQ114" s="615"/>
      <c r="DR114" s="615"/>
      <c r="DS114" s="615"/>
      <c r="DT114" s="615"/>
      <c r="DU114" s="615"/>
      <c r="DV114" s="615"/>
      <c r="DW114" s="615"/>
      <c r="DX114" s="615"/>
      <c r="DY114" s="615"/>
      <c r="DZ114" s="615"/>
      <c r="EA114" s="615"/>
      <c r="EB114" s="615"/>
      <c r="EC114" s="615"/>
      <c r="ED114" s="615"/>
      <c r="EE114" s="615"/>
      <c r="EF114" s="615"/>
      <c r="EG114" s="615"/>
      <c r="EH114" s="615"/>
      <c r="EI114" s="615"/>
      <c r="EJ114" s="615"/>
      <c r="EK114" s="615"/>
      <c r="EL114" s="615"/>
      <c r="EM114" s="615"/>
      <c r="EN114" s="615"/>
      <c r="EO114" s="615"/>
      <c r="EP114" s="615"/>
      <c r="EQ114" s="615"/>
      <c r="ER114" s="615"/>
      <c r="ES114" s="615"/>
      <c r="ET114" s="615"/>
      <c r="EU114" s="615"/>
      <c r="EV114" s="615"/>
      <c r="EW114" s="615"/>
      <c r="EX114" s="615"/>
      <c r="EY114" s="615"/>
      <c r="EZ114" s="615"/>
      <c r="FA114" s="615"/>
      <c r="FB114" s="615"/>
      <c r="FC114" s="615"/>
      <c r="FD114" s="615"/>
      <c r="FE114" s="615"/>
      <c r="FF114" s="615"/>
      <c r="FG114" s="615"/>
      <c r="FH114" s="615"/>
      <c r="FI114" s="615"/>
      <c r="FJ114" s="615"/>
      <c r="FK114" s="615"/>
      <c r="FL114" s="615"/>
      <c r="FM114" s="615"/>
      <c r="FN114" s="615"/>
      <c r="FO114" s="615"/>
      <c r="FP114" s="615"/>
      <c r="FQ114" s="615"/>
      <c r="FR114" s="615"/>
      <c r="FS114" s="615"/>
      <c r="FT114" s="615"/>
      <c r="FU114" s="615"/>
      <c r="FV114" s="615"/>
      <c r="FW114" s="615"/>
      <c r="FX114" s="615"/>
      <c r="FY114" s="615"/>
      <c r="FZ114" s="615"/>
      <c r="GA114" s="615"/>
      <c r="GB114" s="615"/>
      <c r="GC114" s="615"/>
      <c r="GD114" s="615"/>
      <c r="GE114" s="615"/>
      <c r="GF114" s="615"/>
      <c r="GG114" s="615"/>
      <c r="GH114" s="615"/>
      <c r="GI114" s="615"/>
      <c r="GJ114" s="615"/>
      <c r="GK114" s="615"/>
      <c r="GL114" s="615"/>
      <c r="GM114" s="615"/>
      <c r="GN114" s="615"/>
      <c r="GO114" s="615"/>
      <c r="GP114" s="615"/>
      <c r="GQ114" s="615"/>
      <c r="GR114" s="615"/>
      <c r="GS114" s="615"/>
      <c r="GT114" s="615"/>
      <c r="GU114" s="615"/>
      <c r="GV114" s="615"/>
      <c r="GW114" s="615"/>
      <c r="GX114" s="615"/>
      <c r="GY114" s="615"/>
      <c r="GZ114" s="615"/>
      <c r="HA114" s="615"/>
      <c r="HB114" s="615"/>
      <c r="HC114" s="615"/>
      <c r="HD114" s="615"/>
      <c r="HE114" s="615"/>
      <c r="HF114" s="615"/>
      <c r="HG114" s="615"/>
      <c r="HH114" s="615"/>
      <c r="HI114" s="615"/>
      <c r="HJ114" s="615"/>
      <c r="HK114" s="615"/>
      <c r="HL114" s="615"/>
      <c r="HM114" s="615"/>
      <c r="HN114" s="615"/>
      <c r="HO114" s="615"/>
      <c r="HP114" s="615"/>
      <c r="HQ114" s="615"/>
      <c r="HR114" s="615"/>
      <c r="HS114" s="615"/>
      <c r="HT114" s="615"/>
      <c r="HU114" s="615"/>
      <c r="HV114" s="615"/>
      <c r="HW114" s="615"/>
      <c r="HX114" s="615"/>
      <c r="HY114" s="615"/>
      <c r="HZ114" s="615"/>
      <c r="IA114" s="615"/>
      <c r="IB114" s="615"/>
      <c r="IC114" s="615"/>
      <c r="ID114" s="615"/>
      <c r="IE114" s="615"/>
      <c r="IF114" s="615"/>
      <c r="IG114" s="615"/>
      <c r="IH114" s="615"/>
      <c r="II114" s="615"/>
      <c r="IJ114" s="615"/>
      <c r="IK114" s="615"/>
      <c r="IL114" s="615"/>
      <c r="IM114" s="615"/>
      <c r="IN114" s="615"/>
      <c r="IO114" s="615"/>
      <c r="IP114" s="615"/>
      <c r="IQ114" s="615"/>
      <c r="IR114" s="615"/>
      <c r="IS114" s="615"/>
      <c r="IT114" s="615"/>
      <c r="IU114" s="615"/>
      <c r="IV114" s="615"/>
      <c r="IW114" s="615"/>
      <c r="IX114" s="615"/>
      <c r="IY114" s="615"/>
      <c r="IZ114" s="615"/>
      <c r="JA114" s="615"/>
      <c r="JB114" s="615"/>
      <c r="JC114" s="615"/>
      <c r="JD114" s="615"/>
      <c r="JE114" s="615"/>
      <c r="JF114" s="615"/>
      <c r="JG114" s="615"/>
      <c r="JH114" s="615"/>
      <c r="JI114" s="615"/>
      <c r="JJ114" s="615"/>
      <c r="JK114" s="615"/>
      <c r="JL114" s="615"/>
      <c r="JM114" s="615"/>
      <c r="JN114" s="615"/>
      <c r="JO114" s="615"/>
      <c r="JP114" s="615"/>
      <c r="JQ114" s="615"/>
      <c r="JR114" s="615"/>
      <c r="JS114" s="615"/>
      <c r="JT114" s="615"/>
      <c r="JU114" s="615"/>
      <c r="JV114" s="615"/>
      <c r="JW114" s="615"/>
      <c r="JX114" s="615"/>
      <c r="JY114" s="615"/>
      <c r="JZ114" s="615"/>
      <c r="KA114" s="615"/>
      <c r="KB114" s="615"/>
      <c r="KC114" s="615"/>
      <c r="KD114" s="615"/>
      <c r="KE114" s="615"/>
      <c r="KF114" s="615"/>
      <c r="KG114" s="615"/>
      <c r="KH114" s="615"/>
      <c r="KI114" s="615"/>
      <c r="KJ114" s="615"/>
      <c r="KK114" s="615"/>
      <c r="KL114" s="615"/>
      <c r="KM114" s="615"/>
      <c r="KN114" s="615"/>
      <c r="KO114" s="615"/>
      <c r="KP114" s="615"/>
      <c r="KQ114" s="615"/>
      <c r="KR114" s="615"/>
      <c r="KS114" s="615"/>
      <c r="KT114" s="615"/>
      <c r="KU114" s="615"/>
      <c r="KV114" s="615"/>
      <c r="KW114" s="615"/>
      <c r="KX114" s="615"/>
      <c r="KY114" s="615"/>
      <c r="KZ114" s="615"/>
      <c r="LA114" s="615"/>
      <c r="LB114" s="615"/>
      <c r="LC114" s="615"/>
      <c r="LD114" s="615"/>
      <c r="LE114" s="615"/>
      <c r="LF114" s="615"/>
      <c r="LG114" s="615"/>
      <c r="LH114" s="615"/>
      <c r="LI114" s="615"/>
      <c r="LJ114" s="615"/>
      <c r="LK114" s="615"/>
      <c r="LL114" s="615"/>
      <c r="LM114" s="615"/>
      <c r="LN114" s="615"/>
      <c r="LO114" s="615"/>
      <c r="LP114" s="615"/>
      <c r="LQ114" s="615"/>
      <c r="LR114" s="615"/>
      <c r="LS114" s="615"/>
      <c r="LT114" s="615"/>
      <c r="LU114" s="615"/>
      <c r="LV114" s="615"/>
      <c r="LW114" s="615"/>
      <c r="LX114" s="615"/>
      <c r="LY114" s="615"/>
      <c r="LZ114" s="615"/>
      <c r="MA114" s="615"/>
      <c r="MB114" s="615"/>
      <c r="MC114" s="615"/>
      <c r="MD114" s="615"/>
      <c r="ME114" s="615"/>
      <c r="MF114" s="615"/>
      <c r="MG114" s="615"/>
      <c r="MH114" s="615"/>
      <c r="MI114" s="615"/>
      <c r="MJ114" s="615"/>
      <c r="MK114" s="615"/>
      <c r="ML114" s="615"/>
      <c r="MM114" s="615"/>
      <c r="MN114" s="615"/>
      <c r="MO114" s="615"/>
      <c r="MP114" s="615"/>
      <c r="MQ114" s="615"/>
      <c r="MR114" s="615"/>
      <c r="MS114" s="615"/>
      <c r="MT114" s="615"/>
      <c r="MU114" s="615"/>
      <c r="MV114" s="615"/>
      <c r="MW114" s="615"/>
      <c r="MX114" s="615"/>
      <c r="MY114" s="615"/>
      <c r="MZ114" s="615"/>
      <c r="NA114" s="615"/>
      <c r="NB114" s="615"/>
      <c r="NC114" s="615"/>
      <c r="ND114" s="615"/>
      <c r="NE114" s="615"/>
      <c r="NF114" s="615"/>
      <c r="NG114" s="615"/>
      <c r="NH114" s="615"/>
      <c r="NI114" s="615"/>
      <c r="NJ114" s="615"/>
      <c r="NK114" s="615"/>
      <c r="NL114" s="615"/>
      <c r="NM114" s="615"/>
      <c r="NN114" s="615"/>
      <c r="NO114" s="615"/>
      <c r="NP114" s="615"/>
      <c r="NQ114" s="615"/>
      <c r="NR114" s="615"/>
      <c r="NS114" s="615"/>
      <c r="NT114" s="615"/>
      <c r="NU114" s="615"/>
      <c r="NV114" s="615"/>
      <c r="NW114" s="615"/>
      <c r="NX114" s="615"/>
      <c r="NY114" s="615"/>
      <c r="NZ114" s="615"/>
      <c r="OA114" s="615"/>
      <c r="OB114" s="615"/>
      <c r="OC114" s="615"/>
      <c r="OD114" s="615"/>
      <c r="OE114" s="615"/>
      <c r="OF114" s="615"/>
      <c r="OG114" s="615"/>
      <c r="OH114" s="615"/>
      <c r="OI114" s="615"/>
      <c r="OJ114" s="615"/>
      <c r="OK114" s="615"/>
      <c r="OL114" s="615"/>
      <c r="OM114" s="615"/>
      <c r="ON114" s="615"/>
      <c r="OO114" s="615"/>
      <c r="OP114" s="615"/>
      <c r="OQ114" s="615"/>
      <c r="OR114" s="615"/>
      <c r="OS114" s="615"/>
      <c r="OT114" s="615"/>
      <c r="OU114" s="615"/>
      <c r="OV114" s="615"/>
      <c r="OW114" s="615"/>
      <c r="OX114" s="615"/>
      <c r="OY114" s="615"/>
      <c r="OZ114" s="615"/>
      <c r="PA114" s="615"/>
      <c r="PB114" s="615"/>
      <c r="PC114" s="615"/>
      <c r="PD114" s="615"/>
      <c r="PE114" s="615"/>
      <c r="PF114" s="615"/>
      <c r="PG114" s="615"/>
      <c r="PH114" s="615"/>
      <c r="PI114" s="615"/>
      <c r="PJ114" s="615"/>
      <c r="PK114" s="615"/>
      <c r="PL114" s="615"/>
      <c r="PM114" s="615"/>
      <c r="PN114" s="615"/>
      <c r="PO114" s="615"/>
      <c r="PP114" s="615"/>
      <c r="PQ114" s="615"/>
      <c r="PR114" s="615"/>
      <c r="PS114" s="615"/>
      <c r="PT114" s="615"/>
      <c r="PU114" s="615"/>
      <c r="PV114" s="615"/>
      <c r="PW114" s="615"/>
      <c r="PX114" s="615"/>
      <c r="PY114" s="615"/>
      <c r="PZ114" s="615"/>
      <c r="QA114" s="615"/>
      <c r="QB114" s="615"/>
      <c r="QC114" s="615"/>
      <c r="QD114" s="615"/>
      <c r="QE114" s="615"/>
      <c r="QF114" s="615"/>
      <c r="QG114" s="615"/>
      <c r="QH114" s="615"/>
      <c r="QI114" s="615"/>
      <c r="QJ114" s="615"/>
      <c r="QK114" s="615"/>
      <c r="QL114" s="615"/>
      <c r="QM114" s="615"/>
      <c r="QN114" s="615"/>
      <c r="QO114" s="615"/>
      <c r="QP114" s="615"/>
      <c r="QQ114" s="615"/>
      <c r="QR114" s="615"/>
      <c r="QS114" s="615"/>
      <c r="QT114" s="615"/>
      <c r="QU114" s="615"/>
      <c r="QV114" s="615"/>
      <c r="QW114" s="615"/>
      <c r="QX114" s="615"/>
      <c r="QY114" s="615"/>
      <c r="QZ114" s="615"/>
      <c r="RA114" s="615"/>
      <c r="RB114" s="615"/>
      <c r="RC114" s="615"/>
      <c r="RD114" s="615"/>
      <c r="RE114" s="615"/>
      <c r="RF114" s="615"/>
      <c r="RG114" s="615"/>
      <c r="RH114" s="615"/>
      <c r="RI114" s="615"/>
      <c r="RJ114" s="615"/>
      <c r="RK114" s="615"/>
      <c r="RL114" s="615"/>
      <c r="RM114" s="615"/>
      <c r="RN114" s="615"/>
      <c r="RO114" s="615"/>
      <c r="RP114" s="615"/>
      <c r="RQ114" s="615"/>
      <c r="RR114" s="615"/>
      <c r="RS114" s="615"/>
      <c r="RT114" s="615"/>
      <c r="RU114" s="615"/>
      <c r="RV114" s="615"/>
      <c r="RW114" s="615"/>
      <c r="RX114" s="615"/>
      <c r="RY114" s="615"/>
      <c r="RZ114" s="615"/>
      <c r="SA114" s="615"/>
      <c r="SB114" s="615"/>
      <c r="SC114" s="615"/>
      <c r="SD114" s="615"/>
      <c r="SE114" s="615"/>
      <c r="SF114" s="615"/>
      <c r="SG114" s="615"/>
      <c r="SH114" s="615"/>
      <c r="SI114" s="615"/>
      <c r="SJ114" s="615"/>
      <c r="SK114" s="615"/>
      <c r="SL114" s="615"/>
      <c r="SM114" s="615"/>
      <c r="SN114" s="615"/>
      <c r="SO114" s="615"/>
      <c r="SP114" s="615"/>
      <c r="SQ114" s="615"/>
      <c r="SR114" s="615"/>
      <c r="SS114" s="615"/>
      <c r="ST114" s="615"/>
      <c r="SU114" s="615"/>
      <c r="SV114" s="615"/>
      <c r="SW114" s="615"/>
      <c r="SX114" s="615"/>
      <c r="SY114" s="615"/>
      <c r="SZ114" s="615"/>
      <c r="TA114" s="615"/>
      <c r="TB114" s="615"/>
      <c r="TC114" s="615"/>
      <c r="TD114" s="615"/>
      <c r="TE114" s="615"/>
      <c r="TF114" s="615"/>
      <c r="TG114" s="615"/>
      <c r="TH114" s="615"/>
      <c r="TI114" s="615"/>
      <c r="TJ114" s="615"/>
      <c r="TK114" s="615"/>
      <c r="TL114" s="615"/>
      <c r="TM114" s="615"/>
      <c r="TN114" s="615"/>
      <c r="TO114" s="615"/>
      <c r="TP114" s="615"/>
      <c r="TQ114" s="615"/>
      <c r="TR114" s="615"/>
      <c r="TS114" s="615"/>
      <c r="TT114" s="615"/>
      <c r="TU114" s="615"/>
      <c r="TV114" s="615"/>
      <c r="TW114" s="615"/>
      <c r="TX114" s="615"/>
      <c r="TY114" s="615"/>
      <c r="TZ114" s="615"/>
      <c r="UA114" s="615"/>
      <c r="UB114" s="615"/>
      <c r="UC114" s="615"/>
      <c r="UD114" s="615"/>
      <c r="UE114" s="615"/>
      <c r="UF114" s="615"/>
      <c r="UG114" s="615"/>
      <c r="UH114" s="615"/>
      <c r="UI114" s="615"/>
      <c r="UJ114" s="615"/>
      <c r="UK114" s="615"/>
      <c r="UL114" s="615"/>
      <c r="UM114" s="615"/>
      <c r="UN114" s="615"/>
      <c r="UO114" s="615"/>
      <c r="UP114" s="615"/>
      <c r="UQ114" s="615"/>
      <c r="UR114" s="615"/>
      <c r="US114" s="615"/>
      <c r="UT114" s="615"/>
      <c r="UU114" s="615"/>
      <c r="UV114" s="615"/>
      <c r="UW114" s="615"/>
      <c r="UX114" s="615"/>
      <c r="UY114" s="615"/>
      <c r="UZ114" s="615"/>
      <c r="VA114" s="615"/>
      <c r="VB114" s="615"/>
      <c r="VC114" s="615"/>
      <c r="VD114" s="615"/>
      <c r="VE114" s="615"/>
      <c r="VF114" s="615"/>
      <c r="VG114" s="615"/>
      <c r="VH114" s="615"/>
      <c r="VI114" s="615"/>
      <c r="VJ114" s="615"/>
      <c r="VK114" s="615"/>
      <c r="VL114" s="615"/>
      <c r="VM114" s="615"/>
      <c r="VN114" s="615"/>
      <c r="VO114" s="615"/>
      <c r="VP114" s="615"/>
      <c r="VQ114" s="615"/>
      <c r="VR114" s="615"/>
      <c r="VS114" s="615"/>
      <c r="VT114" s="615"/>
      <c r="VU114" s="615"/>
      <c r="VV114" s="615"/>
      <c r="VW114" s="615"/>
      <c r="VX114" s="615"/>
      <c r="VY114" s="615"/>
      <c r="VZ114" s="615"/>
      <c r="WA114" s="615"/>
      <c r="WB114" s="615"/>
      <c r="WC114" s="615"/>
      <c r="WD114" s="615"/>
      <c r="WE114" s="615"/>
      <c r="WF114" s="615"/>
      <c r="WG114" s="615"/>
      <c r="WH114" s="615"/>
      <c r="WI114" s="615"/>
      <c r="WJ114" s="615"/>
      <c r="WK114" s="615"/>
      <c r="WL114" s="615"/>
      <c r="WM114" s="615"/>
      <c r="WN114" s="615"/>
      <c r="WO114" s="615"/>
      <c r="WP114" s="615"/>
      <c r="WQ114" s="615"/>
      <c r="WR114" s="615"/>
      <c r="WS114" s="615"/>
      <c r="WT114" s="615"/>
      <c r="WU114" s="615"/>
      <c r="WV114" s="615"/>
      <c r="WW114" s="615"/>
      <c r="WX114" s="615"/>
      <c r="WY114" s="615"/>
      <c r="WZ114" s="615"/>
      <c r="XA114" s="615"/>
      <c r="XB114" s="615"/>
      <c r="XC114" s="615"/>
      <c r="XD114" s="615"/>
      <c r="XE114" s="615"/>
      <c r="XF114" s="615"/>
      <c r="XG114" s="615"/>
      <c r="XH114" s="615"/>
      <c r="XI114" s="615"/>
      <c r="XJ114" s="615"/>
      <c r="XK114" s="615"/>
      <c r="XL114" s="615"/>
      <c r="XM114" s="615"/>
      <c r="XN114" s="615"/>
      <c r="XO114" s="615"/>
      <c r="XP114" s="615"/>
      <c r="XQ114" s="615"/>
      <c r="XR114" s="615"/>
      <c r="XS114" s="615"/>
      <c r="XT114" s="615"/>
      <c r="XU114" s="615"/>
      <c r="XV114" s="615"/>
      <c r="XW114" s="615"/>
      <c r="XX114" s="615"/>
      <c r="XY114" s="615"/>
      <c r="XZ114" s="615"/>
      <c r="YA114" s="615"/>
      <c r="YB114" s="615"/>
      <c r="YC114" s="615"/>
      <c r="YD114" s="615"/>
      <c r="YE114" s="615"/>
      <c r="YF114" s="615"/>
      <c r="YG114" s="615"/>
      <c r="YH114" s="615"/>
      <c r="YI114" s="615"/>
      <c r="YJ114" s="615"/>
      <c r="YK114" s="615"/>
      <c r="YL114" s="615"/>
      <c r="YM114" s="615"/>
      <c r="YN114" s="615"/>
      <c r="YO114" s="615"/>
      <c r="YP114" s="615"/>
      <c r="YQ114" s="615"/>
      <c r="YR114" s="615"/>
      <c r="YS114" s="615"/>
      <c r="YT114" s="615"/>
      <c r="YU114" s="615"/>
      <c r="YV114" s="615"/>
      <c r="YW114" s="615"/>
      <c r="YX114" s="615"/>
      <c r="YY114" s="615"/>
      <c r="YZ114" s="615"/>
      <c r="ZA114" s="615"/>
      <c r="ZB114" s="615"/>
      <c r="ZC114" s="615"/>
      <c r="ZD114" s="615"/>
      <c r="ZE114" s="615"/>
      <c r="ZF114" s="615"/>
      <c r="ZG114" s="615"/>
      <c r="ZH114" s="615"/>
      <c r="ZI114" s="615"/>
      <c r="ZJ114" s="615"/>
      <c r="ZK114" s="615"/>
      <c r="ZL114" s="615"/>
      <c r="ZM114" s="615"/>
      <c r="ZN114" s="615"/>
      <c r="ZO114" s="615"/>
      <c r="ZP114" s="615"/>
      <c r="ZQ114" s="615"/>
      <c r="ZR114" s="615"/>
      <c r="ZS114" s="615"/>
      <c r="ZT114" s="615"/>
      <c r="ZU114" s="615"/>
      <c r="ZV114" s="615"/>
      <c r="ZW114" s="615"/>
      <c r="ZX114" s="615"/>
      <c r="ZY114" s="615"/>
      <c r="ZZ114" s="615"/>
      <c r="AAA114" s="615"/>
      <c r="AAB114" s="615"/>
      <c r="AAC114" s="615"/>
      <c r="AAD114" s="615"/>
      <c r="AAE114" s="615"/>
      <c r="AAF114" s="615"/>
      <c r="AAG114" s="615"/>
      <c r="AAH114" s="615"/>
      <c r="AAI114" s="615"/>
      <c r="AAJ114" s="615"/>
      <c r="AAK114" s="615"/>
      <c r="AAL114" s="615"/>
      <c r="AAM114" s="615"/>
      <c r="AAN114" s="615"/>
      <c r="AAO114" s="615"/>
      <c r="AAP114" s="615"/>
      <c r="AAQ114" s="615"/>
      <c r="AAR114" s="615"/>
      <c r="AAS114" s="615"/>
      <c r="AAT114" s="615"/>
      <c r="AAU114" s="615"/>
      <c r="AAV114" s="615"/>
      <c r="AAW114" s="615"/>
      <c r="AAX114" s="615"/>
      <c r="AAY114" s="615"/>
      <c r="AAZ114" s="615"/>
      <c r="ABA114" s="615"/>
      <c r="ABB114" s="615"/>
      <c r="ABC114" s="615"/>
      <c r="ABD114" s="615"/>
      <c r="ABE114" s="615"/>
      <c r="ABF114" s="615"/>
      <c r="ABG114" s="615"/>
      <c r="ABH114" s="615"/>
      <c r="ABI114" s="615"/>
      <c r="ABJ114" s="615"/>
      <c r="ABK114" s="615"/>
      <c r="ABL114" s="615"/>
      <c r="ABM114" s="615"/>
      <c r="ABN114" s="615"/>
      <c r="ABO114" s="615"/>
      <c r="ABP114" s="615"/>
      <c r="ABQ114" s="615"/>
      <c r="ABR114" s="615"/>
      <c r="ABS114" s="615"/>
      <c r="ABT114" s="615"/>
      <c r="ABU114" s="615"/>
      <c r="ABV114" s="615"/>
      <c r="ABW114" s="615"/>
      <c r="ABX114" s="615"/>
      <c r="ABY114" s="615"/>
      <c r="ABZ114" s="615"/>
      <c r="ACA114" s="615"/>
      <c r="ACB114" s="615"/>
      <c r="ACC114" s="615"/>
      <c r="ACD114" s="615"/>
      <c r="ACE114" s="615"/>
      <c r="ACF114" s="615"/>
      <c r="ACG114" s="615"/>
      <c r="ACH114" s="615"/>
      <c r="ACI114" s="615"/>
      <c r="ACJ114" s="615"/>
      <c r="ACK114" s="615"/>
      <c r="ACL114" s="615"/>
      <c r="ACM114" s="615"/>
      <c r="ACN114" s="615"/>
      <c r="ACO114" s="615"/>
      <c r="ACP114" s="615"/>
      <c r="ACQ114" s="615"/>
      <c r="ACR114" s="615"/>
      <c r="ACS114" s="615"/>
      <c r="ACT114" s="615"/>
      <c r="ACU114" s="615"/>
      <c r="ACV114" s="615"/>
      <c r="ACW114" s="615"/>
      <c r="ACX114" s="615"/>
      <c r="ACY114" s="615"/>
      <c r="ACZ114" s="615"/>
      <c r="ADA114" s="615"/>
      <c r="ADB114" s="615"/>
      <c r="ADC114" s="615"/>
      <c r="ADD114" s="615"/>
      <c r="ADE114" s="615"/>
      <c r="ADF114" s="615"/>
      <c r="ADG114" s="615"/>
      <c r="ADH114" s="615"/>
      <c r="ADI114" s="615"/>
      <c r="ADJ114" s="615"/>
      <c r="ADK114" s="615"/>
      <c r="ADL114" s="615"/>
      <c r="ADM114" s="615"/>
      <c r="ADN114" s="615"/>
      <c r="ADO114" s="615"/>
      <c r="ADP114" s="615"/>
      <c r="ADQ114" s="615"/>
      <c r="ADR114" s="615"/>
      <c r="ADS114" s="615"/>
      <c r="ADT114" s="615"/>
      <c r="ADU114" s="615"/>
      <c r="ADV114" s="615"/>
      <c r="ADW114" s="615"/>
      <c r="ADX114" s="615"/>
      <c r="ADY114" s="615"/>
      <c r="ADZ114" s="615"/>
      <c r="AEA114" s="615"/>
      <c r="AEB114" s="615"/>
      <c r="AEC114" s="615"/>
      <c r="AED114" s="615"/>
      <c r="AEE114" s="615"/>
      <c r="AEF114" s="615"/>
      <c r="AEG114" s="615"/>
      <c r="AEH114" s="615"/>
      <c r="AEI114" s="615"/>
      <c r="AEJ114" s="615"/>
      <c r="AEK114" s="615"/>
      <c r="AEL114" s="615"/>
      <c r="AEM114" s="615"/>
      <c r="AEN114" s="615"/>
      <c r="AEO114" s="615"/>
      <c r="AEP114" s="615"/>
      <c r="AEQ114" s="615"/>
      <c r="AER114" s="615"/>
      <c r="AES114" s="615"/>
      <c r="AET114" s="615"/>
      <c r="AEU114" s="615"/>
      <c r="AEV114" s="615"/>
      <c r="AEW114" s="615"/>
      <c r="AEX114" s="615"/>
      <c r="AEY114" s="615"/>
      <c r="AEZ114" s="615"/>
      <c r="AFA114" s="615"/>
      <c r="AFB114" s="615"/>
      <c r="AFC114" s="615"/>
      <c r="AFD114" s="615"/>
      <c r="AFE114" s="615"/>
      <c r="AFF114" s="615"/>
      <c r="AFG114" s="615"/>
      <c r="AFH114" s="615"/>
      <c r="AFI114" s="615"/>
      <c r="AFJ114" s="615"/>
      <c r="AFK114" s="615"/>
      <c r="AFL114" s="615"/>
      <c r="AFM114" s="615"/>
      <c r="AFN114" s="615"/>
      <c r="AFO114" s="615"/>
      <c r="AFP114" s="615"/>
      <c r="AFQ114" s="615"/>
      <c r="AFR114" s="615"/>
      <c r="AFS114" s="615"/>
      <c r="AFT114" s="615"/>
      <c r="AFU114" s="615"/>
      <c r="AFV114" s="615"/>
      <c r="AFW114" s="615"/>
      <c r="AFX114" s="615"/>
      <c r="AFY114" s="615"/>
      <c r="AFZ114" s="615"/>
      <c r="AGA114" s="615"/>
      <c r="AGB114" s="615"/>
      <c r="AGC114" s="615"/>
      <c r="AGD114" s="615"/>
      <c r="AGE114" s="615"/>
      <c r="AGF114" s="615"/>
      <c r="AGG114" s="615"/>
      <c r="AGH114" s="615"/>
      <c r="AGI114" s="615"/>
      <c r="AGJ114" s="615"/>
      <c r="AGK114" s="615"/>
      <c r="AGL114" s="615"/>
      <c r="AGM114" s="615"/>
      <c r="AGN114" s="615"/>
      <c r="AGO114" s="615"/>
      <c r="AGP114" s="615"/>
      <c r="AGQ114" s="615"/>
      <c r="AGR114" s="615"/>
      <c r="AGS114" s="615"/>
      <c r="AGT114" s="615"/>
      <c r="AGU114" s="615"/>
      <c r="AGV114" s="615"/>
      <c r="AGW114" s="615"/>
      <c r="AGX114" s="615"/>
      <c r="AGY114" s="615"/>
      <c r="AGZ114" s="615"/>
      <c r="AHA114" s="615"/>
      <c r="AHB114" s="615"/>
      <c r="AHC114" s="615"/>
      <c r="AHD114" s="615"/>
      <c r="AHE114" s="615"/>
      <c r="AHF114" s="615"/>
      <c r="AHG114" s="615"/>
      <c r="AHH114" s="615"/>
      <c r="AHI114" s="615"/>
      <c r="AHJ114" s="615"/>
      <c r="AHK114" s="615"/>
      <c r="AHL114" s="615"/>
      <c r="AHM114" s="615"/>
      <c r="AHN114" s="615"/>
      <c r="AHO114" s="615"/>
      <c r="AHP114" s="615"/>
      <c r="AHQ114" s="615"/>
      <c r="AHR114" s="615"/>
      <c r="AHS114" s="615"/>
      <c r="AHT114" s="615"/>
      <c r="AHU114" s="615"/>
      <c r="AHV114" s="615"/>
      <c r="AHW114" s="615"/>
      <c r="AHX114" s="615"/>
      <c r="AHY114" s="615"/>
      <c r="AHZ114" s="615"/>
      <c r="AIA114" s="615"/>
      <c r="AIB114" s="615"/>
      <c r="AIC114" s="615"/>
      <c r="AID114" s="615"/>
      <c r="AIE114" s="615"/>
      <c r="AIF114" s="615"/>
      <c r="AIG114" s="615"/>
      <c r="AIH114" s="615"/>
      <c r="AII114" s="615"/>
      <c r="AIJ114" s="615"/>
      <c r="AIK114" s="615"/>
      <c r="AIL114" s="615"/>
      <c r="AIM114" s="615"/>
      <c r="AIN114" s="615"/>
      <c r="AIO114" s="615"/>
      <c r="AIP114" s="615"/>
      <c r="AIQ114" s="615"/>
      <c r="AIR114" s="615"/>
      <c r="AIS114" s="615"/>
      <c r="AIT114" s="615"/>
      <c r="AIU114" s="615"/>
      <c r="AIV114" s="615"/>
      <c r="AIW114" s="615"/>
      <c r="AIX114" s="615"/>
      <c r="AIY114" s="615"/>
      <c r="AIZ114" s="615"/>
      <c r="AJA114" s="615"/>
      <c r="AJB114" s="615"/>
      <c r="AJC114" s="615"/>
      <c r="AJD114" s="615"/>
      <c r="AJE114" s="615"/>
      <c r="AJF114" s="615"/>
      <c r="AJG114" s="615"/>
      <c r="AJH114" s="615"/>
      <c r="AJI114" s="615"/>
      <c r="AJJ114" s="615"/>
      <c r="AJK114" s="615"/>
      <c r="AJL114" s="615"/>
      <c r="AJM114" s="615"/>
      <c r="AJN114" s="615"/>
      <c r="AJO114" s="615"/>
      <c r="AJP114" s="615"/>
      <c r="AJQ114" s="615"/>
      <c r="AJR114" s="615"/>
      <c r="AJS114" s="615"/>
      <c r="AJT114" s="615"/>
      <c r="AJU114" s="615"/>
      <c r="AJV114" s="615"/>
      <c r="AJW114" s="615"/>
      <c r="AJX114" s="615"/>
      <c r="AJY114" s="615"/>
      <c r="AJZ114" s="615"/>
      <c r="AKA114" s="615"/>
      <c r="AKB114" s="615"/>
      <c r="AKC114" s="615"/>
      <c r="AKD114" s="615"/>
      <c r="AKE114" s="615"/>
      <c r="AKF114" s="615"/>
      <c r="AKG114" s="615"/>
      <c r="AKH114" s="615"/>
      <c r="AKI114" s="615"/>
      <c r="AKJ114" s="615"/>
      <c r="AKK114" s="615"/>
      <c r="AKL114" s="615"/>
      <c r="AKM114" s="615"/>
      <c r="AKN114" s="615"/>
      <c r="AKO114" s="615"/>
      <c r="AKP114" s="615"/>
      <c r="AKQ114" s="615"/>
      <c r="AKR114" s="615"/>
      <c r="AKS114" s="615"/>
      <c r="AKT114" s="615"/>
      <c r="AKU114" s="615"/>
      <c r="AKV114" s="615"/>
      <c r="AKW114" s="615"/>
      <c r="AKX114" s="615"/>
      <c r="AKY114" s="615"/>
      <c r="AKZ114" s="615"/>
      <c r="ALA114" s="615"/>
      <c r="ALB114" s="615"/>
      <c r="ALC114" s="615"/>
      <c r="ALD114" s="615"/>
      <c r="ALE114" s="615"/>
      <c r="ALF114" s="615"/>
      <c r="ALG114" s="615"/>
      <c r="ALH114" s="615"/>
      <c r="ALI114" s="615"/>
      <c r="ALJ114" s="615"/>
      <c r="ALK114" s="615"/>
      <c r="ALL114" s="615"/>
      <c r="ALM114" s="615"/>
      <c r="ALN114" s="615"/>
      <c r="ALO114" s="615"/>
      <c r="ALP114" s="615"/>
      <c r="ALQ114" s="615"/>
      <c r="ALR114" s="615"/>
      <c r="ALS114" s="615"/>
      <c r="ALT114" s="615"/>
      <c r="ALU114" s="615"/>
      <c r="ALV114" s="615"/>
      <c r="ALW114" s="615"/>
      <c r="ALX114" s="615"/>
      <c r="ALY114" s="615"/>
      <c r="ALZ114" s="615"/>
      <c r="AMA114" s="615"/>
      <c r="AMB114" s="615"/>
      <c r="AMC114" s="615"/>
      <c r="AMD114" s="615"/>
      <c r="AME114" s="615"/>
      <c r="AMF114" s="615"/>
      <c r="AMG114" s="615"/>
      <c r="AMH114" s="615"/>
      <c r="AMI114" s="615"/>
      <c r="AMJ114" s="615"/>
      <c r="AMK114" s="615"/>
      <c r="AML114" s="615"/>
      <c r="AMM114" s="615"/>
      <c r="AMN114" s="615"/>
      <c r="AMO114" s="615"/>
      <c r="AMP114" s="615"/>
      <c r="AMQ114" s="615"/>
      <c r="AMR114" s="615"/>
      <c r="AMS114" s="615"/>
      <c r="AMT114" s="615"/>
      <c r="AMU114" s="615"/>
      <c r="AMV114" s="615"/>
      <c r="AMW114" s="615"/>
      <c r="AMX114" s="615"/>
      <c r="AMY114" s="615"/>
      <c r="AMZ114" s="615"/>
      <c r="ANA114" s="615"/>
      <c r="ANB114" s="615"/>
      <c r="ANC114" s="615"/>
      <c r="AND114" s="615"/>
      <c r="ANE114" s="615"/>
      <c r="ANF114" s="615"/>
      <c r="ANG114" s="615"/>
      <c r="ANH114" s="615"/>
      <c r="ANI114" s="615"/>
      <c r="ANJ114" s="615"/>
      <c r="ANK114" s="615"/>
      <c r="ANL114" s="615"/>
      <c r="ANM114" s="615"/>
      <c r="ANN114" s="615"/>
      <c r="ANO114" s="615"/>
      <c r="ANP114" s="615"/>
      <c r="ANQ114" s="615"/>
      <c r="ANR114" s="615"/>
      <c r="ANS114" s="615"/>
      <c r="ANT114" s="615"/>
      <c r="ANU114" s="615"/>
      <c r="ANV114" s="615"/>
      <c r="ANW114" s="615"/>
      <c r="ANX114" s="615"/>
      <c r="ANY114" s="615"/>
      <c r="ANZ114" s="615"/>
      <c r="AOA114" s="615"/>
      <c r="AOB114" s="615"/>
      <c r="AOC114" s="615"/>
      <c r="AOD114" s="615"/>
      <c r="AOE114" s="615"/>
      <c r="AOF114" s="615"/>
      <c r="AOG114" s="615"/>
      <c r="AOH114" s="615"/>
      <c r="AOI114" s="615"/>
      <c r="AOJ114" s="615"/>
      <c r="AOK114" s="615"/>
      <c r="AOL114" s="615"/>
      <c r="AOM114" s="615"/>
      <c r="AON114" s="615"/>
      <c r="AOO114" s="615"/>
      <c r="AOP114" s="615"/>
      <c r="AOQ114" s="615"/>
      <c r="AOR114" s="615"/>
      <c r="AOS114" s="615"/>
      <c r="AOT114" s="615"/>
      <c r="AOU114" s="615"/>
      <c r="AOV114" s="615"/>
      <c r="AOW114" s="615"/>
      <c r="AOX114" s="615"/>
      <c r="AOY114" s="615"/>
      <c r="AOZ114" s="615"/>
      <c r="APA114" s="615"/>
      <c r="APB114" s="615"/>
      <c r="APC114" s="615"/>
      <c r="APD114" s="615"/>
      <c r="APE114" s="615"/>
      <c r="APF114" s="615"/>
      <c r="APG114" s="615"/>
      <c r="APH114" s="615"/>
      <c r="API114" s="615"/>
      <c r="APJ114" s="615"/>
      <c r="APK114" s="615"/>
      <c r="APL114" s="615"/>
      <c r="APM114" s="615"/>
      <c r="APN114" s="615"/>
      <c r="APO114" s="615"/>
      <c r="APP114" s="615"/>
      <c r="APQ114" s="615"/>
      <c r="APR114" s="615"/>
      <c r="APS114" s="615"/>
      <c r="APT114" s="615"/>
      <c r="APU114" s="615"/>
      <c r="APV114" s="615"/>
      <c r="APW114" s="615"/>
      <c r="APX114" s="615"/>
      <c r="APY114" s="615"/>
      <c r="APZ114" s="615"/>
      <c r="AQA114" s="615"/>
      <c r="AQB114" s="615"/>
      <c r="AQC114" s="615"/>
      <c r="AQD114" s="615"/>
      <c r="AQE114" s="615"/>
      <c r="AQF114" s="615"/>
      <c r="AQG114" s="615"/>
      <c r="AQH114" s="615"/>
      <c r="AQI114" s="615"/>
      <c r="AQJ114" s="615"/>
      <c r="AQK114" s="615"/>
      <c r="AQL114" s="615"/>
      <c r="AQM114" s="615"/>
      <c r="AQN114" s="615"/>
      <c r="AQO114" s="615"/>
      <c r="AQP114" s="615"/>
      <c r="AQQ114" s="615"/>
      <c r="AQR114" s="615"/>
      <c r="AQS114" s="615"/>
      <c r="AQT114" s="615"/>
      <c r="AQU114" s="615"/>
      <c r="AQV114" s="615"/>
      <c r="AQW114" s="615"/>
      <c r="AQX114" s="615"/>
      <c r="AQY114" s="615"/>
      <c r="AQZ114" s="615"/>
      <c r="ARA114" s="615"/>
      <c r="ARB114" s="615"/>
      <c r="ARC114" s="615"/>
      <c r="ARD114" s="615"/>
      <c r="ARE114" s="615"/>
      <c r="ARF114" s="615"/>
      <c r="ARG114" s="615"/>
      <c r="ARH114" s="615"/>
      <c r="ARI114" s="615"/>
      <c r="ARJ114" s="615"/>
      <c r="ARK114" s="615"/>
      <c r="ARL114" s="615"/>
      <c r="ARM114" s="615"/>
      <c r="ARN114" s="615"/>
      <c r="ARO114" s="615"/>
      <c r="ARP114" s="615"/>
      <c r="ARQ114" s="615"/>
      <c r="ARR114" s="615"/>
      <c r="ARS114" s="615"/>
      <c r="ART114" s="615"/>
      <c r="ARU114" s="615"/>
      <c r="ARV114" s="615"/>
      <c r="ARW114" s="615"/>
      <c r="ARX114" s="615"/>
      <c r="ARY114" s="615"/>
      <c r="ARZ114" s="615"/>
      <c r="ASA114" s="615"/>
      <c r="ASB114" s="615"/>
      <c r="ASC114" s="615"/>
      <c r="ASD114" s="615"/>
      <c r="ASE114" s="615"/>
      <c r="ASF114" s="615"/>
      <c r="ASG114" s="615"/>
      <c r="ASH114" s="615"/>
      <c r="ASI114" s="615"/>
      <c r="ASJ114" s="615"/>
      <c r="ASK114" s="615"/>
      <c r="ASL114" s="615"/>
      <c r="ASM114" s="615"/>
      <c r="ASN114" s="615"/>
      <c r="ASO114" s="615"/>
      <c r="ASP114" s="615"/>
      <c r="ASQ114" s="615"/>
      <c r="ASR114" s="615"/>
      <c r="ASS114" s="615"/>
      <c r="AST114" s="615"/>
      <c r="ASU114" s="615"/>
      <c r="ASV114" s="615"/>
      <c r="ASW114" s="615"/>
      <c r="ASX114" s="615"/>
      <c r="ASY114" s="615"/>
      <c r="ASZ114" s="615"/>
      <c r="ATA114" s="615"/>
      <c r="ATB114" s="615"/>
      <c r="ATC114" s="615"/>
      <c r="ATD114" s="615"/>
      <c r="ATE114" s="615"/>
      <c r="ATF114" s="615"/>
      <c r="ATG114" s="615"/>
      <c r="ATH114" s="615"/>
      <c r="ATI114" s="615"/>
      <c r="ATJ114" s="615"/>
      <c r="ATK114" s="615"/>
      <c r="ATL114" s="615"/>
      <c r="ATM114" s="615"/>
      <c r="ATN114" s="615"/>
      <c r="ATO114" s="615"/>
      <c r="ATP114" s="615"/>
      <c r="ATQ114" s="615"/>
      <c r="ATR114" s="615"/>
      <c r="ATS114" s="615"/>
      <c r="ATT114" s="615"/>
      <c r="ATU114" s="615"/>
      <c r="ATV114" s="615"/>
      <c r="ATW114" s="615"/>
      <c r="ATX114" s="615"/>
      <c r="ATY114" s="615"/>
      <c r="ATZ114" s="615"/>
      <c r="AUA114" s="615"/>
      <c r="AUB114" s="615"/>
      <c r="AUC114" s="615"/>
      <c r="AUD114" s="615"/>
      <c r="AUE114" s="615"/>
      <c r="AUF114" s="615"/>
      <c r="AUG114" s="615"/>
      <c r="AUH114" s="615"/>
      <c r="AUI114" s="615"/>
      <c r="AUJ114" s="615"/>
      <c r="AUK114" s="615"/>
      <c r="AUL114" s="615"/>
      <c r="AUM114" s="615"/>
      <c r="AUN114" s="615"/>
      <c r="AUO114" s="615"/>
      <c r="AUP114" s="615"/>
      <c r="AUQ114" s="615"/>
      <c r="AUR114" s="615"/>
      <c r="AUS114" s="615"/>
      <c r="AUT114" s="615"/>
      <c r="AUU114" s="615"/>
      <c r="AUV114" s="615"/>
      <c r="AUW114" s="615"/>
      <c r="AUX114" s="615"/>
      <c r="AUY114" s="615"/>
      <c r="AUZ114" s="615"/>
      <c r="AVA114" s="615"/>
      <c r="AVB114" s="615"/>
      <c r="AVC114" s="615"/>
      <c r="AVD114" s="615"/>
      <c r="AVE114" s="615"/>
      <c r="AVF114" s="615"/>
      <c r="AVG114" s="615"/>
      <c r="AVH114" s="615"/>
      <c r="AVI114" s="615"/>
      <c r="AVJ114" s="615"/>
      <c r="AVK114" s="615"/>
      <c r="AVL114" s="615"/>
      <c r="AVM114" s="615"/>
      <c r="AVN114" s="615"/>
      <c r="AVO114" s="615"/>
      <c r="AVP114" s="615"/>
      <c r="AVQ114" s="615"/>
      <c r="AVR114" s="615"/>
      <c r="AVS114" s="615"/>
      <c r="AVT114" s="615"/>
      <c r="AVU114" s="615"/>
      <c r="AVV114" s="615"/>
      <c r="AVW114" s="615"/>
      <c r="AVX114" s="615"/>
      <c r="AVY114" s="615"/>
      <c r="AVZ114" s="615"/>
      <c r="AWA114" s="615"/>
      <c r="AWB114" s="615"/>
      <c r="AWC114" s="615"/>
      <c r="AWD114" s="615"/>
      <c r="AWE114" s="615"/>
      <c r="AWF114" s="615"/>
      <c r="AWG114" s="615"/>
      <c r="AWH114" s="615"/>
      <c r="AWI114" s="615"/>
      <c r="AWJ114" s="615"/>
      <c r="AWK114" s="615"/>
      <c r="AWL114" s="615"/>
      <c r="AWM114" s="615"/>
      <c r="AWN114" s="615"/>
      <c r="AWO114" s="615"/>
      <c r="AWP114" s="615"/>
      <c r="AWQ114" s="615"/>
      <c r="AWR114" s="615"/>
      <c r="AWS114" s="615"/>
      <c r="AWT114" s="615"/>
      <c r="AWU114" s="615"/>
      <c r="AWV114" s="615"/>
      <c r="AWW114" s="615"/>
      <c r="AWX114" s="615"/>
      <c r="AWY114" s="615"/>
      <c r="AWZ114" s="615"/>
      <c r="AXA114" s="615"/>
      <c r="AXB114" s="615"/>
      <c r="AXC114" s="615"/>
      <c r="AXD114" s="615"/>
      <c r="AXE114" s="615"/>
      <c r="AXF114" s="615"/>
      <c r="AXG114" s="615"/>
      <c r="AXH114" s="615"/>
      <c r="AXI114" s="615"/>
      <c r="AXJ114" s="615"/>
      <c r="AXK114" s="615"/>
      <c r="AXL114" s="615"/>
      <c r="AXM114" s="615"/>
      <c r="AXN114" s="615"/>
      <c r="AXO114" s="615"/>
      <c r="AXP114" s="615"/>
      <c r="AXQ114" s="615"/>
      <c r="AXR114" s="615"/>
      <c r="AXS114" s="615"/>
      <c r="AXT114" s="615"/>
      <c r="AXU114" s="615"/>
      <c r="AXV114" s="615"/>
      <c r="AXW114" s="615"/>
      <c r="AXX114" s="615"/>
      <c r="AXY114" s="615"/>
      <c r="AXZ114" s="615"/>
      <c r="AYA114" s="615"/>
      <c r="AYB114" s="615"/>
      <c r="AYC114" s="615"/>
      <c r="AYD114" s="615"/>
      <c r="AYE114" s="615"/>
      <c r="AYF114" s="615"/>
      <c r="AYG114" s="615"/>
      <c r="AYH114" s="615"/>
      <c r="AYI114" s="615"/>
      <c r="AYJ114" s="615"/>
      <c r="AYK114" s="615"/>
      <c r="AYL114" s="615"/>
      <c r="AYM114" s="615"/>
      <c r="AYN114" s="615"/>
      <c r="AYO114" s="615"/>
      <c r="AYP114" s="615"/>
      <c r="AYQ114" s="615"/>
      <c r="AYR114" s="615"/>
      <c r="AYS114" s="615"/>
      <c r="AYT114" s="615"/>
      <c r="AYU114" s="615"/>
      <c r="AYV114" s="615"/>
      <c r="AYW114" s="615"/>
      <c r="AYX114" s="615"/>
      <c r="AYY114" s="615"/>
      <c r="AYZ114" s="615"/>
      <c r="AZA114" s="615"/>
      <c r="AZB114" s="615"/>
      <c r="AZC114" s="615"/>
      <c r="AZD114" s="615"/>
      <c r="AZE114" s="615"/>
      <c r="AZF114" s="615"/>
      <c r="AZG114" s="615"/>
      <c r="AZH114" s="615"/>
      <c r="AZI114" s="615"/>
      <c r="AZJ114" s="615"/>
      <c r="AZK114" s="615"/>
      <c r="AZL114" s="615"/>
      <c r="AZM114" s="615"/>
      <c r="AZN114" s="615"/>
      <c r="AZO114" s="615"/>
      <c r="AZP114" s="615"/>
      <c r="AZQ114" s="615"/>
      <c r="AZR114" s="615"/>
      <c r="AZS114" s="615"/>
      <c r="AZT114" s="615"/>
      <c r="AZU114" s="615"/>
      <c r="AZV114" s="615"/>
      <c r="AZW114" s="615"/>
      <c r="AZX114" s="615"/>
      <c r="AZY114" s="615"/>
      <c r="AZZ114" s="615"/>
      <c r="BAA114" s="615"/>
      <c r="BAB114" s="615"/>
      <c r="BAC114" s="615"/>
      <c r="BAD114" s="615"/>
      <c r="BAE114" s="615"/>
      <c r="BAF114" s="615"/>
      <c r="BAG114" s="615"/>
      <c r="BAH114" s="615"/>
      <c r="BAI114" s="615"/>
      <c r="BAJ114" s="615"/>
      <c r="BAK114" s="615"/>
      <c r="BAL114" s="615"/>
      <c r="BAM114" s="615"/>
      <c r="BAN114" s="615"/>
      <c r="BAO114" s="615"/>
      <c r="BAP114" s="615"/>
      <c r="BAQ114" s="615"/>
      <c r="BAR114" s="615"/>
      <c r="BAS114" s="615"/>
      <c r="BAT114" s="615"/>
      <c r="BAU114" s="615"/>
      <c r="BAV114" s="615"/>
      <c r="BAW114" s="615"/>
      <c r="BAX114" s="615"/>
      <c r="BAY114" s="615"/>
      <c r="BAZ114" s="615"/>
      <c r="BBA114" s="615"/>
      <c r="BBB114" s="615"/>
      <c r="BBC114" s="615"/>
      <c r="BBD114" s="615"/>
      <c r="BBE114" s="615"/>
      <c r="BBF114" s="615"/>
      <c r="BBG114" s="615"/>
      <c r="BBH114" s="615"/>
      <c r="BBI114" s="615"/>
      <c r="BBJ114" s="615"/>
      <c r="BBK114" s="615"/>
      <c r="BBL114" s="615"/>
      <c r="BBM114" s="615"/>
      <c r="BBN114" s="615"/>
      <c r="BBO114" s="615"/>
      <c r="BBP114" s="615"/>
      <c r="BBQ114" s="615"/>
      <c r="BBR114" s="615"/>
      <c r="BBS114" s="615"/>
      <c r="BBT114" s="615"/>
      <c r="BBU114" s="615"/>
      <c r="BBV114" s="615"/>
      <c r="BBW114" s="615"/>
      <c r="BBX114" s="615"/>
      <c r="BBY114" s="615"/>
      <c r="BBZ114" s="615"/>
      <c r="BCA114" s="615"/>
      <c r="BCB114" s="615"/>
      <c r="BCC114" s="615"/>
      <c r="BCD114" s="615"/>
      <c r="BCE114" s="615"/>
      <c r="BCF114" s="615"/>
      <c r="BCG114" s="615"/>
      <c r="BCH114" s="615"/>
      <c r="BCI114" s="615"/>
      <c r="BCJ114" s="615"/>
      <c r="BCK114" s="615"/>
      <c r="BCL114" s="615"/>
      <c r="BCM114" s="615"/>
      <c r="BCN114" s="615"/>
      <c r="BCO114" s="615"/>
      <c r="BCP114" s="615"/>
      <c r="BCQ114" s="615"/>
      <c r="BCR114" s="615"/>
      <c r="BCS114" s="615"/>
      <c r="BCT114" s="615"/>
      <c r="BCU114" s="615"/>
      <c r="BCV114" s="615"/>
      <c r="BCW114" s="615"/>
      <c r="BCX114" s="615"/>
      <c r="BCY114" s="615"/>
      <c r="BCZ114" s="615"/>
      <c r="BDA114" s="615"/>
      <c r="BDB114" s="615"/>
      <c r="BDC114" s="615"/>
      <c r="BDD114" s="615"/>
      <c r="BDE114" s="615"/>
      <c r="BDF114" s="615"/>
      <c r="BDG114" s="615"/>
      <c r="BDH114" s="615"/>
      <c r="BDI114" s="615"/>
      <c r="BDJ114" s="615"/>
      <c r="BDK114" s="615"/>
      <c r="BDL114" s="615"/>
      <c r="BDM114" s="615"/>
      <c r="BDN114" s="615"/>
      <c r="BDO114" s="615"/>
      <c r="BDP114" s="615"/>
      <c r="BDQ114" s="615"/>
      <c r="BDR114" s="615"/>
      <c r="BDS114" s="615"/>
      <c r="BDT114" s="615"/>
      <c r="BDU114" s="615"/>
      <c r="BDV114" s="615"/>
      <c r="BDW114" s="615"/>
      <c r="BDX114" s="615"/>
      <c r="BDY114" s="615"/>
      <c r="BDZ114" s="615"/>
      <c r="BEA114" s="615"/>
      <c r="BEB114" s="615"/>
      <c r="BEC114" s="615"/>
      <c r="BED114" s="615"/>
      <c r="BEE114" s="615"/>
      <c r="BEF114" s="615"/>
      <c r="BEG114" s="615"/>
      <c r="BEH114" s="615"/>
      <c r="BEI114" s="615"/>
      <c r="BEJ114" s="615"/>
      <c r="BEK114" s="615"/>
      <c r="BEL114" s="615"/>
      <c r="BEM114" s="615"/>
      <c r="BEN114" s="615"/>
      <c r="BEO114" s="615"/>
      <c r="BEP114" s="615"/>
      <c r="BEQ114" s="615"/>
      <c r="BER114" s="615"/>
      <c r="BES114" s="615"/>
      <c r="BET114" s="615"/>
      <c r="BEU114" s="615"/>
      <c r="BEV114" s="615"/>
      <c r="BEW114" s="615"/>
      <c r="BEX114" s="615"/>
      <c r="BEY114" s="615"/>
      <c r="BEZ114" s="615"/>
      <c r="BFA114" s="615"/>
      <c r="BFB114" s="615"/>
      <c r="BFC114" s="615"/>
      <c r="BFD114" s="615"/>
      <c r="BFE114" s="615"/>
      <c r="BFF114" s="615"/>
      <c r="BFG114" s="615"/>
      <c r="BFH114" s="615"/>
      <c r="BFI114" s="615"/>
      <c r="BFJ114" s="615"/>
      <c r="BFK114" s="615"/>
      <c r="BFL114" s="615"/>
      <c r="BFM114" s="615"/>
      <c r="BFN114" s="615"/>
      <c r="BFO114" s="615"/>
      <c r="BFP114" s="615"/>
      <c r="BFQ114" s="615"/>
      <c r="BFR114" s="615"/>
      <c r="BFS114" s="615"/>
      <c r="BFT114" s="615"/>
      <c r="BFU114" s="615"/>
      <c r="BFV114" s="615"/>
      <c r="BFW114" s="615"/>
      <c r="BFX114" s="615"/>
      <c r="BFY114" s="615"/>
      <c r="BFZ114" s="615"/>
      <c r="BGA114" s="615"/>
      <c r="BGB114" s="615"/>
      <c r="BGC114" s="615"/>
      <c r="BGD114" s="615"/>
      <c r="BGE114" s="615"/>
      <c r="BGF114" s="615"/>
      <c r="BGG114" s="615"/>
      <c r="BGH114" s="615"/>
      <c r="BGI114" s="615"/>
      <c r="BGJ114" s="615"/>
      <c r="BGK114" s="615"/>
      <c r="BGL114" s="615"/>
      <c r="BGM114" s="615"/>
      <c r="BGN114" s="615"/>
      <c r="BGO114" s="615"/>
      <c r="BGP114" s="615"/>
      <c r="BGQ114" s="615"/>
      <c r="BGR114" s="615"/>
      <c r="BGS114" s="615"/>
      <c r="BGT114" s="615"/>
      <c r="BGU114" s="615"/>
      <c r="BGV114" s="615"/>
      <c r="BGW114" s="615"/>
      <c r="BGX114" s="615"/>
      <c r="BGY114" s="615"/>
      <c r="BGZ114" s="615"/>
      <c r="BHA114" s="615"/>
      <c r="BHB114" s="615"/>
      <c r="BHC114" s="615"/>
      <c r="BHD114" s="615"/>
      <c r="BHE114" s="615"/>
      <c r="BHF114" s="615"/>
      <c r="BHG114" s="615"/>
      <c r="BHH114" s="615"/>
      <c r="BHI114" s="615"/>
      <c r="BHJ114" s="615"/>
      <c r="BHK114" s="615"/>
      <c r="BHL114" s="615"/>
      <c r="BHM114" s="615"/>
      <c r="BHN114" s="615"/>
      <c r="BHO114" s="615"/>
      <c r="BHP114" s="615"/>
      <c r="BHQ114" s="615"/>
      <c r="BHR114" s="615"/>
      <c r="BHS114" s="615"/>
      <c r="BHT114" s="615"/>
      <c r="BHU114" s="615"/>
      <c r="BHV114" s="615"/>
      <c r="BHW114" s="615"/>
      <c r="BHX114" s="615"/>
      <c r="BHY114" s="615"/>
      <c r="BHZ114" s="615"/>
      <c r="BIA114" s="615"/>
      <c r="BIB114" s="615"/>
      <c r="BIC114" s="615"/>
      <c r="BID114" s="615"/>
      <c r="BIE114" s="615"/>
      <c r="BIF114" s="615"/>
      <c r="BIG114" s="615"/>
      <c r="BIH114" s="615"/>
      <c r="BII114" s="615"/>
      <c r="BIJ114" s="615"/>
      <c r="BIK114" s="615"/>
      <c r="BIL114" s="615"/>
      <c r="BIM114" s="615"/>
      <c r="BIN114" s="615"/>
      <c r="BIO114" s="615"/>
      <c r="BIP114" s="615"/>
      <c r="BIQ114" s="615"/>
      <c r="BIR114" s="615"/>
      <c r="BIS114" s="615"/>
      <c r="BIT114" s="615"/>
      <c r="BIU114" s="615"/>
      <c r="BIV114" s="615"/>
      <c r="BIW114" s="615"/>
      <c r="BIX114" s="615"/>
      <c r="BIY114" s="615"/>
      <c r="BIZ114" s="615"/>
      <c r="BJA114" s="615"/>
      <c r="BJB114" s="615"/>
      <c r="BJC114" s="615"/>
      <c r="BJD114" s="615"/>
      <c r="BJE114" s="615"/>
      <c r="BJF114" s="615"/>
      <c r="BJG114" s="615"/>
      <c r="BJH114" s="615"/>
      <c r="BJI114" s="615"/>
      <c r="BJJ114" s="615"/>
      <c r="BJK114" s="615"/>
      <c r="BJL114" s="615"/>
      <c r="BJM114" s="615"/>
      <c r="BJN114" s="615"/>
      <c r="BJO114" s="615"/>
      <c r="BJP114" s="615"/>
      <c r="BJQ114" s="615"/>
      <c r="BJR114" s="615"/>
      <c r="BJS114" s="615"/>
      <c r="BJT114" s="615"/>
      <c r="BJU114" s="615"/>
      <c r="BJV114" s="615"/>
      <c r="BJW114" s="615"/>
      <c r="BJX114" s="615"/>
      <c r="BJY114" s="615"/>
      <c r="BJZ114" s="615"/>
      <c r="BKA114" s="615"/>
      <c r="BKB114" s="615"/>
      <c r="BKC114" s="615"/>
      <c r="BKD114" s="615"/>
      <c r="BKE114" s="615"/>
      <c r="BKF114" s="615"/>
      <c r="BKG114" s="615"/>
      <c r="BKH114" s="615"/>
      <c r="BKI114" s="615"/>
      <c r="BKJ114" s="615"/>
      <c r="BKK114" s="615"/>
      <c r="BKL114" s="615"/>
      <c r="BKM114" s="615"/>
      <c r="BKN114" s="615"/>
      <c r="BKO114" s="615"/>
      <c r="BKP114" s="615"/>
      <c r="BKQ114" s="615"/>
      <c r="BKR114" s="615"/>
      <c r="BKS114" s="615"/>
      <c r="BKT114" s="615"/>
      <c r="BKU114" s="615"/>
      <c r="BKV114" s="615"/>
      <c r="BKW114" s="615"/>
      <c r="BKX114" s="615"/>
      <c r="BKY114" s="615"/>
      <c r="BKZ114" s="615"/>
      <c r="BLA114" s="615"/>
      <c r="BLB114" s="615"/>
      <c r="BLC114" s="615"/>
      <c r="BLD114" s="615"/>
      <c r="BLE114" s="615"/>
      <c r="BLF114" s="615"/>
      <c r="BLG114" s="615"/>
      <c r="BLH114" s="615"/>
      <c r="BLI114" s="615"/>
      <c r="BLJ114" s="615"/>
      <c r="BLK114" s="615"/>
      <c r="BLL114" s="615"/>
      <c r="BLM114" s="615"/>
      <c r="BLN114" s="615"/>
      <c r="BLO114" s="615"/>
      <c r="BLP114" s="615"/>
      <c r="BLQ114" s="615"/>
      <c r="BLR114" s="615"/>
      <c r="BLS114" s="615"/>
      <c r="BLT114" s="615"/>
      <c r="BLU114" s="615"/>
      <c r="BLV114" s="615"/>
      <c r="BLW114" s="615"/>
      <c r="BLX114" s="615"/>
      <c r="BLY114" s="615"/>
      <c r="BLZ114" s="615"/>
      <c r="BMA114" s="615"/>
      <c r="BMB114" s="615"/>
      <c r="BMC114" s="615"/>
      <c r="BMD114" s="615"/>
      <c r="BME114" s="615"/>
      <c r="BMF114" s="615"/>
      <c r="BMG114" s="615"/>
      <c r="BMH114" s="615"/>
      <c r="BMI114" s="615"/>
      <c r="BMJ114" s="615"/>
      <c r="BMK114" s="615"/>
      <c r="BML114" s="615"/>
      <c r="BMM114" s="615"/>
      <c r="BMN114" s="615"/>
      <c r="BMO114" s="615"/>
      <c r="BMP114" s="615"/>
      <c r="BMQ114" s="615"/>
      <c r="BMR114" s="615"/>
      <c r="BMS114" s="615"/>
      <c r="BMT114" s="615"/>
      <c r="BMU114" s="615"/>
      <c r="BMV114" s="615"/>
      <c r="BMW114" s="615"/>
      <c r="BMX114" s="615"/>
      <c r="BMY114" s="615"/>
      <c r="BMZ114" s="615"/>
      <c r="BNA114" s="615"/>
      <c r="BNB114" s="615"/>
      <c r="BNC114" s="615"/>
      <c r="BND114" s="615"/>
      <c r="BNE114" s="615"/>
      <c r="BNF114" s="615"/>
      <c r="BNG114" s="615"/>
      <c r="BNH114" s="615"/>
      <c r="BNI114" s="615"/>
      <c r="BNJ114" s="615"/>
      <c r="BNK114" s="615"/>
      <c r="BNL114" s="615"/>
      <c r="BNM114" s="615"/>
      <c r="BNN114" s="615"/>
      <c r="BNO114" s="615"/>
      <c r="BNP114" s="615"/>
      <c r="BNQ114" s="615"/>
      <c r="BNR114" s="615"/>
      <c r="BNS114" s="615"/>
      <c r="BNT114" s="615"/>
      <c r="BNU114" s="615"/>
      <c r="BNV114" s="615"/>
      <c r="BNW114" s="615"/>
      <c r="BNX114" s="615"/>
      <c r="BNY114" s="615"/>
      <c r="BNZ114" s="615"/>
      <c r="BOA114" s="615"/>
      <c r="BOB114" s="615"/>
      <c r="BOC114" s="615"/>
      <c r="BOD114" s="615"/>
      <c r="BOE114" s="615"/>
      <c r="BOF114" s="615"/>
      <c r="BOG114" s="615"/>
      <c r="BOH114" s="615"/>
      <c r="BOI114" s="615"/>
      <c r="BOJ114" s="615"/>
      <c r="BOK114" s="615"/>
      <c r="BOL114" s="615"/>
      <c r="BOM114" s="615"/>
      <c r="BON114" s="615"/>
      <c r="BOO114" s="615"/>
      <c r="BOP114" s="615"/>
      <c r="BOQ114" s="615"/>
      <c r="BOR114" s="615"/>
      <c r="BOS114" s="615"/>
      <c r="BOT114" s="615"/>
      <c r="BOU114" s="615"/>
      <c r="BOV114" s="615"/>
      <c r="BOW114" s="615"/>
      <c r="BOX114" s="615"/>
      <c r="BOY114" s="615"/>
      <c r="BOZ114" s="615"/>
      <c r="BPA114" s="615"/>
      <c r="BPB114" s="615"/>
      <c r="BPC114" s="615"/>
      <c r="BPD114" s="615"/>
      <c r="BPE114" s="615"/>
      <c r="BPF114" s="615"/>
      <c r="BPG114" s="615"/>
      <c r="BPH114" s="615"/>
      <c r="BPI114" s="615"/>
      <c r="BPJ114" s="615"/>
      <c r="BPK114" s="615"/>
      <c r="BPL114" s="615"/>
      <c r="BPM114" s="615"/>
      <c r="BPN114" s="615"/>
      <c r="BPO114" s="615"/>
      <c r="BPP114" s="615"/>
      <c r="BPQ114" s="615"/>
      <c r="BPR114" s="615"/>
      <c r="BPS114" s="615"/>
      <c r="BPT114" s="615"/>
      <c r="BPU114" s="615"/>
      <c r="BPV114" s="615"/>
      <c r="BPW114" s="615"/>
      <c r="BPX114" s="615"/>
      <c r="BPY114" s="615"/>
      <c r="BPZ114" s="615"/>
      <c r="BQA114" s="615"/>
      <c r="BQB114" s="615"/>
      <c r="BQC114" s="615"/>
      <c r="BQD114" s="615"/>
      <c r="BQE114" s="615"/>
      <c r="BQF114" s="615"/>
      <c r="BQG114" s="615"/>
      <c r="BQH114" s="615"/>
      <c r="BQI114" s="615"/>
      <c r="BQJ114" s="615"/>
      <c r="BQK114" s="615"/>
      <c r="BQL114" s="615"/>
      <c r="BQM114" s="615"/>
      <c r="BQN114" s="615"/>
      <c r="BQO114" s="615"/>
      <c r="BQP114" s="615"/>
      <c r="BQQ114" s="615"/>
      <c r="BQR114" s="615"/>
      <c r="BQS114" s="615"/>
      <c r="BQT114" s="615"/>
      <c r="BQU114" s="615"/>
      <c r="BQV114" s="615"/>
      <c r="BQW114" s="615"/>
      <c r="BQX114" s="615"/>
      <c r="BQY114" s="615"/>
      <c r="BQZ114" s="615"/>
      <c r="BRA114" s="615"/>
      <c r="BRB114" s="615"/>
      <c r="BRC114" s="615"/>
      <c r="BRD114" s="615"/>
      <c r="BRE114" s="615"/>
      <c r="BRF114" s="615"/>
      <c r="BRG114" s="615"/>
      <c r="BRH114" s="615"/>
      <c r="BRI114" s="615"/>
      <c r="BRJ114" s="615"/>
      <c r="BRK114" s="615"/>
      <c r="BRL114" s="615"/>
      <c r="BRM114" s="615"/>
      <c r="BRN114" s="615"/>
      <c r="BRO114" s="615"/>
      <c r="BRP114" s="615"/>
      <c r="BRQ114" s="615"/>
      <c r="BRR114" s="615"/>
      <c r="BRS114" s="615"/>
      <c r="BRT114" s="615"/>
      <c r="BRU114" s="615"/>
      <c r="BRV114" s="615"/>
      <c r="BRW114" s="615"/>
      <c r="BRX114" s="615"/>
      <c r="BRY114" s="615"/>
      <c r="BRZ114" s="615"/>
      <c r="BSA114" s="615"/>
      <c r="BSB114" s="615"/>
      <c r="BSC114" s="615"/>
      <c r="BSD114" s="615"/>
      <c r="BSE114" s="615"/>
      <c r="BSF114" s="615"/>
      <c r="BSG114" s="615"/>
      <c r="BSH114" s="615"/>
      <c r="BSI114" s="615"/>
      <c r="BSJ114" s="615"/>
      <c r="BSK114" s="615"/>
      <c r="BSL114" s="615"/>
      <c r="BSM114" s="615"/>
      <c r="BSN114" s="615"/>
      <c r="BSO114" s="615"/>
      <c r="BSP114" s="615"/>
      <c r="BSQ114" s="615"/>
      <c r="BSR114" s="615"/>
      <c r="BSS114" s="615"/>
      <c r="BST114" s="615"/>
      <c r="BSU114" s="615"/>
      <c r="BSV114" s="615"/>
      <c r="BSW114" s="615"/>
      <c r="BSX114" s="615"/>
      <c r="BSY114" s="615"/>
      <c r="BSZ114" s="615"/>
      <c r="BTA114" s="615"/>
      <c r="BTB114" s="615"/>
      <c r="BTC114" s="615"/>
      <c r="BTD114" s="615"/>
      <c r="BTE114" s="615"/>
      <c r="BTF114" s="615"/>
      <c r="BTG114" s="615"/>
      <c r="BTH114" s="615"/>
      <c r="BTI114" s="615"/>
      <c r="BTJ114" s="615"/>
      <c r="BTK114" s="615"/>
      <c r="BTL114" s="615"/>
      <c r="BTM114" s="615"/>
      <c r="BTN114" s="615"/>
      <c r="BTO114" s="615"/>
      <c r="BTP114" s="615"/>
      <c r="BTQ114" s="615"/>
      <c r="BTR114" s="615"/>
      <c r="BTS114" s="615"/>
      <c r="BTT114" s="615"/>
      <c r="BTU114" s="615"/>
      <c r="BTV114" s="615"/>
      <c r="BTW114" s="615"/>
      <c r="BTX114" s="615"/>
      <c r="BTY114" s="615"/>
      <c r="BTZ114" s="615"/>
      <c r="BUA114" s="615"/>
      <c r="BUB114" s="615"/>
      <c r="BUC114" s="615"/>
      <c r="BUD114" s="615"/>
      <c r="BUE114" s="615"/>
      <c r="BUF114" s="615"/>
      <c r="BUG114" s="615"/>
      <c r="BUH114" s="615"/>
      <c r="BUI114" s="615"/>
      <c r="BUJ114" s="615"/>
      <c r="BUK114" s="615"/>
      <c r="BUL114" s="615"/>
      <c r="BUM114" s="615"/>
      <c r="BUN114" s="615"/>
      <c r="BUO114" s="615"/>
      <c r="BUP114" s="615"/>
      <c r="BUQ114" s="615"/>
      <c r="BUR114" s="615"/>
      <c r="BUS114" s="615"/>
      <c r="BUT114" s="615"/>
      <c r="BUU114" s="615"/>
      <c r="BUV114" s="615"/>
      <c r="BUW114" s="615"/>
      <c r="BUX114" s="615"/>
      <c r="BUY114" s="615"/>
      <c r="BUZ114" s="615"/>
      <c r="BVA114" s="615"/>
      <c r="BVB114" s="615"/>
      <c r="BVC114" s="615"/>
      <c r="BVD114" s="615"/>
      <c r="BVE114" s="615"/>
      <c r="BVF114" s="615"/>
      <c r="BVG114" s="615"/>
      <c r="BVH114" s="615"/>
      <c r="BVI114" s="615"/>
      <c r="BVJ114" s="615"/>
      <c r="BVK114" s="615"/>
      <c r="BVL114" s="615"/>
      <c r="BVM114" s="615"/>
      <c r="BVN114" s="615"/>
      <c r="BVO114" s="615"/>
      <c r="BVP114" s="615"/>
      <c r="BVQ114" s="615"/>
      <c r="BVR114" s="615"/>
      <c r="BVS114" s="615"/>
      <c r="BVT114" s="615"/>
      <c r="BVU114" s="615"/>
      <c r="BVV114" s="615"/>
      <c r="BVW114" s="615"/>
      <c r="BVX114" s="615"/>
      <c r="BVY114" s="615"/>
      <c r="BVZ114" s="615"/>
      <c r="BWA114" s="615"/>
      <c r="BWB114" s="615"/>
      <c r="BWC114" s="615"/>
      <c r="BWD114" s="615"/>
      <c r="BWE114" s="615"/>
      <c r="BWF114" s="615"/>
      <c r="BWG114" s="615"/>
      <c r="BWH114" s="615"/>
      <c r="BWI114" s="615"/>
      <c r="BWJ114" s="615"/>
      <c r="BWK114" s="615"/>
      <c r="BWL114" s="615"/>
      <c r="BWM114" s="615"/>
      <c r="BWN114" s="615"/>
      <c r="BWO114" s="615"/>
      <c r="BWP114" s="615"/>
      <c r="BWQ114" s="615"/>
      <c r="BWR114" s="615"/>
      <c r="BWS114" s="615"/>
      <c r="BWT114" s="615"/>
      <c r="BWU114" s="615"/>
      <c r="BWV114" s="615"/>
      <c r="BWW114" s="615"/>
      <c r="BWX114" s="615"/>
      <c r="BWY114" s="615"/>
      <c r="BWZ114" s="615"/>
      <c r="BXA114" s="615"/>
      <c r="BXB114" s="615"/>
      <c r="BXC114" s="615"/>
      <c r="BXD114" s="615"/>
      <c r="BXE114" s="615"/>
      <c r="BXF114" s="615"/>
      <c r="BXG114" s="615"/>
      <c r="BXH114" s="615"/>
      <c r="BXI114" s="615"/>
      <c r="BXJ114" s="615"/>
      <c r="BXK114" s="615"/>
      <c r="BXL114" s="615"/>
      <c r="BXM114" s="615"/>
      <c r="BXN114" s="615"/>
      <c r="BXO114" s="615"/>
      <c r="BXP114" s="615"/>
      <c r="BXQ114" s="615"/>
      <c r="BXR114" s="615"/>
      <c r="BXS114" s="615"/>
      <c r="BXT114" s="615"/>
      <c r="BXU114" s="615"/>
      <c r="BXV114" s="615"/>
      <c r="BXW114" s="615"/>
      <c r="BXX114" s="615"/>
      <c r="BXY114" s="615"/>
      <c r="BXZ114" s="615"/>
      <c r="BYA114" s="615"/>
      <c r="BYB114" s="615"/>
      <c r="BYC114" s="615"/>
      <c r="BYD114" s="615"/>
      <c r="BYE114" s="615"/>
      <c r="BYF114" s="615"/>
      <c r="BYG114" s="615"/>
      <c r="BYH114" s="615"/>
      <c r="BYI114" s="615"/>
      <c r="BYJ114" s="615"/>
      <c r="BYK114" s="615"/>
      <c r="BYL114" s="615"/>
      <c r="BYM114" s="615"/>
      <c r="BYN114" s="615"/>
      <c r="BYO114" s="615"/>
      <c r="BYP114" s="615"/>
      <c r="BYQ114" s="615"/>
      <c r="BYR114" s="615"/>
      <c r="BYS114" s="615"/>
      <c r="BYT114" s="615"/>
      <c r="BYU114" s="615"/>
      <c r="BYV114" s="615"/>
      <c r="BYW114" s="615"/>
      <c r="BYX114" s="615"/>
      <c r="BYY114" s="615"/>
      <c r="BYZ114" s="615"/>
      <c r="BZA114" s="615"/>
      <c r="BZB114" s="615"/>
      <c r="BZC114" s="615"/>
      <c r="BZD114" s="615"/>
      <c r="BZE114" s="615"/>
      <c r="BZF114" s="615"/>
      <c r="BZG114" s="615"/>
      <c r="BZH114" s="615"/>
      <c r="BZI114" s="615"/>
      <c r="BZJ114" s="615"/>
      <c r="BZK114" s="615"/>
      <c r="BZL114" s="615"/>
      <c r="BZM114" s="615"/>
      <c r="BZN114" s="615"/>
      <c r="BZO114" s="615"/>
      <c r="BZP114" s="615"/>
      <c r="BZQ114" s="615"/>
      <c r="BZR114" s="615"/>
      <c r="BZS114" s="615"/>
      <c r="BZT114" s="615"/>
      <c r="BZU114" s="615"/>
      <c r="BZV114" s="615"/>
      <c r="BZW114" s="615"/>
      <c r="BZX114" s="615"/>
      <c r="BZY114" s="615"/>
      <c r="BZZ114" s="615"/>
      <c r="CAA114" s="615"/>
      <c r="CAB114" s="615"/>
      <c r="CAC114" s="615"/>
      <c r="CAD114" s="615"/>
      <c r="CAE114" s="615"/>
      <c r="CAF114" s="615"/>
      <c r="CAG114" s="615"/>
      <c r="CAH114" s="615"/>
      <c r="CAI114" s="615"/>
      <c r="CAJ114" s="615"/>
      <c r="CAK114" s="615"/>
      <c r="CAL114" s="615"/>
      <c r="CAM114" s="615"/>
      <c r="CAN114" s="615"/>
      <c r="CAO114" s="615"/>
      <c r="CAP114" s="615"/>
      <c r="CAQ114" s="615"/>
      <c r="CAR114" s="615"/>
      <c r="CAS114" s="615"/>
      <c r="CAT114" s="615"/>
      <c r="CAU114" s="615"/>
      <c r="CAV114" s="615"/>
      <c r="CAW114" s="615"/>
      <c r="CAX114" s="615"/>
      <c r="CAY114" s="615"/>
      <c r="CAZ114" s="615"/>
      <c r="CBA114" s="615"/>
      <c r="CBB114" s="615"/>
      <c r="CBC114" s="615"/>
      <c r="CBD114" s="615"/>
      <c r="CBE114" s="615"/>
      <c r="CBF114" s="615"/>
      <c r="CBG114" s="615"/>
      <c r="CBH114" s="615"/>
      <c r="CBI114" s="615"/>
      <c r="CBJ114" s="615"/>
      <c r="CBK114" s="615"/>
      <c r="CBL114" s="615"/>
      <c r="CBM114" s="615"/>
      <c r="CBN114" s="615"/>
      <c r="CBO114" s="615"/>
      <c r="CBP114" s="615"/>
      <c r="CBQ114" s="615"/>
      <c r="CBR114" s="615"/>
      <c r="CBS114" s="615"/>
      <c r="CBT114" s="615"/>
      <c r="CBU114" s="615"/>
      <c r="CBV114" s="615"/>
      <c r="CBW114" s="615"/>
      <c r="CBX114" s="615"/>
      <c r="CBY114" s="615"/>
      <c r="CBZ114" s="615"/>
      <c r="CCA114" s="615"/>
      <c r="CCB114" s="615"/>
      <c r="CCC114" s="615"/>
      <c r="CCD114" s="615"/>
      <c r="CCE114" s="615"/>
      <c r="CCF114" s="615"/>
      <c r="CCG114" s="615"/>
      <c r="CCH114" s="615"/>
      <c r="CCI114" s="615"/>
      <c r="CCJ114" s="615"/>
      <c r="CCK114" s="615"/>
      <c r="CCL114" s="615"/>
      <c r="CCM114" s="615"/>
      <c r="CCN114" s="615"/>
      <c r="CCO114" s="615"/>
      <c r="CCP114" s="615"/>
      <c r="CCQ114" s="615"/>
      <c r="CCR114" s="615"/>
      <c r="CCS114" s="615"/>
      <c r="CCT114" s="615"/>
      <c r="CCU114" s="615"/>
      <c r="CCV114" s="615"/>
      <c r="CCW114" s="615"/>
      <c r="CCX114" s="615"/>
      <c r="CCY114" s="615"/>
      <c r="CCZ114" s="615"/>
      <c r="CDA114" s="615"/>
      <c r="CDB114" s="615"/>
      <c r="CDC114" s="615"/>
      <c r="CDD114" s="615"/>
      <c r="CDE114" s="615"/>
      <c r="CDF114" s="615"/>
      <c r="CDG114" s="615"/>
      <c r="CDH114" s="615"/>
      <c r="CDI114" s="615"/>
      <c r="CDJ114" s="615"/>
      <c r="CDK114" s="615"/>
      <c r="CDL114" s="615"/>
      <c r="CDM114" s="615"/>
      <c r="CDN114" s="615"/>
      <c r="CDO114" s="615"/>
      <c r="CDP114" s="615"/>
      <c r="CDQ114" s="615"/>
      <c r="CDR114" s="615"/>
      <c r="CDS114" s="615"/>
      <c r="CDT114" s="615"/>
      <c r="CDU114" s="615"/>
      <c r="CDV114" s="615"/>
      <c r="CDW114" s="615"/>
      <c r="CDX114" s="615"/>
      <c r="CDY114" s="615"/>
      <c r="CDZ114" s="615"/>
      <c r="CEA114" s="615"/>
      <c r="CEB114" s="615"/>
      <c r="CEC114" s="615"/>
      <c r="CED114" s="615"/>
      <c r="CEE114" s="615"/>
      <c r="CEF114" s="615"/>
      <c r="CEG114" s="615"/>
      <c r="CEH114" s="615"/>
      <c r="CEI114" s="615"/>
      <c r="CEJ114" s="615"/>
      <c r="CEK114" s="615"/>
      <c r="CEL114" s="615"/>
      <c r="CEM114" s="615"/>
      <c r="CEN114" s="615"/>
      <c r="CEO114" s="615"/>
      <c r="CEP114" s="615"/>
      <c r="CEQ114" s="615"/>
      <c r="CER114" s="615"/>
      <c r="CES114" s="615"/>
      <c r="CET114" s="615"/>
      <c r="CEU114" s="615"/>
      <c r="CEV114" s="615"/>
      <c r="CEW114" s="615"/>
      <c r="CEX114" s="615"/>
      <c r="CEY114" s="615"/>
      <c r="CEZ114" s="615"/>
      <c r="CFA114" s="615"/>
      <c r="CFB114" s="615"/>
      <c r="CFC114" s="615"/>
      <c r="CFD114" s="615"/>
      <c r="CFE114" s="615"/>
      <c r="CFF114" s="615"/>
      <c r="CFG114" s="615"/>
      <c r="CFH114" s="615"/>
      <c r="CFI114" s="615"/>
      <c r="CFJ114" s="615"/>
      <c r="CFK114" s="615"/>
      <c r="CFL114" s="615"/>
      <c r="CFM114" s="615"/>
      <c r="CFN114" s="615"/>
      <c r="CFO114" s="615"/>
      <c r="CFP114" s="615"/>
      <c r="CFQ114" s="615"/>
      <c r="CFR114" s="615"/>
      <c r="CFS114" s="615"/>
      <c r="CFT114" s="615"/>
      <c r="CFU114" s="615"/>
      <c r="CFV114" s="615"/>
      <c r="CFW114" s="615"/>
      <c r="CFX114" s="615"/>
      <c r="CFY114" s="615"/>
      <c r="CFZ114" s="615"/>
      <c r="CGA114" s="615"/>
      <c r="CGB114" s="615"/>
      <c r="CGC114" s="615"/>
      <c r="CGD114" s="615"/>
      <c r="CGE114" s="615"/>
      <c r="CGF114" s="615"/>
      <c r="CGG114" s="615"/>
      <c r="CGH114" s="615"/>
      <c r="CGI114" s="615"/>
      <c r="CGJ114" s="615"/>
      <c r="CGK114" s="615"/>
      <c r="CGL114" s="615"/>
      <c r="CGM114" s="615"/>
      <c r="CGN114" s="615"/>
      <c r="CGO114" s="615"/>
      <c r="CGP114" s="615"/>
      <c r="CGQ114" s="615"/>
      <c r="CGR114" s="615"/>
      <c r="CGS114" s="615"/>
      <c r="CGT114" s="615"/>
      <c r="CGU114" s="615"/>
      <c r="CGV114" s="615"/>
      <c r="CGW114" s="615"/>
      <c r="CGX114" s="615"/>
      <c r="CGY114" s="615"/>
      <c r="CGZ114" s="615"/>
      <c r="CHA114" s="615"/>
      <c r="CHB114" s="615"/>
      <c r="CHC114" s="615"/>
      <c r="CHD114" s="615"/>
      <c r="CHE114" s="615"/>
      <c r="CHF114" s="615"/>
      <c r="CHG114" s="615"/>
      <c r="CHH114" s="615"/>
      <c r="CHI114" s="615"/>
      <c r="CHJ114" s="615"/>
      <c r="CHK114" s="615"/>
      <c r="CHL114" s="615"/>
      <c r="CHM114" s="615"/>
      <c r="CHN114" s="615"/>
      <c r="CHO114" s="615"/>
      <c r="CHP114" s="615"/>
      <c r="CHQ114" s="615"/>
      <c r="CHR114" s="615"/>
      <c r="CHS114" s="615"/>
      <c r="CHT114" s="615"/>
      <c r="CHU114" s="615"/>
      <c r="CHV114" s="615"/>
      <c r="CHW114" s="615"/>
      <c r="CHX114" s="615"/>
      <c r="CHY114" s="615"/>
      <c r="CHZ114" s="615"/>
      <c r="CIA114" s="615"/>
      <c r="CIB114" s="615"/>
      <c r="CIC114" s="615"/>
      <c r="CID114" s="615"/>
      <c r="CIE114" s="615"/>
      <c r="CIF114" s="615"/>
      <c r="CIG114" s="615"/>
      <c r="CIH114" s="615"/>
      <c r="CII114" s="615"/>
      <c r="CIJ114" s="615"/>
      <c r="CIK114" s="615"/>
      <c r="CIL114" s="615"/>
      <c r="CIM114" s="615"/>
      <c r="CIN114" s="615"/>
      <c r="CIO114" s="615"/>
      <c r="CIP114" s="615"/>
      <c r="CIQ114" s="615"/>
      <c r="CIR114" s="615"/>
      <c r="CIS114" s="615"/>
      <c r="CIT114" s="615"/>
      <c r="CIU114" s="615"/>
      <c r="CIV114" s="615"/>
      <c r="CIW114" s="615"/>
      <c r="CIX114" s="615"/>
      <c r="CIY114" s="615"/>
      <c r="CIZ114" s="615"/>
      <c r="CJA114" s="615"/>
      <c r="CJB114" s="615"/>
      <c r="CJC114" s="615"/>
      <c r="CJD114" s="615"/>
      <c r="CJE114" s="615"/>
      <c r="CJF114" s="615"/>
      <c r="CJG114" s="615"/>
      <c r="CJH114" s="615"/>
      <c r="CJI114" s="615"/>
      <c r="CJJ114" s="615"/>
      <c r="CJK114" s="615"/>
      <c r="CJL114" s="615"/>
      <c r="CJM114" s="615"/>
      <c r="CJN114" s="615"/>
      <c r="CJO114" s="615"/>
      <c r="CJP114" s="615"/>
      <c r="CJQ114" s="615"/>
      <c r="CJR114" s="615"/>
      <c r="CJS114" s="615"/>
      <c r="CJT114" s="615"/>
      <c r="CJU114" s="615"/>
      <c r="CJV114" s="615"/>
      <c r="CJW114" s="615"/>
      <c r="CJX114" s="615"/>
      <c r="CJY114" s="615"/>
      <c r="CJZ114" s="615"/>
      <c r="CKA114" s="615"/>
      <c r="CKB114" s="615"/>
      <c r="CKC114" s="615"/>
      <c r="CKD114" s="615"/>
      <c r="CKE114" s="615"/>
      <c r="CKF114" s="615"/>
      <c r="CKG114" s="615"/>
      <c r="CKH114" s="615"/>
      <c r="CKI114" s="615"/>
      <c r="CKJ114" s="615"/>
      <c r="CKK114" s="615"/>
      <c r="CKL114" s="615"/>
      <c r="CKM114" s="615"/>
      <c r="CKN114" s="615"/>
      <c r="CKO114" s="615"/>
      <c r="CKP114" s="615"/>
      <c r="CKQ114" s="615"/>
      <c r="CKR114" s="615"/>
      <c r="CKS114" s="615"/>
      <c r="CKT114" s="615"/>
      <c r="CKU114" s="615"/>
      <c r="CKV114" s="615"/>
      <c r="CKW114" s="615"/>
      <c r="CKX114" s="615"/>
      <c r="CKY114" s="615"/>
      <c r="CKZ114" s="615"/>
      <c r="CLA114" s="615"/>
      <c r="CLB114" s="615"/>
      <c r="CLC114" s="615"/>
      <c r="CLD114" s="615"/>
      <c r="CLE114" s="615"/>
      <c r="CLF114" s="615"/>
      <c r="CLG114" s="615"/>
      <c r="CLH114" s="615"/>
      <c r="CLI114" s="615"/>
      <c r="CLJ114" s="615"/>
      <c r="CLK114" s="615"/>
      <c r="CLL114" s="615"/>
      <c r="CLM114" s="615"/>
      <c r="CLN114" s="615"/>
      <c r="CLO114" s="615"/>
      <c r="CLP114" s="615"/>
      <c r="CLQ114" s="615"/>
      <c r="CLR114" s="615"/>
      <c r="CLS114" s="615"/>
      <c r="CLT114" s="615"/>
      <c r="CLU114" s="615"/>
      <c r="CLV114" s="615"/>
      <c r="CLW114" s="615"/>
      <c r="CLX114" s="615"/>
      <c r="CLY114" s="615"/>
      <c r="CLZ114" s="615"/>
      <c r="CMA114" s="615"/>
      <c r="CMB114" s="615"/>
      <c r="CMC114" s="615"/>
      <c r="CMD114" s="615"/>
      <c r="CME114" s="615"/>
      <c r="CMF114" s="615"/>
      <c r="CMG114" s="615"/>
      <c r="CMH114" s="615"/>
      <c r="CMI114" s="615"/>
      <c r="CMJ114" s="615"/>
      <c r="CMK114" s="615"/>
      <c r="CML114" s="615"/>
      <c r="CMM114" s="615"/>
      <c r="CMN114" s="615"/>
      <c r="CMO114" s="615"/>
      <c r="CMP114" s="615"/>
      <c r="CMQ114" s="615"/>
      <c r="CMR114" s="615"/>
      <c r="CMS114" s="615"/>
      <c r="CMT114" s="615"/>
      <c r="CMU114" s="615"/>
      <c r="CMV114" s="615"/>
      <c r="CMW114" s="615"/>
      <c r="CMX114" s="615"/>
      <c r="CMY114" s="615"/>
      <c r="CMZ114" s="615"/>
      <c r="CNA114" s="615"/>
      <c r="CNB114" s="615"/>
      <c r="CNC114" s="615"/>
      <c r="CND114" s="615"/>
      <c r="CNE114" s="615"/>
      <c r="CNF114" s="615"/>
      <c r="CNG114" s="615"/>
      <c r="CNH114" s="615"/>
      <c r="CNI114" s="615"/>
      <c r="CNJ114" s="615"/>
      <c r="CNK114" s="615"/>
      <c r="CNL114" s="615"/>
      <c r="CNM114" s="615"/>
      <c r="CNN114" s="615"/>
      <c r="CNO114" s="615"/>
      <c r="CNP114" s="615"/>
      <c r="CNQ114" s="615"/>
      <c r="CNR114" s="615"/>
      <c r="CNS114" s="615"/>
      <c r="CNT114" s="615"/>
      <c r="CNU114" s="615"/>
      <c r="CNV114" s="615"/>
      <c r="CNW114" s="615"/>
      <c r="CNX114" s="615"/>
      <c r="CNY114" s="615"/>
      <c r="CNZ114" s="615"/>
      <c r="COA114" s="615"/>
      <c r="COB114" s="615"/>
      <c r="COC114" s="615"/>
      <c r="COD114" s="615"/>
      <c r="COE114" s="615"/>
      <c r="COF114" s="615"/>
      <c r="COG114" s="615"/>
      <c r="COH114" s="615"/>
      <c r="COI114" s="615"/>
      <c r="COJ114" s="615"/>
      <c r="COK114" s="615"/>
      <c r="COL114" s="615"/>
      <c r="COM114" s="615"/>
      <c r="CON114" s="615"/>
      <c r="COO114" s="615"/>
      <c r="COP114" s="615"/>
      <c r="COQ114" s="615"/>
      <c r="COR114" s="615"/>
      <c r="COS114" s="615"/>
      <c r="COT114" s="615"/>
      <c r="COU114" s="615"/>
      <c r="COV114" s="615"/>
      <c r="COW114" s="615"/>
      <c r="COX114" s="615"/>
      <c r="COY114" s="615"/>
      <c r="COZ114" s="615"/>
      <c r="CPA114" s="615"/>
      <c r="CPB114" s="615"/>
      <c r="CPC114" s="615"/>
      <c r="CPD114" s="615"/>
      <c r="CPE114" s="615"/>
      <c r="CPF114" s="615"/>
      <c r="CPG114" s="615"/>
      <c r="CPH114" s="615"/>
      <c r="CPI114" s="615"/>
      <c r="CPJ114" s="615"/>
      <c r="CPK114" s="615"/>
      <c r="CPL114" s="615"/>
      <c r="CPM114" s="615"/>
      <c r="CPN114" s="615"/>
      <c r="CPO114" s="615"/>
      <c r="CPP114" s="615"/>
      <c r="CPQ114" s="615"/>
      <c r="CPR114" s="615"/>
      <c r="CPS114" s="615"/>
      <c r="CPT114" s="615"/>
      <c r="CPU114" s="615"/>
      <c r="CPV114" s="615"/>
      <c r="CPW114" s="615"/>
      <c r="CPX114" s="615"/>
      <c r="CPY114" s="615"/>
      <c r="CPZ114" s="615"/>
      <c r="CQA114" s="615"/>
      <c r="CQB114" s="615"/>
      <c r="CQC114" s="615"/>
      <c r="CQD114" s="615"/>
      <c r="CQE114" s="615"/>
      <c r="CQF114" s="615"/>
      <c r="CQG114" s="615"/>
      <c r="CQH114" s="615"/>
      <c r="CQI114" s="615"/>
      <c r="CQJ114" s="615"/>
      <c r="CQK114" s="615"/>
      <c r="CQL114" s="615"/>
      <c r="CQM114" s="615"/>
      <c r="CQN114" s="615"/>
      <c r="CQO114" s="615"/>
      <c r="CQP114" s="615"/>
      <c r="CQQ114" s="615"/>
      <c r="CQR114" s="615"/>
      <c r="CQS114" s="615"/>
      <c r="CQT114" s="615"/>
      <c r="CQU114" s="615"/>
      <c r="CQV114" s="615"/>
      <c r="CQW114" s="615"/>
      <c r="CQX114" s="615"/>
      <c r="CQY114" s="615"/>
      <c r="CQZ114" s="615"/>
      <c r="CRA114" s="615"/>
      <c r="CRB114" s="615"/>
      <c r="CRC114" s="615"/>
      <c r="CRD114" s="615"/>
      <c r="CRE114" s="615"/>
      <c r="CRF114" s="615"/>
      <c r="CRG114" s="615"/>
      <c r="CRH114" s="615"/>
      <c r="CRI114" s="615"/>
      <c r="CRJ114" s="615"/>
      <c r="CRK114" s="615"/>
      <c r="CRL114" s="615"/>
      <c r="CRM114" s="615"/>
      <c r="CRN114" s="615"/>
      <c r="CRO114" s="615"/>
      <c r="CRP114" s="615"/>
      <c r="CRQ114" s="615"/>
      <c r="CRR114" s="615"/>
      <c r="CRS114" s="615"/>
      <c r="CRT114" s="615"/>
      <c r="CRU114" s="615"/>
      <c r="CRV114" s="615"/>
      <c r="CRW114" s="615"/>
      <c r="CRX114" s="615"/>
      <c r="CRY114" s="615"/>
      <c r="CRZ114" s="615"/>
      <c r="CSA114" s="615"/>
      <c r="CSB114" s="615"/>
      <c r="CSC114" s="615"/>
      <c r="CSD114" s="615"/>
      <c r="CSE114" s="615"/>
      <c r="CSF114" s="615"/>
      <c r="CSG114" s="615"/>
      <c r="CSH114" s="615"/>
      <c r="CSI114" s="615"/>
      <c r="CSJ114" s="615"/>
      <c r="CSK114" s="615"/>
      <c r="CSL114" s="615"/>
      <c r="CSM114" s="615"/>
      <c r="CSN114" s="615"/>
      <c r="CSO114" s="615"/>
      <c r="CSP114" s="615"/>
      <c r="CSQ114" s="615"/>
      <c r="CSR114" s="615"/>
      <c r="CSS114" s="615"/>
      <c r="CST114" s="615"/>
      <c r="CSU114" s="615"/>
      <c r="CSV114" s="615"/>
      <c r="CSW114" s="615"/>
      <c r="CSX114" s="615"/>
      <c r="CSY114" s="615"/>
      <c r="CSZ114" s="615"/>
      <c r="CTA114" s="615"/>
      <c r="CTB114" s="615"/>
      <c r="CTC114" s="615"/>
      <c r="CTD114" s="615"/>
      <c r="CTE114" s="615"/>
      <c r="CTF114" s="615"/>
      <c r="CTG114" s="615"/>
      <c r="CTH114" s="615"/>
      <c r="CTI114" s="615"/>
      <c r="CTJ114" s="615"/>
      <c r="CTK114" s="615"/>
      <c r="CTL114" s="615"/>
      <c r="CTM114" s="615"/>
      <c r="CTN114" s="615"/>
      <c r="CTO114" s="615"/>
      <c r="CTP114" s="615"/>
      <c r="CTQ114" s="615"/>
      <c r="CTR114" s="615"/>
      <c r="CTS114" s="615"/>
      <c r="CTT114" s="615"/>
      <c r="CTU114" s="615"/>
      <c r="CTV114" s="615"/>
      <c r="CTW114" s="615"/>
      <c r="CTX114" s="615"/>
      <c r="CTY114" s="615"/>
      <c r="CTZ114" s="615"/>
      <c r="CUA114" s="615"/>
      <c r="CUB114" s="615"/>
      <c r="CUC114" s="615"/>
      <c r="CUD114" s="615"/>
      <c r="CUE114" s="615"/>
      <c r="CUF114" s="615"/>
      <c r="CUG114" s="615"/>
      <c r="CUH114" s="615"/>
      <c r="CUI114" s="615"/>
      <c r="CUJ114" s="615"/>
      <c r="CUK114" s="615"/>
      <c r="CUL114" s="615"/>
      <c r="CUM114" s="615"/>
      <c r="CUN114" s="615"/>
      <c r="CUO114" s="615"/>
      <c r="CUP114" s="615"/>
      <c r="CUQ114" s="615"/>
      <c r="CUR114" s="615"/>
      <c r="CUS114" s="615"/>
      <c r="CUT114" s="615"/>
      <c r="CUU114" s="615"/>
      <c r="CUV114" s="615"/>
      <c r="CUW114" s="615"/>
      <c r="CUX114" s="615"/>
      <c r="CUY114" s="615"/>
      <c r="CUZ114" s="615"/>
      <c r="CVA114" s="615"/>
      <c r="CVB114" s="615"/>
      <c r="CVC114" s="615"/>
      <c r="CVD114" s="615"/>
      <c r="CVE114" s="615"/>
      <c r="CVF114" s="615"/>
      <c r="CVG114" s="615"/>
      <c r="CVH114" s="615"/>
      <c r="CVI114" s="615"/>
      <c r="CVJ114" s="615"/>
      <c r="CVK114" s="615"/>
      <c r="CVL114" s="615"/>
      <c r="CVM114" s="615"/>
      <c r="CVN114" s="615"/>
      <c r="CVO114" s="615"/>
      <c r="CVP114" s="615"/>
      <c r="CVQ114" s="615"/>
      <c r="CVR114" s="615"/>
      <c r="CVS114" s="615"/>
      <c r="CVT114" s="615"/>
      <c r="CVU114" s="615"/>
      <c r="CVV114" s="615"/>
      <c r="CVW114" s="615"/>
      <c r="CVX114" s="615"/>
      <c r="CVY114" s="615"/>
      <c r="CVZ114" s="615"/>
      <c r="CWA114" s="615"/>
      <c r="CWB114" s="615"/>
      <c r="CWC114" s="615"/>
      <c r="CWD114" s="615"/>
      <c r="CWE114" s="615"/>
      <c r="CWF114" s="615"/>
      <c r="CWG114" s="615"/>
      <c r="CWH114" s="615"/>
      <c r="CWI114" s="615"/>
      <c r="CWJ114" s="615"/>
      <c r="CWK114" s="615"/>
      <c r="CWL114" s="615"/>
      <c r="CWM114" s="615"/>
      <c r="CWN114" s="615"/>
      <c r="CWO114" s="615"/>
      <c r="CWP114" s="615"/>
      <c r="CWQ114" s="615"/>
      <c r="CWR114" s="615"/>
      <c r="CWS114" s="615"/>
      <c r="CWT114" s="615"/>
      <c r="CWU114" s="615"/>
      <c r="CWV114" s="615"/>
      <c r="CWW114" s="615"/>
      <c r="CWX114" s="615"/>
      <c r="CWY114" s="615"/>
      <c r="CWZ114" s="615"/>
      <c r="CXA114" s="615"/>
      <c r="CXB114" s="615"/>
      <c r="CXC114" s="615"/>
      <c r="CXD114" s="615"/>
      <c r="CXE114" s="615"/>
      <c r="CXF114" s="615"/>
      <c r="CXG114" s="615"/>
      <c r="CXH114" s="615"/>
      <c r="CXI114" s="615"/>
      <c r="CXJ114" s="615"/>
      <c r="CXK114" s="615"/>
      <c r="CXL114" s="615"/>
      <c r="CXM114" s="615"/>
      <c r="CXN114" s="615"/>
      <c r="CXO114" s="615"/>
      <c r="CXP114" s="615"/>
      <c r="CXQ114" s="615"/>
      <c r="CXR114" s="615"/>
      <c r="CXS114" s="615"/>
      <c r="CXT114" s="615"/>
      <c r="CXU114" s="615"/>
      <c r="CXV114" s="615"/>
      <c r="CXW114" s="615"/>
      <c r="CXX114" s="615"/>
      <c r="CXY114" s="615"/>
      <c r="CXZ114" s="615"/>
      <c r="CYA114" s="615"/>
      <c r="CYB114" s="615"/>
      <c r="CYC114" s="615"/>
      <c r="CYD114" s="615"/>
      <c r="CYE114" s="615"/>
      <c r="CYF114" s="615"/>
      <c r="CYG114" s="615"/>
      <c r="CYH114" s="615"/>
      <c r="CYI114" s="615"/>
      <c r="CYJ114" s="615"/>
      <c r="CYK114" s="615"/>
      <c r="CYL114" s="615"/>
      <c r="CYM114" s="615"/>
      <c r="CYN114" s="615"/>
      <c r="CYO114" s="615"/>
      <c r="CYP114" s="615"/>
      <c r="CYQ114" s="615"/>
      <c r="CYR114" s="615"/>
      <c r="CYS114" s="615"/>
      <c r="CYT114" s="615"/>
      <c r="CYU114" s="615"/>
      <c r="CYV114" s="615"/>
      <c r="CYW114" s="615"/>
      <c r="CYX114" s="615"/>
      <c r="CYY114" s="615"/>
      <c r="CYZ114" s="615"/>
      <c r="CZA114" s="615"/>
      <c r="CZB114" s="615"/>
      <c r="CZC114" s="615"/>
      <c r="CZD114" s="615"/>
      <c r="CZE114" s="615"/>
      <c r="CZF114" s="615"/>
      <c r="CZG114" s="615"/>
      <c r="CZH114" s="615"/>
      <c r="CZI114" s="615"/>
      <c r="CZJ114" s="615"/>
      <c r="CZK114" s="615"/>
      <c r="CZL114" s="615"/>
      <c r="CZM114" s="615"/>
      <c r="CZN114" s="615"/>
      <c r="CZO114" s="615"/>
      <c r="CZP114" s="615"/>
      <c r="CZQ114" s="615"/>
      <c r="CZR114" s="615"/>
      <c r="CZS114" s="615"/>
      <c r="CZT114" s="615"/>
      <c r="CZU114" s="615"/>
      <c r="CZV114" s="615"/>
      <c r="CZW114" s="615"/>
      <c r="CZX114" s="615"/>
      <c r="CZY114" s="615"/>
      <c r="CZZ114" s="615"/>
      <c r="DAA114" s="615"/>
      <c r="DAB114" s="615"/>
      <c r="DAC114" s="615"/>
      <c r="DAD114" s="615"/>
      <c r="DAE114" s="615"/>
      <c r="DAF114" s="615"/>
      <c r="DAG114" s="615"/>
      <c r="DAH114" s="615"/>
      <c r="DAI114" s="615"/>
      <c r="DAJ114" s="615"/>
      <c r="DAK114" s="615"/>
      <c r="DAL114" s="615"/>
      <c r="DAM114" s="615"/>
      <c r="DAN114" s="615"/>
      <c r="DAO114" s="615"/>
      <c r="DAP114" s="615"/>
      <c r="DAQ114" s="615"/>
      <c r="DAR114" s="615"/>
      <c r="DAS114" s="615"/>
      <c r="DAT114" s="615"/>
      <c r="DAU114" s="615"/>
      <c r="DAV114" s="615"/>
      <c r="DAW114" s="615"/>
      <c r="DAX114" s="615"/>
      <c r="DAY114" s="615"/>
      <c r="DAZ114" s="615"/>
      <c r="DBA114" s="615"/>
      <c r="DBB114" s="615"/>
      <c r="DBC114" s="615"/>
      <c r="DBD114" s="615"/>
      <c r="DBE114" s="615"/>
      <c r="DBF114" s="615"/>
      <c r="DBG114" s="615"/>
      <c r="DBH114" s="615"/>
      <c r="DBI114" s="615"/>
      <c r="DBJ114" s="615"/>
      <c r="DBK114" s="615"/>
      <c r="DBL114" s="615"/>
      <c r="DBM114" s="615"/>
      <c r="DBN114" s="615"/>
      <c r="DBO114" s="615"/>
      <c r="DBP114" s="615"/>
      <c r="DBQ114" s="615"/>
      <c r="DBR114" s="615"/>
      <c r="DBS114" s="615"/>
      <c r="DBT114" s="615"/>
      <c r="DBU114" s="615"/>
      <c r="DBV114" s="615"/>
      <c r="DBW114" s="615"/>
      <c r="DBX114" s="615"/>
      <c r="DBY114" s="615"/>
      <c r="DBZ114" s="615"/>
      <c r="DCA114" s="615"/>
      <c r="DCB114" s="615"/>
      <c r="DCC114" s="615"/>
      <c r="DCD114" s="615"/>
      <c r="DCE114" s="615"/>
      <c r="DCF114" s="615"/>
      <c r="DCG114" s="615"/>
      <c r="DCH114" s="615"/>
      <c r="DCI114" s="615"/>
      <c r="DCJ114" s="615"/>
      <c r="DCK114" s="615"/>
      <c r="DCL114" s="615"/>
      <c r="DCM114" s="615"/>
      <c r="DCN114" s="615"/>
      <c r="DCO114" s="615"/>
      <c r="DCP114" s="615"/>
      <c r="DCQ114" s="615"/>
      <c r="DCR114" s="615"/>
      <c r="DCS114" s="615"/>
      <c r="DCT114" s="615"/>
      <c r="DCU114" s="615"/>
      <c r="DCV114" s="615"/>
      <c r="DCW114" s="615"/>
      <c r="DCX114" s="615"/>
      <c r="DCY114" s="615"/>
      <c r="DCZ114" s="615"/>
      <c r="DDA114" s="615"/>
      <c r="DDB114" s="615"/>
      <c r="DDC114" s="615"/>
      <c r="DDD114" s="615"/>
      <c r="DDE114" s="615"/>
      <c r="DDF114" s="615"/>
      <c r="DDG114" s="615"/>
      <c r="DDH114" s="615"/>
      <c r="DDI114" s="615"/>
      <c r="DDJ114" s="615"/>
      <c r="DDK114" s="615"/>
      <c r="DDL114" s="615"/>
      <c r="DDM114" s="615"/>
      <c r="DDN114" s="615"/>
      <c r="DDO114" s="615"/>
      <c r="DDP114" s="615"/>
      <c r="DDQ114" s="615"/>
      <c r="DDR114" s="615"/>
      <c r="DDS114" s="615"/>
      <c r="DDT114" s="615"/>
      <c r="DDU114" s="615"/>
      <c r="DDV114" s="615"/>
      <c r="DDW114" s="615"/>
      <c r="DDX114" s="615"/>
      <c r="DDY114" s="615"/>
      <c r="DDZ114" s="615"/>
      <c r="DEA114" s="615"/>
      <c r="DEB114" s="615"/>
      <c r="DEC114" s="615"/>
      <c r="DED114" s="615"/>
      <c r="DEE114" s="615"/>
      <c r="DEF114" s="615"/>
      <c r="DEG114" s="615"/>
      <c r="DEH114" s="615"/>
      <c r="DEI114" s="615"/>
      <c r="DEJ114" s="615"/>
      <c r="DEK114" s="615"/>
      <c r="DEL114" s="615"/>
      <c r="DEM114" s="615"/>
      <c r="DEN114" s="615"/>
      <c r="DEO114" s="615"/>
      <c r="DEP114" s="615"/>
      <c r="DEQ114" s="615"/>
      <c r="DER114" s="615"/>
      <c r="DES114" s="615"/>
      <c r="DET114" s="615"/>
      <c r="DEU114" s="615"/>
      <c r="DEV114" s="615"/>
      <c r="DEW114" s="615"/>
      <c r="DEX114" s="615"/>
      <c r="DEY114" s="615"/>
      <c r="DEZ114" s="615"/>
      <c r="DFA114" s="615"/>
      <c r="DFB114" s="615"/>
      <c r="DFC114" s="615"/>
      <c r="DFD114" s="615"/>
      <c r="DFE114" s="615"/>
      <c r="DFF114" s="615"/>
      <c r="DFG114" s="615"/>
      <c r="DFH114" s="615"/>
      <c r="DFI114" s="615"/>
      <c r="DFJ114" s="615"/>
      <c r="DFK114" s="615"/>
      <c r="DFL114" s="615"/>
      <c r="DFM114" s="615"/>
      <c r="DFN114" s="615"/>
      <c r="DFO114" s="615"/>
      <c r="DFP114" s="615"/>
      <c r="DFQ114" s="615"/>
      <c r="DFR114" s="615"/>
      <c r="DFS114" s="615"/>
      <c r="DFT114" s="615"/>
      <c r="DFU114" s="615"/>
      <c r="DFV114" s="615"/>
      <c r="DFW114" s="615"/>
      <c r="DFX114" s="615"/>
      <c r="DFY114" s="615"/>
      <c r="DFZ114" s="615"/>
      <c r="DGA114" s="615"/>
      <c r="DGB114" s="615"/>
      <c r="DGC114" s="615"/>
      <c r="DGD114" s="615"/>
      <c r="DGE114" s="615"/>
      <c r="DGF114" s="615"/>
      <c r="DGG114" s="615"/>
      <c r="DGH114" s="615"/>
      <c r="DGI114" s="615"/>
      <c r="DGJ114" s="615"/>
      <c r="DGK114" s="615"/>
      <c r="DGL114" s="615"/>
      <c r="DGM114" s="615"/>
      <c r="DGN114" s="615"/>
      <c r="DGO114" s="615"/>
      <c r="DGP114" s="615"/>
      <c r="DGQ114" s="615"/>
      <c r="DGR114" s="615"/>
      <c r="DGS114" s="615"/>
      <c r="DGT114" s="615"/>
      <c r="DGU114" s="615"/>
      <c r="DGV114" s="615"/>
      <c r="DGW114" s="615"/>
      <c r="DGX114" s="615"/>
      <c r="DGY114" s="615"/>
      <c r="DGZ114" s="615"/>
      <c r="DHA114" s="615"/>
      <c r="DHB114" s="615"/>
      <c r="DHC114" s="615"/>
      <c r="DHD114" s="615"/>
      <c r="DHE114" s="615"/>
      <c r="DHF114" s="615"/>
      <c r="DHG114" s="615"/>
      <c r="DHH114" s="615"/>
      <c r="DHI114" s="615"/>
      <c r="DHJ114" s="615"/>
      <c r="DHK114" s="615"/>
      <c r="DHL114" s="615"/>
      <c r="DHM114" s="615"/>
      <c r="DHN114" s="615"/>
      <c r="DHO114" s="615"/>
      <c r="DHP114" s="615"/>
      <c r="DHQ114" s="615"/>
      <c r="DHR114" s="615"/>
      <c r="DHS114" s="615"/>
      <c r="DHT114" s="615"/>
      <c r="DHU114" s="615"/>
      <c r="DHV114" s="615"/>
      <c r="DHW114" s="615"/>
      <c r="DHX114" s="615"/>
      <c r="DHY114" s="615"/>
      <c r="DHZ114" s="615"/>
      <c r="DIA114" s="615"/>
      <c r="DIB114" s="615"/>
      <c r="DIC114" s="615"/>
      <c r="DID114" s="615"/>
      <c r="DIE114" s="615"/>
      <c r="DIF114" s="615"/>
      <c r="DIG114" s="615"/>
      <c r="DIH114" s="615"/>
      <c r="DII114" s="615"/>
      <c r="DIJ114" s="615"/>
      <c r="DIK114" s="615"/>
      <c r="DIL114" s="615"/>
      <c r="DIM114" s="615"/>
      <c r="DIN114" s="615"/>
      <c r="DIO114" s="615"/>
      <c r="DIP114" s="615"/>
      <c r="DIQ114" s="615"/>
      <c r="DIR114" s="615"/>
      <c r="DIS114" s="615"/>
      <c r="DIT114" s="615"/>
      <c r="DIU114" s="615"/>
      <c r="DIV114" s="615"/>
      <c r="DIW114" s="615"/>
      <c r="DIX114" s="615"/>
      <c r="DIY114" s="615"/>
      <c r="DIZ114" s="615"/>
      <c r="DJA114" s="615"/>
      <c r="DJB114" s="615"/>
      <c r="DJC114" s="615"/>
      <c r="DJD114" s="615"/>
      <c r="DJE114" s="615"/>
      <c r="DJF114" s="615"/>
      <c r="DJG114" s="615"/>
      <c r="DJH114" s="615"/>
      <c r="DJI114" s="615"/>
      <c r="DJJ114" s="615"/>
      <c r="DJK114" s="615"/>
      <c r="DJL114" s="615"/>
      <c r="DJM114" s="615"/>
      <c r="DJN114" s="615"/>
      <c r="DJO114" s="615"/>
      <c r="DJP114" s="615"/>
      <c r="DJQ114" s="615"/>
      <c r="DJR114" s="615"/>
      <c r="DJS114" s="615"/>
      <c r="DJT114" s="615"/>
      <c r="DJU114" s="615"/>
      <c r="DJV114" s="615"/>
      <c r="DJW114" s="615"/>
      <c r="DJX114" s="615"/>
      <c r="DJY114" s="615"/>
      <c r="DJZ114" s="615"/>
      <c r="DKA114" s="615"/>
      <c r="DKB114" s="615"/>
      <c r="DKC114" s="615"/>
      <c r="DKD114" s="615"/>
      <c r="DKE114" s="615"/>
      <c r="DKF114" s="615"/>
      <c r="DKG114" s="615"/>
      <c r="DKH114" s="615"/>
      <c r="DKI114" s="615"/>
      <c r="DKJ114" s="615"/>
      <c r="DKK114" s="615"/>
      <c r="DKL114" s="615"/>
      <c r="DKM114" s="615"/>
      <c r="DKN114" s="615"/>
      <c r="DKO114" s="615"/>
      <c r="DKP114" s="615"/>
      <c r="DKQ114" s="615"/>
      <c r="DKR114" s="615"/>
      <c r="DKS114" s="615"/>
      <c r="DKT114" s="615"/>
      <c r="DKU114" s="615"/>
      <c r="DKV114" s="615"/>
      <c r="DKW114" s="615"/>
      <c r="DKX114" s="615"/>
      <c r="DKY114" s="615"/>
      <c r="DKZ114" s="615"/>
      <c r="DLA114" s="615"/>
      <c r="DLB114" s="615"/>
      <c r="DLC114" s="615"/>
      <c r="DLD114" s="615"/>
      <c r="DLE114" s="615"/>
      <c r="DLF114" s="615"/>
      <c r="DLG114" s="615"/>
      <c r="DLH114" s="615"/>
      <c r="DLI114" s="615"/>
      <c r="DLJ114" s="615"/>
      <c r="DLK114" s="615"/>
      <c r="DLL114" s="615"/>
      <c r="DLM114" s="615"/>
      <c r="DLN114" s="615"/>
      <c r="DLO114" s="615"/>
      <c r="DLP114" s="615"/>
      <c r="DLQ114" s="615"/>
      <c r="DLR114" s="615"/>
      <c r="DLS114" s="615"/>
      <c r="DLT114" s="615"/>
      <c r="DLU114" s="615"/>
      <c r="DLV114" s="615"/>
      <c r="DLW114" s="615"/>
      <c r="DLX114" s="615"/>
      <c r="DLY114" s="615"/>
      <c r="DLZ114" s="615"/>
      <c r="DMA114" s="615"/>
      <c r="DMB114" s="615"/>
      <c r="DMC114" s="615"/>
      <c r="DMD114" s="615"/>
      <c r="DME114" s="615"/>
      <c r="DMF114" s="615"/>
      <c r="DMG114" s="615"/>
      <c r="DMH114" s="615"/>
      <c r="DMI114" s="615"/>
      <c r="DMJ114" s="615"/>
      <c r="DMK114" s="615"/>
      <c r="DML114" s="615"/>
      <c r="DMM114" s="615"/>
      <c r="DMN114" s="615"/>
      <c r="DMO114" s="615"/>
      <c r="DMP114" s="615"/>
      <c r="DMQ114" s="615"/>
      <c r="DMR114" s="615"/>
      <c r="DMS114" s="615"/>
      <c r="DMT114" s="615"/>
      <c r="DMU114" s="615"/>
      <c r="DMV114" s="615"/>
      <c r="DMW114" s="615"/>
      <c r="DMX114" s="615"/>
      <c r="DMY114" s="615"/>
      <c r="DMZ114" s="615"/>
      <c r="DNA114" s="615"/>
      <c r="DNB114" s="615"/>
      <c r="DNC114" s="615"/>
      <c r="DND114" s="615"/>
      <c r="DNE114" s="615"/>
      <c r="DNF114" s="615"/>
      <c r="DNG114" s="615"/>
      <c r="DNH114" s="615"/>
      <c r="DNI114" s="615"/>
      <c r="DNJ114" s="615"/>
      <c r="DNK114" s="615"/>
      <c r="DNL114" s="615"/>
      <c r="DNM114" s="615"/>
      <c r="DNN114" s="615"/>
      <c r="DNO114" s="615"/>
      <c r="DNP114" s="615"/>
      <c r="DNQ114" s="615"/>
      <c r="DNR114" s="615"/>
      <c r="DNS114" s="615"/>
      <c r="DNT114" s="615"/>
      <c r="DNU114" s="615"/>
      <c r="DNV114" s="615"/>
      <c r="DNW114" s="615"/>
      <c r="DNX114" s="615"/>
      <c r="DNY114" s="615"/>
      <c r="DNZ114" s="615"/>
      <c r="DOA114" s="615"/>
      <c r="DOB114" s="615"/>
      <c r="DOC114" s="615"/>
      <c r="DOD114" s="615"/>
      <c r="DOE114" s="615"/>
      <c r="DOF114" s="615"/>
      <c r="DOG114" s="615"/>
      <c r="DOH114" s="615"/>
      <c r="DOI114" s="615"/>
      <c r="DOJ114" s="615"/>
      <c r="DOK114" s="615"/>
      <c r="DOL114" s="615"/>
      <c r="DOM114" s="615"/>
      <c r="DON114" s="615"/>
      <c r="DOO114" s="615"/>
      <c r="DOP114" s="615"/>
      <c r="DOQ114" s="615"/>
      <c r="DOR114" s="615"/>
      <c r="DOS114" s="615"/>
      <c r="DOT114" s="615"/>
      <c r="DOU114" s="615"/>
      <c r="DOV114" s="615"/>
      <c r="DOW114" s="615"/>
      <c r="DOX114" s="615"/>
      <c r="DOY114" s="615"/>
      <c r="DOZ114" s="615"/>
      <c r="DPA114" s="615"/>
      <c r="DPB114" s="615"/>
      <c r="DPC114" s="615"/>
      <c r="DPD114" s="615"/>
      <c r="DPE114" s="615"/>
      <c r="DPF114" s="615"/>
      <c r="DPG114" s="615"/>
      <c r="DPH114" s="615"/>
      <c r="DPI114" s="615"/>
      <c r="DPJ114" s="615"/>
      <c r="DPK114" s="615"/>
      <c r="DPL114" s="615"/>
      <c r="DPM114" s="615"/>
      <c r="DPN114" s="615"/>
      <c r="DPO114" s="615"/>
      <c r="DPP114" s="615"/>
      <c r="DPQ114" s="615"/>
      <c r="DPR114" s="615"/>
      <c r="DPS114" s="615"/>
      <c r="DPT114" s="615"/>
      <c r="DPU114" s="615"/>
      <c r="DPV114" s="615"/>
      <c r="DPW114" s="615"/>
      <c r="DPX114" s="615"/>
      <c r="DPY114" s="615"/>
      <c r="DPZ114" s="615"/>
      <c r="DQA114" s="615"/>
      <c r="DQB114" s="615"/>
      <c r="DQC114" s="615"/>
      <c r="DQD114" s="615"/>
      <c r="DQE114" s="615"/>
      <c r="DQF114" s="615"/>
      <c r="DQG114" s="615"/>
      <c r="DQH114" s="615"/>
      <c r="DQI114" s="615"/>
      <c r="DQJ114" s="615"/>
      <c r="DQK114" s="615"/>
      <c r="DQL114" s="615"/>
      <c r="DQM114" s="615"/>
      <c r="DQN114" s="615"/>
      <c r="DQO114" s="615"/>
      <c r="DQP114" s="615"/>
      <c r="DQQ114" s="615"/>
      <c r="DQR114" s="615"/>
      <c r="DQS114" s="615"/>
      <c r="DQT114" s="615"/>
      <c r="DQU114" s="615"/>
      <c r="DQV114" s="615"/>
      <c r="DQW114" s="615"/>
      <c r="DQX114" s="615"/>
      <c r="DQY114" s="615"/>
      <c r="DQZ114" s="615"/>
      <c r="DRA114" s="615"/>
      <c r="DRB114" s="615"/>
      <c r="DRC114" s="615"/>
      <c r="DRD114" s="615"/>
      <c r="DRE114" s="615"/>
      <c r="DRF114" s="615"/>
      <c r="DRG114" s="615"/>
      <c r="DRH114" s="615"/>
      <c r="DRI114" s="615"/>
      <c r="DRJ114" s="615"/>
      <c r="DRK114" s="615"/>
      <c r="DRL114" s="615"/>
      <c r="DRM114" s="615"/>
      <c r="DRN114" s="615"/>
      <c r="DRO114" s="615"/>
      <c r="DRP114" s="615"/>
      <c r="DRQ114" s="615"/>
      <c r="DRR114" s="615"/>
      <c r="DRS114" s="615"/>
      <c r="DRT114" s="615"/>
      <c r="DRU114" s="615"/>
      <c r="DRV114" s="615"/>
      <c r="DRW114" s="615"/>
      <c r="DRX114" s="615"/>
      <c r="DRY114" s="615"/>
      <c r="DRZ114" s="615"/>
      <c r="DSA114" s="615"/>
      <c r="DSB114" s="615"/>
      <c r="DSC114" s="615"/>
      <c r="DSD114" s="615"/>
      <c r="DSE114" s="615"/>
      <c r="DSF114" s="615"/>
      <c r="DSG114" s="615"/>
      <c r="DSH114" s="615"/>
      <c r="DSI114" s="615"/>
      <c r="DSJ114" s="615"/>
      <c r="DSK114" s="615"/>
      <c r="DSL114" s="615"/>
      <c r="DSM114" s="615"/>
      <c r="DSN114" s="615"/>
      <c r="DSO114" s="615"/>
      <c r="DSP114" s="615"/>
      <c r="DSQ114" s="615"/>
      <c r="DSR114" s="615"/>
      <c r="DSS114" s="615"/>
      <c r="DST114" s="615"/>
      <c r="DSU114" s="615"/>
      <c r="DSV114" s="615"/>
      <c r="DSW114" s="615"/>
      <c r="DSX114" s="615"/>
      <c r="DSY114" s="615"/>
      <c r="DSZ114" s="615"/>
      <c r="DTA114" s="615"/>
      <c r="DTB114" s="615"/>
      <c r="DTC114" s="615"/>
      <c r="DTD114" s="615"/>
      <c r="DTE114" s="615"/>
      <c r="DTF114" s="615"/>
      <c r="DTG114" s="615"/>
      <c r="DTH114" s="615"/>
      <c r="DTI114" s="615"/>
      <c r="DTJ114" s="615"/>
      <c r="DTK114" s="615"/>
      <c r="DTL114" s="615"/>
      <c r="DTM114" s="615"/>
      <c r="DTN114" s="615"/>
      <c r="DTO114" s="615"/>
      <c r="DTP114" s="615"/>
      <c r="DTQ114" s="615"/>
      <c r="DTR114" s="615"/>
      <c r="DTS114" s="615"/>
      <c r="DTT114" s="615"/>
      <c r="DTU114" s="615"/>
      <c r="DTV114" s="615"/>
      <c r="DTW114" s="615"/>
      <c r="DTX114" s="615"/>
      <c r="DTY114" s="615"/>
      <c r="DTZ114" s="615"/>
      <c r="DUA114" s="615"/>
      <c r="DUB114" s="615"/>
      <c r="DUC114" s="615"/>
      <c r="DUD114" s="615"/>
      <c r="DUE114" s="615"/>
      <c r="DUF114" s="615"/>
      <c r="DUG114" s="615"/>
      <c r="DUH114" s="615"/>
      <c r="DUI114" s="615"/>
      <c r="DUJ114" s="615"/>
      <c r="DUK114" s="615"/>
      <c r="DUL114" s="615"/>
      <c r="DUM114" s="615"/>
      <c r="DUN114" s="615"/>
      <c r="DUO114" s="615"/>
      <c r="DUP114" s="615"/>
      <c r="DUQ114" s="615"/>
      <c r="DUR114" s="615"/>
      <c r="DUS114" s="615"/>
      <c r="DUT114" s="615"/>
      <c r="DUU114" s="615"/>
      <c r="DUV114" s="615"/>
      <c r="DUW114" s="615"/>
      <c r="DUX114" s="615"/>
      <c r="DUY114" s="615"/>
      <c r="DUZ114" s="615"/>
      <c r="DVA114" s="615"/>
      <c r="DVB114" s="615"/>
      <c r="DVC114" s="615"/>
      <c r="DVD114" s="615"/>
      <c r="DVE114" s="615"/>
      <c r="DVF114" s="615"/>
      <c r="DVG114" s="615"/>
      <c r="DVH114" s="615"/>
      <c r="DVI114" s="615"/>
      <c r="DVJ114" s="615"/>
      <c r="DVK114" s="615"/>
      <c r="DVL114" s="615"/>
      <c r="DVM114" s="615"/>
      <c r="DVN114" s="615"/>
      <c r="DVO114" s="615"/>
      <c r="DVP114" s="615"/>
      <c r="DVQ114" s="615"/>
      <c r="DVR114" s="615"/>
      <c r="DVS114" s="615"/>
      <c r="DVT114" s="615"/>
      <c r="DVU114" s="615"/>
      <c r="DVV114" s="615"/>
      <c r="DVW114" s="615"/>
      <c r="DVX114" s="615"/>
      <c r="DVY114" s="615"/>
      <c r="DVZ114" s="615"/>
      <c r="DWA114" s="615"/>
      <c r="DWB114" s="615"/>
      <c r="DWC114" s="615"/>
      <c r="DWD114" s="615"/>
      <c r="DWE114" s="615"/>
      <c r="DWF114" s="615"/>
      <c r="DWG114" s="615"/>
      <c r="DWH114" s="615"/>
      <c r="DWI114" s="615"/>
      <c r="DWJ114" s="615"/>
      <c r="DWK114" s="615"/>
      <c r="DWL114" s="615"/>
      <c r="DWM114" s="615"/>
      <c r="DWN114" s="615"/>
      <c r="DWO114" s="615"/>
      <c r="DWP114" s="615"/>
      <c r="DWQ114" s="615"/>
      <c r="DWR114" s="615"/>
      <c r="DWS114" s="615"/>
      <c r="DWT114" s="615"/>
      <c r="DWU114" s="615"/>
      <c r="DWV114" s="615"/>
      <c r="DWW114" s="615"/>
      <c r="DWX114" s="615"/>
      <c r="DWY114" s="615"/>
      <c r="DWZ114" s="615"/>
      <c r="DXA114" s="615"/>
      <c r="DXB114" s="615"/>
      <c r="DXC114" s="615"/>
      <c r="DXD114" s="615"/>
      <c r="DXE114" s="615"/>
      <c r="DXF114" s="615"/>
      <c r="DXG114" s="615"/>
      <c r="DXH114" s="615"/>
      <c r="DXI114" s="615"/>
      <c r="DXJ114" s="615"/>
      <c r="DXK114" s="615"/>
      <c r="DXL114" s="615"/>
      <c r="DXM114" s="615"/>
      <c r="DXN114" s="615"/>
      <c r="DXO114" s="615"/>
      <c r="DXP114" s="615"/>
      <c r="DXQ114" s="615"/>
      <c r="DXR114" s="615"/>
      <c r="DXS114" s="615"/>
      <c r="DXT114" s="615"/>
      <c r="DXU114" s="615"/>
      <c r="DXV114" s="615"/>
      <c r="DXW114" s="615"/>
      <c r="DXX114" s="615"/>
      <c r="DXY114" s="615"/>
      <c r="DXZ114" s="615"/>
      <c r="DYA114" s="615"/>
      <c r="DYB114" s="615"/>
      <c r="DYC114" s="615"/>
      <c r="DYD114" s="615"/>
      <c r="DYE114" s="615"/>
      <c r="DYF114" s="615"/>
      <c r="DYG114" s="615"/>
      <c r="DYH114" s="615"/>
      <c r="DYI114" s="615"/>
      <c r="DYJ114" s="615"/>
      <c r="DYK114" s="615"/>
      <c r="DYL114" s="615"/>
      <c r="DYM114" s="615"/>
      <c r="DYN114" s="615"/>
      <c r="DYO114" s="615"/>
      <c r="DYP114" s="615"/>
      <c r="DYQ114" s="615"/>
      <c r="DYR114" s="615"/>
      <c r="DYS114" s="615"/>
      <c r="DYT114" s="615"/>
      <c r="DYU114" s="615"/>
      <c r="DYV114" s="615"/>
      <c r="DYW114" s="615"/>
      <c r="DYX114" s="615"/>
      <c r="DYY114" s="615"/>
      <c r="DYZ114" s="615"/>
      <c r="DZA114" s="615"/>
      <c r="DZB114" s="615"/>
      <c r="DZC114" s="615"/>
      <c r="DZD114" s="615"/>
      <c r="DZE114" s="615"/>
      <c r="DZF114" s="615"/>
      <c r="DZG114" s="615"/>
      <c r="DZH114" s="615"/>
      <c r="DZI114" s="615"/>
      <c r="DZJ114" s="615"/>
      <c r="DZK114" s="615"/>
      <c r="DZL114" s="615"/>
      <c r="DZM114" s="615"/>
      <c r="DZN114" s="615"/>
      <c r="DZO114" s="615"/>
      <c r="DZP114" s="615"/>
      <c r="DZQ114" s="615"/>
      <c r="DZR114" s="615"/>
      <c r="DZS114" s="615"/>
      <c r="DZT114" s="615"/>
      <c r="DZU114" s="615"/>
      <c r="DZV114" s="615"/>
      <c r="DZW114" s="615"/>
      <c r="DZX114" s="615"/>
      <c r="DZY114" s="615"/>
      <c r="DZZ114" s="615"/>
      <c r="EAA114" s="615"/>
      <c r="EAB114" s="615"/>
      <c r="EAC114" s="615"/>
      <c r="EAD114" s="615"/>
      <c r="EAE114" s="615"/>
      <c r="EAF114" s="615"/>
      <c r="EAG114" s="615"/>
      <c r="EAH114" s="615"/>
      <c r="EAI114" s="615"/>
      <c r="EAJ114" s="615"/>
      <c r="EAK114" s="615"/>
      <c r="EAL114" s="615"/>
      <c r="EAM114" s="615"/>
      <c r="EAN114" s="615"/>
      <c r="EAO114" s="615"/>
      <c r="EAP114" s="615"/>
      <c r="EAQ114" s="615"/>
      <c r="EAR114" s="615"/>
      <c r="EAS114" s="615"/>
      <c r="EAT114" s="615"/>
      <c r="EAU114" s="615"/>
      <c r="EAV114" s="615"/>
      <c r="EAW114" s="615"/>
      <c r="EAX114" s="615"/>
      <c r="EAY114" s="615"/>
      <c r="EAZ114" s="615"/>
      <c r="EBA114" s="615"/>
      <c r="EBB114" s="615"/>
      <c r="EBC114" s="615"/>
      <c r="EBD114" s="615"/>
      <c r="EBE114" s="615"/>
      <c r="EBF114" s="615"/>
      <c r="EBG114" s="615"/>
      <c r="EBH114" s="615"/>
      <c r="EBI114" s="615"/>
      <c r="EBJ114" s="615"/>
      <c r="EBK114" s="615"/>
      <c r="EBL114" s="615"/>
      <c r="EBM114" s="615"/>
      <c r="EBN114" s="615"/>
      <c r="EBO114" s="615"/>
      <c r="EBP114" s="615"/>
      <c r="EBQ114" s="615"/>
      <c r="EBR114" s="615"/>
      <c r="EBS114" s="615"/>
      <c r="EBT114" s="615"/>
      <c r="EBU114" s="615"/>
      <c r="EBV114" s="615"/>
      <c r="EBW114" s="615"/>
      <c r="EBX114" s="615"/>
      <c r="EBY114" s="615"/>
      <c r="EBZ114" s="615"/>
      <c r="ECA114" s="615"/>
      <c r="ECB114" s="615"/>
      <c r="ECC114" s="615"/>
      <c r="ECD114" s="615"/>
      <c r="ECE114" s="615"/>
      <c r="ECF114" s="615"/>
      <c r="ECG114" s="615"/>
      <c r="ECH114" s="615"/>
      <c r="ECI114" s="615"/>
      <c r="ECJ114" s="615"/>
      <c r="ECK114" s="615"/>
      <c r="ECL114" s="615"/>
      <c r="ECM114" s="615"/>
      <c r="ECN114" s="615"/>
      <c r="ECO114" s="615"/>
      <c r="ECP114" s="615"/>
      <c r="ECQ114" s="615"/>
      <c r="ECR114" s="615"/>
      <c r="ECS114" s="615"/>
      <c r="ECT114" s="615"/>
      <c r="ECU114" s="615"/>
      <c r="ECV114" s="615"/>
      <c r="ECW114" s="615"/>
      <c r="ECX114" s="615"/>
      <c r="ECY114" s="615"/>
      <c r="ECZ114" s="615"/>
      <c r="EDA114" s="615"/>
      <c r="EDB114" s="615"/>
      <c r="EDC114" s="615"/>
      <c r="EDD114" s="615"/>
      <c r="EDE114" s="615"/>
      <c r="EDF114" s="615"/>
      <c r="EDG114" s="615"/>
      <c r="EDH114" s="615"/>
      <c r="EDI114" s="615"/>
      <c r="EDJ114" s="615"/>
      <c r="EDK114" s="615"/>
      <c r="EDL114" s="615"/>
      <c r="EDM114" s="615"/>
      <c r="EDN114" s="615"/>
      <c r="EDO114" s="615"/>
      <c r="EDP114" s="615"/>
      <c r="EDQ114" s="615"/>
      <c r="EDR114" s="615"/>
      <c r="EDS114" s="615"/>
      <c r="EDT114" s="615"/>
      <c r="EDU114" s="615"/>
      <c r="EDV114" s="615"/>
      <c r="EDW114" s="615"/>
      <c r="EDX114" s="615"/>
      <c r="EDY114" s="615"/>
      <c r="EDZ114" s="615"/>
      <c r="EEA114" s="615"/>
      <c r="EEB114" s="615"/>
      <c r="EEC114" s="615"/>
      <c r="EED114" s="615"/>
      <c r="EEE114" s="615"/>
      <c r="EEF114" s="615"/>
      <c r="EEG114" s="615"/>
      <c r="EEH114" s="615"/>
      <c r="EEI114" s="615"/>
      <c r="EEJ114" s="615"/>
      <c r="EEK114" s="615"/>
      <c r="EEL114" s="615"/>
      <c r="EEM114" s="615"/>
      <c r="EEN114" s="615"/>
      <c r="EEO114" s="615"/>
      <c r="EEP114" s="615"/>
      <c r="EEQ114" s="615"/>
      <c r="EER114" s="615"/>
      <c r="EES114" s="615"/>
      <c r="EET114" s="615"/>
      <c r="EEU114" s="615"/>
      <c r="EEV114" s="615"/>
      <c r="EEW114" s="615"/>
      <c r="EEX114" s="615"/>
      <c r="EEY114" s="615"/>
      <c r="EEZ114" s="615"/>
      <c r="EFA114" s="615"/>
      <c r="EFB114" s="615"/>
      <c r="EFC114" s="615"/>
      <c r="EFD114" s="615"/>
      <c r="EFE114" s="615"/>
      <c r="EFF114" s="615"/>
      <c r="EFG114" s="615"/>
      <c r="EFH114" s="615"/>
      <c r="EFI114" s="615"/>
      <c r="EFJ114" s="615"/>
      <c r="EFK114" s="615"/>
      <c r="EFL114" s="615"/>
      <c r="EFM114" s="615"/>
      <c r="EFN114" s="615"/>
      <c r="EFO114" s="615"/>
      <c r="EFP114" s="615"/>
      <c r="EFQ114" s="615"/>
      <c r="EFR114" s="615"/>
      <c r="EFS114" s="615"/>
      <c r="EFT114" s="615"/>
      <c r="EFU114" s="615"/>
      <c r="EFV114" s="615"/>
      <c r="EFW114" s="615"/>
      <c r="EFX114" s="615"/>
      <c r="EFY114" s="615"/>
      <c r="EFZ114" s="615"/>
      <c r="EGA114" s="615"/>
      <c r="EGB114" s="615"/>
      <c r="EGC114" s="615"/>
      <c r="EGD114" s="615"/>
      <c r="EGE114" s="615"/>
      <c r="EGF114" s="615"/>
      <c r="EGG114" s="615"/>
      <c r="EGH114" s="615"/>
      <c r="EGI114" s="615"/>
      <c r="EGJ114" s="615"/>
      <c r="EGK114" s="615"/>
      <c r="EGL114" s="615"/>
      <c r="EGM114" s="615"/>
      <c r="EGN114" s="615"/>
      <c r="EGO114" s="615"/>
      <c r="EGP114" s="615"/>
      <c r="EGQ114" s="615"/>
      <c r="EGR114" s="615"/>
      <c r="EGS114" s="615"/>
      <c r="EGT114" s="615"/>
      <c r="EGU114" s="615"/>
      <c r="EGV114" s="615"/>
      <c r="EGW114" s="615"/>
      <c r="EGX114" s="615"/>
      <c r="EGY114" s="615"/>
      <c r="EGZ114" s="615"/>
      <c r="EHA114" s="615"/>
      <c r="EHB114" s="615"/>
      <c r="EHC114" s="615"/>
      <c r="EHD114" s="615"/>
      <c r="EHE114" s="615"/>
      <c r="EHF114" s="615"/>
      <c r="EHG114" s="615"/>
      <c r="EHH114" s="615"/>
      <c r="EHI114" s="615"/>
      <c r="EHJ114" s="615"/>
      <c r="EHK114" s="615"/>
      <c r="EHL114" s="615"/>
      <c r="EHM114" s="615"/>
      <c r="EHN114" s="615"/>
      <c r="EHO114" s="615"/>
      <c r="EHP114" s="615"/>
      <c r="EHQ114" s="615"/>
      <c r="EHR114" s="615"/>
      <c r="EHS114" s="615"/>
      <c r="EHT114" s="615"/>
      <c r="EHU114" s="615"/>
      <c r="EHV114" s="615"/>
      <c r="EHW114" s="615"/>
      <c r="EHX114" s="615"/>
      <c r="EHY114" s="615"/>
      <c r="EHZ114" s="615"/>
      <c r="EIA114" s="615"/>
      <c r="EIB114" s="615"/>
      <c r="EIC114" s="615"/>
      <c r="EID114" s="615"/>
      <c r="EIE114" s="615"/>
      <c r="EIF114" s="615"/>
      <c r="EIG114" s="615"/>
      <c r="EIH114" s="615"/>
      <c r="EII114" s="615"/>
      <c r="EIJ114" s="615"/>
      <c r="EIK114" s="615"/>
      <c r="EIL114" s="615"/>
      <c r="EIM114" s="615"/>
      <c r="EIN114" s="615"/>
      <c r="EIO114" s="615"/>
      <c r="EIP114" s="615"/>
      <c r="EIQ114" s="615"/>
      <c r="EIR114" s="615"/>
      <c r="EIS114" s="615"/>
      <c r="EIT114" s="615"/>
      <c r="EIU114" s="615"/>
      <c r="EIV114" s="615"/>
      <c r="EIW114" s="615"/>
      <c r="EIX114" s="615"/>
      <c r="EIY114" s="615"/>
      <c r="EIZ114" s="615"/>
      <c r="EJA114" s="615"/>
      <c r="EJB114" s="615"/>
      <c r="EJC114" s="615"/>
      <c r="EJD114" s="615"/>
      <c r="EJE114" s="615"/>
      <c r="EJF114" s="615"/>
      <c r="EJG114" s="615"/>
      <c r="EJH114" s="615"/>
      <c r="EJI114" s="615"/>
      <c r="EJJ114" s="615"/>
      <c r="EJK114" s="615"/>
      <c r="EJL114" s="615"/>
      <c r="EJM114" s="615"/>
      <c r="EJN114" s="615"/>
      <c r="EJO114" s="615"/>
      <c r="EJP114" s="615"/>
      <c r="EJQ114" s="615"/>
      <c r="EJR114" s="615"/>
      <c r="EJS114" s="615"/>
      <c r="EJT114" s="615"/>
      <c r="EJU114" s="615"/>
      <c r="EJV114" s="615"/>
      <c r="EJW114" s="615"/>
      <c r="EJX114" s="615"/>
      <c r="EJY114" s="615"/>
      <c r="EJZ114" s="615"/>
      <c r="EKA114" s="615"/>
      <c r="EKB114" s="615"/>
      <c r="EKC114" s="615"/>
      <c r="EKD114" s="615"/>
      <c r="EKE114" s="615"/>
      <c r="EKF114" s="615"/>
      <c r="EKG114" s="615"/>
      <c r="EKH114" s="615"/>
      <c r="EKI114" s="615"/>
      <c r="EKJ114" s="615"/>
      <c r="EKK114" s="615"/>
      <c r="EKL114" s="615"/>
      <c r="EKM114" s="615"/>
      <c r="EKN114" s="615"/>
      <c r="EKO114" s="615"/>
      <c r="EKP114" s="615"/>
      <c r="EKQ114" s="615"/>
      <c r="EKR114" s="615"/>
      <c r="EKS114" s="615"/>
      <c r="EKT114" s="615"/>
      <c r="EKU114" s="615"/>
      <c r="EKV114" s="615"/>
      <c r="EKW114" s="615"/>
      <c r="EKX114" s="615"/>
      <c r="EKY114" s="615"/>
      <c r="EKZ114" s="615"/>
      <c r="ELA114" s="615"/>
      <c r="ELB114" s="615"/>
      <c r="ELC114" s="615"/>
      <c r="ELD114" s="615"/>
      <c r="ELE114" s="615"/>
      <c r="ELF114" s="615"/>
      <c r="ELG114" s="615"/>
      <c r="ELH114" s="615"/>
      <c r="ELI114" s="615"/>
      <c r="ELJ114" s="615"/>
      <c r="ELK114" s="615"/>
      <c r="ELL114" s="615"/>
      <c r="ELM114" s="615"/>
      <c r="ELN114" s="615"/>
      <c r="ELO114" s="615"/>
      <c r="ELP114" s="615"/>
      <c r="ELQ114" s="615"/>
      <c r="ELR114" s="615"/>
      <c r="ELS114" s="615"/>
      <c r="ELT114" s="615"/>
      <c r="ELU114" s="615"/>
      <c r="ELV114" s="615"/>
      <c r="ELW114" s="615"/>
      <c r="ELX114" s="615"/>
      <c r="ELY114" s="615"/>
      <c r="ELZ114" s="615"/>
      <c r="EMA114" s="615"/>
      <c r="EMB114" s="615"/>
      <c r="EMC114" s="615"/>
      <c r="EMD114" s="615"/>
      <c r="EME114" s="615"/>
      <c r="EMF114" s="615"/>
      <c r="EMG114" s="615"/>
      <c r="EMH114" s="615"/>
      <c r="EMI114" s="615"/>
      <c r="EMJ114" s="615"/>
      <c r="EMK114" s="615"/>
      <c r="EML114" s="615"/>
      <c r="EMM114" s="615"/>
      <c r="EMN114" s="615"/>
      <c r="EMO114" s="615"/>
      <c r="EMP114" s="615"/>
      <c r="EMQ114" s="615"/>
      <c r="EMR114" s="615"/>
      <c r="EMS114" s="615"/>
      <c r="EMT114" s="615"/>
      <c r="EMU114" s="615"/>
      <c r="EMV114" s="615"/>
      <c r="EMW114" s="615"/>
      <c r="EMX114" s="615"/>
      <c r="EMY114" s="615"/>
      <c r="EMZ114" s="615"/>
      <c r="ENA114" s="615"/>
      <c r="ENB114" s="615"/>
      <c r="ENC114" s="615"/>
      <c r="END114" s="615"/>
      <c r="ENE114" s="615"/>
      <c r="ENF114" s="615"/>
      <c r="ENG114" s="615"/>
      <c r="ENH114" s="615"/>
      <c r="ENI114" s="615"/>
      <c r="ENJ114" s="615"/>
      <c r="ENK114" s="615"/>
      <c r="ENL114" s="615"/>
      <c r="ENM114" s="615"/>
      <c r="ENN114" s="615"/>
      <c r="ENO114" s="615"/>
      <c r="ENP114" s="615"/>
      <c r="ENQ114" s="615"/>
      <c r="ENR114" s="615"/>
      <c r="ENS114" s="615"/>
      <c r="ENT114" s="615"/>
      <c r="ENU114" s="615"/>
      <c r="ENV114" s="615"/>
      <c r="ENW114" s="615"/>
      <c r="ENX114" s="615"/>
      <c r="ENY114" s="615"/>
      <c r="ENZ114" s="615"/>
      <c r="EOA114" s="615"/>
      <c r="EOB114" s="615"/>
      <c r="EOC114" s="615"/>
      <c r="EOD114" s="615"/>
      <c r="EOE114" s="615"/>
      <c r="EOF114" s="615"/>
      <c r="EOG114" s="615"/>
      <c r="EOH114" s="615"/>
      <c r="EOI114" s="615"/>
      <c r="EOJ114" s="615"/>
      <c r="EOK114" s="615"/>
      <c r="EOL114" s="615"/>
      <c r="EOM114" s="615"/>
      <c r="EON114" s="615"/>
      <c r="EOO114" s="615"/>
      <c r="EOP114" s="615"/>
      <c r="EOQ114" s="615"/>
      <c r="EOR114" s="615"/>
      <c r="EOS114" s="615"/>
      <c r="EOT114" s="615"/>
      <c r="EOU114" s="615"/>
      <c r="EOV114" s="615"/>
      <c r="EOW114" s="615"/>
      <c r="EOX114" s="615"/>
      <c r="EOY114" s="615"/>
      <c r="EOZ114" s="615"/>
      <c r="EPA114" s="615"/>
      <c r="EPB114" s="615"/>
      <c r="EPC114" s="615"/>
      <c r="EPD114" s="615"/>
      <c r="EPE114" s="615"/>
      <c r="EPF114" s="615"/>
      <c r="EPG114" s="615"/>
      <c r="EPH114" s="615"/>
      <c r="EPI114" s="615"/>
      <c r="EPJ114" s="615"/>
      <c r="EPK114" s="615"/>
      <c r="EPL114" s="615"/>
      <c r="EPM114" s="615"/>
      <c r="EPN114" s="615"/>
      <c r="EPO114" s="615"/>
      <c r="EPP114" s="615"/>
      <c r="EPQ114" s="615"/>
      <c r="EPR114" s="615"/>
      <c r="EPS114" s="615"/>
      <c r="EPT114" s="615"/>
      <c r="EPU114" s="615"/>
      <c r="EPV114" s="615"/>
      <c r="EPW114" s="615"/>
      <c r="EPX114" s="615"/>
      <c r="EPY114" s="615"/>
      <c r="EPZ114" s="615"/>
      <c r="EQA114" s="615"/>
      <c r="EQB114" s="615"/>
      <c r="EQC114" s="615"/>
      <c r="EQD114" s="615"/>
      <c r="EQE114" s="615"/>
      <c r="EQF114" s="615"/>
      <c r="EQG114" s="615"/>
      <c r="EQH114" s="615"/>
      <c r="EQI114" s="615"/>
      <c r="EQJ114" s="615"/>
      <c r="EQK114" s="615"/>
      <c r="EQL114" s="615"/>
      <c r="EQM114" s="615"/>
      <c r="EQN114" s="615"/>
      <c r="EQO114" s="615"/>
      <c r="EQP114" s="615"/>
      <c r="EQQ114" s="615"/>
      <c r="EQR114" s="615"/>
      <c r="EQS114" s="615"/>
      <c r="EQT114" s="615"/>
      <c r="EQU114" s="615"/>
      <c r="EQV114" s="615"/>
      <c r="EQW114" s="615"/>
      <c r="EQX114" s="615"/>
      <c r="EQY114" s="615"/>
      <c r="EQZ114" s="615"/>
      <c r="ERA114" s="615"/>
      <c r="ERB114" s="615"/>
      <c r="ERC114" s="615"/>
      <c r="ERD114" s="615"/>
      <c r="ERE114" s="615"/>
      <c r="ERF114" s="615"/>
      <c r="ERG114" s="615"/>
      <c r="ERH114" s="615"/>
      <c r="ERI114" s="615"/>
      <c r="ERJ114" s="615"/>
      <c r="ERK114" s="615"/>
      <c r="ERL114" s="615"/>
      <c r="ERM114" s="615"/>
      <c r="ERN114" s="615"/>
      <c r="ERO114" s="615"/>
      <c r="ERP114" s="615"/>
      <c r="ERQ114" s="615"/>
      <c r="ERR114" s="615"/>
      <c r="ERS114" s="615"/>
      <c r="ERT114" s="615"/>
      <c r="ERU114" s="615"/>
      <c r="ERV114" s="615"/>
      <c r="ERW114" s="615"/>
      <c r="ERX114" s="615"/>
      <c r="ERY114" s="615"/>
      <c r="ERZ114" s="615"/>
      <c r="ESA114" s="615"/>
      <c r="ESB114" s="615"/>
      <c r="ESC114" s="615"/>
      <c r="ESD114" s="615"/>
      <c r="ESE114" s="615"/>
      <c r="ESF114" s="615"/>
      <c r="ESG114" s="615"/>
      <c r="ESH114" s="615"/>
      <c r="ESI114" s="615"/>
      <c r="ESJ114" s="615"/>
      <c r="ESK114" s="615"/>
      <c r="ESL114" s="615"/>
      <c r="ESM114" s="615"/>
      <c r="ESN114" s="615"/>
      <c r="ESO114" s="615"/>
      <c r="ESP114" s="615"/>
      <c r="ESQ114" s="615"/>
      <c r="ESR114" s="615"/>
      <c r="ESS114" s="615"/>
      <c r="EST114" s="615"/>
      <c r="ESU114" s="615"/>
      <c r="ESV114" s="615"/>
      <c r="ESW114" s="615"/>
      <c r="ESX114" s="615"/>
      <c r="ESY114" s="615"/>
      <c r="ESZ114" s="615"/>
      <c r="ETA114" s="615"/>
      <c r="ETB114" s="615"/>
      <c r="ETC114" s="615"/>
      <c r="ETD114" s="615"/>
      <c r="ETE114" s="615"/>
      <c r="ETF114" s="615"/>
      <c r="ETG114" s="615"/>
      <c r="ETH114" s="615"/>
      <c r="ETI114" s="615"/>
      <c r="ETJ114" s="615"/>
      <c r="ETK114" s="615"/>
      <c r="ETL114" s="615"/>
      <c r="ETM114" s="615"/>
      <c r="ETN114" s="615"/>
      <c r="ETO114" s="615"/>
      <c r="ETP114" s="615"/>
      <c r="ETQ114" s="615"/>
      <c r="ETR114" s="615"/>
      <c r="ETS114" s="615"/>
      <c r="ETT114" s="615"/>
      <c r="ETU114" s="615"/>
      <c r="ETV114" s="615"/>
      <c r="ETW114" s="615"/>
      <c r="ETX114" s="615"/>
      <c r="ETY114" s="615"/>
      <c r="ETZ114" s="615"/>
      <c r="EUA114" s="615"/>
      <c r="EUB114" s="615"/>
      <c r="EUC114" s="615"/>
      <c r="EUD114" s="615"/>
      <c r="EUE114" s="615"/>
      <c r="EUF114" s="615"/>
      <c r="EUG114" s="615"/>
      <c r="EUH114" s="615"/>
      <c r="EUI114" s="615"/>
      <c r="EUJ114" s="615"/>
      <c r="EUK114" s="615"/>
      <c r="EUL114" s="615"/>
      <c r="EUM114" s="615"/>
      <c r="EUN114" s="615"/>
      <c r="EUO114" s="615"/>
      <c r="EUP114" s="615"/>
      <c r="EUQ114" s="615"/>
      <c r="EUR114" s="615"/>
      <c r="EUS114" s="615"/>
      <c r="EUT114" s="615"/>
      <c r="EUU114" s="615"/>
      <c r="EUV114" s="615"/>
      <c r="EUW114" s="615"/>
      <c r="EUX114" s="615"/>
      <c r="EUY114" s="615"/>
      <c r="EUZ114" s="615"/>
      <c r="EVA114" s="615"/>
      <c r="EVB114" s="615"/>
      <c r="EVC114" s="615"/>
      <c r="EVD114" s="615"/>
      <c r="EVE114" s="615"/>
      <c r="EVF114" s="615"/>
      <c r="EVG114" s="615"/>
      <c r="EVH114" s="615"/>
      <c r="EVI114" s="615"/>
      <c r="EVJ114" s="615"/>
      <c r="EVK114" s="615"/>
      <c r="EVL114" s="615"/>
      <c r="EVM114" s="615"/>
      <c r="EVN114" s="615"/>
      <c r="EVO114" s="615"/>
      <c r="EVP114" s="615"/>
      <c r="EVQ114" s="615"/>
      <c r="EVR114" s="615"/>
      <c r="EVS114" s="615"/>
      <c r="EVT114" s="615"/>
      <c r="EVU114" s="615"/>
      <c r="EVV114" s="615"/>
      <c r="EVW114" s="615"/>
      <c r="EVX114" s="615"/>
      <c r="EVY114" s="615"/>
      <c r="EVZ114" s="615"/>
      <c r="EWA114" s="615"/>
      <c r="EWB114" s="615"/>
      <c r="EWC114" s="615"/>
      <c r="EWD114" s="615"/>
      <c r="EWE114" s="615"/>
      <c r="EWF114" s="615"/>
      <c r="EWG114" s="615"/>
      <c r="EWH114" s="615"/>
      <c r="EWI114" s="615"/>
      <c r="EWJ114" s="615"/>
      <c r="EWK114" s="615"/>
      <c r="EWL114" s="615"/>
      <c r="EWM114" s="615"/>
      <c r="EWN114" s="615"/>
      <c r="EWO114" s="615"/>
      <c r="EWP114" s="615"/>
      <c r="EWQ114" s="615"/>
      <c r="EWR114" s="615"/>
      <c r="EWS114" s="615"/>
      <c r="EWT114" s="615"/>
      <c r="EWU114" s="615"/>
      <c r="EWV114" s="615"/>
      <c r="EWW114" s="615"/>
      <c r="EWX114" s="615"/>
      <c r="EWY114" s="615"/>
      <c r="EWZ114" s="615"/>
      <c r="EXA114" s="615"/>
      <c r="EXB114" s="615"/>
      <c r="EXC114" s="615"/>
      <c r="EXD114" s="615"/>
      <c r="EXE114" s="615"/>
      <c r="EXF114" s="615"/>
      <c r="EXG114" s="615"/>
      <c r="EXH114" s="615"/>
      <c r="EXI114" s="615"/>
      <c r="EXJ114" s="615"/>
      <c r="EXK114" s="615"/>
      <c r="EXL114" s="615"/>
      <c r="EXM114" s="615"/>
      <c r="EXN114" s="615"/>
      <c r="EXO114" s="615"/>
      <c r="EXP114" s="615"/>
      <c r="EXQ114" s="615"/>
      <c r="EXR114" s="615"/>
      <c r="EXS114" s="615"/>
      <c r="EXT114" s="615"/>
      <c r="EXU114" s="615"/>
      <c r="EXV114" s="615"/>
      <c r="EXW114" s="615"/>
      <c r="EXX114" s="615"/>
      <c r="EXY114" s="615"/>
      <c r="EXZ114" s="615"/>
      <c r="EYA114" s="615"/>
      <c r="EYB114" s="615"/>
      <c r="EYC114" s="615"/>
      <c r="EYD114" s="615"/>
      <c r="EYE114" s="615"/>
      <c r="EYF114" s="615"/>
      <c r="EYG114" s="615"/>
      <c r="EYH114" s="615"/>
      <c r="EYI114" s="615"/>
      <c r="EYJ114" s="615"/>
      <c r="EYK114" s="615"/>
      <c r="EYL114" s="615"/>
      <c r="EYM114" s="615"/>
      <c r="EYN114" s="615"/>
      <c r="EYO114" s="615"/>
      <c r="EYP114" s="615"/>
      <c r="EYQ114" s="615"/>
      <c r="EYR114" s="615"/>
      <c r="EYS114" s="615"/>
      <c r="EYT114" s="615"/>
      <c r="EYU114" s="615"/>
      <c r="EYV114" s="615"/>
      <c r="EYW114" s="615"/>
      <c r="EYX114" s="615"/>
      <c r="EYY114" s="615"/>
      <c r="EYZ114" s="615"/>
      <c r="EZA114" s="615"/>
      <c r="EZB114" s="615"/>
      <c r="EZC114" s="615"/>
      <c r="EZD114" s="615"/>
      <c r="EZE114" s="615"/>
      <c r="EZF114" s="615"/>
      <c r="EZG114" s="615"/>
      <c r="EZH114" s="615"/>
      <c r="EZI114" s="615"/>
      <c r="EZJ114" s="615"/>
      <c r="EZK114" s="615"/>
      <c r="EZL114" s="615"/>
      <c r="EZM114" s="615"/>
      <c r="EZN114" s="615"/>
      <c r="EZO114" s="615"/>
      <c r="EZP114" s="615"/>
      <c r="EZQ114" s="615"/>
      <c r="EZR114" s="615"/>
      <c r="EZS114" s="615"/>
      <c r="EZT114" s="615"/>
      <c r="EZU114" s="615"/>
      <c r="EZV114" s="615"/>
      <c r="EZW114" s="615"/>
      <c r="EZX114" s="615"/>
      <c r="EZY114" s="615"/>
      <c r="EZZ114" s="615"/>
      <c r="FAA114" s="615"/>
      <c r="FAB114" s="615"/>
      <c r="FAC114" s="615"/>
      <c r="FAD114" s="615"/>
      <c r="FAE114" s="615"/>
      <c r="FAF114" s="615"/>
      <c r="FAG114" s="615"/>
      <c r="FAH114" s="615"/>
      <c r="FAI114" s="615"/>
      <c r="FAJ114" s="615"/>
      <c r="FAK114" s="615"/>
      <c r="FAL114" s="615"/>
      <c r="FAM114" s="615"/>
      <c r="FAN114" s="615"/>
      <c r="FAO114" s="615"/>
      <c r="FAP114" s="615"/>
      <c r="FAQ114" s="615"/>
      <c r="FAR114" s="615"/>
      <c r="FAS114" s="615"/>
      <c r="FAT114" s="615"/>
      <c r="FAU114" s="615"/>
      <c r="FAV114" s="615"/>
      <c r="FAW114" s="615"/>
      <c r="FAX114" s="615"/>
      <c r="FAY114" s="615"/>
      <c r="FAZ114" s="615"/>
      <c r="FBA114" s="615"/>
      <c r="FBB114" s="615"/>
      <c r="FBC114" s="615"/>
      <c r="FBD114" s="615"/>
      <c r="FBE114" s="615"/>
      <c r="FBF114" s="615"/>
      <c r="FBG114" s="615"/>
      <c r="FBH114" s="615"/>
      <c r="FBI114" s="615"/>
      <c r="FBJ114" s="615"/>
      <c r="FBK114" s="615"/>
      <c r="FBL114" s="615"/>
      <c r="FBM114" s="615"/>
      <c r="FBN114" s="615"/>
      <c r="FBO114" s="615"/>
      <c r="FBP114" s="615"/>
      <c r="FBQ114" s="615"/>
      <c r="FBR114" s="615"/>
      <c r="FBS114" s="615"/>
      <c r="FBT114" s="615"/>
      <c r="FBU114" s="615"/>
      <c r="FBV114" s="615"/>
      <c r="FBW114" s="615"/>
      <c r="FBX114" s="615"/>
      <c r="FBY114" s="615"/>
      <c r="FBZ114" s="615"/>
      <c r="FCA114" s="615"/>
      <c r="FCB114" s="615"/>
      <c r="FCC114" s="615"/>
      <c r="FCD114" s="615"/>
      <c r="FCE114" s="615"/>
      <c r="FCF114" s="615"/>
      <c r="FCG114" s="615"/>
      <c r="FCH114" s="615"/>
      <c r="FCI114" s="615"/>
      <c r="FCJ114" s="615"/>
      <c r="FCK114" s="615"/>
      <c r="FCL114" s="615"/>
      <c r="FCM114" s="615"/>
      <c r="FCN114" s="615"/>
      <c r="FCO114" s="615"/>
      <c r="FCP114" s="615"/>
      <c r="FCQ114" s="615"/>
      <c r="FCR114" s="615"/>
      <c r="FCS114" s="615"/>
      <c r="FCT114" s="615"/>
      <c r="FCU114" s="615"/>
      <c r="FCV114" s="615"/>
      <c r="FCW114" s="615"/>
      <c r="FCX114" s="615"/>
      <c r="FCY114" s="615"/>
      <c r="FCZ114" s="615"/>
      <c r="FDA114" s="615"/>
      <c r="FDB114" s="615"/>
      <c r="FDC114" s="615"/>
      <c r="FDD114" s="615"/>
      <c r="FDE114" s="615"/>
      <c r="FDF114" s="615"/>
      <c r="FDG114" s="615"/>
      <c r="FDH114" s="615"/>
      <c r="FDI114" s="615"/>
      <c r="FDJ114" s="615"/>
      <c r="FDK114" s="615"/>
      <c r="FDL114" s="615"/>
      <c r="FDM114" s="615"/>
      <c r="FDN114" s="615"/>
      <c r="FDO114" s="615"/>
      <c r="FDP114" s="615"/>
      <c r="FDQ114" s="615"/>
      <c r="FDR114" s="615"/>
      <c r="FDS114" s="615"/>
      <c r="FDT114" s="615"/>
      <c r="FDU114" s="615"/>
      <c r="FDV114" s="615"/>
      <c r="FDW114" s="615"/>
      <c r="FDX114" s="615"/>
      <c r="FDY114" s="615"/>
      <c r="FDZ114" s="615"/>
      <c r="FEA114" s="615"/>
      <c r="FEB114" s="615"/>
      <c r="FEC114" s="615"/>
      <c r="FED114" s="615"/>
      <c r="FEE114" s="615"/>
      <c r="FEF114" s="615"/>
      <c r="FEG114" s="615"/>
      <c r="FEH114" s="615"/>
      <c r="FEI114" s="615"/>
      <c r="FEJ114" s="615"/>
      <c r="FEK114" s="615"/>
      <c r="FEL114" s="615"/>
      <c r="FEM114" s="615"/>
      <c r="FEN114" s="615"/>
      <c r="FEO114" s="615"/>
      <c r="FEP114" s="615"/>
      <c r="FEQ114" s="615"/>
      <c r="FER114" s="615"/>
      <c r="FES114" s="615"/>
      <c r="FET114" s="615"/>
      <c r="FEU114" s="615"/>
      <c r="FEV114" s="615"/>
      <c r="FEW114" s="615"/>
      <c r="FEX114" s="615"/>
      <c r="FEY114" s="615"/>
      <c r="FEZ114" s="615"/>
      <c r="FFA114" s="615"/>
      <c r="FFB114" s="615"/>
      <c r="FFC114" s="615"/>
      <c r="FFD114" s="615"/>
      <c r="FFE114" s="615"/>
      <c r="FFF114" s="615"/>
      <c r="FFG114" s="615"/>
      <c r="FFH114" s="615"/>
      <c r="FFI114" s="615"/>
      <c r="FFJ114" s="615"/>
      <c r="FFK114" s="615"/>
      <c r="FFL114" s="615"/>
      <c r="FFM114" s="615"/>
      <c r="FFN114" s="615"/>
      <c r="FFO114" s="615"/>
      <c r="FFP114" s="615"/>
      <c r="FFQ114" s="615"/>
      <c r="FFR114" s="615"/>
      <c r="FFS114" s="615"/>
      <c r="FFT114" s="615"/>
      <c r="FFU114" s="615"/>
      <c r="FFV114" s="615"/>
      <c r="FFW114" s="615"/>
      <c r="FFX114" s="615"/>
      <c r="FFY114" s="615"/>
      <c r="FFZ114" s="615"/>
      <c r="FGA114" s="615"/>
      <c r="FGB114" s="615"/>
      <c r="FGC114" s="615"/>
      <c r="FGD114" s="615"/>
      <c r="FGE114" s="615"/>
      <c r="FGF114" s="615"/>
      <c r="FGG114" s="615"/>
      <c r="FGH114" s="615"/>
      <c r="FGI114" s="615"/>
      <c r="FGJ114" s="615"/>
      <c r="FGK114" s="615"/>
      <c r="FGL114" s="615"/>
      <c r="FGM114" s="615"/>
      <c r="FGN114" s="615"/>
      <c r="FGO114" s="615"/>
      <c r="FGP114" s="615"/>
      <c r="FGQ114" s="615"/>
      <c r="FGR114" s="615"/>
      <c r="FGS114" s="615"/>
      <c r="FGT114" s="615"/>
      <c r="FGU114" s="615"/>
      <c r="FGV114" s="615"/>
      <c r="FGW114" s="615"/>
      <c r="FGX114" s="615"/>
      <c r="FGY114" s="615"/>
      <c r="FGZ114" s="615"/>
      <c r="FHA114" s="615"/>
      <c r="FHB114" s="615"/>
      <c r="FHC114" s="615"/>
      <c r="FHD114" s="615"/>
      <c r="FHE114" s="615"/>
      <c r="FHF114" s="615"/>
      <c r="FHG114" s="615"/>
      <c r="FHH114" s="615"/>
      <c r="FHI114" s="615"/>
      <c r="FHJ114" s="615"/>
      <c r="FHK114" s="615"/>
      <c r="FHL114" s="615"/>
      <c r="FHM114" s="615"/>
      <c r="FHN114" s="615"/>
      <c r="FHO114" s="615"/>
      <c r="FHP114" s="615"/>
      <c r="FHQ114" s="615"/>
      <c r="FHR114" s="615"/>
      <c r="FHS114" s="615"/>
      <c r="FHT114" s="615"/>
      <c r="FHU114" s="615"/>
      <c r="FHV114" s="615"/>
      <c r="FHW114" s="615"/>
      <c r="FHX114" s="615"/>
      <c r="FHY114" s="615"/>
      <c r="FHZ114" s="615"/>
      <c r="FIA114" s="615"/>
      <c r="FIB114" s="615"/>
      <c r="FIC114" s="615"/>
      <c r="FID114" s="615"/>
      <c r="FIE114" s="615"/>
      <c r="FIF114" s="615"/>
      <c r="FIG114" s="615"/>
      <c r="FIH114" s="615"/>
      <c r="FII114" s="615"/>
      <c r="FIJ114" s="615"/>
      <c r="FIK114" s="615"/>
      <c r="FIL114" s="615"/>
      <c r="FIM114" s="615"/>
      <c r="FIN114" s="615"/>
      <c r="FIO114" s="615"/>
      <c r="FIP114" s="615"/>
      <c r="FIQ114" s="615"/>
      <c r="FIR114" s="615"/>
      <c r="FIS114" s="615"/>
      <c r="FIT114" s="615"/>
      <c r="FIU114" s="615"/>
      <c r="FIV114" s="615"/>
      <c r="FIW114" s="615"/>
      <c r="FIX114" s="615"/>
      <c r="FIY114" s="615"/>
      <c r="FIZ114" s="615"/>
      <c r="FJA114" s="615"/>
      <c r="FJB114" s="615"/>
      <c r="FJC114" s="615"/>
      <c r="FJD114" s="615"/>
      <c r="FJE114" s="615"/>
      <c r="FJF114" s="615"/>
      <c r="FJG114" s="615"/>
      <c r="FJH114" s="615"/>
      <c r="FJI114" s="615"/>
      <c r="FJJ114" s="615"/>
      <c r="FJK114" s="615"/>
      <c r="FJL114" s="615"/>
      <c r="FJM114" s="615"/>
      <c r="FJN114" s="615"/>
      <c r="FJO114" s="615"/>
      <c r="FJP114" s="615"/>
      <c r="FJQ114" s="615"/>
      <c r="FJR114" s="615"/>
      <c r="FJS114" s="615"/>
      <c r="FJT114" s="615"/>
      <c r="FJU114" s="615"/>
      <c r="FJV114" s="615"/>
      <c r="FJW114" s="615"/>
      <c r="FJX114" s="615"/>
      <c r="FJY114" s="615"/>
      <c r="FJZ114" s="615"/>
      <c r="FKA114" s="615"/>
      <c r="FKB114" s="615"/>
      <c r="FKC114" s="615"/>
      <c r="FKD114" s="615"/>
      <c r="FKE114" s="615"/>
      <c r="FKF114" s="615"/>
      <c r="FKG114" s="615"/>
      <c r="FKH114" s="615"/>
      <c r="FKI114" s="615"/>
      <c r="FKJ114" s="615"/>
      <c r="FKK114" s="615"/>
      <c r="FKL114" s="615"/>
      <c r="FKM114" s="615"/>
      <c r="FKN114" s="615"/>
      <c r="FKO114" s="615"/>
      <c r="FKP114" s="615"/>
      <c r="FKQ114" s="615"/>
      <c r="FKR114" s="615"/>
      <c r="FKS114" s="615"/>
      <c r="FKT114" s="615"/>
      <c r="FKU114" s="615"/>
      <c r="FKV114" s="615"/>
      <c r="FKW114" s="615"/>
      <c r="FKX114" s="615"/>
      <c r="FKY114" s="615"/>
      <c r="FKZ114" s="615"/>
      <c r="FLA114" s="615"/>
      <c r="FLB114" s="615"/>
      <c r="FLC114" s="615"/>
      <c r="FLD114" s="615"/>
      <c r="FLE114" s="615"/>
      <c r="FLF114" s="615"/>
      <c r="FLG114" s="615"/>
      <c r="FLH114" s="615"/>
      <c r="FLI114" s="615"/>
      <c r="FLJ114" s="615"/>
      <c r="FLK114" s="615"/>
      <c r="FLL114" s="615"/>
      <c r="FLM114" s="615"/>
      <c r="FLN114" s="615"/>
      <c r="FLO114" s="615"/>
      <c r="FLP114" s="615"/>
      <c r="FLQ114" s="615"/>
      <c r="FLR114" s="615"/>
      <c r="FLS114" s="615"/>
      <c r="FLT114" s="615"/>
      <c r="FLU114" s="615"/>
      <c r="FLV114" s="615"/>
      <c r="FLW114" s="615"/>
      <c r="FLX114" s="615"/>
      <c r="FLY114" s="615"/>
      <c r="FLZ114" s="615"/>
      <c r="FMA114" s="615"/>
      <c r="FMB114" s="615"/>
      <c r="FMC114" s="615"/>
      <c r="FMD114" s="615"/>
      <c r="FME114" s="615"/>
      <c r="FMF114" s="615"/>
      <c r="FMG114" s="615"/>
      <c r="FMH114" s="615"/>
      <c r="FMI114" s="615"/>
      <c r="FMJ114" s="615"/>
      <c r="FMK114" s="615"/>
      <c r="FML114" s="615"/>
      <c r="FMM114" s="615"/>
      <c r="FMN114" s="615"/>
      <c r="FMO114" s="615"/>
      <c r="FMP114" s="615"/>
      <c r="FMQ114" s="615"/>
      <c r="FMR114" s="615"/>
      <c r="FMS114" s="615"/>
      <c r="FMT114" s="615"/>
      <c r="FMU114" s="615"/>
      <c r="FMV114" s="615"/>
      <c r="FMW114" s="615"/>
      <c r="FMX114" s="615"/>
      <c r="FMY114" s="615"/>
      <c r="FMZ114" s="615"/>
      <c r="FNA114" s="615"/>
      <c r="FNB114" s="615"/>
      <c r="FNC114" s="615"/>
      <c r="FND114" s="615"/>
      <c r="FNE114" s="615"/>
      <c r="FNF114" s="615"/>
      <c r="FNG114" s="615"/>
      <c r="FNH114" s="615"/>
      <c r="FNI114" s="615"/>
      <c r="FNJ114" s="615"/>
      <c r="FNK114" s="615"/>
      <c r="FNL114" s="615"/>
      <c r="FNM114" s="615"/>
      <c r="FNN114" s="615"/>
      <c r="FNO114" s="615"/>
      <c r="FNP114" s="615"/>
      <c r="FNQ114" s="615"/>
      <c r="FNR114" s="615"/>
      <c r="FNS114" s="615"/>
      <c r="FNT114" s="615"/>
      <c r="FNU114" s="615"/>
      <c r="FNV114" s="615"/>
      <c r="FNW114" s="615"/>
      <c r="FNX114" s="615"/>
      <c r="FNY114" s="615"/>
      <c r="FNZ114" s="615"/>
      <c r="FOA114" s="615"/>
      <c r="FOB114" s="615"/>
      <c r="FOC114" s="615"/>
      <c r="FOD114" s="615"/>
      <c r="FOE114" s="615"/>
      <c r="FOF114" s="615"/>
      <c r="FOG114" s="615"/>
      <c r="FOH114" s="615"/>
      <c r="FOI114" s="615"/>
      <c r="FOJ114" s="615"/>
      <c r="FOK114" s="615"/>
      <c r="FOL114" s="615"/>
      <c r="FOM114" s="615"/>
      <c r="FON114" s="615"/>
      <c r="FOO114" s="615"/>
      <c r="FOP114" s="615"/>
      <c r="FOQ114" s="615"/>
      <c r="FOR114" s="615"/>
      <c r="FOS114" s="615"/>
      <c r="FOT114" s="615"/>
      <c r="FOU114" s="615"/>
      <c r="FOV114" s="615"/>
      <c r="FOW114" s="615"/>
      <c r="FOX114" s="615"/>
      <c r="FOY114" s="615"/>
      <c r="FOZ114" s="615"/>
      <c r="FPA114" s="615"/>
      <c r="FPB114" s="615"/>
      <c r="FPC114" s="615"/>
      <c r="FPD114" s="615"/>
      <c r="FPE114" s="615"/>
      <c r="FPF114" s="615"/>
      <c r="FPG114" s="615"/>
      <c r="FPH114" s="615"/>
      <c r="FPI114" s="615"/>
      <c r="FPJ114" s="615"/>
      <c r="FPK114" s="615"/>
      <c r="FPL114" s="615"/>
      <c r="FPM114" s="615"/>
      <c r="FPN114" s="615"/>
      <c r="FPO114" s="615"/>
      <c r="FPP114" s="615"/>
      <c r="FPQ114" s="615"/>
      <c r="FPR114" s="615"/>
      <c r="FPS114" s="615"/>
      <c r="FPT114" s="615"/>
      <c r="FPU114" s="615"/>
      <c r="FPV114" s="615"/>
      <c r="FPW114" s="615"/>
      <c r="FPX114" s="615"/>
      <c r="FPY114" s="615"/>
      <c r="FPZ114" s="615"/>
      <c r="FQA114" s="615"/>
      <c r="FQB114" s="615"/>
      <c r="FQC114" s="615"/>
      <c r="FQD114" s="615"/>
      <c r="FQE114" s="615"/>
      <c r="FQF114" s="615"/>
      <c r="FQG114" s="615"/>
      <c r="FQH114" s="615"/>
      <c r="FQI114" s="615"/>
      <c r="FQJ114" s="615"/>
      <c r="FQK114" s="615"/>
      <c r="FQL114" s="615"/>
      <c r="FQM114" s="615"/>
      <c r="FQN114" s="615"/>
      <c r="FQO114" s="615"/>
      <c r="FQP114" s="615"/>
      <c r="FQQ114" s="615"/>
      <c r="FQR114" s="615"/>
      <c r="FQS114" s="615"/>
      <c r="FQT114" s="615"/>
      <c r="FQU114" s="615"/>
      <c r="FQV114" s="615"/>
      <c r="FQW114" s="615"/>
      <c r="FQX114" s="615"/>
      <c r="FQY114" s="615"/>
      <c r="FQZ114" s="615"/>
      <c r="FRA114" s="615"/>
      <c r="FRB114" s="615"/>
      <c r="FRC114" s="615"/>
      <c r="FRD114" s="615"/>
      <c r="FRE114" s="615"/>
      <c r="FRF114" s="615"/>
      <c r="FRG114" s="615"/>
      <c r="FRH114" s="615"/>
      <c r="FRI114" s="615"/>
      <c r="FRJ114" s="615"/>
      <c r="FRK114" s="615"/>
      <c r="FRL114" s="615"/>
      <c r="FRM114" s="615"/>
      <c r="FRN114" s="615"/>
      <c r="FRO114" s="615"/>
      <c r="FRP114" s="615"/>
      <c r="FRQ114" s="615"/>
      <c r="FRR114" s="615"/>
      <c r="FRS114" s="615"/>
      <c r="FRT114" s="615"/>
      <c r="FRU114" s="615"/>
      <c r="FRV114" s="615"/>
      <c r="FRW114" s="615"/>
      <c r="FRX114" s="615"/>
      <c r="FRY114" s="615"/>
      <c r="FRZ114" s="615"/>
      <c r="FSA114" s="615"/>
      <c r="FSB114" s="615"/>
      <c r="FSC114" s="615"/>
      <c r="FSD114" s="615"/>
      <c r="FSE114" s="615"/>
      <c r="FSF114" s="615"/>
      <c r="FSG114" s="615"/>
      <c r="FSH114" s="615"/>
      <c r="FSI114" s="615"/>
      <c r="FSJ114" s="615"/>
      <c r="FSK114" s="615"/>
      <c r="FSL114" s="615"/>
      <c r="FSM114" s="615"/>
      <c r="FSN114" s="615"/>
      <c r="FSO114" s="615"/>
      <c r="FSP114" s="615"/>
      <c r="FSQ114" s="615"/>
      <c r="FSR114" s="615"/>
      <c r="FSS114" s="615"/>
      <c r="FST114" s="615"/>
      <c r="FSU114" s="615"/>
      <c r="FSV114" s="615"/>
      <c r="FSW114" s="615"/>
      <c r="FSX114" s="615"/>
      <c r="FSY114" s="615"/>
      <c r="FSZ114" s="615"/>
      <c r="FTA114" s="615"/>
      <c r="FTB114" s="615"/>
      <c r="FTC114" s="615"/>
      <c r="FTD114" s="615"/>
      <c r="FTE114" s="615"/>
      <c r="FTF114" s="615"/>
      <c r="FTG114" s="615"/>
      <c r="FTH114" s="615"/>
      <c r="FTI114" s="615"/>
      <c r="FTJ114" s="615"/>
      <c r="FTK114" s="615"/>
      <c r="FTL114" s="615"/>
      <c r="FTM114" s="615"/>
      <c r="FTN114" s="615"/>
      <c r="FTO114" s="615"/>
      <c r="FTP114" s="615"/>
      <c r="FTQ114" s="615"/>
      <c r="FTR114" s="615"/>
      <c r="FTS114" s="615"/>
      <c r="FTT114" s="615"/>
      <c r="FTU114" s="615"/>
      <c r="FTV114" s="615"/>
      <c r="FTW114" s="615"/>
      <c r="FTX114" s="615"/>
      <c r="FTY114" s="615"/>
      <c r="FTZ114" s="615"/>
      <c r="FUA114" s="615"/>
      <c r="FUB114" s="615"/>
      <c r="FUC114" s="615"/>
      <c r="FUD114" s="615"/>
      <c r="FUE114" s="615"/>
      <c r="FUF114" s="615"/>
      <c r="FUG114" s="615"/>
      <c r="FUH114" s="615"/>
      <c r="FUI114" s="615"/>
      <c r="FUJ114" s="615"/>
      <c r="FUK114" s="615"/>
      <c r="FUL114" s="615"/>
      <c r="FUM114" s="615"/>
      <c r="FUN114" s="615"/>
      <c r="FUO114" s="615"/>
      <c r="FUP114" s="615"/>
      <c r="FUQ114" s="615"/>
      <c r="FUR114" s="615"/>
      <c r="FUS114" s="615"/>
      <c r="FUT114" s="615"/>
      <c r="FUU114" s="615"/>
      <c r="FUV114" s="615"/>
      <c r="FUW114" s="615"/>
      <c r="FUX114" s="615"/>
      <c r="FUY114" s="615"/>
      <c r="FUZ114" s="615"/>
      <c r="FVA114" s="615"/>
      <c r="FVB114" s="615"/>
      <c r="FVC114" s="615"/>
      <c r="FVD114" s="615"/>
      <c r="FVE114" s="615"/>
      <c r="FVF114" s="615"/>
      <c r="FVG114" s="615"/>
      <c r="FVH114" s="615"/>
      <c r="FVI114" s="615"/>
      <c r="FVJ114" s="615"/>
      <c r="FVK114" s="615"/>
      <c r="FVL114" s="615"/>
      <c r="FVM114" s="615"/>
      <c r="FVN114" s="615"/>
      <c r="FVO114" s="615"/>
      <c r="FVP114" s="615"/>
      <c r="FVQ114" s="615"/>
      <c r="FVR114" s="615"/>
      <c r="FVS114" s="615"/>
      <c r="FVT114" s="615"/>
      <c r="FVU114" s="615"/>
      <c r="FVV114" s="615"/>
      <c r="FVW114" s="615"/>
      <c r="FVX114" s="615"/>
      <c r="FVY114" s="615"/>
      <c r="FVZ114" s="615"/>
      <c r="FWA114" s="615"/>
      <c r="FWB114" s="615"/>
      <c r="FWC114" s="615"/>
      <c r="FWD114" s="615"/>
      <c r="FWE114" s="615"/>
      <c r="FWF114" s="615"/>
      <c r="FWG114" s="615"/>
      <c r="FWH114" s="615"/>
      <c r="FWI114" s="615"/>
      <c r="FWJ114" s="615"/>
      <c r="FWK114" s="615"/>
      <c r="FWL114" s="615"/>
      <c r="FWM114" s="615"/>
      <c r="FWN114" s="615"/>
      <c r="FWO114" s="615"/>
      <c r="FWP114" s="615"/>
      <c r="FWQ114" s="615"/>
      <c r="FWR114" s="615"/>
      <c r="FWS114" s="615"/>
      <c r="FWT114" s="615"/>
      <c r="FWU114" s="615"/>
      <c r="FWV114" s="615"/>
      <c r="FWW114" s="615"/>
      <c r="FWX114" s="615"/>
      <c r="FWY114" s="615"/>
      <c r="FWZ114" s="615"/>
      <c r="FXA114" s="615"/>
      <c r="FXB114" s="615"/>
      <c r="FXC114" s="615"/>
      <c r="FXD114" s="615"/>
      <c r="FXE114" s="615"/>
      <c r="FXF114" s="615"/>
      <c r="FXG114" s="615"/>
      <c r="FXH114" s="615"/>
      <c r="FXI114" s="615"/>
      <c r="FXJ114" s="615"/>
      <c r="FXK114" s="615"/>
      <c r="FXL114" s="615"/>
      <c r="FXM114" s="615"/>
      <c r="FXN114" s="615"/>
      <c r="FXO114" s="615"/>
      <c r="FXP114" s="615"/>
      <c r="FXQ114" s="615"/>
      <c r="FXR114" s="615"/>
      <c r="FXS114" s="615"/>
      <c r="FXT114" s="615"/>
      <c r="FXU114" s="615"/>
      <c r="FXV114" s="615"/>
      <c r="FXW114" s="615"/>
      <c r="FXX114" s="615"/>
      <c r="FXY114" s="615"/>
      <c r="FXZ114" s="615"/>
      <c r="FYA114" s="615"/>
      <c r="FYB114" s="615"/>
      <c r="FYC114" s="615"/>
      <c r="FYD114" s="615"/>
      <c r="FYE114" s="615"/>
      <c r="FYF114" s="615"/>
      <c r="FYG114" s="615"/>
      <c r="FYH114" s="615"/>
      <c r="FYI114" s="615"/>
      <c r="FYJ114" s="615"/>
      <c r="FYK114" s="615"/>
      <c r="FYL114" s="615"/>
      <c r="FYM114" s="615"/>
      <c r="FYN114" s="615"/>
      <c r="FYO114" s="615"/>
      <c r="FYP114" s="615"/>
      <c r="FYQ114" s="615"/>
      <c r="FYR114" s="615"/>
      <c r="FYS114" s="615"/>
      <c r="FYT114" s="615"/>
      <c r="FYU114" s="615"/>
      <c r="FYV114" s="615"/>
      <c r="FYW114" s="615"/>
      <c r="FYX114" s="615"/>
      <c r="FYY114" s="615"/>
      <c r="FYZ114" s="615"/>
      <c r="FZA114" s="615"/>
      <c r="FZB114" s="615"/>
      <c r="FZC114" s="615"/>
      <c r="FZD114" s="615"/>
      <c r="FZE114" s="615"/>
      <c r="FZF114" s="615"/>
      <c r="FZG114" s="615"/>
      <c r="FZH114" s="615"/>
      <c r="FZI114" s="615"/>
      <c r="FZJ114" s="615"/>
      <c r="FZK114" s="615"/>
      <c r="FZL114" s="615"/>
      <c r="FZM114" s="615"/>
      <c r="FZN114" s="615"/>
      <c r="FZO114" s="615"/>
      <c r="FZP114" s="615"/>
      <c r="FZQ114" s="615"/>
      <c r="FZR114" s="615"/>
      <c r="FZS114" s="615"/>
      <c r="FZT114" s="615"/>
      <c r="FZU114" s="615"/>
      <c r="FZV114" s="615"/>
      <c r="FZW114" s="615"/>
      <c r="FZX114" s="615"/>
      <c r="FZY114" s="615"/>
      <c r="FZZ114" s="615"/>
      <c r="GAA114" s="615"/>
      <c r="GAB114" s="615"/>
      <c r="GAC114" s="615"/>
      <c r="GAD114" s="615"/>
      <c r="GAE114" s="615"/>
      <c r="GAF114" s="615"/>
      <c r="GAG114" s="615"/>
      <c r="GAH114" s="615"/>
      <c r="GAI114" s="615"/>
      <c r="GAJ114" s="615"/>
      <c r="GAK114" s="615"/>
      <c r="GAL114" s="615"/>
      <c r="GAM114" s="615"/>
      <c r="GAN114" s="615"/>
      <c r="GAO114" s="615"/>
      <c r="GAP114" s="615"/>
      <c r="GAQ114" s="615"/>
      <c r="GAR114" s="615"/>
      <c r="GAS114" s="615"/>
      <c r="GAT114" s="615"/>
      <c r="GAU114" s="615"/>
      <c r="GAV114" s="615"/>
      <c r="GAW114" s="615"/>
      <c r="GAX114" s="615"/>
      <c r="GAY114" s="615"/>
      <c r="GAZ114" s="615"/>
      <c r="GBA114" s="615"/>
      <c r="GBB114" s="615"/>
      <c r="GBC114" s="615"/>
      <c r="GBD114" s="615"/>
      <c r="GBE114" s="615"/>
      <c r="GBF114" s="615"/>
      <c r="GBG114" s="615"/>
      <c r="GBH114" s="615"/>
      <c r="GBI114" s="615"/>
      <c r="GBJ114" s="615"/>
      <c r="GBK114" s="615"/>
      <c r="GBL114" s="615"/>
      <c r="GBM114" s="615"/>
      <c r="GBN114" s="615"/>
      <c r="GBO114" s="615"/>
      <c r="GBP114" s="615"/>
      <c r="GBQ114" s="615"/>
      <c r="GBR114" s="615"/>
      <c r="GBS114" s="615"/>
      <c r="GBT114" s="615"/>
      <c r="GBU114" s="615"/>
      <c r="GBV114" s="615"/>
      <c r="GBW114" s="615"/>
      <c r="GBX114" s="615"/>
      <c r="GBY114" s="615"/>
      <c r="GBZ114" s="615"/>
      <c r="GCA114" s="615"/>
      <c r="GCB114" s="615"/>
      <c r="GCC114" s="615"/>
      <c r="GCD114" s="615"/>
      <c r="GCE114" s="615"/>
      <c r="GCF114" s="615"/>
      <c r="GCG114" s="615"/>
      <c r="GCH114" s="615"/>
      <c r="GCI114" s="615"/>
      <c r="GCJ114" s="615"/>
      <c r="GCK114" s="615"/>
      <c r="GCL114" s="615"/>
      <c r="GCM114" s="615"/>
      <c r="GCN114" s="615"/>
      <c r="GCO114" s="615"/>
      <c r="GCP114" s="615"/>
      <c r="GCQ114" s="615"/>
      <c r="GCR114" s="615"/>
      <c r="GCS114" s="615"/>
      <c r="GCT114" s="615"/>
      <c r="GCU114" s="615"/>
      <c r="GCV114" s="615"/>
      <c r="GCW114" s="615"/>
      <c r="GCX114" s="615"/>
      <c r="GCY114" s="615"/>
      <c r="GCZ114" s="615"/>
      <c r="GDA114" s="615"/>
      <c r="GDB114" s="615"/>
      <c r="GDC114" s="615"/>
      <c r="GDD114" s="615"/>
      <c r="GDE114" s="615"/>
      <c r="GDF114" s="615"/>
      <c r="GDG114" s="615"/>
      <c r="GDH114" s="615"/>
      <c r="GDI114" s="615"/>
      <c r="GDJ114" s="615"/>
      <c r="GDK114" s="615"/>
      <c r="GDL114" s="615"/>
      <c r="GDM114" s="615"/>
      <c r="GDN114" s="615"/>
      <c r="GDO114" s="615"/>
      <c r="GDP114" s="615"/>
      <c r="GDQ114" s="615"/>
      <c r="GDR114" s="615"/>
      <c r="GDS114" s="615"/>
      <c r="GDT114" s="615"/>
      <c r="GDU114" s="615"/>
      <c r="GDV114" s="615"/>
      <c r="GDW114" s="615"/>
      <c r="GDX114" s="615"/>
      <c r="GDY114" s="615"/>
      <c r="GDZ114" s="615"/>
      <c r="GEA114" s="615"/>
      <c r="GEB114" s="615"/>
      <c r="GEC114" s="615"/>
      <c r="GED114" s="615"/>
      <c r="GEE114" s="615"/>
      <c r="GEF114" s="615"/>
      <c r="GEG114" s="615"/>
      <c r="GEH114" s="615"/>
      <c r="GEI114" s="615"/>
      <c r="GEJ114" s="615"/>
      <c r="GEK114" s="615"/>
      <c r="GEL114" s="615"/>
      <c r="GEM114" s="615"/>
      <c r="GEN114" s="615"/>
      <c r="GEO114" s="615"/>
      <c r="GEP114" s="615"/>
      <c r="GEQ114" s="615"/>
      <c r="GER114" s="615"/>
      <c r="GES114" s="615"/>
      <c r="GET114" s="615"/>
      <c r="GEU114" s="615"/>
      <c r="GEV114" s="615"/>
      <c r="GEW114" s="615"/>
      <c r="GEX114" s="615"/>
      <c r="GEY114" s="615"/>
      <c r="GEZ114" s="615"/>
      <c r="GFA114" s="615"/>
      <c r="GFB114" s="615"/>
      <c r="GFC114" s="615"/>
      <c r="GFD114" s="615"/>
      <c r="GFE114" s="615"/>
      <c r="GFF114" s="615"/>
      <c r="GFG114" s="615"/>
      <c r="GFH114" s="615"/>
      <c r="GFI114" s="615"/>
      <c r="GFJ114" s="615"/>
      <c r="GFK114" s="615"/>
      <c r="GFL114" s="615"/>
      <c r="GFM114" s="615"/>
      <c r="GFN114" s="615"/>
      <c r="GFO114" s="615"/>
      <c r="GFP114" s="615"/>
      <c r="GFQ114" s="615"/>
      <c r="GFR114" s="615"/>
      <c r="GFS114" s="615"/>
      <c r="GFT114" s="615"/>
      <c r="GFU114" s="615"/>
      <c r="GFV114" s="615"/>
      <c r="GFW114" s="615"/>
      <c r="GFX114" s="615"/>
      <c r="GFY114" s="615"/>
      <c r="GFZ114" s="615"/>
      <c r="GGA114" s="615"/>
      <c r="GGB114" s="615"/>
      <c r="GGC114" s="615"/>
      <c r="GGD114" s="615"/>
      <c r="GGE114" s="615"/>
      <c r="GGF114" s="615"/>
      <c r="GGG114" s="615"/>
      <c r="GGH114" s="615"/>
      <c r="GGI114" s="615"/>
      <c r="GGJ114" s="615"/>
      <c r="GGK114" s="615"/>
      <c r="GGL114" s="615"/>
      <c r="GGM114" s="615"/>
      <c r="GGN114" s="615"/>
      <c r="GGO114" s="615"/>
      <c r="GGP114" s="615"/>
      <c r="GGQ114" s="615"/>
      <c r="GGR114" s="615"/>
      <c r="GGS114" s="615"/>
      <c r="GGT114" s="615"/>
      <c r="GGU114" s="615"/>
      <c r="GGV114" s="615"/>
      <c r="GGW114" s="615"/>
      <c r="GGX114" s="615"/>
      <c r="GGY114" s="615"/>
      <c r="GGZ114" s="615"/>
      <c r="GHA114" s="615"/>
      <c r="GHB114" s="615"/>
      <c r="GHC114" s="615"/>
      <c r="GHD114" s="615"/>
      <c r="GHE114" s="615"/>
      <c r="GHF114" s="615"/>
      <c r="GHG114" s="615"/>
      <c r="GHH114" s="615"/>
      <c r="GHI114" s="615"/>
      <c r="GHJ114" s="615"/>
      <c r="GHK114" s="615"/>
      <c r="GHL114" s="615"/>
      <c r="GHM114" s="615"/>
      <c r="GHN114" s="615"/>
      <c r="GHO114" s="615"/>
      <c r="GHP114" s="615"/>
      <c r="GHQ114" s="615"/>
      <c r="GHR114" s="615"/>
      <c r="GHS114" s="615"/>
      <c r="GHT114" s="615"/>
      <c r="GHU114" s="615"/>
      <c r="GHV114" s="615"/>
      <c r="GHW114" s="615"/>
      <c r="GHX114" s="615"/>
      <c r="GHY114" s="615"/>
      <c r="GHZ114" s="615"/>
      <c r="GIA114" s="615"/>
      <c r="GIB114" s="615"/>
      <c r="GIC114" s="615"/>
      <c r="GID114" s="615"/>
      <c r="GIE114" s="615"/>
      <c r="GIF114" s="615"/>
      <c r="GIG114" s="615"/>
      <c r="GIH114" s="615"/>
      <c r="GII114" s="615"/>
      <c r="GIJ114" s="615"/>
      <c r="GIK114" s="615"/>
      <c r="GIL114" s="615"/>
      <c r="GIM114" s="615"/>
      <c r="GIN114" s="615"/>
      <c r="GIO114" s="615"/>
      <c r="GIP114" s="615"/>
      <c r="GIQ114" s="615"/>
      <c r="GIR114" s="615"/>
      <c r="GIS114" s="615"/>
      <c r="GIT114" s="615"/>
      <c r="GIU114" s="615"/>
      <c r="GIV114" s="615"/>
      <c r="GIW114" s="615"/>
      <c r="GIX114" s="615"/>
      <c r="GIY114" s="615"/>
      <c r="GIZ114" s="615"/>
      <c r="GJA114" s="615"/>
      <c r="GJB114" s="615"/>
      <c r="GJC114" s="615"/>
      <c r="GJD114" s="615"/>
      <c r="GJE114" s="615"/>
      <c r="GJF114" s="615"/>
      <c r="GJG114" s="615"/>
      <c r="GJH114" s="615"/>
      <c r="GJI114" s="615"/>
      <c r="GJJ114" s="615"/>
      <c r="GJK114" s="615"/>
      <c r="GJL114" s="615"/>
      <c r="GJM114" s="615"/>
      <c r="GJN114" s="615"/>
      <c r="GJO114" s="615"/>
      <c r="GJP114" s="615"/>
      <c r="GJQ114" s="615"/>
      <c r="GJR114" s="615"/>
      <c r="GJS114" s="615"/>
      <c r="GJT114" s="615"/>
      <c r="GJU114" s="615"/>
      <c r="GJV114" s="615"/>
      <c r="GJW114" s="615"/>
      <c r="GJX114" s="615"/>
      <c r="GJY114" s="615"/>
      <c r="GJZ114" s="615"/>
      <c r="GKA114" s="615"/>
      <c r="GKB114" s="615"/>
      <c r="GKC114" s="615"/>
      <c r="GKD114" s="615"/>
      <c r="GKE114" s="615"/>
      <c r="GKF114" s="615"/>
      <c r="GKG114" s="615"/>
      <c r="GKH114" s="615"/>
      <c r="GKI114" s="615"/>
      <c r="GKJ114" s="615"/>
      <c r="GKK114" s="615"/>
      <c r="GKL114" s="615"/>
      <c r="GKM114" s="615"/>
      <c r="GKN114" s="615"/>
      <c r="GKO114" s="615"/>
      <c r="GKP114" s="615"/>
      <c r="GKQ114" s="615"/>
      <c r="GKR114" s="615"/>
      <c r="GKS114" s="615"/>
      <c r="GKT114" s="615"/>
      <c r="GKU114" s="615"/>
      <c r="GKV114" s="615"/>
      <c r="GKW114" s="615"/>
      <c r="GKX114" s="615"/>
      <c r="GKY114" s="615"/>
      <c r="GKZ114" s="615"/>
      <c r="GLA114" s="615"/>
      <c r="GLB114" s="615"/>
      <c r="GLC114" s="615"/>
      <c r="GLD114" s="615"/>
      <c r="GLE114" s="615"/>
      <c r="GLF114" s="615"/>
      <c r="GLG114" s="615"/>
      <c r="GLH114" s="615"/>
      <c r="GLI114" s="615"/>
      <c r="GLJ114" s="615"/>
      <c r="GLK114" s="615"/>
      <c r="GLL114" s="615"/>
      <c r="GLM114" s="615"/>
      <c r="GLN114" s="615"/>
      <c r="GLO114" s="615"/>
      <c r="GLP114" s="615"/>
      <c r="GLQ114" s="615"/>
      <c r="GLR114" s="615"/>
      <c r="GLS114" s="615"/>
      <c r="GLT114" s="615"/>
      <c r="GLU114" s="615"/>
      <c r="GLV114" s="615"/>
      <c r="GLW114" s="615"/>
      <c r="GLX114" s="615"/>
      <c r="GLY114" s="615"/>
      <c r="GLZ114" s="615"/>
      <c r="GMA114" s="615"/>
      <c r="GMB114" s="615"/>
      <c r="GMC114" s="615"/>
      <c r="GMD114" s="615"/>
      <c r="GME114" s="615"/>
      <c r="GMF114" s="615"/>
      <c r="GMG114" s="615"/>
      <c r="GMH114" s="615"/>
      <c r="GMI114" s="615"/>
      <c r="GMJ114" s="615"/>
      <c r="GMK114" s="615"/>
      <c r="GML114" s="615"/>
      <c r="GMM114" s="615"/>
      <c r="GMN114" s="615"/>
      <c r="GMO114" s="615"/>
      <c r="GMP114" s="615"/>
      <c r="GMQ114" s="615"/>
      <c r="GMR114" s="615"/>
      <c r="GMS114" s="615"/>
      <c r="GMT114" s="615"/>
      <c r="GMU114" s="615"/>
      <c r="GMV114" s="615"/>
      <c r="GMW114" s="615"/>
      <c r="GMX114" s="615"/>
      <c r="GMY114" s="615"/>
      <c r="GMZ114" s="615"/>
      <c r="GNA114" s="615"/>
      <c r="GNB114" s="615"/>
      <c r="GNC114" s="615"/>
      <c r="GND114" s="615"/>
      <c r="GNE114" s="615"/>
      <c r="GNF114" s="615"/>
      <c r="GNG114" s="615"/>
      <c r="GNH114" s="615"/>
      <c r="GNI114" s="615"/>
      <c r="GNJ114" s="615"/>
      <c r="GNK114" s="615"/>
      <c r="GNL114" s="615"/>
      <c r="GNM114" s="615"/>
      <c r="GNN114" s="615"/>
      <c r="GNO114" s="615"/>
      <c r="GNP114" s="615"/>
      <c r="GNQ114" s="615"/>
      <c r="GNR114" s="615"/>
      <c r="GNS114" s="615"/>
      <c r="GNT114" s="615"/>
      <c r="GNU114" s="615"/>
      <c r="GNV114" s="615"/>
      <c r="GNW114" s="615"/>
      <c r="GNX114" s="615"/>
      <c r="GNY114" s="615"/>
      <c r="GNZ114" s="615"/>
      <c r="GOA114" s="615"/>
      <c r="GOB114" s="615"/>
      <c r="GOC114" s="615"/>
      <c r="GOD114" s="615"/>
      <c r="GOE114" s="615"/>
      <c r="GOF114" s="615"/>
      <c r="GOG114" s="615"/>
      <c r="GOH114" s="615"/>
      <c r="GOI114" s="615"/>
      <c r="GOJ114" s="615"/>
      <c r="GOK114" s="615"/>
      <c r="GOL114" s="615"/>
      <c r="GOM114" s="615"/>
      <c r="GON114" s="615"/>
      <c r="GOO114" s="615"/>
      <c r="GOP114" s="615"/>
      <c r="GOQ114" s="615"/>
      <c r="GOR114" s="615"/>
      <c r="GOS114" s="615"/>
      <c r="GOT114" s="615"/>
      <c r="GOU114" s="615"/>
      <c r="GOV114" s="615"/>
      <c r="GOW114" s="615"/>
      <c r="GOX114" s="615"/>
      <c r="GOY114" s="615"/>
      <c r="GOZ114" s="615"/>
      <c r="GPA114" s="615"/>
      <c r="GPB114" s="615"/>
      <c r="GPC114" s="615"/>
      <c r="GPD114" s="615"/>
      <c r="GPE114" s="615"/>
      <c r="GPF114" s="615"/>
      <c r="GPG114" s="615"/>
      <c r="GPH114" s="615"/>
      <c r="GPI114" s="615"/>
      <c r="GPJ114" s="615"/>
      <c r="GPK114" s="615"/>
      <c r="GPL114" s="615"/>
      <c r="GPM114" s="615"/>
      <c r="GPN114" s="615"/>
      <c r="GPO114" s="615"/>
      <c r="GPP114" s="615"/>
      <c r="GPQ114" s="615"/>
      <c r="GPR114" s="615"/>
      <c r="GPS114" s="615"/>
      <c r="GPT114" s="615"/>
      <c r="GPU114" s="615"/>
      <c r="GPV114" s="615"/>
      <c r="GPW114" s="615"/>
      <c r="GPX114" s="615"/>
      <c r="GPY114" s="615"/>
      <c r="GPZ114" s="615"/>
      <c r="GQA114" s="615"/>
      <c r="GQB114" s="615"/>
      <c r="GQC114" s="615"/>
      <c r="GQD114" s="615"/>
      <c r="GQE114" s="615"/>
      <c r="GQF114" s="615"/>
      <c r="GQG114" s="615"/>
      <c r="GQH114" s="615"/>
      <c r="GQI114" s="615"/>
      <c r="GQJ114" s="615"/>
      <c r="GQK114" s="615"/>
      <c r="GQL114" s="615"/>
      <c r="GQM114" s="615"/>
      <c r="GQN114" s="615"/>
      <c r="GQO114" s="615"/>
      <c r="GQP114" s="615"/>
      <c r="GQQ114" s="615"/>
      <c r="GQR114" s="615"/>
      <c r="GQS114" s="615"/>
      <c r="GQT114" s="615"/>
      <c r="GQU114" s="615"/>
      <c r="GQV114" s="615"/>
      <c r="GQW114" s="615"/>
      <c r="GQX114" s="615"/>
      <c r="GQY114" s="615"/>
      <c r="GQZ114" s="615"/>
      <c r="GRA114" s="615"/>
      <c r="GRB114" s="615"/>
      <c r="GRC114" s="615"/>
      <c r="GRD114" s="615"/>
      <c r="GRE114" s="615"/>
      <c r="GRF114" s="615"/>
      <c r="GRG114" s="615"/>
      <c r="GRH114" s="615"/>
      <c r="GRI114" s="615"/>
      <c r="GRJ114" s="615"/>
      <c r="GRK114" s="615"/>
      <c r="GRL114" s="615"/>
      <c r="GRM114" s="615"/>
      <c r="GRN114" s="615"/>
      <c r="GRO114" s="615"/>
      <c r="GRP114" s="615"/>
      <c r="GRQ114" s="615"/>
      <c r="GRR114" s="615"/>
      <c r="GRS114" s="615"/>
      <c r="GRT114" s="615"/>
      <c r="GRU114" s="615"/>
      <c r="GRV114" s="615"/>
      <c r="GRW114" s="615"/>
      <c r="GRX114" s="615"/>
      <c r="GRY114" s="615"/>
      <c r="GRZ114" s="615"/>
      <c r="GSA114" s="615"/>
      <c r="GSB114" s="615"/>
      <c r="GSC114" s="615"/>
      <c r="GSD114" s="615"/>
      <c r="GSE114" s="615"/>
      <c r="GSF114" s="615"/>
      <c r="GSG114" s="615"/>
      <c r="GSH114" s="615"/>
      <c r="GSI114" s="615"/>
      <c r="GSJ114" s="615"/>
      <c r="GSK114" s="615"/>
      <c r="GSL114" s="615"/>
      <c r="GSM114" s="615"/>
      <c r="GSN114" s="615"/>
      <c r="GSO114" s="615"/>
      <c r="GSP114" s="615"/>
      <c r="GSQ114" s="615"/>
      <c r="GSR114" s="615"/>
      <c r="GSS114" s="615"/>
      <c r="GST114" s="615"/>
      <c r="GSU114" s="615"/>
      <c r="GSV114" s="615"/>
      <c r="GSW114" s="615"/>
      <c r="GSX114" s="615"/>
      <c r="GSY114" s="615"/>
      <c r="GSZ114" s="615"/>
      <c r="GTA114" s="615"/>
      <c r="GTB114" s="615"/>
      <c r="GTC114" s="615"/>
      <c r="GTD114" s="615"/>
      <c r="GTE114" s="615"/>
      <c r="GTF114" s="615"/>
      <c r="GTG114" s="615"/>
      <c r="GTH114" s="615"/>
      <c r="GTI114" s="615"/>
      <c r="GTJ114" s="615"/>
      <c r="GTK114" s="615"/>
      <c r="GTL114" s="615"/>
      <c r="GTM114" s="615"/>
      <c r="GTN114" s="615"/>
      <c r="GTO114" s="615"/>
      <c r="GTP114" s="615"/>
      <c r="GTQ114" s="615"/>
      <c r="GTR114" s="615"/>
      <c r="GTS114" s="615"/>
      <c r="GTT114" s="615"/>
      <c r="GTU114" s="615"/>
      <c r="GTV114" s="615"/>
      <c r="GTW114" s="615"/>
      <c r="GTX114" s="615"/>
      <c r="GTY114" s="615"/>
      <c r="GTZ114" s="615"/>
      <c r="GUA114" s="615"/>
      <c r="GUB114" s="615"/>
      <c r="GUC114" s="615"/>
      <c r="GUD114" s="615"/>
      <c r="GUE114" s="615"/>
      <c r="GUF114" s="615"/>
      <c r="GUG114" s="615"/>
      <c r="GUH114" s="615"/>
      <c r="GUI114" s="615"/>
      <c r="GUJ114" s="615"/>
      <c r="GUK114" s="615"/>
      <c r="GUL114" s="615"/>
      <c r="GUM114" s="615"/>
      <c r="GUN114" s="615"/>
      <c r="GUO114" s="615"/>
      <c r="GUP114" s="615"/>
      <c r="GUQ114" s="615"/>
      <c r="GUR114" s="615"/>
      <c r="GUS114" s="615"/>
      <c r="GUT114" s="615"/>
      <c r="GUU114" s="615"/>
      <c r="GUV114" s="615"/>
      <c r="GUW114" s="615"/>
      <c r="GUX114" s="615"/>
      <c r="GUY114" s="615"/>
      <c r="GUZ114" s="615"/>
      <c r="GVA114" s="615"/>
      <c r="GVB114" s="615"/>
      <c r="GVC114" s="615"/>
      <c r="GVD114" s="615"/>
      <c r="GVE114" s="615"/>
      <c r="GVF114" s="615"/>
      <c r="GVG114" s="615"/>
      <c r="GVH114" s="615"/>
      <c r="GVI114" s="615"/>
      <c r="GVJ114" s="615"/>
      <c r="GVK114" s="615"/>
      <c r="GVL114" s="615"/>
      <c r="GVM114" s="615"/>
      <c r="GVN114" s="615"/>
      <c r="GVO114" s="615"/>
      <c r="GVP114" s="615"/>
      <c r="GVQ114" s="615"/>
      <c r="GVR114" s="615"/>
      <c r="GVS114" s="615"/>
      <c r="GVT114" s="615"/>
      <c r="GVU114" s="615"/>
      <c r="GVV114" s="615"/>
      <c r="GVW114" s="615"/>
      <c r="GVX114" s="615"/>
      <c r="GVY114" s="615"/>
      <c r="GVZ114" s="615"/>
      <c r="GWA114" s="615"/>
      <c r="GWB114" s="615"/>
      <c r="GWC114" s="615"/>
      <c r="GWD114" s="615"/>
      <c r="GWE114" s="615"/>
      <c r="GWF114" s="615"/>
      <c r="GWG114" s="615"/>
      <c r="GWH114" s="615"/>
      <c r="GWI114" s="615"/>
      <c r="GWJ114" s="615"/>
      <c r="GWK114" s="615"/>
      <c r="GWL114" s="615"/>
      <c r="GWM114" s="615"/>
      <c r="GWN114" s="615"/>
      <c r="GWO114" s="615"/>
      <c r="GWP114" s="615"/>
      <c r="GWQ114" s="615"/>
      <c r="GWR114" s="615"/>
      <c r="GWS114" s="615"/>
      <c r="GWT114" s="615"/>
      <c r="GWU114" s="615"/>
      <c r="GWV114" s="615"/>
      <c r="GWW114" s="615"/>
      <c r="GWX114" s="615"/>
      <c r="GWY114" s="615"/>
      <c r="GWZ114" s="615"/>
      <c r="GXA114" s="615"/>
      <c r="GXB114" s="615"/>
      <c r="GXC114" s="615"/>
      <c r="GXD114" s="615"/>
      <c r="GXE114" s="615"/>
      <c r="GXF114" s="615"/>
      <c r="GXG114" s="615"/>
      <c r="GXH114" s="615"/>
      <c r="GXI114" s="615"/>
      <c r="GXJ114" s="615"/>
      <c r="GXK114" s="615"/>
      <c r="GXL114" s="615"/>
      <c r="GXM114" s="615"/>
      <c r="GXN114" s="615"/>
      <c r="GXO114" s="615"/>
      <c r="GXP114" s="615"/>
      <c r="GXQ114" s="615"/>
      <c r="GXR114" s="615"/>
      <c r="GXS114" s="615"/>
      <c r="GXT114" s="615"/>
      <c r="GXU114" s="615"/>
      <c r="GXV114" s="615"/>
      <c r="GXW114" s="615"/>
      <c r="GXX114" s="615"/>
      <c r="GXY114" s="615"/>
      <c r="GXZ114" s="615"/>
      <c r="GYA114" s="615"/>
      <c r="GYB114" s="615"/>
      <c r="GYC114" s="615"/>
      <c r="GYD114" s="615"/>
      <c r="GYE114" s="615"/>
      <c r="GYF114" s="615"/>
      <c r="GYG114" s="615"/>
      <c r="GYH114" s="615"/>
      <c r="GYI114" s="615"/>
      <c r="GYJ114" s="615"/>
      <c r="GYK114" s="615"/>
      <c r="GYL114" s="615"/>
      <c r="GYM114" s="615"/>
      <c r="GYN114" s="615"/>
      <c r="GYO114" s="615"/>
      <c r="GYP114" s="615"/>
      <c r="GYQ114" s="615"/>
      <c r="GYR114" s="615"/>
      <c r="GYS114" s="615"/>
      <c r="GYT114" s="615"/>
      <c r="GYU114" s="615"/>
      <c r="GYV114" s="615"/>
      <c r="GYW114" s="615"/>
      <c r="GYX114" s="615"/>
      <c r="GYY114" s="615"/>
      <c r="GYZ114" s="615"/>
      <c r="GZA114" s="615"/>
      <c r="GZB114" s="615"/>
      <c r="GZC114" s="615"/>
      <c r="GZD114" s="615"/>
      <c r="GZE114" s="615"/>
      <c r="GZF114" s="615"/>
      <c r="GZG114" s="615"/>
      <c r="GZH114" s="615"/>
      <c r="GZI114" s="615"/>
      <c r="GZJ114" s="615"/>
      <c r="GZK114" s="615"/>
      <c r="GZL114" s="615"/>
      <c r="GZM114" s="615"/>
      <c r="GZN114" s="615"/>
      <c r="GZO114" s="615"/>
      <c r="GZP114" s="615"/>
      <c r="GZQ114" s="615"/>
      <c r="GZR114" s="615"/>
      <c r="GZS114" s="615"/>
      <c r="GZT114" s="615"/>
      <c r="GZU114" s="615"/>
      <c r="GZV114" s="615"/>
      <c r="GZW114" s="615"/>
      <c r="GZX114" s="615"/>
      <c r="GZY114" s="615"/>
      <c r="GZZ114" s="615"/>
      <c r="HAA114" s="615"/>
      <c r="HAB114" s="615"/>
      <c r="HAC114" s="615"/>
      <c r="HAD114" s="615"/>
      <c r="HAE114" s="615"/>
      <c r="HAF114" s="615"/>
      <c r="HAG114" s="615"/>
      <c r="HAH114" s="615"/>
      <c r="HAI114" s="615"/>
      <c r="HAJ114" s="615"/>
      <c r="HAK114" s="615"/>
      <c r="HAL114" s="615"/>
      <c r="HAM114" s="615"/>
      <c r="HAN114" s="615"/>
      <c r="HAO114" s="615"/>
      <c r="HAP114" s="615"/>
      <c r="HAQ114" s="615"/>
      <c r="HAR114" s="615"/>
      <c r="HAS114" s="615"/>
      <c r="HAT114" s="615"/>
      <c r="HAU114" s="615"/>
      <c r="HAV114" s="615"/>
      <c r="HAW114" s="615"/>
      <c r="HAX114" s="615"/>
      <c r="HAY114" s="615"/>
      <c r="HAZ114" s="615"/>
      <c r="HBA114" s="615"/>
      <c r="HBB114" s="615"/>
      <c r="HBC114" s="615"/>
      <c r="HBD114" s="615"/>
      <c r="HBE114" s="615"/>
      <c r="HBF114" s="615"/>
      <c r="HBG114" s="615"/>
      <c r="HBH114" s="615"/>
      <c r="HBI114" s="615"/>
      <c r="HBJ114" s="615"/>
      <c r="HBK114" s="615"/>
      <c r="HBL114" s="615"/>
      <c r="HBM114" s="615"/>
      <c r="HBN114" s="615"/>
      <c r="HBO114" s="615"/>
      <c r="HBP114" s="615"/>
      <c r="HBQ114" s="615"/>
      <c r="HBR114" s="615"/>
      <c r="HBS114" s="615"/>
      <c r="HBT114" s="615"/>
      <c r="HBU114" s="615"/>
      <c r="HBV114" s="615"/>
      <c r="HBW114" s="615"/>
      <c r="HBX114" s="615"/>
      <c r="HBY114" s="615"/>
      <c r="HBZ114" s="615"/>
      <c r="HCA114" s="615"/>
      <c r="HCB114" s="615"/>
      <c r="HCC114" s="615"/>
      <c r="HCD114" s="615"/>
      <c r="HCE114" s="615"/>
      <c r="HCF114" s="615"/>
      <c r="HCG114" s="615"/>
      <c r="HCH114" s="615"/>
      <c r="HCI114" s="615"/>
      <c r="HCJ114" s="615"/>
      <c r="HCK114" s="615"/>
      <c r="HCL114" s="615"/>
      <c r="HCM114" s="615"/>
      <c r="HCN114" s="615"/>
      <c r="HCO114" s="615"/>
      <c r="HCP114" s="615"/>
      <c r="HCQ114" s="615"/>
      <c r="HCR114" s="615"/>
      <c r="HCS114" s="615"/>
      <c r="HCT114" s="615"/>
      <c r="HCU114" s="615"/>
      <c r="HCV114" s="615"/>
      <c r="HCW114" s="615"/>
      <c r="HCX114" s="615"/>
      <c r="HCY114" s="615"/>
      <c r="HCZ114" s="615"/>
      <c r="HDA114" s="615"/>
      <c r="HDB114" s="615"/>
      <c r="HDC114" s="615"/>
      <c r="HDD114" s="615"/>
      <c r="HDE114" s="615"/>
      <c r="HDF114" s="615"/>
      <c r="HDG114" s="615"/>
      <c r="HDH114" s="615"/>
      <c r="HDI114" s="615"/>
      <c r="HDJ114" s="615"/>
      <c r="HDK114" s="615"/>
      <c r="HDL114" s="615"/>
      <c r="HDM114" s="615"/>
      <c r="HDN114" s="615"/>
      <c r="HDO114" s="615"/>
      <c r="HDP114" s="615"/>
      <c r="HDQ114" s="615"/>
      <c r="HDR114" s="615"/>
      <c r="HDS114" s="615"/>
      <c r="HDT114" s="615"/>
      <c r="HDU114" s="615"/>
      <c r="HDV114" s="615"/>
      <c r="HDW114" s="615"/>
      <c r="HDX114" s="615"/>
      <c r="HDY114" s="615"/>
      <c r="HDZ114" s="615"/>
      <c r="HEA114" s="615"/>
      <c r="HEB114" s="615"/>
      <c r="HEC114" s="615"/>
      <c r="HED114" s="615"/>
      <c r="HEE114" s="615"/>
      <c r="HEF114" s="615"/>
      <c r="HEG114" s="615"/>
      <c r="HEH114" s="615"/>
      <c r="HEI114" s="615"/>
      <c r="HEJ114" s="615"/>
      <c r="HEK114" s="615"/>
      <c r="HEL114" s="615"/>
      <c r="HEM114" s="615"/>
      <c r="HEN114" s="615"/>
      <c r="HEO114" s="615"/>
      <c r="HEP114" s="615"/>
      <c r="HEQ114" s="615"/>
      <c r="HER114" s="615"/>
      <c r="HES114" s="615"/>
      <c r="HET114" s="615"/>
      <c r="HEU114" s="615"/>
      <c r="HEV114" s="615"/>
      <c r="HEW114" s="615"/>
      <c r="HEX114" s="615"/>
      <c r="HEY114" s="615"/>
      <c r="HEZ114" s="615"/>
      <c r="HFA114" s="615"/>
      <c r="HFB114" s="615"/>
      <c r="HFC114" s="615"/>
      <c r="HFD114" s="615"/>
      <c r="HFE114" s="615"/>
      <c r="HFF114" s="615"/>
      <c r="HFG114" s="615"/>
      <c r="HFH114" s="615"/>
      <c r="HFI114" s="615"/>
      <c r="HFJ114" s="615"/>
      <c r="HFK114" s="615"/>
      <c r="HFL114" s="615"/>
      <c r="HFM114" s="615"/>
      <c r="HFN114" s="615"/>
      <c r="HFO114" s="615"/>
      <c r="HFP114" s="615"/>
      <c r="HFQ114" s="615"/>
      <c r="HFR114" s="615"/>
      <c r="HFS114" s="615"/>
      <c r="HFT114" s="615"/>
      <c r="HFU114" s="615"/>
      <c r="HFV114" s="615"/>
      <c r="HFW114" s="615"/>
      <c r="HFX114" s="615"/>
      <c r="HFY114" s="615"/>
      <c r="HFZ114" s="615"/>
      <c r="HGA114" s="615"/>
      <c r="HGB114" s="615"/>
      <c r="HGC114" s="615"/>
      <c r="HGD114" s="615"/>
      <c r="HGE114" s="615"/>
      <c r="HGF114" s="615"/>
      <c r="HGG114" s="615"/>
      <c r="HGH114" s="615"/>
      <c r="HGI114" s="615"/>
      <c r="HGJ114" s="615"/>
      <c r="HGK114" s="615"/>
      <c r="HGL114" s="615"/>
      <c r="HGM114" s="615"/>
      <c r="HGN114" s="615"/>
      <c r="HGO114" s="615"/>
      <c r="HGP114" s="615"/>
      <c r="HGQ114" s="615"/>
      <c r="HGR114" s="615"/>
      <c r="HGS114" s="615"/>
      <c r="HGT114" s="615"/>
      <c r="HGU114" s="615"/>
      <c r="HGV114" s="615"/>
      <c r="HGW114" s="615"/>
      <c r="HGX114" s="615"/>
      <c r="HGY114" s="615"/>
      <c r="HGZ114" s="615"/>
      <c r="HHA114" s="615"/>
      <c r="HHB114" s="615"/>
      <c r="HHC114" s="615"/>
      <c r="HHD114" s="615"/>
      <c r="HHE114" s="615"/>
      <c r="HHF114" s="615"/>
      <c r="HHG114" s="615"/>
      <c r="HHH114" s="615"/>
      <c r="HHI114" s="615"/>
      <c r="HHJ114" s="615"/>
      <c r="HHK114" s="615"/>
      <c r="HHL114" s="615"/>
      <c r="HHM114" s="615"/>
      <c r="HHN114" s="615"/>
      <c r="HHO114" s="615"/>
      <c r="HHP114" s="615"/>
      <c r="HHQ114" s="615"/>
      <c r="HHR114" s="615"/>
      <c r="HHS114" s="615"/>
      <c r="HHT114" s="615"/>
      <c r="HHU114" s="615"/>
      <c r="HHV114" s="615"/>
      <c r="HHW114" s="615"/>
      <c r="HHX114" s="615"/>
      <c r="HHY114" s="615"/>
      <c r="HHZ114" s="615"/>
      <c r="HIA114" s="615"/>
      <c r="HIB114" s="615"/>
      <c r="HIC114" s="615"/>
      <c r="HID114" s="615"/>
      <c r="HIE114" s="615"/>
      <c r="HIF114" s="615"/>
      <c r="HIG114" s="615"/>
      <c r="HIH114" s="615"/>
      <c r="HII114" s="615"/>
      <c r="HIJ114" s="615"/>
      <c r="HIK114" s="615"/>
      <c r="HIL114" s="615"/>
      <c r="HIM114" s="615"/>
      <c r="HIN114" s="615"/>
      <c r="HIO114" s="615"/>
      <c r="HIP114" s="615"/>
      <c r="HIQ114" s="615"/>
      <c r="HIR114" s="615"/>
      <c r="HIS114" s="615"/>
      <c r="HIT114" s="615"/>
      <c r="HIU114" s="615"/>
      <c r="HIV114" s="615"/>
      <c r="HIW114" s="615"/>
      <c r="HIX114" s="615"/>
      <c r="HIY114" s="615"/>
      <c r="HIZ114" s="615"/>
      <c r="HJA114" s="615"/>
      <c r="HJB114" s="615"/>
      <c r="HJC114" s="615"/>
      <c r="HJD114" s="615"/>
      <c r="HJE114" s="615"/>
      <c r="HJF114" s="615"/>
      <c r="HJG114" s="615"/>
      <c r="HJH114" s="615"/>
      <c r="HJI114" s="615"/>
      <c r="HJJ114" s="615"/>
      <c r="HJK114" s="615"/>
      <c r="HJL114" s="615"/>
      <c r="HJM114" s="615"/>
      <c r="HJN114" s="615"/>
      <c r="HJO114" s="615"/>
      <c r="HJP114" s="615"/>
      <c r="HJQ114" s="615"/>
      <c r="HJR114" s="615"/>
      <c r="HJS114" s="615"/>
      <c r="HJT114" s="615"/>
      <c r="HJU114" s="615"/>
      <c r="HJV114" s="615"/>
      <c r="HJW114" s="615"/>
      <c r="HJX114" s="615"/>
      <c r="HJY114" s="615"/>
      <c r="HJZ114" s="615"/>
      <c r="HKA114" s="615"/>
      <c r="HKB114" s="615"/>
      <c r="HKC114" s="615"/>
      <c r="HKD114" s="615"/>
      <c r="HKE114" s="615"/>
      <c r="HKF114" s="615"/>
      <c r="HKG114" s="615"/>
      <c r="HKH114" s="615"/>
      <c r="HKI114" s="615"/>
      <c r="HKJ114" s="615"/>
      <c r="HKK114" s="615"/>
      <c r="HKL114" s="615"/>
      <c r="HKM114" s="615"/>
      <c r="HKN114" s="615"/>
      <c r="HKO114" s="615"/>
      <c r="HKP114" s="615"/>
      <c r="HKQ114" s="615"/>
      <c r="HKR114" s="615"/>
      <c r="HKS114" s="615"/>
      <c r="HKT114" s="615"/>
      <c r="HKU114" s="615"/>
      <c r="HKV114" s="615"/>
      <c r="HKW114" s="615"/>
      <c r="HKX114" s="615"/>
      <c r="HKY114" s="615"/>
      <c r="HKZ114" s="615"/>
      <c r="HLA114" s="615"/>
      <c r="HLB114" s="615"/>
      <c r="HLC114" s="615"/>
      <c r="HLD114" s="615"/>
      <c r="HLE114" s="615"/>
      <c r="HLF114" s="615"/>
      <c r="HLG114" s="615"/>
      <c r="HLH114" s="615"/>
      <c r="HLI114" s="615"/>
      <c r="HLJ114" s="615"/>
      <c r="HLK114" s="615"/>
      <c r="HLL114" s="615"/>
      <c r="HLM114" s="615"/>
      <c r="HLN114" s="615"/>
      <c r="HLO114" s="615"/>
      <c r="HLP114" s="615"/>
      <c r="HLQ114" s="615"/>
      <c r="HLR114" s="615"/>
      <c r="HLS114" s="615"/>
      <c r="HLT114" s="615"/>
      <c r="HLU114" s="615"/>
      <c r="HLV114" s="615"/>
      <c r="HLW114" s="615"/>
      <c r="HLX114" s="615"/>
      <c r="HLY114" s="615"/>
      <c r="HLZ114" s="615"/>
      <c r="HMA114" s="615"/>
      <c r="HMB114" s="615"/>
      <c r="HMC114" s="615"/>
      <c r="HMD114" s="615"/>
      <c r="HME114" s="615"/>
      <c r="HMF114" s="615"/>
      <c r="HMG114" s="615"/>
      <c r="HMH114" s="615"/>
      <c r="HMI114" s="615"/>
      <c r="HMJ114" s="615"/>
      <c r="HMK114" s="615"/>
      <c r="HML114" s="615"/>
      <c r="HMM114" s="615"/>
      <c r="HMN114" s="615"/>
      <c r="HMO114" s="615"/>
      <c r="HMP114" s="615"/>
      <c r="HMQ114" s="615"/>
      <c r="HMR114" s="615"/>
      <c r="HMS114" s="615"/>
      <c r="HMT114" s="615"/>
      <c r="HMU114" s="615"/>
      <c r="HMV114" s="615"/>
      <c r="HMW114" s="615"/>
      <c r="HMX114" s="615"/>
      <c r="HMY114" s="615"/>
      <c r="HMZ114" s="615"/>
      <c r="HNA114" s="615"/>
      <c r="HNB114" s="615"/>
      <c r="HNC114" s="615"/>
      <c r="HND114" s="615"/>
      <c r="HNE114" s="615"/>
      <c r="HNF114" s="615"/>
      <c r="HNG114" s="615"/>
      <c r="HNH114" s="615"/>
      <c r="HNI114" s="615"/>
      <c r="HNJ114" s="615"/>
      <c r="HNK114" s="615"/>
      <c r="HNL114" s="615"/>
      <c r="HNM114" s="615"/>
      <c r="HNN114" s="615"/>
      <c r="HNO114" s="615"/>
      <c r="HNP114" s="615"/>
      <c r="HNQ114" s="615"/>
      <c r="HNR114" s="615"/>
      <c r="HNS114" s="615"/>
      <c r="HNT114" s="615"/>
      <c r="HNU114" s="615"/>
      <c r="HNV114" s="615"/>
      <c r="HNW114" s="615"/>
      <c r="HNX114" s="615"/>
      <c r="HNY114" s="615"/>
      <c r="HNZ114" s="615"/>
      <c r="HOA114" s="615"/>
      <c r="HOB114" s="615"/>
      <c r="HOC114" s="615"/>
      <c r="HOD114" s="615"/>
      <c r="HOE114" s="615"/>
      <c r="HOF114" s="615"/>
      <c r="HOG114" s="615"/>
      <c r="HOH114" s="615"/>
      <c r="HOI114" s="615"/>
      <c r="HOJ114" s="615"/>
      <c r="HOK114" s="615"/>
      <c r="HOL114" s="615"/>
      <c r="HOM114" s="615"/>
      <c r="HON114" s="615"/>
      <c r="HOO114" s="615"/>
      <c r="HOP114" s="615"/>
      <c r="HOQ114" s="615"/>
      <c r="HOR114" s="615"/>
      <c r="HOS114" s="615"/>
      <c r="HOT114" s="615"/>
      <c r="HOU114" s="615"/>
      <c r="HOV114" s="615"/>
      <c r="HOW114" s="615"/>
      <c r="HOX114" s="615"/>
      <c r="HOY114" s="615"/>
      <c r="HOZ114" s="615"/>
      <c r="HPA114" s="615"/>
      <c r="HPB114" s="615"/>
      <c r="HPC114" s="615"/>
      <c r="HPD114" s="615"/>
      <c r="HPE114" s="615"/>
      <c r="HPF114" s="615"/>
      <c r="HPG114" s="615"/>
      <c r="HPH114" s="615"/>
      <c r="HPI114" s="615"/>
      <c r="HPJ114" s="615"/>
      <c r="HPK114" s="615"/>
      <c r="HPL114" s="615"/>
      <c r="HPM114" s="615"/>
      <c r="HPN114" s="615"/>
      <c r="HPO114" s="615"/>
      <c r="HPP114" s="615"/>
      <c r="HPQ114" s="615"/>
      <c r="HPR114" s="615"/>
      <c r="HPS114" s="615"/>
      <c r="HPT114" s="615"/>
      <c r="HPU114" s="615"/>
      <c r="HPV114" s="615"/>
      <c r="HPW114" s="615"/>
      <c r="HPX114" s="615"/>
      <c r="HPY114" s="615"/>
      <c r="HPZ114" s="615"/>
      <c r="HQA114" s="615"/>
      <c r="HQB114" s="615"/>
      <c r="HQC114" s="615"/>
      <c r="HQD114" s="615"/>
      <c r="HQE114" s="615"/>
      <c r="HQF114" s="615"/>
      <c r="HQG114" s="615"/>
      <c r="HQH114" s="615"/>
      <c r="HQI114" s="615"/>
      <c r="HQJ114" s="615"/>
      <c r="HQK114" s="615"/>
      <c r="HQL114" s="615"/>
      <c r="HQM114" s="615"/>
      <c r="HQN114" s="615"/>
      <c r="HQO114" s="615"/>
      <c r="HQP114" s="615"/>
      <c r="HQQ114" s="615"/>
      <c r="HQR114" s="615"/>
      <c r="HQS114" s="615"/>
      <c r="HQT114" s="615"/>
      <c r="HQU114" s="615"/>
      <c r="HQV114" s="615"/>
      <c r="HQW114" s="615"/>
      <c r="HQX114" s="615"/>
      <c r="HQY114" s="615"/>
      <c r="HQZ114" s="615"/>
      <c r="HRA114" s="615"/>
      <c r="HRB114" s="615"/>
      <c r="HRC114" s="615"/>
      <c r="HRD114" s="615"/>
      <c r="HRE114" s="615"/>
      <c r="HRF114" s="615"/>
      <c r="HRG114" s="615"/>
      <c r="HRH114" s="615"/>
      <c r="HRI114" s="615"/>
      <c r="HRJ114" s="615"/>
      <c r="HRK114" s="615"/>
      <c r="HRL114" s="615"/>
      <c r="HRM114" s="615"/>
      <c r="HRN114" s="615"/>
      <c r="HRO114" s="615"/>
      <c r="HRP114" s="615"/>
      <c r="HRQ114" s="615"/>
      <c r="HRR114" s="615"/>
      <c r="HRS114" s="615"/>
      <c r="HRT114" s="615"/>
      <c r="HRU114" s="615"/>
      <c r="HRV114" s="615"/>
      <c r="HRW114" s="615"/>
      <c r="HRX114" s="615"/>
      <c r="HRY114" s="615"/>
      <c r="HRZ114" s="615"/>
      <c r="HSA114" s="615"/>
      <c r="HSB114" s="615"/>
      <c r="HSC114" s="615"/>
      <c r="HSD114" s="615"/>
      <c r="HSE114" s="615"/>
      <c r="HSF114" s="615"/>
      <c r="HSG114" s="615"/>
      <c r="HSH114" s="615"/>
      <c r="HSI114" s="615"/>
      <c r="HSJ114" s="615"/>
      <c r="HSK114" s="615"/>
      <c r="HSL114" s="615"/>
      <c r="HSM114" s="615"/>
      <c r="HSN114" s="615"/>
      <c r="HSO114" s="615"/>
      <c r="HSP114" s="615"/>
      <c r="HSQ114" s="615"/>
      <c r="HSR114" s="615"/>
      <c r="HSS114" s="615"/>
      <c r="HST114" s="615"/>
      <c r="HSU114" s="615"/>
      <c r="HSV114" s="615"/>
      <c r="HSW114" s="615"/>
      <c r="HSX114" s="615"/>
      <c r="HSY114" s="615"/>
      <c r="HSZ114" s="615"/>
      <c r="HTA114" s="615"/>
      <c r="HTB114" s="615"/>
      <c r="HTC114" s="615"/>
      <c r="HTD114" s="615"/>
      <c r="HTE114" s="615"/>
      <c r="HTF114" s="615"/>
      <c r="HTG114" s="615"/>
      <c r="HTH114" s="615"/>
      <c r="HTI114" s="615"/>
      <c r="HTJ114" s="615"/>
      <c r="HTK114" s="615"/>
      <c r="HTL114" s="615"/>
      <c r="HTM114" s="615"/>
      <c r="HTN114" s="615"/>
      <c r="HTO114" s="615"/>
      <c r="HTP114" s="615"/>
      <c r="HTQ114" s="615"/>
      <c r="HTR114" s="615"/>
      <c r="HTS114" s="615"/>
      <c r="HTT114" s="615"/>
      <c r="HTU114" s="615"/>
      <c r="HTV114" s="615"/>
      <c r="HTW114" s="615"/>
      <c r="HTX114" s="615"/>
      <c r="HTY114" s="615"/>
      <c r="HTZ114" s="615"/>
      <c r="HUA114" s="615"/>
      <c r="HUB114" s="615"/>
      <c r="HUC114" s="615"/>
      <c r="HUD114" s="615"/>
      <c r="HUE114" s="615"/>
      <c r="HUF114" s="615"/>
      <c r="HUG114" s="615"/>
      <c r="HUH114" s="615"/>
      <c r="HUI114" s="615"/>
      <c r="HUJ114" s="615"/>
      <c r="HUK114" s="615"/>
      <c r="HUL114" s="615"/>
      <c r="HUM114" s="615"/>
      <c r="HUN114" s="615"/>
      <c r="HUO114" s="615"/>
      <c r="HUP114" s="615"/>
      <c r="HUQ114" s="615"/>
      <c r="HUR114" s="615"/>
      <c r="HUS114" s="615"/>
      <c r="HUT114" s="615"/>
      <c r="HUU114" s="615"/>
      <c r="HUV114" s="615"/>
      <c r="HUW114" s="615"/>
      <c r="HUX114" s="615"/>
      <c r="HUY114" s="615"/>
      <c r="HUZ114" s="615"/>
      <c r="HVA114" s="615"/>
      <c r="HVB114" s="615"/>
      <c r="HVC114" s="615"/>
      <c r="HVD114" s="615"/>
      <c r="HVE114" s="615"/>
      <c r="HVF114" s="615"/>
      <c r="HVG114" s="615"/>
      <c r="HVH114" s="615"/>
      <c r="HVI114" s="615"/>
      <c r="HVJ114" s="615"/>
      <c r="HVK114" s="615"/>
      <c r="HVL114" s="615"/>
      <c r="HVM114" s="615"/>
      <c r="HVN114" s="615"/>
      <c r="HVO114" s="615"/>
      <c r="HVP114" s="615"/>
      <c r="HVQ114" s="615"/>
      <c r="HVR114" s="615"/>
      <c r="HVS114" s="615"/>
      <c r="HVT114" s="615"/>
      <c r="HVU114" s="615"/>
      <c r="HVV114" s="615"/>
      <c r="HVW114" s="615"/>
      <c r="HVX114" s="615"/>
      <c r="HVY114" s="615"/>
      <c r="HVZ114" s="615"/>
      <c r="HWA114" s="615"/>
      <c r="HWB114" s="615"/>
      <c r="HWC114" s="615"/>
      <c r="HWD114" s="615"/>
      <c r="HWE114" s="615"/>
      <c r="HWF114" s="615"/>
      <c r="HWG114" s="615"/>
      <c r="HWH114" s="615"/>
      <c r="HWI114" s="615"/>
      <c r="HWJ114" s="615"/>
      <c r="HWK114" s="615"/>
      <c r="HWL114" s="615"/>
      <c r="HWM114" s="615"/>
      <c r="HWN114" s="615"/>
      <c r="HWO114" s="615"/>
      <c r="HWP114" s="615"/>
      <c r="HWQ114" s="615"/>
      <c r="HWR114" s="615"/>
      <c r="HWS114" s="615"/>
      <c r="HWT114" s="615"/>
      <c r="HWU114" s="615"/>
      <c r="HWV114" s="615"/>
      <c r="HWW114" s="615"/>
      <c r="HWX114" s="615"/>
      <c r="HWY114" s="615"/>
      <c r="HWZ114" s="615"/>
      <c r="HXA114" s="615"/>
      <c r="HXB114" s="615"/>
      <c r="HXC114" s="615"/>
      <c r="HXD114" s="615"/>
      <c r="HXE114" s="615"/>
      <c r="HXF114" s="615"/>
      <c r="HXG114" s="615"/>
      <c r="HXH114" s="615"/>
      <c r="HXI114" s="615"/>
      <c r="HXJ114" s="615"/>
      <c r="HXK114" s="615"/>
      <c r="HXL114" s="615"/>
      <c r="HXM114" s="615"/>
      <c r="HXN114" s="615"/>
      <c r="HXO114" s="615"/>
      <c r="HXP114" s="615"/>
      <c r="HXQ114" s="615"/>
      <c r="HXR114" s="615"/>
      <c r="HXS114" s="615"/>
      <c r="HXT114" s="615"/>
      <c r="HXU114" s="615"/>
      <c r="HXV114" s="615"/>
      <c r="HXW114" s="615"/>
      <c r="HXX114" s="615"/>
      <c r="HXY114" s="615"/>
      <c r="HXZ114" s="615"/>
      <c r="HYA114" s="615"/>
      <c r="HYB114" s="615"/>
      <c r="HYC114" s="615"/>
      <c r="HYD114" s="615"/>
      <c r="HYE114" s="615"/>
      <c r="HYF114" s="615"/>
      <c r="HYG114" s="615"/>
      <c r="HYH114" s="615"/>
      <c r="HYI114" s="615"/>
      <c r="HYJ114" s="615"/>
      <c r="HYK114" s="615"/>
      <c r="HYL114" s="615"/>
      <c r="HYM114" s="615"/>
      <c r="HYN114" s="615"/>
      <c r="HYO114" s="615"/>
      <c r="HYP114" s="615"/>
      <c r="HYQ114" s="615"/>
      <c r="HYR114" s="615"/>
      <c r="HYS114" s="615"/>
      <c r="HYT114" s="615"/>
      <c r="HYU114" s="615"/>
      <c r="HYV114" s="615"/>
      <c r="HYW114" s="615"/>
      <c r="HYX114" s="615"/>
      <c r="HYY114" s="615"/>
      <c r="HYZ114" s="615"/>
      <c r="HZA114" s="615"/>
      <c r="HZB114" s="615"/>
      <c r="HZC114" s="615"/>
      <c r="HZD114" s="615"/>
      <c r="HZE114" s="615"/>
      <c r="HZF114" s="615"/>
      <c r="HZG114" s="615"/>
      <c r="HZH114" s="615"/>
      <c r="HZI114" s="615"/>
      <c r="HZJ114" s="615"/>
      <c r="HZK114" s="615"/>
      <c r="HZL114" s="615"/>
      <c r="HZM114" s="615"/>
      <c r="HZN114" s="615"/>
      <c r="HZO114" s="615"/>
      <c r="HZP114" s="615"/>
      <c r="HZQ114" s="615"/>
      <c r="HZR114" s="615"/>
      <c r="HZS114" s="615"/>
      <c r="HZT114" s="615"/>
      <c r="HZU114" s="615"/>
      <c r="HZV114" s="615"/>
      <c r="HZW114" s="615"/>
      <c r="HZX114" s="615"/>
      <c r="HZY114" s="615"/>
      <c r="HZZ114" s="615"/>
      <c r="IAA114" s="615"/>
      <c r="IAB114" s="615"/>
      <c r="IAC114" s="615"/>
      <c r="IAD114" s="615"/>
      <c r="IAE114" s="615"/>
      <c r="IAF114" s="615"/>
      <c r="IAG114" s="615"/>
      <c r="IAH114" s="615"/>
      <c r="IAI114" s="615"/>
      <c r="IAJ114" s="615"/>
      <c r="IAK114" s="615"/>
      <c r="IAL114" s="615"/>
      <c r="IAM114" s="615"/>
      <c r="IAN114" s="615"/>
      <c r="IAO114" s="615"/>
      <c r="IAP114" s="615"/>
      <c r="IAQ114" s="615"/>
      <c r="IAR114" s="615"/>
      <c r="IAS114" s="615"/>
      <c r="IAT114" s="615"/>
      <c r="IAU114" s="615"/>
      <c r="IAV114" s="615"/>
      <c r="IAW114" s="615"/>
      <c r="IAX114" s="615"/>
      <c r="IAY114" s="615"/>
      <c r="IAZ114" s="615"/>
      <c r="IBA114" s="615"/>
      <c r="IBB114" s="615"/>
      <c r="IBC114" s="615"/>
      <c r="IBD114" s="615"/>
      <c r="IBE114" s="615"/>
      <c r="IBF114" s="615"/>
      <c r="IBG114" s="615"/>
      <c r="IBH114" s="615"/>
      <c r="IBI114" s="615"/>
      <c r="IBJ114" s="615"/>
      <c r="IBK114" s="615"/>
      <c r="IBL114" s="615"/>
      <c r="IBM114" s="615"/>
      <c r="IBN114" s="615"/>
      <c r="IBO114" s="615"/>
      <c r="IBP114" s="615"/>
      <c r="IBQ114" s="615"/>
      <c r="IBR114" s="615"/>
      <c r="IBS114" s="615"/>
      <c r="IBT114" s="615"/>
      <c r="IBU114" s="615"/>
      <c r="IBV114" s="615"/>
      <c r="IBW114" s="615"/>
      <c r="IBX114" s="615"/>
      <c r="IBY114" s="615"/>
      <c r="IBZ114" s="615"/>
      <c r="ICA114" s="615"/>
      <c r="ICB114" s="615"/>
      <c r="ICC114" s="615"/>
      <c r="ICD114" s="615"/>
      <c r="ICE114" s="615"/>
      <c r="ICF114" s="615"/>
      <c r="ICG114" s="615"/>
      <c r="ICH114" s="615"/>
      <c r="ICI114" s="615"/>
      <c r="ICJ114" s="615"/>
      <c r="ICK114" s="615"/>
      <c r="ICL114" s="615"/>
      <c r="ICM114" s="615"/>
      <c r="ICN114" s="615"/>
      <c r="ICO114" s="615"/>
      <c r="ICP114" s="615"/>
      <c r="ICQ114" s="615"/>
      <c r="ICR114" s="615"/>
      <c r="ICS114" s="615"/>
      <c r="ICT114" s="615"/>
      <c r="ICU114" s="615"/>
      <c r="ICV114" s="615"/>
      <c r="ICW114" s="615"/>
      <c r="ICX114" s="615"/>
      <c r="ICY114" s="615"/>
      <c r="ICZ114" s="615"/>
      <c r="IDA114" s="615"/>
      <c r="IDB114" s="615"/>
      <c r="IDC114" s="615"/>
      <c r="IDD114" s="615"/>
      <c r="IDE114" s="615"/>
      <c r="IDF114" s="615"/>
      <c r="IDG114" s="615"/>
      <c r="IDH114" s="615"/>
      <c r="IDI114" s="615"/>
      <c r="IDJ114" s="615"/>
      <c r="IDK114" s="615"/>
      <c r="IDL114" s="615"/>
      <c r="IDM114" s="615"/>
      <c r="IDN114" s="615"/>
      <c r="IDO114" s="615"/>
      <c r="IDP114" s="615"/>
      <c r="IDQ114" s="615"/>
      <c r="IDR114" s="615"/>
      <c r="IDS114" s="615"/>
      <c r="IDT114" s="615"/>
      <c r="IDU114" s="615"/>
      <c r="IDV114" s="615"/>
      <c r="IDW114" s="615"/>
      <c r="IDX114" s="615"/>
      <c r="IDY114" s="615"/>
      <c r="IDZ114" s="615"/>
      <c r="IEA114" s="615"/>
      <c r="IEB114" s="615"/>
      <c r="IEC114" s="615"/>
      <c r="IED114" s="615"/>
      <c r="IEE114" s="615"/>
      <c r="IEF114" s="615"/>
      <c r="IEG114" s="615"/>
      <c r="IEH114" s="615"/>
      <c r="IEI114" s="615"/>
      <c r="IEJ114" s="615"/>
      <c r="IEK114" s="615"/>
      <c r="IEL114" s="615"/>
      <c r="IEM114" s="615"/>
      <c r="IEN114" s="615"/>
      <c r="IEO114" s="615"/>
      <c r="IEP114" s="615"/>
      <c r="IEQ114" s="615"/>
      <c r="IER114" s="615"/>
      <c r="IES114" s="615"/>
      <c r="IET114" s="615"/>
      <c r="IEU114" s="615"/>
      <c r="IEV114" s="615"/>
      <c r="IEW114" s="615"/>
      <c r="IEX114" s="615"/>
      <c r="IEY114" s="615"/>
      <c r="IEZ114" s="615"/>
      <c r="IFA114" s="615"/>
      <c r="IFB114" s="615"/>
      <c r="IFC114" s="615"/>
      <c r="IFD114" s="615"/>
      <c r="IFE114" s="615"/>
      <c r="IFF114" s="615"/>
      <c r="IFG114" s="615"/>
      <c r="IFH114" s="615"/>
      <c r="IFI114" s="615"/>
      <c r="IFJ114" s="615"/>
      <c r="IFK114" s="615"/>
      <c r="IFL114" s="615"/>
      <c r="IFM114" s="615"/>
      <c r="IFN114" s="615"/>
      <c r="IFO114" s="615"/>
      <c r="IFP114" s="615"/>
      <c r="IFQ114" s="615"/>
      <c r="IFR114" s="615"/>
      <c r="IFS114" s="615"/>
      <c r="IFT114" s="615"/>
      <c r="IFU114" s="615"/>
      <c r="IFV114" s="615"/>
      <c r="IFW114" s="615"/>
      <c r="IFX114" s="615"/>
      <c r="IFY114" s="615"/>
      <c r="IFZ114" s="615"/>
      <c r="IGA114" s="615"/>
      <c r="IGB114" s="615"/>
      <c r="IGC114" s="615"/>
      <c r="IGD114" s="615"/>
      <c r="IGE114" s="615"/>
      <c r="IGF114" s="615"/>
      <c r="IGG114" s="615"/>
      <c r="IGH114" s="615"/>
      <c r="IGI114" s="615"/>
      <c r="IGJ114" s="615"/>
      <c r="IGK114" s="615"/>
      <c r="IGL114" s="615"/>
      <c r="IGM114" s="615"/>
      <c r="IGN114" s="615"/>
      <c r="IGO114" s="615"/>
      <c r="IGP114" s="615"/>
      <c r="IGQ114" s="615"/>
      <c r="IGR114" s="615"/>
      <c r="IGS114" s="615"/>
      <c r="IGT114" s="615"/>
      <c r="IGU114" s="615"/>
      <c r="IGV114" s="615"/>
      <c r="IGW114" s="615"/>
      <c r="IGX114" s="615"/>
      <c r="IGY114" s="615"/>
      <c r="IGZ114" s="615"/>
      <c r="IHA114" s="615"/>
      <c r="IHB114" s="615"/>
      <c r="IHC114" s="615"/>
      <c r="IHD114" s="615"/>
      <c r="IHE114" s="615"/>
      <c r="IHF114" s="615"/>
      <c r="IHG114" s="615"/>
      <c r="IHH114" s="615"/>
      <c r="IHI114" s="615"/>
      <c r="IHJ114" s="615"/>
      <c r="IHK114" s="615"/>
      <c r="IHL114" s="615"/>
      <c r="IHM114" s="615"/>
      <c r="IHN114" s="615"/>
      <c r="IHO114" s="615"/>
      <c r="IHP114" s="615"/>
      <c r="IHQ114" s="615"/>
      <c r="IHR114" s="615"/>
      <c r="IHS114" s="615"/>
      <c r="IHT114" s="615"/>
      <c r="IHU114" s="615"/>
      <c r="IHV114" s="615"/>
      <c r="IHW114" s="615"/>
      <c r="IHX114" s="615"/>
      <c r="IHY114" s="615"/>
      <c r="IHZ114" s="615"/>
      <c r="IIA114" s="615"/>
      <c r="IIB114" s="615"/>
      <c r="IIC114" s="615"/>
      <c r="IID114" s="615"/>
      <c r="IIE114" s="615"/>
      <c r="IIF114" s="615"/>
      <c r="IIG114" s="615"/>
      <c r="IIH114" s="615"/>
      <c r="III114" s="615"/>
      <c r="IIJ114" s="615"/>
      <c r="IIK114" s="615"/>
      <c r="IIL114" s="615"/>
      <c r="IIM114" s="615"/>
      <c r="IIN114" s="615"/>
      <c r="IIO114" s="615"/>
      <c r="IIP114" s="615"/>
      <c r="IIQ114" s="615"/>
      <c r="IIR114" s="615"/>
      <c r="IIS114" s="615"/>
      <c r="IIT114" s="615"/>
      <c r="IIU114" s="615"/>
      <c r="IIV114" s="615"/>
      <c r="IIW114" s="615"/>
      <c r="IIX114" s="615"/>
      <c r="IIY114" s="615"/>
      <c r="IIZ114" s="615"/>
      <c r="IJA114" s="615"/>
      <c r="IJB114" s="615"/>
      <c r="IJC114" s="615"/>
      <c r="IJD114" s="615"/>
      <c r="IJE114" s="615"/>
      <c r="IJF114" s="615"/>
      <c r="IJG114" s="615"/>
      <c r="IJH114" s="615"/>
      <c r="IJI114" s="615"/>
      <c r="IJJ114" s="615"/>
      <c r="IJK114" s="615"/>
      <c r="IJL114" s="615"/>
      <c r="IJM114" s="615"/>
      <c r="IJN114" s="615"/>
      <c r="IJO114" s="615"/>
      <c r="IJP114" s="615"/>
      <c r="IJQ114" s="615"/>
      <c r="IJR114" s="615"/>
      <c r="IJS114" s="615"/>
      <c r="IJT114" s="615"/>
      <c r="IJU114" s="615"/>
      <c r="IJV114" s="615"/>
      <c r="IJW114" s="615"/>
      <c r="IJX114" s="615"/>
      <c r="IJY114" s="615"/>
      <c r="IJZ114" s="615"/>
      <c r="IKA114" s="615"/>
      <c r="IKB114" s="615"/>
      <c r="IKC114" s="615"/>
      <c r="IKD114" s="615"/>
      <c r="IKE114" s="615"/>
      <c r="IKF114" s="615"/>
      <c r="IKG114" s="615"/>
      <c r="IKH114" s="615"/>
      <c r="IKI114" s="615"/>
      <c r="IKJ114" s="615"/>
      <c r="IKK114" s="615"/>
      <c r="IKL114" s="615"/>
      <c r="IKM114" s="615"/>
      <c r="IKN114" s="615"/>
      <c r="IKO114" s="615"/>
      <c r="IKP114" s="615"/>
      <c r="IKQ114" s="615"/>
      <c r="IKR114" s="615"/>
      <c r="IKS114" s="615"/>
      <c r="IKT114" s="615"/>
      <c r="IKU114" s="615"/>
      <c r="IKV114" s="615"/>
      <c r="IKW114" s="615"/>
      <c r="IKX114" s="615"/>
      <c r="IKY114" s="615"/>
      <c r="IKZ114" s="615"/>
      <c r="ILA114" s="615"/>
      <c r="ILB114" s="615"/>
      <c r="ILC114" s="615"/>
      <c r="ILD114" s="615"/>
      <c r="ILE114" s="615"/>
      <c r="ILF114" s="615"/>
      <c r="ILG114" s="615"/>
      <c r="ILH114" s="615"/>
      <c r="ILI114" s="615"/>
      <c r="ILJ114" s="615"/>
      <c r="ILK114" s="615"/>
      <c r="ILL114" s="615"/>
      <c r="ILM114" s="615"/>
      <c r="ILN114" s="615"/>
      <c r="ILO114" s="615"/>
      <c r="ILP114" s="615"/>
      <c r="ILQ114" s="615"/>
      <c r="ILR114" s="615"/>
      <c r="ILS114" s="615"/>
      <c r="ILT114" s="615"/>
      <c r="ILU114" s="615"/>
      <c r="ILV114" s="615"/>
      <c r="ILW114" s="615"/>
      <c r="ILX114" s="615"/>
      <c r="ILY114" s="615"/>
      <c r="ILZ114" s="615"/>
      <c r="IMA114" s="615"/>
      <c r="IMB114" s="615"/>
      <c r="IMC114" s="615"/>
      <c r="IMD114" s="615"/>
      <c r="IME114" s="615"/>
      <c r="IMF114" s="615"/>
      <c r="IMG114" s="615"/>
      <c r="IMH114" s="615"/>
      <c r="IMI114" s="615"/>
      <c r="IMJ114" s="615"/>
      <c r="IMK114" s="615"/>
      <c r="IML114" s="615"/>
      <c r="IMM114" s="615"/>
      <c r="IMN114" s="615"/>
      <c r="IMO114" s="615"/>
      <c r="IMP114" s="615"/>
      <c r="IMQ114" s="615"/>
      <c r="IMR114" s="615"/>
      <c r="IMS114" s="615"/>
      <c r="IMT114" s="615"/>
      <c r="IMU114" s="615"/>
      <c r="IMV114" s="615"/>
      <c r="IMW114" s="615"/>
      <c r="IMX114" s="615"/>
      <c r="IMY114" s="615"/>
      <c r="IMZ114" s="615"/>
      <c r="INA114" s="615"/>
      <c r="INB114" s="615"/>
      <c r="INC114" s="615"/>
      <c r="IND114" s="615"/>
      <c r="INE114" s="615"/>
      <c r="INF114" s="615"/>
      <c r="ING114" s="615"/>
      <c r="INH114" s="615"/>
      <c r="INI114" s="615"/>
      <c r="INJ114" s="615"/>
      <c r="INK114" s="615"/>
      <c r="INL114" s="615"/>
      <c r="INM114" s="615"/>
      <c r="INN114" s="615"/>
      <c r="INO114" s="615"/>
      <c r="INP114" s="615"/>
      <c r="INQ114" s="615"/>
      <c r="INR114" s="615"/>
      <c r="INS114" s="615"/>
      <c r="INT114" s="615"/>
      <c r="INU114" s="615"/>
      <c r="INV114" s="615"/>
      <c r="INW114" s="615"/>
      <c r="INX114" s="615"/>
      <c r="INY114" s="615"/>
      <c r="INZ114" s="615"/>
      <c r="IOA114" s="615"/>
      <c r="IOB114" s="615"/>
      <c r="IOC114" s="615"/>
      <c r="IOD114" s="615"/>
      <c r="IOE114" s="615"/>
      <c r="IOF114" s="615"/>
      <c r="IOG114" s="615"/>
      <c r="IOH114" s="615"/>
      <c r="IOI114" s="615"/>
      <c r="IOJ114" s="615"/>
      <c r="IOK114" s="615"/>
      <c r="IOL114" s="615"/>
      <c r="IOM114" s="615"/>
      <c r="ION114" s="615"/>
      <c r="IOO114" s="615"/>
      <c r="IOP114" s="615"/>
      <c r="IOQ114" s="615"/>
      <c r="IOR114" s="615"/>
      <c r="IOS114" s="615"/>
      <c r="IOT114" s="615"/>
      <c r="IOU114" s="615"/>
      <c r="IOV114" s="615"/>
      <c r="IOW114" s="615"/>
      <c r="IOX114" s="615"/>
      <c r="IOY114" s="615"/>
      <c r="IOZ114" s="615"/>
      <c r="IPA114" s="615"/>
      <c r="IPB114" s="615"/>
      <c r="IPC114" s="615"/>
      <c r="IPD114" s="615"/>
      <c r="IPE114" s="615"/>
      <c r="IPF114" s="615"/>
      <c r="IPG114" s="615"/>
      <c r="IPH114" s="615"/>
      <c r="IPI114" s="615"/>
      <c r="IPJ114" s="615"/>
      <c r="IPK114" s="615"/>
      <c r="IPL114" s="615"/>
      <c r="IPM114" s="615"/>
      <c r="IPN114" s="615"/>
      <c r="IPO114" s="615"/>
      <c r="IPP114" s="615"/>
      <c r="IPQ114" s="615"/>
      <c r="IPR114" s="615"/>
      <c r="IPS114" s="615"/>
      <c r="IPT114" s="615"/>
      <c r="IPU114" s="615"/>
      <c r="IPV114" s="615"/>
      <c r="IPW114" s="615"/>
      <c r="IPX114" s="615"/>
      <c r="IPY114" s="615"/>
      <c r="IPZ114" s="615"/>
      <c r="IQA114" s="615"/>
      <c r="IQB114" s="615"/>
      <c r="IQC114" s="615"/>
      <c r="IQD114" s="615"/>
      <c r="IQE114" s="615"/>
      <c r="IQF114" s="615"/>
      <c r="IQG114" s="615"/>
      <c r="IQH114" s="615"/>
      <c r="IQI114" s="615"/>
      <c r="IQJ114" s="615"/>
      <c r="IQK114" s="615"/>
      <c r="IQL114" s="615"/>
      <c r="IQM114" s="615"/>
      <c r="IQN114" s="615"/>
      <c r="IQO114" s="615"/>
      <c r="IQP114" s="615"/>
      <c r="IQQ114" s="615"/>
      <c r="IQR114" s="615"/>
      <c r="IQS114" s="615"/>
      <c r="IQT114" s="615"/>
      <c r="IQU114" s="615"/>
      <c r="IQV114" s="615"/>
      <c r="IQW114" s="615"/>
      <c r="IQX114" s="615"/>
      <c r="IQY114" s="615"/>
      <c r="IQZ114" s="615"/>
      <c r="IRA114" s="615"/>
      <c r="IRB114" s="615"/>
      <c r="IRC114" s="615"/>
      <c r="IRD114" s="615"/>
      <c r="IRE114" s="615"/>
      <c r="IRF114" s="615"/>
      <c r="IRG114" s="615"/>
      <c r="IRH114" s="615"/>
      <c r="IRI114" s="615"/>
      <c r="IRJ114" s="615"/>
      <c r="IRK114" s="615"/>
      <c r="IRL114" s="615"/>
      <c r="IRM114" s="615"/>
      <c r="IRN114" s="615"/>
      <c r="IRO114" s="615"/>
      <c r="IRP114" s="615"/>
      <c r="IRQ114" s="615"/>
      <c r="IRR114" s="615"/>
      <c r="IRS114" s="615"/>
      <c r="IRT114" s="615"/>
      <c r="IRU114" s="615"/>
      <c r="IRV114" s="615"/>
      <c r="IRW114" s="615"/>
      <c r="IRX114" s="615"/>
      <c r="IRY114" s="615"/>
      <c r="IRZ114" s="615"/>
      <c r="ISA114" s="615"/>
      <c r="ISB114" s="615"/>
      <c r="ISC114" s="615"/>
      <c r="ISD114" s="615"/>
      <c r="ISE114" s="615"/>
      <c r="ISF114" s="615"/>
      <c r="ISG114" s="615"/>
      <c r="ISH114" s="615"/>
      <c r="ISI114" s="615"/>
      <c r="ISJ114" s="615"/>
      <c r="ISK114" s="615"/>
      <c r="ISL114" s="615"/>
      <c r="ISM114" s="615"/>
      <c r="ISN114" s="615"/>
      <c r="ISO114" s="615"/>
      <c r="ISP114" s="615"/>
      <c r="ISQ114" s="615"/>
      <c r="ISR114" s="615"/>
      <c r="ISS114" s="615"/>
      <c r="IST114" s="615"/>
      <c r="ISU114" s="615"/>
      <c r="ISV114" s="615"/>
      <c r="ISW114" s="615"/>
      <c r="ISX114" s="615"/>
      <c r="ISY114" s="615"/>
      <c r="ISZ114" s="615"/>
      <c r="ITA114" s="615"/>
      <c r="ITB114" s="615"/>
      <c r="ITC114" s="615"/>
      <c r="ITD114" s="615"/>
      <c r="ITE114" s="615"/>
      <c r="ITF114" s="615"/>
      <c r="ITG114" s="615"/>
      <c r="ITH114" s="615"/>
      <c r="ITI114" s="615"/>
      <c r="ITJ114" s="615"/>
      <c r="ITK114" s="615"/>
      <c r="ITL114" s="615"/>
      <c r="ITM114" s="615"/>
      <c r="ITN114" s="615"/>
      <c r="ITO114" s="615"/>
      <c r="ITP114" s="615"/>
      <c r="ITQ114" s="615"/>
      <c r="ITR114" s="615"/>
      <c r="ITS114" s="615"/>
      <c r="ITT114" s="615"/>
      <c r="ITU114" s="615"/>
      <c r="ITV114" s="615"/>
      <c r="ITW114" s="615"/>
      <c r="ITX114" s="615"/>
      <c r="ITY114" s="615"/>
      <c r="ITZ114" s="615"/>
      <c r="IUA114" s="615"/>
      <c r="IUB114" s="615"/>
      <c r="IUC114" s="615"/>
      <c r="IUD114" s="615"/>
      <c r="IUE114" s="615"/>
      <c r="IUF114" s="615"/>
      <c r="IUG114" s="615"/>
      <c r="IUH114" s="615"/>
      <c r="IUI114" s="615"/>
      <c r="IUJ114" s="615"/>
      <c r="IUK114" s="615"/>
      <c r="IUL114" s="615"/>
      <c r="IUM114" s="615"/>
      <c r="IUN114" s="615"/>
      <c r="IUO114" s="615"/>
      <c r="IUP114" s="615"/>
      <c r="IUQ114" s="615"/>
      <c r="IUR114" s="615"/>
      <c r="IUS114" s="615"/>
      <c r="IUT114" s="615"/>
      <c r="IUU114" s="615"/>
      <c r="IUV114" s="615"/>
      <c r="IUW114" s="615"/>
      <c r="IUX114" s="615"/>
      <c r="IUY114" s="615"/>
      <c r="IUZ114" s="615"/>
      <c r="IVA114" s="615"/>
      <c r="IVB114" s="615"/>
      <c r="IVC114" s="615"/>
      <c r="IVD114" s="615"/>
      <c r="IVE114" s="615"/>
      <c r="IVF114" s="615"/>
      <c r="IVG114" s="615"/>
      <c r="IVH114" s="615"/>
      <c r="IVI114" s="615"/>
      <c r="IVJ114" s="615"/>
      <c r="IVK114" s="615"/>
      <c r="IVL114" s="615"/>
      <c r="IVM114" s="615"/>
      <c r="IVN114" s="615"/>
      <c r="IVO114" s="615"/>
      <c r="IVP114" s="615"/>
      <c r="IVQ114" s="615"/>
      <c r="IVR114" s="615"/>
      <c r="IVS114" s="615"/>
      <c r="IVT114" s="615"/>
      <c r="IVU114" s="615"/>
      <c r="IVV114" s="615"/>
      <c r="IVW114" s="615"/>
      <c r="IVX114" s="615"/>
      <c r="IVY114" s="615"/>
      <c r="IVZ114" s="615"/>
      <c r="IWA114" s="615"/>
      <c r="IWB114" s="615"/>
      <c r="IWC114" s="615"/>
      <c r="IWD114" s="615"/>
      <c r="IWE114" s="615"/>
      <c r="IWF114" s="615"/>
      <c r="IWG114" s="615"/>
      <c r="IWH114" s="615"/>
      <c r="IWI114" s="615"/>
      <c r="IWJ114" s="615"/>
      <c r="IWK114" s="615"/>
      <c r="IWL114" s="615"/>
      <c r="IWM114" s="615"/>
      <c r="IWN114" s="615"/>
      <c r="IWO114" s="615"/>
      <c r="IWP114" s="615"/>
      <c r="IWQ114" s="615"/>
      <c r="IWR114" s="615"/>
      <c r="IWS114" s="615"/>
      <c r="IWT114" s="615"/>
      <c r="IWU114" s="615"/>
      <c r="IWV114" s="615"/>
      <c r="IWW114" s="615"/>
      <c r="IWX114" s="615"/>
      <c r="IWY114" s="615"/>
      <c r="IWZ114" s="615"/>
      <c r="IXA114" s="615"/>
      <c r="IXB114" s="615"/>
      <c r="IXC114" s="615"/>
      <c r="IXD114" s="615"/>
      <c r="IXE114" s="615"/>
      <c r="IXF114" s="615"/>
      <c r="IXG114" s="615"/>
      <c r="IXH114" s="615"/>
      <c r="IXI114" s="615"/>
      <c r="IXJ114" s="615"/>
      <c r="IXK114" s="615"/>
      <c r="IXL114" s="615"/>
      <c r="IXM114" s="615"/>
      <c r="IXN114" s="615"/>
      <c r="IXO114" s="615"/>
      <c r="IXP114" s="615"/>
      <c r="IXQ114" s="615"/>
      <c r="IXR114" s="615"/>
      <c r="IXS114" s="615"/>
      <c r="IXT114" s="615"/>
      <c r="IXU114" s="615"/>
      <c r="IXV114" s="615"/>
      <c r="IXW114" s="615"/>
      <c r="IXX114" s="615"/>
      <c r="IXY114" s="615"/>
      <c r="IXZ114" s="615"/>
      <c r="IYA114" s="615"/>
      <c r="IYB114" s="615"/>
      <c r="IYC114" s="615"/>
      <c r="IYD114" s="615"/>
      <c r="IYE114" s="615"/>
      <c r="IYF114" s="615"/>
      <c r="IYG114" s="615"/>
      <c r="IYH114" s="615"/>
      <c r="IYI114" s="615"/>
      <c r="IYJ114" s="615"/>
      <c r="IYK114" s="615"/>
      <c r="IYL114" s="615"/>
      <c r="IYM114" s="615"/>
      <c r="IYN114" s="615"/>
      <c r="IYO114" s="615"/>
      <c r="IYP114" s="615"/>
      <c r="IYQ114" s="615"/>
      <c r="IYR114" s="615"/>
      <c r="IYS114" s="615"/>
      <c r="IYT114" s="615"/>
      <c r="IYU114" s="615"/>
      <c r="IYV114" s="615"/>
      <c r="IYW114" s="615"/>
      <c r="IYX114" s="615"/>
      <c r="IYY114" s="615"/>
      <c r="IYZ114" s="615"/>
      <c r="IZA114" s="615"/>
      <c r="IZB114" s="615"/>
      <c r="IZC114" s="615"/>
      <c r="IZD114" s="615"/>
      <c r="IZE114" s="615"/>
      <c r="IZF114" s="615"/>
      <c r="IZG114" s="615"/>
      <c r="IZH114" s="615"/>
      <c r="IZI114" s="615"/>
      <c r="IZJ114" s="615"/>
      <c r="IZK114" s="615"/>
      <c r="IZL114" s="615"/>
      <c r="IZM114" s="615"/>
      <c r="IZN114" s="615"/>
      <c r="IZO114" s="615"/>
      <c r="IZP114" s="615"/>
      <c r="IZQ114" s="615"/>
      <c r="IZR114" s="615"/>
      <c r="IZS114" s="615"/>
      <c r="IZT114" s="615"/>
      <c r="IZU114" s="615"/>
      <c r="IZV114" s="615"/>
      <c r="IZW114" s="615"/>
      <c r="IZX114" s="615"/>
      <c r="IZY114" s="615"/>
      <c r="IZZ114" s="615"/>
      <c r="JAA114" s="615"/>
      <c r="JAB114" s="615"/>
      <c r="JAC114" s="615"/>
      <c r="JAD114" s="615"/>
      <c r="JAE114" s="615"/>
      <c r="JAF114" s="615"/>
      <c r="JAG114" s="615"/>
      <c r="JAH114" s="615"/>
      <c r="JAI114" s="615"/>
      <c r="JAJ114" s="615"/>
      <c r="JAK114" s="615"/>
      <c r="JAL114" s="615"/>
      <c r="JAM114" s="615"/>
      <c r="JAN114" s="615"/>
      <c r="JAO114" s="615"/>
      <c r="JAP114" s="615"/>
      <c r="JAQ114" s="615"/>
      <c r="JAR114" s="615"/>
      <c r="JAS114" s="615"/>
      <c r="JAT114" s="615"/>
      <c r="JAU114" s="615"/>
      <c r="JAV114" s="615"/>
      <c r="JAW114" s="615"/>
      <c r="JAX114" s="615"/>
      <c r="JAY114" s="615"/>
      <c r="JAZ114" s="615"/>
      <c r="JBA114" s="615"/>
      <c r="JBB114" s="615"/>
      <c r="JBC114" s="615"/>
      <c r="JBD114" s="615"/>
      <c r="JBE114" s="615"/>
      <c r="JBF114" s="615"/>
      <c r="JBG114" s="615"/>
      <c r="JBH114" s="615"/>
      <c r="JBI114" s="615"/>
      <c r="JBJ114" s="615"/>
      <c r="JBK114" s="615"/>
      <c r="JBL114" s="615"/>
      <c r="JBM114" s="615"/>
      <c r="JBN114" s="615"/>
      <c r="JBO114" s="615"/>
      <c r="JBP114" s="615"/>
      <c r="JBQ114" s="615"/>
      <c r="JBR114" s="615"/>
      <c r="JBS114" s="615"/>
      <c r="JBT114" s="615"/>
      <c r="JBU114" s="615"/>
      <c r="JBV114" s="615"/>
      <c r="JBW114" s="615"/>
      <c r="JBX114" s="615"/>
      <c r="JBY114" s="615"/>
      <c r="JBZ114" s="615"/>
      <c r="JCA114" s="615"/>
      <c r="JCB114" s="615"/>
      <c r="JCC114" s="615"/>
      <c r="JCD114" s="615"/>
      <c r="JCE114" s="615"/>
      <c r="JCF114" s="615"/>
      <c r="JCG114" s="615"/>
      <c r="JCH114" s="615"/>
      <c r="JCI114" s="615"/>
      <c r="JCJ114" s="615"/>
      <c r="JCK114" s="615"/>
      <c r="JCL114" s="615"/>
      <c r="JCM114" s="615"/>
      <c r="JCN114" s="615"/>
      <c r="JCO114" s="615"/>
      <c r="JCP114" s="615"/>
      <c r="JCQ114" s="615"/>
      <c r="JCR114" s="615"/>
      <c r="JCS114" s="615"/>
      <c r="JCT114" s="615"/>
      <c r="JCU114" s="615"/>
      <c r="JCV114" s="615"/>
      <c r="JCW114" s="615"/>
      <c r="JCX114" s="615"/>
      <c r="JCY114" s="615"/>
      <c r="JCZ114" s="615"/>
      <c r="JDA114" s="615"/>
      <c r="JDB114" s="615"/>
      <c r="JDC114" s="615"/>
      <c r="JDD114" s="615"/>
      <c r="JDE114" s="615"/>
      <c r="JDF114" s="615"/>
      <c r="JDG114" s="615"/>
      <c r="JDH114" s="615"/>
      <c r="JDI114" s="615"/>
      <c r="JDJ114" s="615"/>
      <c r="JDK114" s="615"/>
      <c r="JDL114" s="615"/>
      <c r="JDM114" s="615"/>
      <c r="JDN114" s="615"/>
      <c r="JDO114" s="615"/>
      <c r="JDP114" s="615"/>
      <c r="JDQ114" s="615"/>
      <c r="JDR114" s="615"/>
      <c r="JDS114" s="615"/>
      <c r="JDT114" s="615"/>
      <c r="JDU114" s="615"/>
      <c r="JDV114" s="615"/>
      <c r="JDW114" s="615"/>
      <c r="JDX114" s="615"/>
      <c r="JDY114" s="615"/>
      <c r="JDZ114" s="615"/>
      <c r="JEA114" s="615"/>
      <c r="JEB114" s="615"/>
      <c r="JEC114" s="615"/>
      <c r="JED114" s="615"/>
      <c r="JEE114" s="615"/>
      <c r="JEF114" s="615"/>
      <c r="JEG114" s="615"/>
      <c r="JEH114" s="615"/>
      <c r="JEI114" s="615"/>
      <c r="JEJ114" s="615"/>
      <c r="JEK114" s="615"/>
      <c r="JEL114" s="615"/>
      <c r="JEM114" s="615"/>
      <c r="JEN114" s="615"/>
      <c r="JEO114" s="615"/>
      <c r="JEP114" s="615"/>
      <c r="JEQ114" s="615"/>
      <c r="JER114" s="615"/>
      <c r="JES114" s="615"/>
      <c r="JET114" s="615"/>
      <c r="JEU114" s="615"/>
      <c r="JEV114" s="615"/>
      <c r="JEW114" s="615"/>
      <c r="JEX114" s="615"/>
      <c r="JEY114" s="615"/>
      <c r="JEZ114" s="615"/>
      <c r="JFA114" s="615"/>
      <c r="JFB114" s="615"/>
      <c r="JFC114" s="615"/>
      <c r="JFD114" s="615"/>
      <c r="JFE114" s="615"/>
      <c r="JFF114" s="615"/>
      <c r="JFG114" s="615"/>
      <c r="JFH114" s="615"/>
      <c r="JFI114" s="615"/>
      <c r="JFJ114" s="615"/>
      <c r="JFK114" s="615"/>
      <c r="JFL114" s="615"/>
      <c r="JFM114" s="615"/>
      <c r="JFN114" s="615"/>
      <c r="JFO114" s="615"/>
      <c r="JFP114" s="615"/>
      <c r="JFQ114" s="615"/>
      <c r="JFR114" s="615"/>
      <c r="JFS114" s="615"/>
      <c r="JFT114" s="615"/>
      <c r="JFU114" s="615"/>
      <c r="JFV114" s="615"/>
      <c r="JFW114" s="615"/>
      <c r="JFX114" s="615"/>
      <c r="JFY114" s="615"/>
      <c r="JFZ114" s="615"/>
      <c r="JGA114" s="615"/>
      <c r="JGB114" s="615"/>
      <c r="JGC114" s="615"/>
      <c r="JGD114" s="615"/>
      <c r="JGE114" s="615"/>
      <c r="JGF114" s="615"/>
      <c r="JGG114" s="615"/>
      <c r="JGH114" s="615"/>
      <c r="JGI114" s="615"/>
      <c r="JGJ114" s="615"/>
      <c r="JGK114" s="615"/>
      <c r="JGL114" s="615"/>
      <c r="JGM114" s="615"/>
      <c r="JGN114" s="615"/>
      <c r="JGO114" s="615"/>
      <c r="JGP114" s="615"/>
      <c r="JGQ114" s="615"/>
      <c r="JGR114" s="615"/>
      <c r="JGS114" s="615"/>
      <c r="JGT114" s="615"/>
      <c r="JGU114" s="615"/>
      <c r="JGV114" s="615"/>
      <c r="JGW114" s="615"/>
      <c r="JGX114" s="615"/>
      <c r="JGY114" s="615"/>
      <c r="JGZ114" s="615"/>
      <c r="JHA114" s="615"/>
      <c r="JHB114" s="615"/>
      <c r="JHC114" s="615"/>
      <c r="JHD114" s="615"/>
      <c r="JHE114" s="615"/>
      <c r="JHF114" s="615"/>
      <c r="JHG114" s="615"/>
      <c r="JHH114" s="615"/>
      <c r="JHI114" s="615"/>
      <c r="JHJ114" s="615"/>
      <c r="JHK114" s="615"/>
      <c r="JHL114" s="615"/>
      <c r="JHM114" s="615"/>
      <c r="JHN114" s="615"/>
      <c r="JHO114" s="615"/>
      <c r="JHP114" s="615"/>
      <c r="JHQ114" s="615"/>
      <c r="JHR114" s="615"/>
      <c r="JHS114" s="615"/>
      <c r="JHT114" s="615"/>
      <c r="JHU114" s="615"/>
      <c r="JHV114" s="615"/>
      <c r="JHW114" s="615"/>
      <c r="JHX114" s="615"/>
      <c r="JHY114" s="615"/>
      <c r="JHZ114" s="615"/>
      <c r="JIA114" s="615"/>
      <c r="JIB114" s="615"/>
      <c r="JIC114" s="615"/>
      <c r="JID114" s="615"/>
      <c r="JIE114" s="615"/>
      <c r="JIF114" s="615"/>
      <c r="JIG114" s="615"/>
      <c r="JIH114" s="615"/>
      <c r="JII114" s="615"/>
      <c r="JIJ114" s="615"/>
      <c r="JIK114" s="615"/>
      <c r="JIL114" s="615"/>
      <c r="JIM114" s="615"/>
      <c r="JIN114" s="615"/>
      <c r="JIO114" s="615"/>
      <c r="JIP114" s="615"/>
      <c r="JIQ114" s="615"/>
      <c r="JIR114" s="615"/>
      <c r="JIS114" s="615"/>
      <c r="JIT114" s="615"/>
      <c r="JIU114" s="615"/>
      <c r="JIV114" s="615"/>
      <c r="JIW114" s="615"/>
      <c r="JIX114" s="615"/>
      <c r="JIY114" s="615"/>
      <c r="JIZ114" s="615"/>
      <c r="JJA114" s="615"/>
      <c r="JJB114" s="615"/>
      <c r="JJC114" s="615"/>
      <c r="JJD114" s="615"/>
      <c r="JJE114" s="615"/>
      <c r="JJF114" s="615"/>
      <c r="JJG114" s="615"/>
      <c r="JJH114" s="615"/>
      <c r="JJI114" s="615"/>
      <c r="JJJ114" s="615"/>
      <c r="JJK114" s="615"/>
      <c r="JJL114" s="615"/>
      <c r="JJM114" s="615"/>
      <c r="JJN114" s="615"/>
      <c r="JJO114" s="615"/>
      <c r="JJP114" s="615"/>
      <c r="JJQ114" s="615"/>
      <c r="JJR114" s="615"/>
      <c r="JJS114" s="615"/>
      <c r="JJT114" s="615"/>
      <c r="JJU114" s="615"/>
      <c r="JJV114" s="615"/>
      <c r="JJW114" s="615"/>
      <c r="JJX114" s="615"/>
      <c r="JJY114" s="615"/>
      <c r="JJZ114" s="615"/>
      <c r="JKA114" s="615"/>
      <c r="JKB114" s="615"/>
      <c r="JKC114" s="615"/>
      <c r="JKD114" s="615"/>
      <c r="JKE114" s="615"/>
      <c r="JKF114" s="615"/>
      <c r="JKG114" s="615"/>
      <c r="JKH114" s="615"/>
      <c r="JKI114" s="615"/>
      <c r="JKJ114" s="615"/>
      <c r="JKK114" s="615"/>
      <c r="JKL114" s="615"/>
      <c r="JKM114" s="615"/>
      <c r="JKN114" s="615"/>
      <c r="JKO114" s="615"/>
      <c r="JKP114" s="615"/>
      <c r="JKQ114" s="615"/>
      <c r="JKR114" s="615"/>
      <c r="JKS114" s="615"/>
      <c r="JKT114" s="615"/>
      <c r="JKU114" s="615"/>
      <c r="JKV114" s="615"/>
      <c r="JKW114" s="615"/>
      <c r="JKX114" s="615"/>
      <c r="JKY114" s="615"/>
      <c r="JKZ114" s="615"/>
      <c r="JLA114" s="615"/>
      <c r="JLB114" s="615"/>
      <c r="JLC114" s="615"/>
      <c r="JLD114" s="615"/>
      <c r="JLE114" s="615"/>
      <c r="JLF114" s="615"/>
      <c r="JLG114" s="615"/>
      <c r="JLH114" s="615"/>
      <c r="JLI114" s="615"/>
      <c r="JLJ114" s="615"/>
      <c r="JLK114" s="615"/>
      <c r="JLL114" s="615"/>
      <c r="JLM114" s="615"/>
      <c r="JLN114" s="615"/>
      <c r="JLO114" s="615"/>
      <c r="JLP114" s="615"/>
      <c r="JLQ114" s="615"/>
      <c r="JLR114" s="615"/>
      <c r="JLS114" s="615"/>
      <c r="JLT114" s="615"/>
      <c r="JLU114" s="615"/>
      <c r="JLV114" s="615"/>
      <c r="JLW114" s="615"/>
      <c r="JLX114" s="615"/>
      <c r="JLY114" s="615"/>
      <c r="JLZ114" s="615"/>
      <c r="JMA114" s="615"/>
      <c r="JMB114" s="615"/>
      <c r="JMC114" s="615"/>
      <c r="JMD114" s="615"/>
      <c r="JME114" s="615"/>
      <c r="JMF114" s="615"/>
      <c r="JMG114" s="615"/>
      <c r="JMH114" s="615"/>
      <c r="JMI114" s="615"/>
      <c r="JMJ114" s="615"/>
      <c r="JMK114" s="615"/>
      <c r="JML114" s="615"/>
      <c r="JMM114" s="615"/>
      <c r="JMN114" s="615"/>
      <c r="JMO114" s="615"/>
      <c r="JMP114" s="615"/>
      <c r="JMQ114" s="615"/>
      <c r="JMR114" s="615"/>
      <c r="JMS114" s="615"/>
      <c r="JMT114" s="615"/>
      <c r="JMU114" s="615"/>
      <c r="JMV114" s="615"/>
      <c r="JMW114" s="615"/>
      <c r="JMX114" s="615"/>
      <c r="JMY114" s="615"/>
      <c r="JMZ114" s="615"/>
      <c r="JNA114" s="615"/>
      <c r="JNB114" s="615"/>
      <c r="JNC114" s="615"/>
      <c r="JND114" s="615"/>
      <c r="JNE114" s="615"/>
      <c r="JNF114" s="615"/>
      <c r="JNG114" s="615"/>
      <c r="JNH114" s="615"/>
      <c r="JNI114" s="615"/>
      <c r="JNJ114" s="615"/>
      <c r="JNK114" s="615"/>
      <c r="JNL114" s="615"/>
      <c r="JNM114" s="615"/>
      <c r="JNN114" s="615"/>
      <c r="JNO114" s="615"/>
      <c r="JNP114" s="615"/>
      <c r="JNQ114" s="615"/>
      <c r="JNR114" s="615"/>
      <c r="JNS114" s="615"/>
      <c r="JNT114" s="615"/>
      <c r="JNU114" s="615"/>
      <c r="JNV114" s="615"/>
      <c r="JNW114" s="615"/>
      <c r="JNX114" s="615"/>
      <c r="JNY114" s="615"/>
      <c r="JNZ114" s="615"/>
      <c r="JOA114" s="615"/>
      <c r="JOB114" s="615"/>
      <c r="JOC114" s="615"/>
      <c r="JOD114" s="615"/>
      <c r="JOE114" s="615"/>
      <c r="JOF114" s="615"/>
      <c r="JOG114" s="615"/>
      <c r="JOH114" s="615"/>
      <c r="JOI114" s="615"/>
      <c r="JOJ114" s="615"/>
      <c r="JOK114" s="615"/>
      <c r="JOL114" s="615"/>
      <c r="JOM114" s="615"/>
      <c r="JON114" s="615"/>
      <c r="JOO114" s="615"/>
      <c r="JOP114" s="615"/>
      <c r="JOQ114" s="615"/>
      <c r="JOR114" s="615"/>
      <c r="JOS114" s="615"/>
      <c r="JOT114" s="615"/>
      <c r="JOU114" s="615"/>
      <c r="JOV114" s="615"/>
      <c r="JOW114" s="615"/>
      <c r="JOX114" s="615"/>
      <c r="JOY114" s="615"/>
      <c r="JOZ114" s="615"/>
      <c r="JPA114" s="615"/>
      <c r="JPB114" s="615"/>
      <c r="JPC114" s="615"/>
      <c r="JPD114" s="615"/>
      <c r="JPE114" s="615"/>
      <c r="JPF114" s="615"/>
      <c r="JPG114" s="615"/>
      <c r="JPH114" s="615"/>
      <c r="JPI114" s="615"/>
      <c r="JPJ114" s="615"/>
      <c r="JPK114" s="615"/>
      <c r="JPL114" s="615"/>
      <c r="JPM114" s="615"/>
      <c r="JPN114" s="615"/>
      <c r="JPO114" s="615"/>
      <c r="JPP114" s="615"/>
      <c r="JPQ114" s="615"/>
      <c r="JPR114" s="615"/>
      <c r="JPS114" s="615"/>
      <c r="JPT114" s="615"/>
      <c r="JPU114" s="615"/>
      <c r="JPV114" s="615"/>
      <c r="JPW114" s="615"/>
      <c r="JPX114" s="615"/>
      <c r="JPY114" s="615"/>
      <c r="JPZ114" s="615"/>
      <c r="JQA114" s="615"/>
      <c r="JQB114" s="615"/>
      <c r="JQC114" s="615"/>
      <c r="JQD114" s="615"/>
      <c r="JQE114" s="615"/>
      <c r="JQF114" s="615"/>
      <c r="JQG114" s="615"/>
      <c r="JQH114" s="615"/>
      <c r="JQI114" s="615"/>
      <c r="JQJ114" s="615"/>
      <c r="JQK114" s="615"/>
      <c r="JQL114" s="615"/>
      <c r="JQM114" s="615"/>
      <c r="JQN114" s="615"/>
      <c r="JQO114" s="615"/>
      <c r="JQP114" s="615"/>
      <c r="JQQ114" s="615"/>
      <c r="JQR114" s="615"/>
      <c r="JQS114" s="615"/>
      <c r="JQT114" s="615"/>
      <c r="JQU114" s="615"/>
      <c r="JQV114" s="615"/>
      <c r="JQW114" s="615"/>
      <c r="JQX114" s="615"/>
      <c r="JQY114" s="615"/>
      <c r="JQZ114" s="615"/>
      <c r="JRA114" s="615"/>
      <c r="JRB114" s="615"/>
      <c r="JRC114" s="615"/>
      <c r="JRD114" s="615"/>
      <c r="JRE114" s="615"/>
      <c r="JRF114" s="615"/>
      <c r="JRG114" s="615"/>
      <c r="JRH114" s="615"/>
      <c r="JRI114" s="615"/>
      <c r="JRJ114" s="615"/>
      <c r="JRK114" s="615"/>
      <c r="JRL114" s="615"/>
      <c r="JRM114" s="615"/>
      <c r="JRN114" s="615"/>
      <c r="JRO114" s="615"/>
      <c r="JRP114" s="615"/>
      <c r="JRQ114" s="615"/>
      <c r="JRR114" s="615"/>
      <c r="JRS114" s="615"/>
      <c r="JRT114" s="615"/>
      <c r="JRU114" s="615"/>
      <c r="JRV114" s="615"/>
      <c r="JRW114" s="615"/>
      <c r="JRX114" s="615"/>
      <c r="JRY114" s="615"/>
      <c r="JRZ114" s="615"/>
      <c r="JSA114" s="615"/>
      <c r="JSB114" s="615"/>
      <c r="JSC114" s="615"/>
      <c r="JSD114" s="615"/>
      <c r="JSE114" s="615"/>
      <c r="JSF114" s="615"/>
      <c r="JSG114" s="615"/>
      <c r="JSH114" s="615"/>
      <c r="JSI114" s="615"/>
      <c r="JSJ114" s="615"/>
      <c r="JSK114" s="615"/>
      <c r="JSL114" s="615"/>
      <c r="JSM114" s="615"/>
      <c r="JSN114" s="615"/>
      <c r="JSO114" s="615"/>
      <c r="JSP114" s="615"/>
      <c r="JSQ114" s="615"/>
      <c r="JSR114" s="615"/>
      <c r="JSS114" s="615"/>
      <c r="JST114" s="615"/>
      <c r="JSU114" s="615"/>
      <c r="JSV114" s="615"/>
      <c r="JSW114" s="615"/>
      <c r="JSX114" s="615"/>
      <c r="JSY114" s="615"/>
      <c r="JSZ114" s="615"/>
      <c r="JTA114" s="615"/>
      <c r="JTB114" s="615"/>
      <c r="JTC114" s="615"/>
      <c r="JTD114" s="615"/>
      <c r="JTE114" s="615"/>
      <c r="JTF114" s="615"/>
      <c r="JTG114" s="615"/>
      <c r="JTH114" s="615"/>
      <c r="JTI114" s="615"/>
      <c r="JTJ114" s="615"/>
      <c r="JTK114" s="615"/>
      <c r="JTL114" s="615"/>
      <c r="JTM114" s="615"/>
      <c r="JTN114" s="615"/>
      <c r="JTO114" s="615"/>
      <c r="JTP114" s="615"/>
      <c r="JTQ114" s="615"/>
      <c r="JTR114" s="615"/>
      <c r="JTS114" s="615"/>
      <c r="JTT114" s="615"/>
      <c r="JTU114" s="615"/>
      <c r="JTV114" s="615"/>
      <c r="JTW114" s="615"/>
      <c r="JTX114" s="615"/>
      <c r="JTY114" s="615"/>
      <c r="JTZ114" s="615"/>
      <c r="JUA114" s="615"/>
      <c r="JUB114" s="615"/>
      <c r="JUC114" s="615"/>
      <c r="JUD114" s="615"/>
      <c r="JUE114" s="615"/>
      <c r="JUF114" s="615"/>
      <c r="JUG114" s="615"/>
      <c r="JUH114" s="615"/>
      <c r="JUI114" s="615"/>
      <c r="JUJ114" s="615"/>
      <c r="JUK114" s="615"/>
      <c r="JUL114" s="615"/>
      <c r="JUM114" s="615"/>
      <c r="JUN114" s="615"/>
      <c r="JUO114" s="615"/>
      <c r="JUP114" s="615"/>
      <c r="JUQ114" s="615"/>
      <c r="JUR114" s="615"/>
      <c r="JUS114" s="615"/>
      <c r="JUT114" s="615"/>
      <c r="JUU114" s="615"/>
      <c r="JUV114" s="615"/>
      <c r="JUW114" s="615"/>
      <c r="JUX114" s="615"/>
      <c r="JUY114" s="615"/>
      <c r="JUZ114" s="615"/>
      <c r="JVA114" s="615"/>
      <c r="JVB114" s="615"/>
      <c r="JVC114" s="615"/>
      <c r="JVD114" s="615"/>
      <c r="JVE114" s="615"/>
      <c r="JVF114" s="615"/>
      <c r="JVG114" s="615"/>
      <c r="JVH114" s="615"/>
      <c r="JVI114" s="615"/>
      <c r="JVJ114" s="615"/>
      <c r="JVK114" s="615"/>
      <c r="JVL114" s="615"/>
      <c r="JVM114" s="615"/>
      <c r="JVN114" s="615"/>
      <c r="JVO114" s="615"/>
      <c r="JVP114" s="615"/>
      <c r="JVQ114" s="615"/>
      <c r="JVR114" s="615"/>
      <c r="JVS114" s="615"/>
      <c r="JVT114" s="615"/>
      <c r="JVU114" s="615"/>
      <c r="JVV114" s="615"/>
      <c r="JVW114" s="615"/>
      <c r="JVX114" s="615"/>
      <c r="JVY114" s="615"/>
      <c r="JVZ114" s="615"/>
      <c r="JWA114" s="615"/>
      <c r="JWB114" s="615"/>
      <c r="JWC114" s="615"/>
      <c r="JWD114" s="615"/>
      <c r="JWE114" s="615"/>
      <c r="JWF114" s="615"/>
      <c r="JWG114" s="615"/>
      <c r="JWH114" s="615"/>
      <c r="JWI114" s="615"/>
      <c r="JWJ114" s="615"/>
      <c r="JWK114" s="615"/>
      <c r="JWL114" s="615"/>
      <c r="JWM114" s="615"/>
      <c r="JWN114" s="615"/>
      <c r="JWO114" s="615"/>
      <c r="JWP114" s="615"/>
      <c r="JWQ114" s="615"/>
      <c r="JWR114" s="615"/>
      <c r="JWS114" s="615"/>
      <c r="JWT114" s="615"/>
      <c r="JWU114" s="615"/>
      <c r="JWV114" s="615"/>
      <c r="JWW114" s="615"/>
      <c r="JWX114" s="615"/>
      <c r="JWY114" s="615"/>
      <c r="JWZ114" s="615"/>
      <c r="JXA114" s="615"/>
      <c r="JXB114" s="615"/>
      <c r="JXC114" s="615"/>
      <c r="JXD114" s="615"/>
      <c r="JXE114" s="615"/>
      <c r="JXF114" s="615"/>
      <c r="JXG114" s="615"/>
      <c r="JXH114" s="615"/>
      <c r="JXI114" s="615"/>
      <c r="JXJ114" s="615"/>
      <c r="JXK114" s="615"/>
      <c r="JXL114" s="615"/>
      <c r="JXM114" s="615"/>
      <c r="JXN114" s="615"/>
      <c r="JXO114" s="615"/>
      <c r="JXP114" s="615"/>
      <c r="JXQ114" s="615"/>
      <c r="JXR114" s="615"/>
      <c r="JXS114" s="615"/>
      <c r="JXT114" s="615"/>
      <c r="JXU114" s="615"/>
      <c r="JXV114" s="615"/>
      <c r="JXW114" s="615"/>
      <c r="JXX114" s="615"/>
      <c r="JXY114" s="615"/>
      <c r="JXZ114" s="615"/>
      <c r="JYA114" s="615"/>
      <c r="JYB114" s="615"/>
      <c r="JYC114" s="615"/>
      <c r="JYD114" s="615"/>
      <c r="JYE114" s="615"/>
      <c r="JYF114" s="615"/>
      <c r="JYG114" s="615"/>
      <c r="JYH114" s="615"/>
      <c r="JYI114" s="615"/>
      <c r="JYJ114" s="615"/>
      <c r="JYK114" s="615"/>
      <c r="JYL114" s="615"/>
      <c r="JYM114" s="615"/>
      <c r="JYN114" s="615"/>
      <c r="JYO114" s="615"/>
      <c r="JYP114" s="615"/>
      <c r="JYQ114" s="615"/>
      <c r="JYR114" s="615"/>
      <c r="JYS114" s="615"/>
      <c r="JYT114" s="615"/>
      <c r="JYU114" s="615"/>
      <c r="JYV114" s="615"/>
      <c r="JYW114" s="615"/>
      <c r="JYX114" s="615"/>
      <c r="JYY114" s="615"/>
      <c r="JYZ114" s="615"/>
      <c r="JZA114" s="615"/>
      <c r="JZB114" s="615"/>
      <c r="JZC114" s="615"/>
      <c r="JZD114" s="615"/>
      <c r="JZE114" s="615"/>
      <c r="JZF114" s="615"/>
      <c r="JZG114" s="615"/>
      <c r="JZH114" s="615"/>
      <c r="JZI114" s="615"/>
      <c r="JZJ114" s="615"/>
      <c r="JZK114" s="615"/>
      <c r="JZL114" s="615"/>
      <c r="JZM114" s="615"/>
      <c r="JZN114" s="615"/>
      <c r="JZO114" s="615"/>
      <c r="JZP114" s="615"/>
      <c r="JZQ114" s="615"/>
      <c r="JZR114" s="615"/>
      <c r="JZS114" s="615"/>
      <c r="JZT114" s="615"/>
      <c r="JZU114" s="615"/>
      <c r="JZV114" s="615"/>
      <c r="JZW114" s="615"/>
      <c r="JZX114" s="615"/>
      <c r="JZY114" s="615"/>
      <c r="JZZ114" s="615"/>
      <c r="KAA114" s="615"/>
      <c r="KAB114" s="615"/>
      <c r="KAC114" s="615"/>
      <c r="KAD114" s="615"/>
      <c r="KAE114" s="615"/>
      <c r="KAF114" s="615"/>
      <c r="KAG114" s="615"/>
      <c r="KAH114" s="615"/>
      <c r="KAI114" s="615"/>
      <c r="KAJ114" s="615"/>
      <c r="KAK114" s="615"/>
      <c r="KAL114" s="615"/>
      <c r="KAM114" s="615"/>
      <c r="KAN114" s="615"/>
      <c r="KAO114" s="615"/>
      <c r="KAP114" s="615"/>
      <c r="KAQ114" s="615"/>
      <c r="KAR114" s="615"/>
      <c r="KAS114" s="615"/>
      <c r="KAT114" s="615"/>
      <c r="KAU114" s="615"/>
      <c r="KAV114" s="615"/>
      <c r="KAW114" s="615"/>
      <c r="KAX114" s="615"/>
      <c r="KAY114" s="615"/>
      <c r="KAZ114" s="615"/>
      <c r="KBA114" s="615"/>
      <c r="KBB114" s="615"/>
      <c r="KBC114" s="615"/>
      <c r="KBD114" s="615"/>
      <c r="KBE114" s="615"/>
      <c r="KBF114" s="615"/>
      <c r="KBG114" s="615"/>
      <c r="KBH114" s="615"/>
      <c r="KBI114" s="615"/>
      <c r="KBJ114" s="615"/>
      <c r="KBK114" s="615"/>
      <c r="KBL114" s="615"/>
      <c r="KBM114" s="615"/>
      <c r="KBN114" s="615"/>
      <c r="KBO114" s="615"/>
      <c r="KBP114" s="615"/>
      <c r="KBQ114" s="615"/>
      <c r="KBR114" s="615"/>
      <c r="KBS114" s="615"/>
      <c r="KBT114" s="615"/>
      <c r="KBU114" s="615"/>
      <c r="KBV114" s="615"/>
      <c r="KBW114" s="615"/>
      <c r="KBX114" s="615"/>
      <c r="KBY114" s="615"/>
      <c r="KBZ114" s="615"/>
      <c r="KCA114" s="615"/>
      <c r="KCB114" s="615"/>
      <c r="KCC114" s="615"/>
      <c r="KCD114" s="615"/>
      <c r="KCE114" s="615"/>
      <c r="KCF114" s="615"/>
      <c r="KCG114" s="615"/>
      <c r="KCH114" s="615"/>
      <c r="KCI114" s="615"/>
      <c r="KCJ114" s="615"/>
      <c r="KCK114" s="615"/>
      <c r="KCL114" s="615"/>
      <c r="KCM114" s="615"/>
      <c r="KCN114" s="615"/>
      <c r="KCO114" s="615"/>
      <c r="KCP114" s="615"/>
      <c r="KCQ114" s="615"/>
      <c r="KCR114" s="615"/>
      <c r="KCS114" s="615"/>
      <c r="KCT114" s="615"/>
      <c r="KCU114" s="615"/>
      <c r="KCV114" s="615"/>
      <c r="KCW114" s="615"/>
      <c r="KCX114" s="615"/>
      <c r="KCY114" s="615"/>
      <c r="KCZ114" s="615"/>
      <c r="KDA114" s="615"/>
      <c r="KDB114" s="615"/>
      <c r="KDC114" s="615"/>
      <c r="KDD114" s="615"/>
      <c r="KDE114" s="615"/>
      <c r="KDF114" s="615"/>
      <c r="KDG114" s="615"/>
      <c r="KDH114" s="615"/>
      <c r="KDI114" s="615"/>
      <c r="KDJ114" s="615"/>
      <c r="KDK114" s="615"/>
      <c r="KDL114" s="615"/>
      <c r="KDM114" s="615"/>
      <c r="KDN114" s="615"/>
      <c r="KDO114" s="615"/>
      <c r="KDP114" s="615"/>
      <c r="KDQ114" s="615"/>
      <c r="KDR114" s="615"/>
      <c r="KDS114" s="615"/>
      <c r="KDT114" s="615"/>
      <c r="KDU114" s="615"/>
      <c r="KDV114" s="615"/>
      <c r="KDW114" s="615"/>
      <c r="KDX114" s="615"/>
      <c r="KDY114" s="615"/>
      <c r="KDZ114" s="615"/>
      <c r="KEA114" s="615"/>
      <c r="KEB114" s="615"/>
      <c r="KEC114" s="615"/>
      <c r="KED114" s="615"/>
      <c r="KEE114" s="615"/>
      <c r="KEF114" s="615"/>
      <c r="KEG114" s="615"/>
      <c r="KEH114" s="615"/>
      <c r="KEI114" s="615"/>
      <c r="KEJ114" s="615"/>
      <c r="KEK114" s="615"/>
      <c r="KEL114" s="615"/>
      <c r="KEM114" s="615"/>
      <c r="KEN114" s="615"/>
      <c r="KEO114" s="615"/>
      <c r="KEP114" s="615"/>
      <c r="KEQ114" s="615"/>
      <c r="KER114" s="615"/>
      <c r="KES114" s="615"/>
      <c r="KET114" s="615"/>
      <c r="KEU114" s="615"/>
      <c r="KEV114" s="615"/>
      <c r="KEW114" s="615"/>
      <c r="KEX114" s="615"/>
      <c r="KEY114" s="615"/>
      <c r="KEZ114" s="615"/>
      <c r="KFA114" s="615"/>
      <c r="KFB114" s="615"/>
      <c r="KFC114" s="615"/>
      <c r="KFD114" s="615"/>
      <c r="KFE114" s="615"/>
      <c r="KFF114" s="615"/>
      <c r="KFG114" s="615"/>
      <c r="KFH114" s="615"/>
      <c r="KFI114" s="615"/>
      <c r="KFJ114" s="615"/>
      <c r="KFK114" s="615"/>
      <c r="KFL114" s="615"/>
      <c r="KFM114" s="615"/>
      <c r="KFN114" s="615"/>
      <c r="KFO114" s="615"/>
      <c r="KFP114" s="615"/>
      <c r="KFQ114" s="615"/>
      <c r="KFR114" s="615"/>
      <c r="KFS114" s="615"/>
      <c r="KFT114" s="615"/>
      <c r="KFU114" s="615"/>
      <c r="KFV114" s="615"/>
      <c r="KFW114" s="615"/>
      <c r="KFX114" s="615"/>
      <c r="KFY114" s="615"/>
      <c r="KFZ114" s="615"/>
      <c r="KGA114" s="615"/>
      <c r="KGB114" s="615"/>
      <c r="KGC114" s="615"/>
      <c r="KGD114" s="615"/>
      <c r="KGE114" s="615"/>
      <c r="KGF114" s="615"/>
      <c r="KGG114" s="615"/>
      <c r="KGH114" s="615"/>
      <c r="KGI114" s="615"/>
      <c r="KGJ114" s="615"/>
      <c r="KGK114" s="615"/>
      <c r="KGL114" s="615"/>
      <c r="KGM114" s="615"/>
      <c r="KGN114" s="615"/>
      <c r="KGO114" s="615"/>
      <c r="KGP114" s="615"/>
      <c r="KGQ114" s="615"/>
      <c r="KGR114" s="615"/>
      <c r="KGS114" s="615"/>
      <c r="KGT114" s="615"/>
      <c r="KGU114" s="615"/>
      <c r="KGV114" s="615"/>
      <c r="KGW114" s="615"/>
      <c r="KGX114" s="615"/>
      <c r="KGY114" s="615"/>
      <c r="KGZ114" s="615"/>
      <c r="KHA114" s="615"/>
      <c r="KHB114" s="615"/>
      <c r="KHC114" s="615"/>
      <c r="KHD114" s="615"/>
      <c r="KHE114" s="615"/>
      <c r="KHF114" s="615"/>
      <c r="KHG114" s="615"/>
      <c r="KHH114" s="615"/>
      <c r="KHI114" s="615"/>
      <c r="KHJ114" s="615"/>
      <c r="KHK114" s="615"/>
      <c r="KHL114" s="615"/>
      <c r="KHM114" s="615"/>
      <c r="KHN114" s="615"/>
      <c r="KHO114" s="615"/>
      <c r="KHP114" s="615"/>
      <c r="KHQ114" s="615"/>
      <c r="KHR114" s="615"/>
      <c r="KHS114" s="615"/>
      <c r="KHT114" s="615"/>
      <c r="KHU114" s="615"/>
      <c r="KHV114" s="615"/>
      <c r="KHW114" s="615"/>
      <c r="KHX114" s="615"/>
      <c r="KHY114" s="615"/>
      <c r="KHZ114" s="615"/>
      <c r="KIA114" s="615"/>
      <c r="KIB114" s="615"/>
      <c r="KIC114" s="615"/>
      <c r="KID114" s="615"/>
      <c r="KIE114" s="615"/>
      <c r="KIF114" s="615"/>
      <c r="KIG114" s="615"/>
      <c r="KIH114" s="615"/>
      <c r="KII114" s="615"/>
      <c r="KIJ114" s="615"/>
      <c r="KIK114" s="615"/>
      <c r="KIL114" s="615"/>
      <c r="KIM114" s="615"/>
      <c r="KIN114" s="615"/>
      <c r="KIO114" s="615"/>
      <c r="KIP114" s="615"/>
      <c r="KIQ114" s="615"/>
      <c r="KIR114" s="615"/>
      <c r="KIS114" s="615"/>
      <c r="KIT114" s="615"/>
      <c r="KIU114" s="615"/>
      <c r="KIV114" s="615"/>
      <c r="KIW114" s="615"/>
      <c r="KIX114" s="615"/>
      <c r="KIY114" s="615"/>
      <c r="KIZ114" s="615"/>
      <c r="KJA114" s="615"/>
      <c r="KJB114" s="615"/>
      <c r="KJC114" s="615"/>
      <c r="KJD114" s="615"/>
      <c r="KJE114" s="615"/>
      <c r="KJF114" s="615"/>
      <c r="KJG114" s="615"/>
      <c r="KJH114" s="615"/>
      <c r="KJI114" s="615"/>
      <c r="KJJ114" s="615"/>
      <c r="KJK114" s="615"/>
      <c r="KJL114" s="615"/>
      <c r="KJM114" s="615"/>
      <c r="KJN114" s="615"/>
      <c r="KJO114" s="615"/>
      <c r="KJP114" s="615"/>
      <c r="KJQ114" s="615"/>
      <c r="KJR114" s="615"/>
      <c r="KJS114" s="615"/>
      <c r="KJT114" s="615"/>
      <c r="KJU114" s="615"/>
      <c r="KJV114" s="615"/>
      <c r="KJW114" s="615"/>
      <c r="KJX114" s="615"/>
      <c r="KJY114" s="615"/>
      <c r="KJZ114" s="615"/>
      <c r="KKA114" s="615"/>
      <c r="KKB114" s="615"/>
      <c r="KKC114" s="615"/>
      <c r="KKD114" s="615"/>
      <c r="KKE114" s="615"/>
      <c r="KKF114" s="615"/>
      <c r="KKG114" s="615"/>
      <c r="KKH114" s="615"/>
      <c r="KKI114" s="615"/>
      <c r="KKJ114" s="615"/>
      <c r="KKK114" s="615"/>
      <c r="KKL114" s="615"/>
      <c r="KKM114" s="615"/>
      <c r="KKN114" s="615"/>
      <c r="KKO114" s="615"/>
      <c r="KKP114" s="615"/>
      <c r="KKQ114" s="615"/>
      <c r="KKR114" s="615"/>
      <c r="KKS114" s="615"/>
      <c r="KKT114" s="615"/>
      <c r="KKU114" s="615"/>
      <c r="KKV114" s="615"/>
      <c r="KKW114" s="615"/>
      <c r="KKX114" s="615"/>
      <c r="KKY114" s="615"/>
      <c r="KKZ114" s="615"/>
      <c r="KLA114" s="615"/>
      <c r="KLB114" s="615"/>
      <c r="KLC114" s="615"/>
      <c r="KLD114" s="615"/>
      <c r="KLE114" s="615"/>
      <c r="KLF114" s="615"/>
      <c r="KLG114" s="615"/>
      <c r="KLH114" s="615"/>
      <c r="KLI114" s="615"/>
      <c r="KLJ114" s="615"/>
      <c r="KLK114" s="615"/>
      <c r="KLL114" s="615"/>
      <c r="KLM114" s="615"/>
      <c r="KLN114" s="615"/>
      <c r="KLO114" s="615"/>
      <c r="KLP114" s="615"/>
      <c r="KLQ114" s="615"/>
      <c r="KLR114" s="615"/>
      <c r="KLS114" s="615"/>
      <c r="KLT114" s="615"/>
      <c r="KLU114" s="615"/>
      <c r="KLV114" s="615"/>
      <c r="KLW114" s="615"/>
      <c r="KLX114" s="615"/>
      <c r="KLY114" s="615"/>
      <c r="KLZ114" s="615"/>
      <c r="KMA114" s="615"/>
      <c r="KMB114" s="615"/>
      <c r="KMC114" s="615"/>
      <c r="KMD114" s="615"/>
      <c r="KME114" s="615"/>
      <c r="KMF114" s="615"/>
      <c r="KMG114" s="615"/>
      <c r="KMH114" s="615"/>
      <c r="KMI114" s="615"/>
      <c r="KMJ114" s="615"/>
      <c r="KMK114" s="615"/>
      <c r="KML114" s="615"/>
      <c r="KMM114" s="615"/>
      <c r="KMN114" s="615"/>
      <c r="KMO114" s="615"/>
      <c r="KMP114" s="615"/>
      <c r="KMQ114" s="615"/>
      <c r="KMR114" s="615"/>
      <c r="KMS114" s="615"/>
      <c r="KMT114" s="615"/>
      <c r="KMU114" s="615"/>
      <c r="KMV114" s="615"/>
      <c r="KMW114" s="615"/>
      <c r="KMX114" s="615"/>
      <c r="KMY114" s="615"/>
      <c r="KMZ114" s="615"/>
      <c r="KNA114" s="615"/>
      <c r="KNB114" s="615"/>
      <c r="KNC114" s="615"/>
      <c r="KND114" s="615"/>
      <c r="KNE114" s="615"/>
      <c r="KNF114" s="615"/>
      <c r="KNG114" s="615"/>
      <c r="KNH114" s="615"/>
      <c r="KNI114" s="615"/>
      <c r="KNJ114" s="615"/>
      <c r="KNK114" s="615"/>
      <c r="KNL114" s="615"/>
      <c r="KNM114" s="615"/>
      <c r="KNN114" s="615"/>
      <c r="KNO114" s="615"/>
      <c r="KNP114" s="615"/>
      <c r="KNQ114" s="615"/>
      <c r="KNR114" s="615"/>
      <c r="KNS114" s="615"/>
      <c r="KNT114" s="615"/>
      <c r="KNU114" s="615"/>
      <c r="KNV114" s="615"/>
      <c r="KNW114" s="615"/>
      <c r="KNX114" s="615"/>
      <c r="KNY114" s="615"/>
      <c r="KNZ114" s="615"/>
      <c r="KOA114" s="615"/>
      <c r="KOB114" s="615"/>
      <c r="KOC114" s="615"/>
      <c r="KOD114" s="615"/>
      <c r="KOE114" s="615"/>
      <c r="KOF114" s="615"/>
      <c r="KOG114" s="615"/>
      <c r="KOH114" s="615"/>
      <c r="KOI114" s="615"/>
      <c r="KOJ114" s="615"/>
      <c r="KOK114" s="615"/>
      <c r="KOL114" s="615"/>
      <c r="KOM114" s="615"/>
      <c r="KON114" s="615"/>
      <c r="KOO114" s="615"/>
      <c r="KOP114" s="615"/>
      <c r="KOQ114" s="615"/>
      <c r="KOR114" s="615"/>
      <c r="KOS114" s="615"/>
      <c r="KOT114" s="615"/>
      <c r="KOU114" s="615"/>
      <c r="KOV114" s="615"/>
      <c r="KOW114" s="615"/>
      <c r="KOX114" s="615"/>
      <c r="KOY114" s="615"/>
      <c r="KOZ114" s="615"/>
      <c r="KPA114" s="615"/>
      <c r="KPB114" s="615"/>
      <c r="KPC114" s="615"/>
      <c r="KPD114" s="615"/>
      <c r="KPE114" s="615"/>
      <c r="KPF114" s="615"/>
      <c r="KPG114" s="615"/>
      <c r="KPH114" s="615"/>
      <c r="KPI114" s="615"/>
      <c r="KPJ114" s="615"/>
      <c r="KPK114" s="615"/>
      <c r="KPL114" s="615"/>
      <c r="KPM114" s="615"/>
      <c r="KPN114" s="615"/>
      <c r="KPO114" s="615"/>
      <c r="KPP114" s="615"/>
      <c r="KPQ114" s="615"/>
      <c r="KPR114" s="615"/>
      <c r="KPS114" s="615"/>
      <c r="KPT114" s="615"/>
      <c r="KPU114" s="615"/>
      <c r="KPV114" s="615"/>
      <c r="KPW114" s="615"/>
      <c r="KPX114" s="615"/>
      <c r="KPY114" s="615"/>
      <c r="KPZ114" s="615"/>
      <c r="KQA114" s="615"/>
      <c r="KQB114" s="615"/>
      <c r="KQC114" s="615"/>
      <c r="KQD114" s="615"/>
      <c r="KQE114" s="615"/>
      <c r="KQF114" s="615"/>
      <c r="KQG114" s="615"/>
      <c r="KQH114" s="615"/>
      <c r="KQI114" s="615"/>
      <c r="KQJ114" s="615"/>
      <c r="KQK114" s="615"/>
      <c r="KQL114" s="615"/>
      <c r="KQM114" s="615"/>
      <c r="KQN114" s="615"/>
      <c r="KQO114" s="615"/>
      <c r="KQP114" s="615"/>
      <c r="KQQ114" s="615"/>
      <c r="KQR114" s="615"/>
      <c r="KQS114" s="615"/>
      <c r="KQT114" s="615"/>
      <c r="KQU114" s="615"/>
      <c r="KQV114" s="615"/>
      <c r="KQW114" s="615"/>
      <c r="KQX114" s="615"/>
      <c r="KQY114" s="615"/>
      <c r="KQZ114" s="615"/>
      <c r="KRA114" s="615"/>
      <c r="KRB114" s="615"/>
      <c r="KRC114" s="615"/>
      <c r="KRD114" s="615"/>
      <c r="KRE114" s="615"/>
      <c r="KRF114" s="615"/>
      <c r="KRG114" s="615"/>
      <c r="KRH114" s="615"/>
      <c r="KRI114" s="615"/>
      <c r="KRJ114" s="615"/>
      <c r="KRK114" s="615"/>
      <c r="KRL114" s="615"/>
      <c r="KRM114" s="615"/>
      <c r="KRN114" s="615"/>
      <c r="KRO114" s="615"/>
      <c r="KRP114" s="615"/>
      <c r="KRQ114" s="615"/>
      <c r="KRR114" s="615"/>
      <c r="KRS114" s="615"/>
      <c r="KRT114" s="615"/>
      <c r="KRU114" s="615"/>
      <c r="KRV114" s="615"/>
      <c r="KRW114" s="615"/>
      <c r="KRX114" s="615"/>
      <c r="KRY114" s="615"/>
      <c r="KRZ114" s="615"/>
      <c r="KSA114" s="615"/>
      <c r="KSB114" s="615"/>
      <c r="KSC114" s="615"/>
      <c r="KSD114" s="615"/>
      <c r="KSE114" s="615"/>
      <c r="KSF114" s="615"/>
      <c r="KSG114" s="615"/>
      <c r="KSH114" s="615"/>
      <c r="KSI114" s="615"/>
      <c r="KSJ114" s="615"/>
      <c r="KSK114" s="615"/>
      <c r="KSL114" s="615"/>
      <c r="KSM114" s="615"/>
      <c r="KSN114" s="615"/>
      <c r="KSO114" s="615"/>
      <c r="KSP114" s="615"/>
      <c r="KSQ114" s="615"/>
      <c r="KSR114" s="615"/>
      <c r="KSS114" s="615"/>
      <c r="KST114" s="615"/>
      <c r="KSU114" s="615"/>
      <c r="KSV114" s="615"/>
      <c r="KSW114" s="615"/>
      <c r="KSX114" s="615"/>
      <c r="KSY114" s="615"/>
      <c r="KSZ114" s="615"/>
      <c r="KTA114" s="615"/>
      <c r="KTB114" s="615"/>
      <c r="KTC114" s="615"/>
      <c r="KTD114" s="615"/>
      <c r="KTE114" s="615"/>
      <c r="KTF114" s="615"/>
      <c r="KTG114" s="615"/>
      <c r="KTH114" s="615"/>
      <c r="KTI114" s="615"/>
      <c r="KTJ114" s="615"/>
      <c r="KTK114" s="615"/>
      <c r="KTL114" s="615"/>
      <c r="KTM114" s="615"/>
      <c r="KTN114" s="615"/>
      <c r="KTO114" s="615"/>
      <c r="KTP114" s="615"/>
      <c r="KTQ114" s="615"/>
      <c r="KTR114" s="615"/>
      <c r="KTS114" s="615"/>
      <c r="KTT114" s="615"/>
      <c r="KTU114" s="615"/>
      <c r="KTV114" s="615"/>
      <c r="KTW114" s="615"/>
      <c r="KTX114" s="615"/>
      <c r="KTY114" s="615"/>
      <c r="KTZ114" s="615"/>
      <c r="KUA114" s="615"/>
      <c r="KUB114" s="615"/>
      <c r="KUC114" s="615"/>
      <c r="KUD114" s="615"/>
      <c r="KUE114" s="615"/>
      <c r="KUF114" s="615"/>
      <c r="KUG114" s="615"/>
      <c r="KUH114" s="615"/>
      <c r="KUI114" s="615"/>
      <c r="KUJ114" s="615"/>
      <c r="KUK114" s="615"/>
      <c r="KUL114" s="615"/>
      <c r="KUM114" s="615"/>
      <c r="KUN114" s="615"/>
      <c r="KUO114" s="615"/>
      <c r="KUP114" s="615"/>
      <c r="KUQ114" s="615"/>
      <c r="KUR114" s="615"/>
      <c r="KUS114" s="615"/>
      <c r="KUT114" s="615"/>
      <c r="KUU114" s="615"/>
      <c r="KUV114" s="615"/>
      <c r="KUW114" s="615"/>
      <c r="KUX114" s="615"/>
      <c r="KUY114" s="615"/>
      <c r="KUZ114" s="615"/>
      <c r="KVA114" s="615"/>
      <c r="KVB114" s="615"/>
      <c r="KVC114" s="615"/>
      <c r="KVD114" s="615"/>
      <c r="KVE114" s="615"/>
      <c r="KVF114" s="615"/>
      <c r="KVG114" s="615"/>
      <c r="KVH114" s="615"/>
      <c r="KVI114" s="615"/>
      <c r="KVJ114" s="615"/>
      <c r="KVK114" s="615"/>
      <c r="KVL114" s="615"/>
      <c r="KVM114" s="615"/>
      <c r="KVN114" s="615"/>
      <c r="KVO114" s="615"/>
      <c r="KVP114" s="615"/>
      <c r="KVQ114" s="615"/>
      <c r="KVR114" s="615"/>
      <c r="KVS114" s="615"/>
      <c r="KVT114" s="615"/>
      <c r="KVU114" s="615"/>
      <c r="KVV114" s="615"/>
      <c r="KVW114" s="615"/>
      <c r="KVX114" s="615"/>
      <c r="KVY114" s="615"/>
      <c r="KVZ114" s="615"/>
      <c r="KWA114" s="615"/>
      <c r="KWB114" s="615"/>
      <c r="KWC114" s="615"/>
      <c r="KWD114" s="615"/>
      <c r="KWE114" s="615"/>
      <c r="KWF114" s="615"/>
      <c r="KWG114" s="615"/>
      <c r="KWH114" s="615"/>
      <c r="KWI114" s="615"/>
      <c r="KWJ114" s="615"/>
      <c r="KWK114" s="615"/>
      <c r="KWL114" s="615"/>
      <c r="KWM114" s="615"/>
      <c r="KWN114" s="615"/>
      <c r="KWO114" s="615"/>
      <c r="KWP114" s="615"/>
      <c r="KWQ114" s="615"/>
      <c r="KWR114" s="615"/>
      <c r="KWS114" s="615"/>
      <c r="KWT114" s="615"/>
      <c r="KWU114" s="615"/>
      <c r="KWV114" s="615"/>
      <c r="KWW114" s="615"/>
      <c r="KWX114" s="615"/>
      <c r="KWY114" s="615"/>
      <c r="KWZ114" s="615"/>
      <c r="KXA114" s="615"/>
      <c r="KXB114" s="615"/>
      <c r="KXC114" s="615"/>
      <c r="KXD114" s="615"/>
      <c r="KXE114" s="615"/>
      <c r="KXF114" s="615"/>
      <c r="KXG114" s="615"/>
      <c r="KXH114" s="615"/>
      <c r="KXI114" s="615"/>
      <c r="KXJ114" s="615"/>
      <c r="KXK114" s="615"/>
      <c r="KXL114" s="615"/>
      <c r="KXM114" s="615"/>
      <c r="KXN114" s="615"/>
      <c r="KXO114" s="615"/>
      <c r="KXP114" s="615"/>
      <c r="KXQ114" s="615"/>
      <c r="KXR114" s="615"/>
      <c r="KXS114" s="615"/>
      <c r="KXT114" s="615"/>
      <c r="KXU114" s="615"/>
      <c r="KXV114" s="615"/>
      <c r="KXW114" s="615"/>
      <c r="KXX114" s="615"/>
      <c r="KXY114" s="615"/>
      <c r="KXZ114" s="615"/>
      <c r="KYA114" s="615"/>
      <c r="KYB114" s="615"/>
      <c r="KYC114" s="615"/>
      <c r="KYD114" s="615"/>
      <c r="KYE114" s="615"/>
      <c r="KYF114" s="615"/>
      <c r="KYG114" s="615"/>
      <c r="KYH114" s="615"/>
      <c r="KYI114" s="615"/>
      <c r="KYJ114" s="615"/>
      <c r="KYK114" s="615"/>
      <c r="KYL114" s="615"/>
      <c r="KYM114" s="615"/>
      <c r="KYN114" s="615"/>
      <c r="KYO114" s="615"/>
      <c r="KYP114" s="615"/>
      <c r="KYQ114" s="615"/>
      <c r="KYR114" s="615"/>
      <c r="KYS114" s="615"/>
      <c r="KYT114" s="615"/>
      <c r="KYU114" s="615"/>
      <c r="KYV114" s="615"/>
      <c r="KYW114" s="615"/>
      <c r="KYX114" s="615"/>
      <c r="KYY114" s="615"/>
      <c r="KYZ114" s="615"/>
      <c r="KZA114" s="615"/>
      <c r="KZB114" s="615"/>
      <c r="KZC114" s="615"/>
      <c r="KZD114" s="615"/>
      <c r="KZE114" s="615"/>
      <c r="KZF114" s="615"/>
      <c r="KZG114" s="615"/>
      <c r="KZH114" s="615"/>
      <c r="KZI114" s="615"/>
      <c r="KZJ114" s="615"/>
      <c r="KZK114" s="615"/>
      <c r="KZL114" s="615"/>
      <c r="KZM114" s="615"/>
      <c r="KZN114" s="615"/>
      <c r="KZO114" s="615"/>
      <c r="KZP114" s="615"/>
      <c r="KZQ114" s="615"/>
      <c r="KZR114" s="615"/>
      <c r="KZS114" s="615"/>
      <c r="KZT114" s="615"/>
      <c r="KZU114" s="615"/>
      <c r="KZV114" s="615"/>
      <c r="KZW114" s="615"/>
      <c r="KZX114" s="615"/>
      <c r="KZY114" s="615"/>
      <c r="KZZ114" s="615"/>
      <c r="LAA114" s="615"/>
      <c r="LAB114" s="615"/>
      <c r="LAC114" s="615"/>
      <c r="LAD114" s="615"/>
      <c r="LAE114" s="615"/>
      <c r="LAF114" s="615"/>
      <c r="LAG114" s="615"/>
      <c r="LAH114" s="615"/>
      <c r="LAI114" s="615"/>
      <c r="LAJ114" s="615"/>
      <c r="LAK114" s="615"/>
      <c r="LAL114" s="615"/>
      <c r="LAM114" s="615"/>
      <c r="LAN114" s="615"/>
      <c r="LAO114" s="615"/>
      <c r="LAP114" s="615"/>
      <c r="LAQ114" s="615"/>
      <c r="LAR114" s="615"/>
      <c r="LAS114" s="615"/>
      <c r="LAT114" s="615"/>
      <c r="LAU114" s="615"/>
      <c r="LAV114" s="615"/>
      <c r="LAW114" s="615"/>
      <c r="LAX114" s="615"/>
      <c r="LAY114" s="615"/>
      <c r="LAZ114" s="615"/>
      <c r="LBA114" s="615"/>
      <c r="LBB114" s="615"/>
      <c r="LBC114" s="615"/>
      <c r="LBD114" s="615"/>
      <c r="LBE114" s="615"/>
      <c r="LBF114" s="615"/>
      <c r="LBG114" s="615"/>
      <c r="LBH114" s="615"/>
      <c r="LBI114" s="615"/>
      <c r="LBJ114" s="615"/>
      <c r="LBK114" s="615"/>
      <c r="LBL114" s="615"/>
      <c r="LBM114" s="615"/>
      <c r="LBN114" s="615"/>
      <c r="LBO114" s="615"/>
      <c r="LBP114" s="615"/>
      <c r="LBQ114" s="615"/>
      <c r="LBR114" s="615"/>
      <c r="LBS114" s="615"/>
      <c r="LBT114" s="615"/>
      <c r="LBU114" s="615"/>
      <c r="LBV114" s="615"/>
      <c r="LBW114" s="615"/>
      <c r="LBX114" s="615"/>
      <c r="LBY114" s="615"/>
      <c r="LBZ114" s="615"/>
      <c r="LCA114" s="615"/>
      <c r="LCB114" s="615"/>
      <c r="LCC114" s="615"/>
      <c r="LCD114" s="615"/>
      <c r="LCE114" s="615"/>
      <c r="LCF114" s="615"/>
      <c r="LCG114" s="615"/>
      <c r="LCH114" s="615"/>
      <c r="LCI114" s="615"/>
      <c r="LCJ114" s="615"/>
      <c r="LCK114" s="615"/>
      <c r="LCL114" s="615"/>
      <c r="LCM114" s="615"/>
      <c r="LCN114" s="615"/>
      <c r="LCO114" s="615"/>
      <c r="LCP114" s="615"/>
      <c r="LCQ114" s="615"/>
      <c r="LCR114" s="615"/>
      <c r="LCS114" s="615"/>
      <c r="LCT114" s="615"/>
      <c r="LCU114" s="615"/>
      <c r="LCV114" s="615"/>
      <c r="LCW114" s="615"/>
      <c r="LCX114" s="615"/>
      <c r="LCY114" s="615"/>
      <c r="LCZ114" s="615"/>
      <c r="LDA114" s="615"/>
      <c r="LDB114" s="615"/>
      <c r="LDC114" s="615"/>
      <c r="LDD114" s="615"/>
      <c r="LDE114" s="615"/>
      <c r="LDF114" s="615"/>
      <c r="LDG114" s="615"/>
      <c r="LDH114" s="615"/>
      <c r="LDI114" s="615"/>
      <c r="LDJ114" s="615"/>
      <c r="LDK114" s="615"/>
      <c r="LDL114" s="615"/>
      <c r="LDM114" s="615"/>
      <c r="LDN114" s="615"/>
      <c r="LDO114" s="615"/>
      <c r="LDP114" s="615"/>
      <c r="LDQ114" s="615"/>
      <c r="LDR114" s="615"/>
      <c r="LDS114" s="615"/>
      <c r="LDT114" s="615"/>
      <c r="LDU114" s="615"/>
      <c r="LDV114" s="615"/>
      <c r="LDW114" s="615"/>
      <c r="LDX114" s="615"/>
      <c r="LDY114" s="615"/>
      <c r="LDZ114" s="615"/>
      <c r="LEA114" s="615"/>
      <c r="LEB114" s="615"/>
      <c r="LEC114" s="615"/>
      <c r="LED114" s="615"/>
      <c r="LEE114" s="615"/>
      <c r="LEF114" s="615"/>
      <c r="LEG114" s="615"/>
      <c r="LEH114" s="615"/>
      <c r="LEI114" s="615"/>
      <c r="LEJ114" s="615"/>
      <c r="LEK114" s="615"/>
      <c r="LEL114" s="615"/>
      <c r="LEM114" s="615"/>
      <c r="LEN114" s="615"/>
      <c r="LEO114" s="615"/>
      <c r="LEP114" s="615"/>
      <c r="LEQ114" s="615"/>
      <c r="LER114" s="615"/>
      <c r="LES114" s="615"/>
      <c r="LET114" s="615"/>
      <c r="LEU114" s="615"/>
      <c r="LEV114" s="615"/>
      <c r="LEW114" s="615"/>
      <c r="LEX114" s="615"/>
      <c r="LEY114" s="615"/>
      <c r="LEZ114" s="615"/>
      <c r="LFA114" s="615"/>
      <c r="LFB114" s="615"/>
      <c r="LFC114" s="615"/>
      <c r="LFD114" s="615"/>
      <c r="LFE114" s="615"/>
      <c r="LFF114" s="615"/>
      <c r="LFG114" s="615"/>
      <c r="LFH114" s="615"/>
      <c r="LFI114" s="615"/>
      <c r="LFJ114" s="615"/>
      <c r="LFK114" s="615"/>
      <c r="LFL114" s="615"/>
      <c r="LFM114" s="615"/>
      <c r="LFN114" s="615"/>
      <c r="LFO114" s="615"/>
      <c r="LFP114" s="615"/>
      <c r="LFQ114" s="615"/>
      <c r="LFR114" s="615"/>
      <c r="LFS114" s="615"/>
      <c r="LFT114" s="615"/>
      <c r="LFU114" s="615"/>
      <c r="LFV114" s="615"/>
      <c r="LFW114" s="615"/>
      <c r="LFX114" s="615"/>
      <c r="LFY114" s="615"/>
      <c r="LFZ114" s="615"/>
      <c r="LGA114" s="615"/>
      <c r="LGB114" s="615"/>
      <c r="LGC114" s="615"/>
      <c r="LGD114" s="615"/>
      <c r="LGE114" s="615"/>
      <c r="LGF114" s="615"/>
      <c r="LGG114" s="615"/>
      <c r="LGH114" s="615"/>
      <c r="LGI114" s="615"/>
      <c r="LGJ114" s="615"/>
      <c r="LGK114" s="615"/>
      <c r="LGL114" s="615"/>
      <c r="LGM114" s="615"/>
      <c r="LGN114" s="615"/>
      <c r="LGO114" s="615"/>
      <c r="LGP114" s="615"/>
      <c r="LGQ114" s="615"/>
      <c r="LGR114" s="615"/>
      <c r="LGS114" s="615"/>
      <c r="LGT114" s="615"/>
      <c r="LGU114" s="615"/>
      <c r="LGV114" s="615"/>
      <c r="LGW114" s="615"/>
      <c r="LGX114" s="615"/>
      <c r="LGY114" s="615"/>
      <c r="LGZ114" s="615"/>
      <c r="LHA114" s="615"/>
      <c r="LHB114" s="615"/>
      <c r="LHC114" s="615"/>
      <c r="LHD114" s="615"/>
      <c r="LHE114" s="615"/>
      <c r="LHF114" s="615"/>
      <c r="LHG114" s="615"/>
      <c r="LHH114" s="615"/>
      <c r="LHI114" s="615"/>
      <c r="LHJ114" s="615"/>
      <c r="LHK114" s="615"/>
      <c r="LHL114" s="615"/>
      <c r="LHM114" s="615"/>
      <c r="LHN114" s="615"/>
      <c r="LHO114" s="615"/>
      <c r="LHP114" s="615"/>
      <c r="LHQ114" s="615"/>
      <c r="LHR114" s="615"/>
      <c r="LHS114" s="615"/>
      <c r="LHT114" s="615"/>
      <c r="LHU114" s="615"/>
      <c r="LHV114" s="615"/>
      <c r="LHW114" s="615"/>
      <c r="LHX114" s="615"/>
      <c r="LHY114" s="615"/>
      <c r="LHZ114" s="615"/>
      <c r="LIA114" s="615"/>
      <c r="LIB114" s="615"/>
      <c r="LIC114" s="615"/>
      <c r="LID114" s="615"/>
      <c r="LIE114" s="615"/>
      <c r="LIF114" s="615"/>
      <c r="LIG114" s="615"/>
      <c r="LIH114" s="615"/>
      <c r="LII114" s="615"/>
      <c r="LIJ114" s="615"/>
      <c r="LIK114" s="615"/>
      <c r="LIL114" s="615"/>
      <c r="LIM114" s="615"/>
      <c r="LIN114" s="615"/>
      <c r="LIO114" s="615"/>
      <c r="LIP114" s="615"/>
      <c r="LIQ114" s="615"/>
      <c r="LIR114" s="615"/>
      <c r="LIS114" s="615"/>
      <c r="LIT114" s="615"/>
      <c r="LIU114" s="615"/>
      <c r="LIV114" s="615"/>
      <c r="LIW114" s="615"/>
      <c r="LIX114" s="615"/>
      <c r="LIY114" s="615"/>
      <c r="LIZ114" s="615"/>
      <c r="LJA114" s="615"/>
      <c r="LJB114" s="615"/>
      <c r="LJC114" s="615"/>
      <c r="LJD114" s="615"/>
      <c r="LJE114" s="615"/>
      <c r="LJF114" s="615"/>
      <c r="LJG114" s="615"/>
      <c r="LJH114" s="615"/>
      <c r="LJI114" s="615"/>
      <c r="LJJ114" s="615"/>
      <c r="LJK114" s="615"/>
      <c r="LJL114" s="615"/>
      <c r="LJM114" s="615"/>
      <c r="LJN114" s="615"/>
      <c r="LJO114" s="615"/>
      <c r="LJP114" s="615"/>
      <c r="LJQ114" s="615"/>
      <c r="LJR114" s="615"/>
      <c r="LJS114" s="615"/>
      <c r="LJT114" s="615"/>
      <c r="LJU114" s="615"/>
      <c r="LJV114" s="615"/>
      <c r="LJW114" s="615"/>
      <c r="LJX114" s="615"/>
      <c r="LJY114" s="615"/>
      <c r="LJZ114" s="615"/>
      <c r="LKA114" s="615"/>
      <c r="LKB114" s="615"/>
      <c r="LKC114" s="615"/>
      <c r="LKD114" s="615"/>
      <c r="LKE114" s="615"/>
      <c r="LKF114" s="615"/>
      <c r="LKG114" s="615"/>
      <c r="LKH114" s="615"/>
      <c r="LKI114" s="615"/>
      <c r="LKJ114" s="615"/>
      <c r="LKK114" s="615"/>
      <c r="LKL114" s="615"/>
      <c r="LKM114" s="615"/>
      <c r="LKN114" s="615"/>
      <c r="LKO114" s="615"/>
      <c r="LKP114" s="615"/>
      <c r="LKQ114" s="615"/>
      <c r="LKR114" s="615"/>
      <c r="LKS114" s="615"/>
      <c r="LKT114" s="615"/>
      <c r="LKU114" s="615"/>
      <c r="LKV114" s="615"/>
      <c r="LKW114" s="615"/>
      <c r="LKX114" s="615"/>
      <c r="LKY114" s="615"/>
      <c r="LKZ114" s="615"/>
      <c r="LLA114" s="615"/>
      <c r="LLB114" s="615"/>
      <c r="LLC114" s="615"/>
      <c r="LLD114" s="615"/>
      <c r="LLE114" s="615"/>
      <c r="LLF114" s="615"/>
      <c r="LLG114" s="615"/>
      <c r="LLH114" s="615"/>
      <c r="LLI114" s="615"/>
      <c r="LLJ114" s="615"/>
      <c r="LLK114" s="615"/>
      <c r="LLL114" s="615"/>
      <c r="LLM114" s="615"/>
      <c r="LLN114" s="615"/>
      <c r="LLO114" s="615"/>
      <c r="LLP114" s="615"/>
      <c r="LLQ114" s="615"/>
      <c r="LLR114" s="615"/>
      <c r="LLS114" s="615"/>
      <c r="LLT114" s="615"/>
      <c r="LLU114" s="615"/>
      <c r="LLV114" s="615"/>
      <c r="LLW114" s="615"/>
      <c r="LLX114" s="615"/>
      <c r="LLY114" s="615"/>
      <c r="LLZ114" s="615"/>
      <c r="LMA114" s="615"/>
      <c r="LMB114" s="615"/>
      <c r="LMC114" s="615"/>
      <c r="LMD114" s="615"/>
      <c r="LME114" s="615"/>
      <c r="LMF114" s="615"/>
      <c r="LMG114" s="615"/>
      <c r="LMH114" s="615"/>
      <c r="LMI114" s="615"/>
      <c r="LMJ114" s="615"/>
      <c r="LMK114" s="615"/>
      <c r="LML114" s="615"/>
      <c r="LMM114" s="615"/>
      <c r="LMN114" s="615"/>
      <c r="LMO114" s="615"/>
      <c r="LMP114" s="615"/>
      <c r="LMQ114" s="615"/>
      <c r="LMR114" s="615"/>
      <c r="LMS114" s="615"/>
      <c r="LMT114" s="615"/>
      <c r="LMU114" s="615"/>
      <c r="LMV114" s="615"/>
      <c r="LMW114" s="615"/>
      <c r="LMX114" s="615"/>
      <c r="LMY114" s="615"/>
      <c r="LMZ114" s="615"/>
      <c r="LNA114" s="615"/>
      <c r="LNB114" s="615"/>
      <c r="LNC114" s="615"/>
      <c r="LND114" s="615"/>
      <c r="LNE114" s="615"/>
      <c r="LNF114" s="615"/>
      <c r="LNG114" s="615"/>
      <c r="LNH114" s="615"/>
      <c r="LNI114" s="615"/>
      <c r="LNJ114" s="615"/>
      <c r="LNK114" s="615"/>
      <c r="LNL114" s="615"/>
      <c r="LNM114" s="615"/>
      <c r="LNN114" s="615"/>
      <c r="LNO114" s="615"/>
      <c r="LNP114" s="615"/>
      <c r="LNQ114" s="615"/>
      <c r="LNR114" s="615"/>
      <c r="LNS114" s="615"/>
      <c r="LNT114" s="615"/>
      <c r="LNU114" s="615"/>
      <c r="LNV114" s="615"/>
      <c r="LNW114" s="615"/>
      <c r="LNX114" s="615"/>
      <c r="LNY114" s="615"/>
      <c r="LNZ114" s="615"/>
      <c r="LOA114" s="615"/>
      <c r="LOB114" s="615"/>
      <c r="LOC114" s="615"/>
      <c r="LOD114" s="615"/>
      <c r="LOE114" s="615"/>
      <c r="LOF114" s="615"/>
      <c r="LOG114" s="615"/>
      <c r="LOH114" s="615"/>
      <c r="LOI114" s="615"/>
      <c r="LOJ114" s="615"/>
      <c r="LOK114" s="615"/>
      <c r="LOL114" s="615"/>
      <c r="LOM114" s="615"/>
      <c r="LON114" s="615"/>
      <c r="LOO114" s="615"/>
      <c r="LOP114" s="615"/>
      <c r="LOQ114" s="615"/>
      <c r="LOR114" s="615"/>
      <c r="LOS114" s="615"/>
      <c r="LOT114" s="615"/>
      <c r="LOU114" s="615"/>
      <c r="LOV114" s="615"/>
      <c r="LOW114" s="615"/>
      <c r="LOX114" s="615"/>
      <c r="LOY114" s="615"/>
      <c r="LOZ114" s="615"/>
      <c r="LPA114" s="615"/>
      <c r="LPB114" s="615"/>
      <c r="LPC114" s="615"/>
      <c r="LPD114" s="615"/>
      <c r="LPE114" s="615"/>
      <c r="LPF114" s="615"/>
      <c r="LPG114" s="615"/>
      <c r="LPH114" s="615"/>
      <c r="LPI114" s="615"/>
      <c r="LPJ114" s="615"/>
      <c r="LPK114" s="615"/>
      <c r="LPL114" s="615"/>
      <c r="LPM114" s="615"/>
      <c r="LPN114" s="615"/>
      <c r="LPO114" s="615"/>
      <c r="LPP114" s="615"/>
      <c r="LPQ114" s="615"/>
      <c r="LPR114" s="615"/>
      <c r="LPS114" s="615"/>
      <c r="LPT114" s="615"/>
      <c r="LPU114" s="615"/>
      <c r="LPV114" s="615"/>
      <c r="LPW114" s="615"/>
      <c r="LPX114" s="615"/>
      <c r="LPY114" s="615"/>
      <c r="LPZ114" s="615"/>
      <c r="LQA114" s="615"/>
      <c r="LQB114" s="615"/>
      <c r="LQC114" s="615"/>
      <c r="LQD114" s="615"/>
      <c r="LQE114" s="615"/>
      <c r="LQF114" s="615"/>
      <c r="LQG114" s="615"/>
      <c r="LQH114" s="615"/>
      <c r="LQI114" s="615"/>
      <c r="LQJ114" s="615"/>
      <c r="LQK114" s="615"/>
      <c r="LQL114" s="615"/>
      <c r="LQM114" s="615"/>
      <c r="LQN114" s="615"/>
      <c r="LQO114" s="615"/>
      <c r="LQP114" s="615"/>
      <c r="LQQ114" s="615"/>
      <c r="LQR114" s="615"/>
      <c r="LQS114" s="615"/>
      <c r="LQT114" s="615"/>
      <c r="LQU114" s="615"/>
      <c r="LQV114" s="615"/>
      <c r="LQW114" s="615"/>
      <c r="LQX114" s="615"/>
      <c r="LQY114" s="615"/>
      <c r="LQZ114" s="615"/>
      <c r="LRA114" s="615"/>
      <c r="LRB114" s="615"/>
      <c r="LRC114" s="615"/>
      <c r="LRD114" s="615"/>
      <c r="LRE114" s="615"/>
      <c r="LRF114" s="615"/>
      <c r="LRG114" s="615"/>
      <c r="LRH114" s="615"/>
      <c r="LRI114" s="615"/>
      <c r="LRJ114" s="615"/>
      <c r="LRK114" s="615"/>
      <c r="LRL114" s="615"/>
      <c r="LRM114" s="615"/>
      <c r="LRN114" s="615"/>
      <c r="LRO114" s="615"/>
      <c r="LRP114" s="615"/>
      <c r="LRQ114" s="615"/>
      <c r="LRR114" s="615"/>
      <c r="LRS114" s="615"/>
      <c r="LRT114" s="615"/>
      <c r="LRU114" s="615"/>
      <c r="LRV114" s="615"/>
      <c r="LRW114" s="615"/>
      <c r="LRX114" s="615"/>
      <c r="LRY114" s="615"/>
      <c r="LRZ114" s="615"/>
      <c r="LSA114" s="615"/>
      <c r="LSB114" s="615"/>
      <c r="LSC114" s="615"/>
      <c r="LSD114" s="615"/>
      <c r="LSE114" s="615"/>
      <c r="LSF114" s="615"/>
      <c r="LSG114" s="615"/>
      <c r="LSH114" s="615"/>
      <c r="LSI114" s="615"/>
      <c r="LSJ114" s="615"/>
      <c r="LSK114" s="615"/>
      <c r="LSL114" s="615"/>
      <c r="LSM114" s="615"/>
      <c r="LSN114" s="615"/>
      <c r="LSO114" s="615"/>
      <c r="LSP114" s="615"/>
      <c r="LSQ114" s="615"/>
      <c r="LSR114" s="615"/>
      <c r="LSS114" s="615"/>
      <c r="LST114" s="615"/>
      <c r="LSU114" s="615"/>
      <c r="LSV114" s="615"/>
      <c r="LSW114" s="615"/>
      <c r="LSX114" s="615"/>
      <c r="LSY114" s="615"/>
      <c r="LSZ114" s="615"/>
      <c r="LTA114" s="615"/>
      <c r="LTB114" s="615"/>
      <c r="LTC114" s="615"/>
      <c r="LTD114" s="615"/>
      <c r="LTE114" s="615"/>
      <c r="LTF114" s="615"/>
      <c r="LTG114" s="615"/>
      <c r="LTH114" s="615"/>
      <c r="LTI114" s="615"/>
      <c r="LTJ114" s="615"/>
      <c r="LTK114" s="615"/>
      <c r="LTL114" s="615"/>
      <c r="LTM114" s="615"/>
      <c r="LTN114" s="615"/>
      <c r="LTO114" s="615"/>
      <c r="LTP114" s="615"/>
      <c r="LTQ114" s="615"/>
      <c r="LTR114" s="615"/>
      <c r="LTS114" s="615"/>
      <c r="LTT114" s="615"/>
      <c r="LTU114" s="615"/>
      <c r="LTV114" s="615"/>
      <c r="LTW114" s="615"/>
      <c r="LTX114" s="615"/>
      <c r="LTY114" s="615"/>
      <c r="LTZ114" s="615"/>
      <c r="LUA114" s="615"/>
      <c r="LUB114" s="615"/>
      <c r="LUC114" s="615"/>
      <c r="LUD114" s="615"/>
      <c r="LUE114" s="615"/>
      <c r="LUF114" s="615"/>
      <c r="LUG114" s="615"/>
      <c r="LUH114" s="615"/>
      <c r="LUI114" s="615"/>
      <c r="LUJ114" s="615"/>
      <c r="LUK114" s="615"/>
      <c r="LUL114" s="615"/>
      <c r="LUM114" s="615"/>
      <c r="LUN114" s="615"/>
      <c r="LUO114" s="615"/>
      <c r="LUP114" s="615"/>
      <c r="LUQ114" s="615"/>
      <c r="LUR114" s="615"/>
      <c r="LUS114" s="615"/>
      <c r="LUT114" s="615"/>
      <c r="LUU114" s="615"/>
      <c r="LUV114" s="615"/>
      <c r="LUW114" s="615"/>
      <c r="LUX114" s="615"/>
      <c r="LUY114" s="615"/>
      <c r="LUZ114" s="615"/>
      <c r="LVA114" s="615"/>
      <c r="LVB114" s="615"/>
      <c r="LVC114" s="615"/>
      <c r="LVD114" s="615"/>
      <c r="LVE114" s="615"/>
      <c r="LVF114" s="615"/>
      <c r="LVG114" s="615"/>
      <c r="LVH114" s="615"/>
      <c r="LVI114" s="615"/>
      <c r="LVJ114" s="615"/>
      <c r="LVK114" s="615"/>
      <c r="LVL114" s="615"/>
      <c r="LVM114" s="615"/>
      <c r="LVN114" s="615"/>
      <c r="LVO114" s="615"/>
      <c r="LVP114" s="615"/>
      <c r="LVQ114" s="615"/>
      <c r="LVR114" s="615"/>
      <c r="LVS114" s="615"/>
      <c r="LVT114" s="615"/>
      <c r="LVU114" s="615"/>
      <c r="LVV114" s="615"/>
      <c r="LVW114" s="615"/>
      <c r="LVX114" s="615"/>
      <c r="LVY114" s="615"/>
      <c r="LVZ114" s="615"/>
      <c r="LWA114" s="615"/>
      <c r="LWB114" s="615"/>
      <c r="LWC114" s="615"/>
      <c r="LWD114" s="615"/>
      <c r="LWE114" s="615"/>
      <c r="LWF114" s="615"/>
      <c r="LWG114" s="615"/>
      <c r="LWH114" s="615"/>
      <c r="LWI114" s="615"/>
      <c r="LWJ114" s="615"/>
      <c r="LWK114" s="615"/>
      <c r="LWL114" s="615"/>
      <c r="LWM114" s="615"/>
      <c r="LWN114" s="615"/>
      <c r="LWO114" s="615"/>
      <c r="LWP114" s="615"/>
      <c r="LWQ114" s="615"/>
      <c r="LWR114" s="615"/>
      <c r="LWS114" s="615"/>
      <c r="LWT114" s="615"/>
      <c r="LWU114" s="615"/>
      <c r="LWV114" s="615"/>
      <c r="LWW114" s="615"/>
      <c r="LWX114" s="615"/>
      <c r="LWY114" s="615"/>
      <c r="LWZ114" s="615"/>
      <c r="LXA114" s="615"/>
      <c r="LXB114" s="615"/>
      <c r="LXC114" s="615"/>
      <c r="LXD114" s="615"/>
      <c r="LXE114" s="615"/>
      <c r="LXF114" s="615"/>
      <c r="LXG114" s="615"/>
      <c r="LXH114" s="615"/>
      <c r="LXI114" s="615"/>
      <c r="LXJ114" s="615"/>
      <c r="LXK114" s="615"/>
      <c r="LXL114" s="615"/>
      <c r="LXM114" s="615"/>
      <c r="LXN114" s="615"/>
      <c r="LXO114" s="615"/>
      <c r="LXP114" s="615"/>
      <c r="LXQ114" s="615"/>
      <c r="LXR114" s="615"/>
      <c r="LXS114" s="615"/>
      <c r="LXT114" s="615"/>
      <c r="LXU114" s="615"/>
      <c r="LXV114" s="615"/>
      <c r="LXW114" s="615"/>
      <c r="LXX114" s="615"/>
      <c r="LXY114" s="615"/>
      <c r="LXZ114" s="615"/>
      <c r="LYA114" s="615"/>
      <c r="LYB114" s="615"/>
      <c r="LYC114" s="615"/>
      <c r="LYD114" s="615"/>
      <c r="LYE114" s="615"/>
      <c r="LYF114" s="615"/>
      <c r="LYG114" s="615"/>
      <c r="LYH114" s="615"/>
      <c r="LYI114" s="615"/>
      <c r="LYJ114" s="615"/>
      <c r="LYK114" s="615"/>
      <c r="LYL114" s="615"/>
      <c r="LYM114" s="615"/>
      <c r="LYN114" s="615"/>
      <c r="LYO114" s="615"/>
      <c r="LYP114" s="615"/>
      <c r="LYQ114" s="615"/>
      <c r="LYR114" s="615"/>
      <c r="LYS114" s="615"/>
      <c r="LYT114" s="615"/>
      <c r="LYU114" s="615"/>
      <c r="LYV114" s="615"/>
      <c r="LYW114" s="615"/>
      <c r="LYX114" s="615"/>
      <c r="LYY114" s="615"/>
      <c r="LYZ114" s="615"/>
      <c r="LZA114" s="615"/>
      <c r="LZB114" s="615"/>
      <c r="LZC114" s="615"/>
      <c r="LZD114" s="615"/>
      <c r="LZE114" s="615"/>
      <c r="LZF114" s="615"/>
      <c r="LZG114" s="615"/>
      <c r="LZH114" s="615"/>
      <c r="LZI114" s="615"/>
      <c r="LZJ114" s="615"/>
      <c r="LZK114" s="615"/>
      <c r="LZL114" s="615"/>
      <c r="LZM114" s="615"/>
      <c r="LZN114" s="615"/>
      <c r="LZO114" s="615"/>
      <c r="LZP114" s="615"/>
      <c r="LZQ114" s="615"/>
      <c r="LZR114" s="615"/>
      <c r="LZS114" s="615"/>
      <c r="LZT114" s="615"/>
      <c r="LZU114" s="615"/>
      <c r="LZV114" s="615"/>
      <c r="LZW114" s="615"/>
      <c r="LZX114" s="615"/>
      <c r="LZY114" s="615"/>
      <c r="LZZ114" s="615"/>
      <c r="MAA114" s="615"/>
      <c r="MAB114" s="615"/>
      <c r="MAC114" s="615"/>
      <c r="MAD114" s="615"/>
      <c r="MAE114" s="615"/>
      <c r="MAF114" s="615"/>
      <c r="MAG114" s="615"/>
      <c r="MAH114" s="615"/>
      <c r="MAI114" s="615"/>
      <c r="MAJ114" s="615"/>
      <c r="MAK114" s="615"/>
      <c r="MAL114" s="615"/>
      <c r="MAM114" s="615"/>
      <c r="MAN114" s="615"/>
      <c r="MAO114" s="615"/>
      <c r="MAP114" s="615"/>
      <c r="MAQ114" s="615"/>
      <c r="MAR114" s="615"/>
      <c r="MAS114" s="615"/>
      <c r="MAT114" s="615"/>
      <c r="MAU114" s="615"/>
      <c r="MAV114" s="615"/>
      <c r="MAW114" s="615"/>
      <c r="MAX114" s="615"/>
      <c r="MAY114" s="615"/>
      <c r="MAZ114" s="615"/>
      <c r="MBA114" s="615"/>
      <c r="MBB114" s="615"/>
      <c r="MBC114" s="615"/>
      <c r="MBD114" s="615"/>
      <c r="MBE114" s="615"/>
      <c r="MBF114" s="615"/>
      <c r="MBG114" s="615"/>
      <c r="MBH114" s="615"/>
      <c r="MBI114" s="615"/>
      <c r="MBJ114" s="615"/>
      <c r="MBK114" s="615"/>
      <c r="MBL114" s="615"/>
      <c r="MBM114" s="615"/>
      <c r="MBN114" s="615"/>
      <c r="MBO114" s="615"/>
      <c r="MBP114" s="615"/>
      <c r="MBQ114" s="615"/>
      <c r="MBR114" s="615"/>
      <c r="MBS114" s="615"/>
      <c r="MBT114" s="615"/>
      <c r="MBU114" s="615"/>
      <c r="MBV114" s="615"/>
      <c r="MBW114" s="615"/>
      <c r="MBX114" s="615"/>
      <c r="MBY114" s="615"/>
      <c r="MBZ114" s="615"/>
      <c r="MCA114" s="615"/>
      <c r="MCB114" s="615"/>
      <c r="MCC114" s="615"/>
      <c r="MCD114" s="615"/>
      <c r="MCE114" s="615"/>
      <c r="MCF114" s="615"/>
      <c r="MCG114" s="615"/>
      <c r="MCH114" s="615"/>
      <c r="MCI114" s="615"/>
      <c r="MCJ114" s="615"/>
      <c r="MCK114" s="615"/>
      <c r="MCL114" s="615"/>
      <c r="MCM114" s="615"/>
      <c r="MCN114" s="615"/>
      <c r="MCO114" s="615"/>
      <c r="MCP114" s="615"/>
      <c r="MCQ114" s="615"/>
      <c r="MCR114" s="615"/>
      <c r="MCS114" s="615"/>
      <c r="MCT114" s="615"/>
      <c r="MCU114" s="615"/>
      <c r="MCV114" s="615"/>
      <c r="MCW114" s="615"/>
      <c r="MCX114" s="615"/>
      <c r="MCY114" s="615"/>
      <c r="MCZ114" s="615"/>
      <c r="MDA114" s="615"/>
      <c r="MDB114" s="615"/>
      <c r="MDC114" s="615"/>
      <c r="MDD114" s="615"/>
      <c r="MDE114" s="615"/>
      <c r="MDF114" s="615"/>
      <c r="MDG114" s="615"/>
      <c r="MDH114" s="615"/>
      <c r="MDI114" s="615"/>
      <c r="MDJ114" s="615"/>
      <c r="MDK114" s="615"/>
      <c r="MDL114" s="615"/>
      <c r="MDM114" s="615"/>
      <c r="MDN114" s="615"/>
      <c r="MDO114" s="615"/>
      <c r="MDP114" s="615"/>
      <c r="MDQ114" s="615"/>
      <c r="MDR114" s="615"/>
      <c r="MDS114" s="615"/>
      <c r="MDT114" s="615"/>
      <c r="MDU114" s="615"/>
      <c r="MDV114" s="615"/>
      <c r="MDW114" s="615"/>
      <c r="MDX114" s="615"/>
      <c r="MDY114" s="615"/>
      <c r="MDZ114" s="615"/>
      <c r="MEA114" s="615"/>
      <c r="MEB114" s="615"/>
      <c r="MEC114" s="615"/>
      <c r="MED114" s="615"/>
      <c r="MEE114" s="615"/>
      <c r="MEF114" s="615"/>
      <c r="MEG114" s="615"/>
      <c r="MEH114" s="615"/>
      <c r="MEI114" s="615"/>
      <c r="MEJ114" s="615"/>
      <c r="MEK114" s="615"/>
      <c r="MEL114" s="615"/>
      <c r="MEM114" s="615"/>
      <c r="MEN114" s="615"/>
      <c r="MEO114" s="615"/>
      <c r="MEP114" s="615"/>
      <c r="MEQ114" s="615"/>
      <c r="MER114" s="615"/>
      <c r="MES114" s="615"/>
      <c r="MET114" s="615"/>
      <c r="MEU114" s="615"/>
      <c r="MEV114" s="615"/>
      <c r="MEW114" s="615"/>
      <c r="MEX114" s="615"/>
      <c r="MEY114" s="615"/>
      <c r="MEZ114" s="615"/>
      <c r="MFA114" s="615"/>
      <c r="MFB114" s="615"/>
      <c r="MFC114" s="615"/>
      <c r="MFD114" s="615"/>
      <c r="MFE114" s="615"/>
      <c r="MFF114" s="615"/>
      <c r="MFG114" s="615"/>
      <c r="MFH114" s="615"/>
      <c r="MFI114" s="615"/>
      <c r="MFJ114" s="615"/>
      <c r="MFK114" s="615"/>
      <c r="MFL114" s="615"/>
      <c r="MFM114" s="615"/>
      <c r="MFN114" s="615"/>
      <c r="MFO114" s="615"/>
      <c r="MFP114" s="615"/>
      <c r="MFQ114" s="615"/>
      <c r="MFR114" s="615"/>
      <c r="MFS114" s="615"/>
      <c r="MFT114" s="615"/>
      <c r="MFU114" s="615"/>
      <c r="MFV114" s="615"/>
      <c r="MFW114" s="615"/>
      <c r="MFX114" s="615"/>
      <c r="MFY114" s="615"/>
      <c r="MFZ114" s="615"/>
      <c r="MGA114" s="615"/>
      <c r="MGB114" s="615"/>
      <c r="MGC114" s="615"/>
      <c r="MGD114" s="615"/>
      <c r="MGE114" s="615"/>
      <c r="MGF114" s="615"/>
      <c r="MGG114" s="615"/>
      <c r="MGH114" s="615"/>
      <c r="MGI114" s="615"/>
      <c r="MGJ114" s="615"/>
      <c r="MGK114" s="615"/>
      <c r="MGL114" s="615"/>
      <c r="MGM114" s="615"/>
      <c r="MGN114" s="615"/>
      <c r="MGO114" s="615"/>
      <c r="MGP114" s="615"/>
      <c r="MGQ114" s="615"/>
      <c r="MGR114" s="615"/>
      <c r="MGS114" s="615"/>
      <c r="MGT114" s="615"/>
      <c r="MGU114" s="615"/>
      <c r="MGV114" s="615"/>
      <c r="MGW114" s="615"/>
      <c r="MGX114" s="615"/>
      <c r="MGY114" s="615"/>
      <c r="MGZ114" s="615"/>
      <c r="MHA114" s="615"/>
      <c r="MHB114" s="615"/>
      <c r="MHC114" s="615"/>
      <c r="MHD114" s="615"/>
      <c r="MHE114" s="615"/>
      <c r="MHF114" s="615"/>
      <c r="MHG114" s="615"/>
      <c r="MHH114" s="615"/>
      <c r="MHI114" s="615"/>
      <c r="MHJ114" s="615"/>
      <c r="MHK114" s="615"/>
      <c r="MHL114" s="615"/>
      <c r="MHM114" s="615"/>
      <c r="MHN114" s="615"/>
      <c r="MHO114" s="615"/>
      <c r="MHP114" s="615"/>
      <c r="MHQ114" s="615"/>
      <c r="MHR114" s="615"/>
      <c r="MHS114" s="615"/>
      <c r="MHT114" s="615"/>
      <c r="MHU114" s="615"/>
      <c r="MHV114" s="615"/>
      <c r="MHW114" s="615"/>
      <c r="MHX114" s="615"/>
      <c r="MHY114" s="615"/>
      <c r="MHZ114" s="615"/>
      <c r="MIA114" s="615"/>
      <c r="MIB114" s="615"/>
      <c r="MIC114" s="615"/>
      <c r="MID114" s="615"/>
      <c r="MIE114" s="615"/>
      <c r="MIF114" s="615"/>
      <c r="MIG114" s="615"/>
      <c r="MIH114" s="615"/>
      <c r="MII114" s="615"/>
      <c r="MIJ114" s="615"/>
      <c r="MIK114" s="615"/>
      <c r="MIL114" s="615"/>
      <c r="MIM114" s="615"/>
      <c r="MIN114" s="615"/>
      <c r="MIO114" s="615"/>
      <c r="MIP114" s="615"/>
      <c r="MIQ114" s="615"/>
      <c r="MIR114" s="615"/>
      <c r="MIS114" s="615"/>
      <c r="MIT114" s="615"/>
      <c r="MIU114" s="615"/>
      <c r="MIV114" s="615"/>
      <c r="MIW114" s="615"/>
      <c r="MIX114" s="615"/>
      <c r="MIY114" s="615"/>
      <c r="MIZ114" s="615"/>
      <c r="MJA114" s="615"/>
      <c r="MJB114" s="615"/>
      <c r="MJC114" s="615"/>
      <c r="MJD114" s="615"/>
      <c r="MJE114" s="615"/>
      <c r="MJF114" s="615"/>
      <c r="MJG114" s="615"/>
      <c r="MJH114" s="615"/>
      <c r="MJI114" s="615"/>
      <c r="MJJ114" s="615"/>
      <c r="MJK114" s="615"/>
      <c r="MJL114" s="615"/>
      <c r="MJM114" s="615"/>
      <c r="MJN114" s="615"/>
      <c r="MJO114" s="615"/>
      <c r="MJP114" s="615"/>
      <c r="MJQ114" s="615"/>
      <c r="MJR114" s="615"/>
      <c r="MJS114" s="615"/>
      <c r="MJT114" s="615"/>
      <c r="MJU114" s="615"/>
      <c r="MJV114" s="615"/>
      <c r="MJW114" s="615"/>
      <c r="MJX114" s="615"/>
      <c r="MJY114" s="615"/>
      <c r="MJZ114" s="615"/>
      <c r="MKA114" s="615"/>
      <c r="MKB114" s="615"/>
      <c r="MKC114" s="615"/>
      <c r="MKD114" s="615"/>
      <c r="MKE114" s="615"/>
      <c r="MKF114" s="615"/>
      <c r="MKG114" s="615"/>
      <c r="MKH114" s="615"/>
      <c r="MKI114" s="615"/>
      <c r="MKJ114" s="615"/>
      <c r="MKK114" s="615"/>
      <c r="MKL114" s="615"/>
      <c r="MKM114" s="615"/>
      <c r="MKN114" s="615"/>
      <c r="MKO114" s="615"/>
      <c r="MKP114" s="615"/>
      <c r="MKQ114" s="615"/>
      <c r="MKR114" s="615"/>
      <c r="MKS114" s="615"/>
      <c r="MKT114" s="615"/>
      <c r="MKU114" s="615"/>
      <c r="MKV114" s="615"/>
      <c r="MKW114" s="615"/>
      <c r="MKX114" s="615"/>
      <c r="MKY114" s="615"/>
      <c r="MKZ114" s="615"/>
      <c r="MLA114" s="615"/>
      <c r="MLB114" s="615"/>
      <c r="MLC114" s="615"/>
      <c r="MLD114" s="615"/>
      <c r="MLE114" s="615"/>
      <c r="MLF114" s="615"/>
      <c r="MLG114" s="615"/>
      <c r="MLH114" s="615"/>
      <c r="MLI114" s="615"/>
      <c r="MLJ114" s="615"/>
      <c r="MLK114" s="615"/>
      <c r="MLL114" s="615"/>
      <c r="MLM114" s="615"/>
      <c r="MLN114" s="615"/>
      <c r="MLO114" s="615"/>
      <c r="MLP114" s="615"/>
      <c r="MLQ114" s="615"/>
      <c r="MLR114" s="615"/>
      <c r="MLS114" s="615"/>
      <c r="MLT114" s="615"/>
      <c r="MLU114" s="615"/>
      <c r="MLV114" s="615"/>
      <c r="MLW114" s="615"/>
      <c r="MLX114" s="615"/>
      <c r="MLY114" s="615"/>
      <c r="MLZ114" s="615"/>
      <c r="MMA114" s="615"/>
      <c r="MMB114" s="615"/>
      <c r="MMC114" s="615"/>
      <c r="MMD114" s="615"/>
      <c r="MME114" s="615"/>
      <c r="MMF114" s="615"/>
      <c r="MMG114" s="615"/>
      <c r="MMH114" s="615"/>
      <c r="MMI114" s="615"/>
      <c r="MMJ114" s="615"/>
      <c r="MMK114" s="615"/>
      <c r="MML114" s="615"/>
      <c r="MMM114" s="615"/>
      <c r="MMN114" s="615"/>
      <c r="MMO114" s="615"/>
      <c r="MMP114" s="615"/>
      <c r="MMQ114" s="615"/>
      <c r="MMR114" s="615"/>
      <c r="MMS114" s="615"/>
      <c r="MMT114" s="615"/>
      <c r="MMU114" s="615"/>
      <c r="MMV114" s="615"/>
      <c r="MMW114" s="615"/>
      <c r="MMX114" s="615"/>
      <c r="MMY114" s="615"/>
      <c r="MMZ114" s="615"/>
      <c r="MNA114" s="615"/>
      <c r="MNB114" s="615"/>
      <c r="MNC114" s="615"/>
      <c r="MND114" s="615"/>
      <c r="MNE114" s="615"/>
      <c r="MNF114" s="615"/>
      <c r="MNG114" s="615"/>
      <c r="MNH114" s="615"/>
      <c r="MNI114" s="615"/>
      <c r="MNJ114" s="615"/>
      <c r="MNK114" s="615"/>
      <c r="MNL114" s="615"/>
      <c r="MNM114" s="615"/>
      <c r="MNN114" s="615"/>
      <c r="MNO114" s="615"/>
      <c r="MNP114" s="615"/>
      <c r="MNQ114" s="615"/>
      <c r="MNR114" s="615"/>
      <c r="MNS114" s="615"/>
      <c r="MNT114" s="615"/>
      <c r="MNU114" s="615"/>
      <c r="MNV114" s="615"/>
      <c r="MNW114" s="615"/>
      <c r="MNX114" s="615"/>
      <c r="MNY114" s="615"/>
      <c r="MNZ114" s="615"/>
      <c r="MOA114" s="615"/>
      <c r="MOB114" s="615"/>
      <c r="MOC114" s="615"/>
      <c r="MOD114" s="615"/>
      <c r="MOE114" s="615"/>
      <c r="MOF114" s="615"/>
      <c r="MOG114" s="615"/>
      <c r="MOH114" s="615"/>
      <c r="MOI114" s="615"/>
      <c r="MOJ114" s="615"/>
      <c r="MOK114" s="615"/>
      <c r="MOL114" s="615"/>
      <c r="MOM114" s="615"/>
      <c r="MON114" s="615"/>
      <c r="MOO114" s="615"/>
      <c r="MOP114" s="615"/>
      <c r="MOQ114" s="615"/>
      <c r="MOR114" s="615"/>
      <c r="MOS114" s="615"/>
      <c r="MOT114" s="615"/>
      <c r="MOU114" s="615"/>
      <c r="MOV114" s="615"/>
      <c r="MOW114" s="615"/>
      <c r="MOX114" s="615"/>
      <c r="MOY114" s="615"/>
      <c r="MOZ114" s="615"/>
      <c r="MPA114" s="615"/>
      <c r="MPB114" s="615"/>
      <c r="MPC114" s="615"/>
      <c r="MPD114" s="615"/>
      <c r="MPE114" s="615"/>
      <c r="MPF114" s="615"/>
      <c r="MPG114" s="615"/>
      <c r="MPH114" s="615"/>
      <c r="MPI114" s="615"/>
      <c r="MPJ114" s="615"/>
      <c r="MPK114" s="615"/>
      <c r="MPL114" s="615"/>
      <c r="MPM114" s="615"/>
      <c r="MPN114" s="615"/>
      <c r="MPO114" s="615"/>
      <c r="MPP114" s="615"/>
      <c r="MPQ114" s="615"/>
      <c r="MPR114" s="615"/>
      <c r="MPS114" s="615"/>
      <c r="MPT114" s="615"/>
      <c r="MPU114" s="615"/>
      <c r="MPV114" s="615"/>
      <c r="MPW114" s="615"/>
      <c r="MPX114" s="615"/>
      <c r="MPY114" s="615"/>
      <c r="MPZ114" s="615"/>
      <c r="MQA114" s="615"/>
      <c r="MQB114" s="615"/>
      <c r="MQC114" s="615"/>
      <c r="MQD114" s="615"/>
      <c r="MQE114" s="615"/>
      <c r="MQF114" s="615"/>
      <c r="MQG114" s="615"/>
      <c r="MQH114" s="615"/>
      <c r="MQI114" s="615"/>
      <c r="MQJ114" s="615"/>
      <c r="MQK114" s="615"/>
      <c r="MQL114" s="615"/>
      <c r="MQM114" s="615"/>
      <c r="MQN114" s="615"/>
      <c r="MQO114" s="615"/>
      <c r="MQP114" s="615"/>
      <c r="MQQ114" s="615"/>
      <c r="MQR114" s="615"/>
      <c r="MQS114" s="615"/>
      <c r="MQT114" s="615"/>
      <c r="MQU114" s="615"/>
      <c r="MQV114" s="615"/>
      <c r="MQW114" s="615"/>
      <c r="MQX114" s="615"/>
      <c r="MQY114" s="615"/>
      <c r="MQZ114" s="615"/>
      <c r="MRA114" s="615"/>
      <c r="MRB114" s="615"/>
      <c r="MRC114" s="615"/>
      <c r="MRD114" s="615"/>
      <c r="MRE114" s="615"/>
      <c r="MRF114" s="615"/>
      <c r="MRG114" s="615"/>
      <c r="MRH114" s="615"/>
      <c r="MRI114" s="615"/>
      <c r="MRJ114" s="615"/>
      <c r="MRK114" s="615"/>
      <c r="MRL114" s="615"/>
      <c r="MRM114" s="615"/>
      <c r="MRN114" s="615"/>
      <c r="MRO114" s="615"/>
      <c r="MRP114" s="615"/>
      <c r="MRQ114" s="615"/>
      <c r="MRR114" s="615"/>
      <c r="MRS114" s="615"/>
      <c r="MRT114" s="615"/>
      <c r="MRU114" s="615"/>
      <c r="MRV114" s="615"/>
      <c r="MRW114" s="615"/>
      <c r="MRX114" s="615"/>
      <c r="MRY114" s="615"/>
      <c r="MRZ114" s="615"/>
      <c r="MSA114" s="615"/>
      <c r="MSB114" s="615"/>
      <c r="MSC114" s="615"/>
      <c r="MSD114" s="615"/>
      <c r="MSE114" s="615"/>
      <c r="MSF114" s="615"/>
      <c r="MSG114" s="615"/>
      <c r="MSH114" s="615"/>
      <c r="MSI114" s="615"/>
      <c r="MSJ114" s="615"/>
      <c r="MSK114" s="615"/>
      <c r="MSL114" s="615"/>
      <c r="MSM114" s="615"/>
      <c r="MSN114" s="615"/>
      <c r="MSO114" s="615"/>
      <c r="MSP114" s="615"/>
      <c r="MSQ114" s="615"/>
      <c r="MSR114" s="615"/>
      <c r="MSS114" s="615"/>
      <c r="MST114" s="615"/>
      <c r="MSU114" s="615"/>
      <c r="MSV114" s="615"/>
      <c r="MSW114" s="615"/>
      <c r="MSX114" s="615"/>
      <c r="MSY114" s="615"/>
      <c r="MSZ114" s="615"/>
      <c r="MTA114" s="615"/>
      <c r="MTB114" s="615"/>
      <c r="MTC114" s="615"/>
      <c r="MTD114" s="615"/>
      <c r="MTE114" s="615"/>
      <c r="MTF114" s="615"/>
      <c r="MTG114" s="615"/>
      <c r="MTH114" s="615"/>
      <c r="MTI114" s="615"/>
      <c r="MTJ114" s="615"/>
      <c r="MTK114" s="615"/>
      <c r="MTL114" s="615"/>
      <c r="MTM114" s="615"/>
      <c r="MTN114" s="615"/>
      <c r="MTO114" s="615"/>
      <c r="MTP114" s="615"/>
      <c r="MTQ114" s="615"/>
      <c r="MTR114" s="615"/>
      <c r="MTS114" s="615"/>
      <c r="MTT114" s="615"/>
      <c r="MTU114" s="615"/>
      <c r="MTV114" s="615"/>
      <c r="MTW114" s="615"/>
      <c r="MTX114" s="615"/>
      <c r="MTY114" s="615"/>
      <c r="MTZ114" s="615"/>
      <c r="MUA114" s="615"/>
      <c r="MUB114" s="615"/>
      <c r="MUC114" s="615"/>
      <c r="MUD114" s="615"/>
      <c r="MUE114" s="615"/>
      <c r="MUF114" s="615"/>
      <c r="MUG114" s="615"/>
      <c r="MUH114" s="615"/>
      <c r="MUI114" s="615"/>
      <c r="MUJ114" s="615"/>
      <c r="MUK114" s="615"/>
      <c r="MUL114" s="615"/>
      <c r="MUM114" s="615"/>
      <c r="MUN114" s="615"/>
      <c r="MUO114" s="615"/>
      <c r="MUP114" s="615"/>
      <c r="MUQ114" s="615"/>
      <c r="MUR114" s="615"/>
      <c r="MUS114" s="615"/>
      <c r="MUT114" s="615"/>
      <c r="MUU114" s="615"/>
      <c r="MUV114" s="615"/>
      <c r="MUW114" s="615"/>
      <c r="MUX114" s="615"/>
      <c r="MUY114" s="615"/>
      <c r="MUZ114" s="615"/>
      <c r="MVA114" s="615"/>
      <c r="MVB114" s="615"/>
      <c r="MVC114" s="615"/>
      <c r="MVD114" s="615"/>
      <c r="MVE114" s="615"/>
      <c r="MVF114" s="615"/>
      <c r="MVG114" s="615"/>
      <c r="MVH114" s="615"/>
      <c r="MVI114" s="615"/>
      <c r="MVJ114" s="615"/>
      <c r="MVK114" s="615"/>
      <c r="MVL114" s="615"/>
      <c r="MVM114" s="615"/>
      <c r="MVN114" s="615"/>
      <c r="MVO114" s="615"/>
      <c r="MVP114" s="615"/>
      <c r="MVQ114" s="615"/>
      <c r="MVR114" s="615"/>
      <c r="MVS114" s="615"/>
      <c r="MVT114" s="615"/>
      <c r="MVU114" s="615"/>
      <c r="MVV114" s="615"/>
      <c r="MVW114" s="615"/>
      <c r="MVX114" s="615"/>
      <c r="MVY114" s="615"/>
      <c r="MVZ114" s="615"/>
      <c r="MWA114" s="615"/>
      <c r="MWB114" s="615"/>
      <c r="MWC114" s="615"/>
      <c r="MWD114" s="615"/>
      <c r="MWE114" s="615"/>
      <c r="MWF114" s="615"/>
      <c r="MWG114" s="615"/>
      <c r="MWH114" s="615"/>
      <c r="MWI114" s="615"/>
      <c r="MWJ114" s="615"/>
      <c r="MWK114" s="615"/>
      <c r="MWL114" s="615"/>
      <c r="MWM114" s="615"/>
      <c r="MWN114" s="615"/>
      <c r="MWO114" s="615"/>
      <c r="MWP114" s="615"/>
      <c r="MWQ114" s="615"/>
      <c r="MWR114" s="615"/>
      <c r="MWS114" s="615"/>
      <c r="MWT114" s="615"/>
      <c r="MWU114" s="615"/>
      <c r="MWV114" s="615"/>
      <c r="MWW114" s="615"/>
      <c r="MWX114" s="615"/>
      <c r="MWY114" s="615"/>
      <c r="MWZ114" s="615"/>
      <c r="MXA114" s="615"/>
      <c r="MXB114" s="615"/>
      <c r="MXC114" s="615"/>
      <c r="MXD114" s="615"/>
      <c r="MXE114" s="615"/>
      <c r="MXF114" s="615"/>
      <c r="MXG114" s="615"/>
      <c r="MXH114" s="615"/>
      <c r="MXI114" s="615"/>
      <c r="MXJ114" s="615"/>
      <c r="MXK114" s="615"/>
      <c r="MXL114" s="615"/>
      <c r="MXM114" s="615"/>
      <c r="MXN114" s="615"/>
      <c r="MXO114" s="615"/>
      <c r="MXP114" s="615"/>
      <c r="MXQ114" s="615"/>
      <c r="MXR114" s="615"/>
      <c r="MXS114" s="615"/>
      <c r="MXT114" s="615"/>
      <c r="MXU114" s="615"/>
      <c r="MXV114" s="615"/>
      <c r="MXW114" s="615"/>
      <c r="MXX114" s="615"/>
      <c r="MXY114" s="615"/>
      <c r="MXZ114" s="615"/>
      <c r="MYA114" s="615"/>
      <c r="MYB114" s="615"/>
      <c r="MYC114" s="615"/>
      <c r="MYD114" s="615"/>
      <c r="MYE114" s="615"/>
      <c r="MYF114" s="615"/>
      <c r="MYG114" s="615"/>
      <c r="MYH114" s="615"/>
      <c r="MYI114" s="615"/>
      <c r="MYJ114" s="615"/>
      <c r="MYK114" s="615"/>
      <c r="MYL114" s="615"/>
      <c r="MYM114" s="615"/>
      <c r="MYN114" s="615"/>
      <c r="MYO114" s="615"/>
      <c r="MYP114" s="615"/>
      <c r="MYQ114" s="615"/>
      <c r="MYR114" s="615"/>
      <c r="MYS114" s="615"/>
      <c r="MYT114" s="615"/>
      <c r="MYU114" s="615"/>
      <c r="MYV114" s="615"/>
      <c r="MYW114" s="615"/>
      <c r="MYX114" s="615"/>
      <c r="MYY114" s="615"/>
      <c r="MYZ114" s="615"/>
      <c r="MZA114" s="615"/>
      <c r="MZB114" s="615"/>
      <c r="MZC114" s="615"/>
      <c r="MZD114" s="615"/>
      <c r="MZE114" s="615"/>
      <c r="MZF114" s="615"/>
      <c r="MZG114" s="615"/>
      <c r="MZH114" s="615"/>
      <c r="MZI114" s="615"/>
      <c r="MZJ114" s="615"/>
      <c r="MZK114" s="615"/>
      <c r="MZL114" s="615"/>
      <c r="MZM114" s="615"/>
      <c r="MZN114" s="615"/>
      <c r="MZO114" s="615"/>
      <c r="MZP114" s="615"/>
      <c r="MZQ114" s="615"/>
      <c r="MZR114" s="615"/>
      <c r="MZS114" s="615"/>
      <c r="MZT114" s="615"/>
      <c r="MZU114" s="615"/>
      <c r="MZV114" s="615"/>
      <c r="MZW114" s="615"/>
      <c r="MZX114" s="615"/>
      <c r="MZY114" s="615"/>
      <c r="MZZ114" s="615"/>
      <c r="NAA114" s="615"/>
      <c r="NAB114" s="615"/>
      <c r="NAC114" s="615"/>
      <c r="NAD114" s="615"/>
      <c r="NAE114" s="615"/>
      <c r="NAF114" s="615"/>
      <c r="NAG114" s="615"/>
      <c r="NAH114" s="615"/>
      <c r="NAI114" s="615"/>
      <c r="NAJ114" s="615"/>
      <c r="NAK114" s="615"/>
      <c r="NAL114" s="615"/>
      <c r="NAM114" s="615"/>
      <c r="NAN114" s="615"/>
      <c r="NAO114" s="615"/>
      <c r="NAP114" s="615"/>
      <c r="NAQ114" s="615"/>
      <c r="NAR114" s="615"/>
      <c r="NAS114" s="615"/>
      <c r="NAT114" s="615"/>
      <c r="NAU114" s="615"/>
      <c r="NAV114" s="615"/>
      <c r="NAW114" s="615"/>
      <c r="NAX114" s="615"/>
      <c r="NAY114" s="615"/>
      <c r="NAZ114" s="615"/>
      <c r="NBA114" s="615"/>
      <c r="NBB114" s="615"/>
      <c r="NBC114" s="615"/>
      <c r="NBD114" s="615"/>
      <c r="NBE114" s="615"/>
      <c r="NBF114" s="615"/>
      <c r="NBG114" s="615"/>
      <c r="NBH114" s="615"/>
      <c r="NBI114" s="615"/>
      <c r="NBJ114" s="615"/>
      <c r="NBK114" s="615"/>
      <c r="NBL114" s="615"/>
      <c r="NBM114" s="615"/>
      <c r="NBN114" s="615"/>
      <c r="NBO114" s="615"/>
      <c r="NBP114" s="615"/>
      <c r="NBQ114" s="615"/>
      <c r="NBR114" s="615"/>
      <c r="NBS114" s="615"/>
      <c r="NBT114" s="615"/>
      <c r="NBU114" s="615"/>
      <c r="NBV114" s="615"/>
      <c r="NBW114" s="615"/>
      <c r="NBX114" s="615"/>
      <c r="NBY114" s="615"/>
      <c r="NBZ114" s="615"/>
      <c r="NCA114" s="615"/>
      <c r="NCB114" s="615"/>
      <c r="NCC114" s="615"/>
      <c r="NCD114" s="615"/>
      <c r="NCE114" s="615"/>
      <c r="NCF114" s="615"/>
      <c r="NCG114" s="615"/>
      <c r="NCH114" s="615"/>
      <c r="NCI114" s="615"/>
      <c r="NCJ114" s="615"/>
      <c r="NCK114" s="615"/>
      <c r="NCL114" s="615"/>
      <c r="NCM114" s="615"/>
      <c r="NCN114" s="615"/>
      <c r="NCO114" s="615"/>
      <c r="NCP114" s="615"/>
      <c r="NCQ114" s="615"/>
      <c r="NCR114" s="615"/>
      <c r="NCS114" s="615"/>
      <c r="NCT114" s="615"/>
      <c r="NCU114" s="615"/>
      <c r="NCV114" s="615"/>
      <c r="NCW114" s="615"/>
      <c r="NCX114" s="615"/>
      <c r="NCY114" s="615"/>
      <c r="NCZ114" s="615"/>
      <c r="NDA114" s="615"/>
      <c r="NDB114" s="615"/>
      <c r="NDC114" s="615"/>
      <c r="NDD114" s="615"/>
      <c r="NDE114" s="615"/>
      <c r="NDF114" s="615"/>
      <c r="NDG114" s="615"/>
      <c r="NDH114" s="615"/>
      <c r="NDI114" s="615"/>
      <c r="NDJ114" s="615"/>
      <c r="NDK114" s="615"/>
      <c r="NDL114" s="615"/>
      <c r="NDM114" s="615"/>
      <c r="NDN114" s="615"/>
      <c r="NDO114" s="615"/>
      <c r="NDP114" s="615"/>
      <c r="NDQ114" s="615"/>
      <c r="NDR114" s="615"/>
      <c r="NDS114" s="615"/>
      <c r="NDT114" s="615"/>
      <c r="NDU114" s="615"/>
      <c r="NDV114" s="615"/>
      <c r="NDW114" s="615"/>
      <c r="NDX114" s="615"/>
      <c r="NDY114" s="615"/>
      <c r="NDZ114" s="615"/>
      <c r="NEA114" s="615"/>
      <c r="NEB114" s="615"/>
      <c r="NEC114" s="615"/>
      <c r="NED114" s="615"/>
      <c r="NEE114" s="615"/>
      <c r="NEF114" s="615"/>
      <c r="NEG114" s="615"/>
      <c r="NEH114" s="615"/>
      <c r="NEI114" s="615"/>
      <c r="NEJ114" s="615"/>
      <c r="NEK114" s="615"/>
      <c r="NEL114" s="615"/>
      <c r="NEM114" s="615"/>
      <c r="NEN114" s="615"/>
      <c r="NEO114" s="615"/>
      <c r="NEP114" s="615"/>
      <c r="NEQ114" s="615"/>
      <c r="NER114" s="615"/>
      <c r="NES114" s="615"/>
      <c r="NET114" s="615"/>
      <c r="NEU114" s="615"/>
      <c r="NEV114" s="615"/>
      <c r="NEW114" s="615"/>
      <c r="NEX114" s="615"/>
      <c r="NEY114" s="615"/>
      <c r="NEZ114" s="615"/>
      <c r="NFA114" s="615"/>
      <c r="NFB114" s="615"/>
      <c r="NFC114" s="615"/>
      <c r="NFD114" s="615"/>
      <c r="NFE114" s="615"/>
      <c r="NFF114" s="615"/>
      <c r="NFG114" s="615"/>
      <c r="NFH114" s="615"/>
      <c r="NFI114" s="615"/>
      <c r="NFJ114" s="615"/>
      <c r="NFK114" s="615"/>
      <c r="NFL114" s="615"/>
      <c r="NFM114" s="615"/>
      <c r="NFN114" s="615"/>
      <c r="NFO114" s="615"/>
      <c r="NFP114" s="615"/>
      <c r="NFQ114" s="615"/>
      <c r="NFR114" s="615"/>
      <c r="NFS114" s="615"/>
      <c r="NFT114" s="615"/>
      <c r="NFU114" s="615"/>
      <c r="NFV114" s="615"/>
      <c r="NFW114" s="615"/>
      <c r="NFX114" s="615"/>
      <c r="NFY114" s="615"/>
      <c r="NFZ114" s="615"/>
      <c r="NGA114" s="615"/>
      <c r="NGB114" s="615"/>
      <c r="NGC114" s="615"/>
      <c r="NGD114" s="615"/>
      <c r="NGE114" s="615"/>
      <c r="NGF114" s="615"/>
      <c r="NGG114" s="615"/>
      <c r="NGH114" s="615"/>
      <c r="NGI114" s="615"/>
      <c r="NGJ114" s="615"/>
      <c r="NGK114" s="615"/>
      <c r="NGL114" s="615"/>
      <c r="NGM114" s="615"/>
      <c r="NGN114" s="615"/>
      <c r="NGO114" s="615"/>
      <c r="NGP114" s="615"/>
      <c r="NGQ114" s="615"/>
      <c r="NGR114" s="615"/>
      <c r="NGS114" s="615"/>
      <c r="NGT114" s="615"/>
      <c r="NGU114" s="615"/>
      <c r="NGV114" s="615"/>
      <c r="NGW114" s="615"/>
      <c r="NGX114" s="615"/>
      <c r="NGY114" s="615"/>
      <c r="NGZ114" s="615"/>
      <c r="NHA114" s="615"/>
      <c r="NHB114" s="615"/>
      <c r="NHC114" s="615"/>
      <c r="NHD114" s="615"/>
      <c r="NHE114" s="615"/>
      <c r="NHF114" s="615"/>
      <c r="NHG114" s="615"/>
      <c r="NHH114" s="615"/>
      <c r="NHI114" s="615"/>
      <c r="NHJ114" s="615"/>
      <c r="NHK114" s="615"/>
      <c r="NHL114" s="615"/>
      <c r="NHM114" s="615"/>
      <c r="NHN114" s="615"/>
      <c r="NHO114" s="615"/>
      <c r="NHP114" s="615"/>
      <c r="NHQ114" s="615"/>
      <c r="NHR114" s="615"/>
      <c r="NHS114" s="615"/>
      <c r="NHT114" s="615"/>
      <c r="NHU114" s="615"/>
      <c r="NHV114" s="615"/>
      <c r="NHW114" s="615"/>
      <c r="NHX114" s="615"/>
      <c r="NHY114" s="615"/>
      <c r="NHZ114" s="615"/>
      <c r="NIA114" s="615"/>
      <c r="NIB114" s="615"/>
      <c r="NIC114" s="615"/>
      <c r="NID114" s="615"/>
      <c r="NIE114" s="615"/>
      <c r="NIF114" s="615"/>
      <c r="NIG114" s="615"/>
      <c r="NIH114" s="615"/>
      <c r="NII114" s="615"/>
      <c r="NIJ114" s="615"/>
      <c r="NIK114" s="615"/>
      <c r="NIL114" s="615"/>
      <c r="NIM114" s="615"/>
      <c r="NIN114" s="615"/>
      <c r="NIO114" s="615"/>
      <c r="NIP114" s="615"/>
      <c r="NIQ114" s="615"/>
      <c r="NIR114" s="615"/>
      <c r="NIS114" s="615"/>
      <c r="NIT114" s="615"/>
      <c r="NIU114" s="615"/>
      <c r="NIV114" s="615"/>
      <c r="NIW114" s="615"/>
      <c r="NIX114" s="615"/>
      <c r="NIY114" s="615"/>
      <c r="NIZ114" s="615"/>
      <c r="NJA114" s="615"/>
      <c r="NJB114" s="615"/>
      <c r="NJC114" s="615"/>
      <c r="NJD114" s="615"/>
      <c r="NJE114" s="615"/>
      <c r="NJF114" s="615"/>
      <c r="NJG114" s="615"/>
      <c r="NJH114" s="615"/>
      <c r="NJI114" s="615"/>
      <c r="NJJ114" s="615"/>
      <c r="NJK114" s="615"/>
      <c r="NJL114" s="615"/>
      <c r="NJM114" s="615"/>
      <c r="NJN114" s="615"/>
      <c r="NJO114" s="615"/>
      <c r="NJP114" s="615"/>
      <c r="NJQ114" s="615"/>
      <c r="NJR114" s="615"/>
      <c r="NJS114" s="615"/>
      <c r="NJT114" s="615"/>
      <c r="NJU114" s="615"/>
      <c r="NJV114" s="615"/>
      <c r="NJW114" s="615"/>
      <c r="NJX114" s="615"/>
      <c r="NJY114" s="615"/>
      <c r="NJZ114" s="615"/>
      <c r="NKA114" s="615"/>
      <c r="NKB114" s="615"/>
      <c r="NKC114" s="615"/>
      <c r="NKD114" s="615"/>
      <c r="NKE114" s="615"/>
      <c r="NKF114" s="615"/>
      <c r="NKG114" s="615"/>
      <c r="NKH114" s="615"/>
      <c r="NKI114" s="615"/>
      <c r="NKJ114" s="615"/>
      <c r="NKK114" s="615"/>
      <c r="NKL114" s="615"/>
      <c r="NKM114" s="615"/>
      <c r="NKN114" s="615"/>
      <c r="NKO114" s="615"/>
      <c r="NKP114" s="615"/>
      <c r="NKQ114" s="615"/>
      <c r="NKR114" s="615"/>
      <c r="NKS114" s="615"/>
      <c r="NKT114" s="615"/>
      <c r="NKU114" s="615"/>
      <c r="NKV114" s="615"/>
      <c r="NKW114" s="615"/>
      <c r="NKX114" s="615"/>
      <c r="NKY114" s="615"/>
      <c r="NKZ114" s="615"/>
      <c r="NLA114" s="615"/>
      <c r="NLB114" s="615"/>
      <c r="NLC114" s="615"/>
      <c r="NLD114" s="615"/>
      <c r="NLE114" s="615"/>
      <c r="NLF114" s="615"/>
      <c r="NLG114" s="615"/>
      <c r="NLH114" s="615"/>
      <c r="NLI114" s="615"/>
      <c r="NLJ114" s="615"/>
      <c r="NLK114" s="615"/>
      <c r="NLL114" s="615"/>
      <c r="NLM114" s="615"/>
      <c r="NLN114" s="615"/>
      <c r="NLO114" s="615"/>
      <c r="NLP114" s="615"/>
      <c r="NLQ114" s="615"/>
      <c r="NLR114" s="615"/>
      <c r="NLS114" s="615"/>
      <c r="NLT114" s="615"/>
      <c r="NLU114" s="615"/>
      <c r="NLV114" s="615"/>
      <c r="NLW114" s="615"/>
      <c r="NLX114" s="615"/>
      <c r="NLY114" s="615"/>
      <c r="NLZ114" s="615"/>
      <c r="NMA114" s="615"/>
      <c r="NMB114" s="615"/>
      <c r="NMC114" s="615"/>
      <c r="NMD114" s="615"/>
      <c r="NME114" s="615"/>
      <c r="NMF114" s="615"/>
      <c r="NMG114" s="615"/>
      <c r="NMH114" s="615"/>
      <c r="NMI114" s="615"/>
      <c r="NMJ114" s="615"/>
      <c r="NMK114" s="615"/>
      <c r="NML114" s="615"/>
      <c r="NMM114" s="615"/>
      <c r="NMN114" s="615"/>
      <c r="NMO114" s="615"/>
      <c r="NMP114" s="615"/>
      <c r="NMQ114" s="615"/>
      <c r="NMR114" s="615"/>
      <c r="NMS114" s="615"/>
      <c r="NMT114" s="615"/>
      <c r="NMU114" s="615"/>
      <c r="NMV114" s="615"/>
      <c r="NMW114" s="615"/>
      <c r="NMX114" s="615"/>
      <c r="NMY114" s="615"/>
      <c r="NMZ114" s="615"/>
      <c r="NNA114" s="615"/>
      <c r="NNB114" s="615"/>
      <c r="NNC114" s="615"/>
      <c r="NND114" s="615"/>
      <c r="NNE114" s="615"/>
      <c r="NNF114" s="615"/>
      <c r="NNG114" s="615"/>
      <c r="NNH114" s="615"/>
      <c r="NNI114" s="615"/>
      <c r="NNJ114" s="615"/>
      <c r="NNK114" s="615"/>
      <c r="NNL114" s="615"/>
      <c r="NNM114" s="615"/>
      <c r="NNN114" s="615"/>
      <c r="NNO114" s="615"/>
      <c r="NNP114" s="615"/>
      <c r="NNQ114" s="615"/>
      <c r="NNR114" s="615"/>
      <c r="NNS114" s="615"/>
      <c r="NNT114" s="615"/>
      <c r="NNU114" s="615"/>
      <c r="NNV114" s="615"/>
      <c r="NNW114" s="615"/>
      <c r="NNX114" s="615"/>
      <c r="NNY114" s="615"/>
      <c r="NNZ114" s="615"/>
      <c r="NOA114" s="615"/>
      <c r="NOB114" s="615"/>
      <c r="NOC114" s="615"/>
      <c r="NOD114" s="615"/>
      <c r="NOE114" s="615"/>
      <c r="NOF114" s="615"/>
      <c r="NOG114" s="615"/>
      <c r="NOH114" s="615"/>
      <c r="NOI114" s="615"/>
      <c r="NOJ114" s="615"/>
      <c r="NOK114" s="615"/>
      <c r="NOL114" s="615"/>
      <c r="NOM114" s="615"/>
      <c r="NON114" s="615"/>
      <c r="NOO114" s="615"/>
      <c r="NOP114" s="615"/>
      <c r="NOQ114" s="615"/>
      <c r="NOR114" s="615"/>
      <c r="NOS114" s="615"/>
      <c r="NOT114" s="615"/>
      <c r="NOU114" s="615"/>
      <c r="NOV114" s="615"/>
      <c r="NOW114" s="615"/>
      <c r="NOX114" s="615"/>
      <c r="NOY114" s="615"/>
      <c r="NOZ114" s="615"/>
      <c r="NPA114" s="615"/>
      <c r="NPB114" s="615"/>
      <c r="NPC114" s="615"/>
      <c r="NPD114" s="615"/>
      <c r="NPE114" s="615"/>
      <c r="NPF114" s="615"/>
      <c r="NPG114" s="615"/>
      <c r="NPH114" s="615"/>
      <c r="NPI114" s="615"/>
      <c r="NPJ114" s="615"/>
      <c r="NPK114" s="615"/>
      <c r="NPL114" s="615"/>
      <c r="NPM114" s="615"/>
      <c r="NPN114" s="615"/>
      <c r="NPO114" s="615"/>
      <c r="NPP114" s="615"/>
      <c r="NPQ114" s="615"/>
      <c r="NPR114" s="615"/>
      <c r="NPS114" s="615"/>
      <c r="NPT114" s="615"/>
      <c r="NPU114" s="615"/>
      <c r="NPV114" s="615"/>
      <c r="NPW114" s="615"/>
      <c r="NPX114" s="615"/>
      <c r="NPY114" s="615"/>
      <c r="NPZ114" s="615"/>
      <c r="NQA114" s="615"/>
      <c r="NQB114" s="615"/>
      <c r="NQC114" s="615"/>
      <c r="NQD114" s="615"/>
      <c r="NQE114" s="615"/>
      <c r="NQF114" s="615"/>
      <c r="NQG114" s="615"/>
      <c r="NQH114" s="615"/>
      <c r="NQI114" s="615"/>
      <c r="NQJ114" s="615"/>
      <c r="NQK114" s="615"/>
      <c r="NQL114" s="615"/>
      <c r="NQM114" s="615"/>
      <c r="NQN114" s="615"/>
      <c r="NQO114" s="615"/>
      <c r="NQP114" s="615"/>
      <c r="NQQ114" s="615"/>
      <c r="NQR114" s="615"/>
      <c r="NQS114" s="615"/>
      <c r="NQT114" s="615"/>
      <c r="NQU114" s="615"/>
      <c r="NQV114" s="615"/>
      <c r="NQW114" s="615"/>
      <c r="NQX114" s="615"/>
      <c r="NQY114" s="615"/>
      <c r="NQZ114" s="615"/>
      <c r="NRA114" s="615"/>
      <c r="NRB114" s="615"/>
      <c r="NRC114" s="615"/>
      <c r="NRD114" s="615"/>
      <c r="NRE114" s="615"/>
      <c r="NRF114" s="615"/>
      <c r="NRG114" s="615"/>
      <c r="NRH114" s="615"/>
      <c r="NRI114" s="615"/>
      <c r="NRJ114" s="615"/>
      <c r="NRK114" s="615"/>
      <c r="NRL114" s="615"/>
      <c r="NRM114" s="615"/>
      <c r="NRN114" s="615"/>
      <c r="NRO114" s="615"/>
      <c r="NRP114" s="615"/>
      <c r="NRQ114" s="615"/>
      <c r="NRR114" s="615"/>
      <c r="NRS114" s="615"/>
      <c r="NRT114" s="615"/>
      <c r="NRU114" s="615"/>
      <c r="NRV114" s="615"/>
      <c r="NRW114" s="615"/>
      <c r="NRX114" s="615"/>
      <c r="NRY114" s="615"/>
      <c r="NRZ114" s="615"/>
      <c r="NSA114" s="615"/>
      <c r="NSB114" s="615"/>
      <c r="NSC114" s="615"/>
      <c r="NSD114" s="615"/>
      <c r="NSE114" s="615"/>
      <c r="NSF114" s="615"/>
      <c r="NSG114" s="615"/>
      <c r="NSH114" s="615"/>
      <c r="NSI114" s="615"/>
      <c r="NSJ114" s="615"/>
      <c r="NSK114" s="615"/>
      <c r="NSL114" s="615"/>
      <c r="NSM114" s="615"/>
      <c r="NSN114" s="615"/>
      <c r="NSO114" s="615"/>
      <c r="NSP114" s="615"/>
      <c r="NSQ114" s="615"/>
      <c r="NSR114" s="615"/>
      <c r="NSS114" s="615"/>
      <c r="NST114" s="615"/>
      <c r="NSU114" s="615"/>
      <c r="NSV114" s="615"/>
      <c r="NSW114" s="615"/>
      <c r="NSX114" s="615"/>
      <c r="NSY114" s="615"/>
      <c r="NSZ114" s="615"/>
      <c r="NTA114" s="615"/>
      <c r="NTB114" s="615"/>
      <c r="NTC114" s="615"/>
      <c r="NTD114" s="615"/>
      <c r="NTE114" s="615"/>
      <c r="NTF114" s="615"/>
      <c r="NTG114" s="615"/>
      <c r="NTH114" s="615"/>
      <c r="NTI114" s="615"/>
      <c r="NTJ114" s="615"/>
      <c r="NTK114" s="615"/>
      <c r="NTL114" s="615"/>
      <c r="NTM114" s="615"/>
      <c r="NTN114" s="615"/>
      <c r="NTO114" s="615"/>
      <c r="NTP114" s="615"/>
      <c r="NTQ114" s="615"/>
      <c r="NTR114" s="615"/>
      <c r="NTS114" s="615"/>
      <c r="NTT114" s="615"/>
      <c r="NTU114" s="615"/>
      <c r="NTV114" s="615"/>
      <c r="NTW114" s="615"/>
      <c r="NTX114" s="615"/>
      <c r="NTY114" s="615"/>
      <c r="NTZ114" s="615"/>
      <c r="NUA114" s="615"/>
      <c r="NUB114" s="615"/>
      <c r="NUC114" s="615"/>
      <c r="NUD114" s="615"/>
      <c r="NUE114" s="615"/>
      <c r="NUF114" s="615"/>
      <c r="NUG114" s="615"/>
      <c r="NUH114" s="615"/>
      <c r="NUI114" s="615"/>
      <c r="NUJ114" s="615"/>
      <c r="NUK114" s="615"/>
      <c r="NUL114" s="615"/>
      <c r="NUM114" s="615"/>
      <c r="NUN114" s="615"/>
      <c r="NUO114" s="615"/>
      <c r="NUP114" s="615"/>
      <c r="NUQ114" s="615"/>
      <c r="NUR114" s="615"/>
      <c r="NUS114" s="615"/>
      <c r="NUT114" s="615"/>
      <c r="NUU114" s="615"/>
      <c r="NUV114" s="615"/>
      <c r="NUW114" s="615"/>
      <c r="NUX114" s="615"/>
      <c r="NUY114" s="615"/>
      <c r="NUZ114" s="615"/>
      <c r="NVA114" s="615"/>
      <c r="NVB114" s="615"/>
      <c r="NVC114" s="615"/>
      <c r="NVD114" s="615"/>
      <c r="NVE114" s="615"/>
      <c r="NVF114" s="615"/>
      <c r="NVG114" s="615"/>
      <c r="NVH114" s="615"/>
      <c r="NVI114" s="615"/>
      <c r="NVJ114" s="615"/>
      <c r="NVK114" s="615"/>
      <c r="NVL114" s="615"/>
      <c r="NVM114" s="615"/>
      <c r="NVN114" s="615"/>
      <c r="NVO114" s="615"/>
      <c r="NVP114" s="615"/>
      <c r="NVQ114" s="615"/>
      <c r="NVR114" s="615"/>
      <c r="NVS114" s="615"/>
      <c r="NVT114" s="615"/>
      <c r="NVU114" s="615"/>
      <c r="NVV114" s="615"/>
      <c r="NVW114" s="615"/>
      <c r="NVX114" s="615"/>
      <c r="NVY114" s="615"/>
      <c r="NVZ114" s="615"/>
      <c r="NWA114" s="615"/>
      <c r="NWB114" s="615"/>
      <c r="NWC114" s="615"/>
      <c r="NWD114" s="615"/>
      <c r="NWE114" s="615"/>
      <c r="NWF114" s="615"/>
      <c r="NWG114" s="615"/>
      <c r="NWH114" s="615"/>
      <c r="NWI114" s="615"/>
      <c r="NWJ114" s="615"/>
      <c r="NWK114" s="615"/>
      <c r="NWL114" s="615"/>
      <c r="NWM114" s="615"/>
      <c r="NWN114" s="615"/>
      <c r="NWO114" s="615"/>
      <c r="NWP114" s="615"/>
      <c r="NWQ114" s="615"/>
      <c r="NWR114" s="615"/>
      <c r="NWS114" s="615"/>
      <c r="NWT114" s="615"/>
      <c r="NWU114" s="615"/>
      <c r="NWV114" s="615"/>
      <c r="NWW114" s="615"/>
      <c r="NWX114" s="615"/>
      <c r="NWY114" s="615"/>
      <c r="NWZ114" s="615"/>
      <c r="NXA114" s="615"/>
      <c r="NXB114" s="615"/>
      <c r="NXC114" s="615"/>
      <c r="NXD114" s="615"/>
      <c r="NXE114" s="615"/>
      <c r="NXF114" s="615"/>
      <c r="NXG114" s="615"/>
      <c r="NXH114" s="615"/>
      <c r="NXI114" s="615"/>
      <c r="NXJ114" s="615"/>
      <c r="NXK114" s="615"/>
      <c r="NXL114" s="615"/>
      <c r="NXM114" s="615"/>
      <c r="NXN114" s="615"/>
      <c r="NXO114" s="615"/>
      <c r="NXP114" s="615"/>
      <c r="NXQ114" s="615"/>
      <c r="NXR114" s="615"/>
      <c r="NXS114" s="615"/>
      <c r="NXT114" s="615"/>
      <c r="NXU114" s="615"/>
      <c r="NXV114" s="615"/>
      <c r="NXW114" s="615"/>
      <c r="NXX114" s="615"/>
      <c r="NXY114" s="615"/>
      <c r="NXZ114" s="615"/>
      <c r="NYA114" s="615"/>
      <c r="NYB114" s="615"/>
      <c r="NYC114" s="615"/>
      <c r="NYD114" s="615"/>
      <c r="NYE114" s="615"/>
      <c r="NYF114" s="615"/>
      <c r="NYG114" s="615"/>
      <c r="NYH114" s="615"/>
      <c r="NYI114" s="615"/>
      <c r="NYJ114" s="615"/>
      <c r="NYK114" s="615"/>
      <c r="NYL114" s="615"/>
      <c r="NYM114" s="615"/>
      <c r="NYN114" s="615"/>
      <c r="NYO114" s="615"/>
      <c r="NYP114" s="615"/>
      <c r="NYQ114" s="615"/>
      <c r="NYR114" s="615"/>
      <c r="NYS114" s="615"/>
      <c r="NYT114" s="615"/>
      <c r="NYU114" s="615"/>
      <c r="NYV114" s="615"/>
      <c r="NYW114" s="615"/>
      <c r="NYX114" s="615"/>
      <c r="NYY114" s="615"/>
      <c r="NYZ114" s="615"/>
      <c r="NZA114" s="615"/>
      <c r="NZB114" s="615"/>
      <c r="NZC114" s="615"/>
      <c r="NZD114" s="615"/>
      <c r="NZE114" s="615"/>
      <c r="NZF114" s="615"/>
      <c r="NZG114" s="615"/>
      <c r="NZH114" s="615"/>
      <c r="NZI114" s="615"/>
      <c r="NZJ114" s="615"/>
      <c r="NZK114" s="615"/>
      <c r="NZL114" s="615"/>
      <c r="NZM114" s="615"/>
      <c r="NZN114" s="615"/>
      <c r="NZO114" s="615"/>
      <c r="NZP114" s="615"/>
      <c r="NZQ114" s="615"/>
      <c r="NZR114" s="615"/>
      <c r="NZS114" s="615"/>
      <c r="NZT114" s="615"/>
      <c r="NZU114" s="615"/>
      <c r="NZV114" s="615"/>
      <c r="NZW114" s="615"/>
      <c r="NZX114" s="615"/>
      <c r="NZY114" s="615"/>
      <c r="NZZ114" s="615"/>
      <c r="OAA114" s="615"/>
      <c r="OAB114" s="615"/>
      <c r="OAC114" s="615"/>
      <c r="OAD114" s="615"/>
      <c r="OAE114" s="615"/>
      <c r="OAF114" s="615"/>
      <c r="OAG114" s="615"/>
      <c r="OAH114" s="615"/>
      <c r="OAI114" s="615"/>
      <c r="OAJ114" s="615"/>
      <c r="OAK114" s="615"/>
      <c r="OAL114" s="615"/>
      <c r="OAM114" s="615"/>
      <c r="OAN114" s="615"/>
      <c r="OAO114" s="615"/>
      <c r="OAP114" s="615"/>
      <c r="OAQ114" s="615"/>
      <c r="OAR114" s="615"/>
      <c r="OAS114" s="615"/>
      <c r="OAT114" s="615"/>
      <c r="OAU114" s="615"/>
      <c r="OAV114" s="615"/>
      <c r="OAW114" s="615"/>
      <c r="OAX114" s="615"/>
      <c r="OAY114" s="615"/>
      <c r="OAZ114" s="615"/>
      <c r="OBA114" s="615"/>
      <c r="OBB114" s="615"/>
      <c r="OBC114" s="615"/>
      <c r="OBD114" s="615"/>
      <c r="OBE114" s="615"/>
      <c r="OBF114" s="615"/>
      <c r="OBG114" s="615"/>
      <c r="OBH114" s="615"/>
      <c r="OBI114" s="615"/>
      <c r="OBJ114" s="615"/>
      <c r="OBK114" s="615"/>
      <c r="OBL114" s="615"/>
      <c r="OBM114" s="615"/>
      <c r="OBN114" s="615"/>
      <c r="OBO114" s="615"/>
      <c r="OBP114" s="615"/>
      <c r="OBQ114" s="615"/>
      <c r="OBR114" s="615"/>
      <c r="OBS114" s="615"/>
      <c r="OBT114" s="615"/>
      <c r="OBU114" s="615"/>
      <c r="OBV114" s="615"/>
      <c r="OBW114" s="615"/>
      <c r="OBX114" s="615"/>
      <c r="OBY114" s="615"/>
      <c r="OBZ114" s="615"/>
      <c r="OCA114" s="615"/>
      <c r="OCB114" s="615"/>
      <c r="OCC114" s="615"/>
      <c r="OCD114" s="615"/>
      <c r="OCE114" s="615"/>
      <c r="OCF114" s="615"/>
      <c r="OCG114" s="615"/>
      <c r="OCH114" s="615"/>
      <c r="OCI114" s="615"/>
      <c r="OCJ114" s="615"/>
      <c r="OCK114" s="615"/>
      <c r="OCL114" s="615"/>
      <c r="OCM114" s="615"/>
      <c r="OCN114" s="615"/>
      <c r="OCO114" s="615"/>
      <c r="OCP114" s="615"/>
      <c r="OCQ114" s="615"/>
      <c r="OCR114" s="615"/>
      <c r="OCS114" s="615"/>
      <c r="OCT114" s="615"/>
      <c r="OCU114" s="615"/>
      <c r="OCV114" s="615"/>
      <c r="OCW114" s="615"/>
      <c r="OCX114" s="615"/>
      <c r="OCY114" s="615"/>
      <c r="OCZ114" s="615"/>
      <c r="ODA114" s="615"/>
      <c r="ODB114" s="615"/>
      <c r="ODC114" s="615"/>
      <c r="ODD114" s="615"/>
      <c r="ODE114" s="615"/>
      <c r="ODF114" s="615"/>
      <c r="ODG114" s="615"/>
      <c r="ODH114" s="615"/>
      <c r="ODI114" s="615"/>
      <c r="ODJ114" s="615"/>
      <c r="ODK114" s="615"/>
      <c r="ODL114" s="615"/>
      <c r="ODM114" s="615"/>
      <c r="ODN114" s="615"/>
      <c r="ODO114" s="615"/>
      <c r="ODP114" s="615"/>
      <c r="ODQ114" s="615"/>
      <c r="ODR114" s="615"/>
      <c r="ODS114" s="615"/>
      <c r="ODT114" s="615"/>
      <c r="ODU114" s="615"/>
      <c r="ODV114" s="615"/>
      <c r="ODW114" s="615"/>
      <c r="ODX114" s="615"/>
      <c r="ODY114" s="615"/>
      <c r="ODZ114" s="615"/>
      <c r="OEA114" s="615"/>
      <c r="OEB114" s="615"/>
      <c r="OEC114" s="615"/>
      <c r="OED114" s="615"/>
      <c r="OEE114" s="615"/>
      <c r="OEF114" s="615"/>
      <c r="OEG114" s="615"/>
      <c r="OEH114" s="615"/>
      <c r="OEI114" s="615"/>
      <c r="OEJ114" s="615"/>
      <c r="OEK114" s="615"/>
      <c r="OEL114" s="615"/>
      <c r="OEM114" s="615"/>
      <c r="OEN114" s="615"/>
      <c r="OEO114" s="615"/>
      <c r="OEP114" s="615"/>
      <c r="OEQ114" s="615"/>
      <c r="OER114" s="615"/>
      <c r="OES114" s="615"/>
      <c r="OET114" s="615"/>
      <c r="OEU114" s="615"/>
      <c r="OEV114" s="615"/>
      <c r="OEW114" s="615"/>
      <c r="OEX114" s="615"/>
      <c r="OEY114" s="615"/>
      <c r="OEZ114" s="615"/>
      <c r="OFA114" s="615"/>
      <c r="OFB114" s="615"/>
      <c r="OFC114" s="615"/>
      <c r="OFD114" s="615"/>
      <c r="OFE114" s="615"/>
      <c r="OFF114" s="615"/>
      <c r="OFG114" s="615"/>
      <c r="OFH114" s="615"/>
      <c r="OFI114" s="615"/>
      <c r="OFJ114" s="615"/>
      <c r="OFK114" s="615"/>
      <c r="OFL114" s="615"/>
      <c r="OFM114" s="615"/>
      <c r="OFN114" s="615"/>
      <c r="OFO114" s="615"/>
      <c r="OFP114" s="615"/>
      <c r="OFQ114" s="615"/>
      <c r="OFR114" s="615"/>
      <c r="OFS114" s="615"/>
      <c r="OFT114" s="615"/>
      <c r="OFU114" s="615"/>
      <c r="OFV114" s="615"/>
      <c r="OFW114" s="615"/>
      <c r="OFX114" s="615"/>
      <c r="OFY114" s="615"/>
      <c r="OFZ114" s="615"/>
      <c r="OGA114" s="615"/>
      <c r="OGB114" s="615"/>
      <c r="OGC114" s="615"/>
      <c r="OGD114" s="615"/>
      <c r="OGE114" s="615"/>
      <c r="OGF114" s="615"/>
      <c r="OGG114" s="615"/>
      <c r="OGH114" s="615"/>
      <c r="OGI114" s="615"/>
      <c r="OGJ114" s="615"/>
      <c r="OGK114" s="615"/>
      <c r="OGL114" s="615"/>
      <c r="OGM114" s="615"/>
      <c r="OGN114" s="615"/>
      <c r="OGO114" s="615"/>
      <c r="OGP114" s="615"/>
      <c r="OGQ114" s="615"/>
      <c r="OGR114" s="615"/>
      <c r="OGS114" s="615"/>
      <c r="OGT114" s="615"/>
      <c r="OGU114" s="615"/>
      <c r="OGV114" s="615"/>
      <c r="OGW114" s="615"/>
      <c r="OGX114" s="615"/>
      <c r="OGY114" s="615"/>
      <c r="OGZ114" s="615"/>
      <c r="OHA114" s="615"/>
      <c r="OHB114" s="615"/>
      <c r="OHC114" s="615"/>
      <c r="OHD114" s="615"/>
      <c r="OHE114" s="615"/>
      <c r="OHF114" s="615"/>
      <c r="OHG114" s="615"/>
      <c r="OHH114" s="615"/>
      <c r="OHI114" s="615"/>
      <c r="OHJ114" s="615"/>
      <c r="OHK114" s="615"/>
      <c r="OHL114" s="615"/>
      <c r="OHM114" s="615"/>
      <c r="OHN114" s="615"/>
      <c r="OHO114" s="615"/>
      <c r="OHP114" s="615"/>
      <c r="OHQ114" s="615"/>
      <c r="OHR114" s="615"/>
      <c r="OHS114" s="615"/>
      <c r="OHT114" s="615"/>
      <c r="OHU114" s="615"/>
      <c r="OHV114" s="615"/>
      <c r="OHW114" s="615"/>
      <c r="OHX114" s="615"/>
      <c r="OHY114" s="615"/>
      <c r="OHZ114" s="615"/>
      <c r="OIA114" s="615"/>
      <c r="OIB114" s="615"/>
      <c r="OIC114" s="615"/>
      <c r="OID114" s="615"/>
      <c r="OIE114" s="615"/>
      <c r="OIF114" s="615"/>
      <c r="OIG114" s="615"/>
      <c r="OIH114" s="615"/>
      <c r="OII114" s="615"/>
      <c r="OIJ114" s="615"/>
      <c r="OIK114" s="615"/>
      <c r="OIL114" s="615"/>
      <c r="OIM114" s="615"/>
      <c r="OIN114" s="615"/>
      <c r="OIO114" s="615"/>
      <c r="OIP114" s="615"/>
      <c r="OIQ114" s="615"/>
      <c r="OIR114" s="615"/>
      <c r="OIS114" s="615"/>
      <c r="OIT114" s="615"/>
      <c r="OIU114" s="615"/>
      <c r="OIV114" s="615"/>
      <c r="OIW114" s="615"/>
      <c r="OIX114" s="615"/>
      <c r="OIY114" s="615"/>
      <c r="OIZ114" s="615"/>
      <c r="OJA114" s="615"/>
      <c r="OJB114" s="615"/>
      <c r="OJC114" s="615"/>
      <c r="OJD114" s="615"/>
      <c r="OJE114" s="615"/>
      <c r="OJF114" s="615"/>
      <c r="OJG114" s="615"/>
      <c r="OJH114" s="615"/>
      <c r="OJI114" s="615"/>
      <c r="OJJ114" s="615"/>
      <c r="OJK114" s="615"/>
      <c r="OJL114" s="615"/>
      <c r="OJM114" s="615"/>
      <c r="OJN114" s="615"/>
      <c r="OJO114" s="615"/>
      <c r="OJP114" s="615"/>
      <c r="OJQ114" s="615"/>
      <c r="OJR114" s="615"/>
      <c r="OJS114" s="615"/>
      <c r="OJT114" s="615"/>
      <c r="OJU114" s="615"/>
      <c r="OJV114" s="615"/>
      <c r="OJW114" s="615"/>
      <c r="OJX114" s="615"/>
      <c r="OJY114" s="615"/>
      <c r="OJZ114" s="615"/>
      <c r="OKA114" s="615"/>
      <c r="OKB114" s="615"/>
      <c r="OKC114" s="615"/>
      <c r="OKD114" s="615"/>
      <c r="OKE114" s="615"/>
      <c r="OKF114" s="615"/>
      <c r="OKG114" s="615"/>
      <c r="OKH114" s="615"/>
      <c r="OKI114" s="615"/>
      <c r="OKJ114" s="615"/>
      <c r="OKK114" s="615"/>
      <c r="OKL114" s="615"/>
      <c r="OKM114" s="615"/>
      <c r="OKN114" s="615"/>
      <c r="OKO114" s="615"/>
      <c r="OKP114" s="615"/>
      <c r="OKQ114" s="615"/>
      <c r="OKR114" s="615"/>
      <c r="OKS114" s="615"/>
      <c r="OKT114" s="615"/>
      <c r="OKU114" s="615"/>
      <c r="OKV114" s="615"/>
      <c r="OKW114" s="615"/>
      <c r="OKX114" s="615"/>
      <c r="OKY114" s="615"/>
      <c r="OKZ114" s="615"/>
      <c r="OLA114" s="615"/>
      <c r="OLB114" s="615"/>
      <c r="OLC114" s="615"/>
      <c r="OLD114" s="615"/>
      <c r="OLE114" s="615"/>
      <c r="OLF114" s="615"/>
      <c r="OLG114" s="615"/>
      <c r="OLH114" s="615"/>
      <c r="OLI114" s="615"/>
      <c r="OLJ114" s="615"/>
      <c r="OLK114" s="615"/>
      <c r="OLL114" s="615"/>
      <c r="OLM114" s="615"/>
      <c r="OLN114" s="615"/>
      <c r="OLO114" s="615"/>
      <c r="OLP114" s="615"/>
      <c r="OLQ114" s="615"/>
      <c r="OLR114" s="615"/>
      <c r="OLS114" s="615"/>
      <c r="OLT114" s="615"/>
      <c r="OLU114" s="615"/>
      <c r="OLV114" s="615"/>
      <c r="OLW114" s="615"/>
      <c r="OLX114" s="615"/>
      <c r="OLY114" s="615"/>
      <c r="OLZ114" s="615"/>
      <c r="OMA114" s="615"/>
      <c r="OMB114" s="615"/>
      <c r="OMC114" s="615"/>
      <c r="OMD114" s="615"/>
      <c r="OME114" s="615"/>
      <c r="OMF114" s="615"/>
      <c r="OMG114" s="615"/>
      <c r="OMH114" s="615"/>
      <c r="OMI114" s="615"/>
      <c r="OMJ114" s="615"/>
      <c r="OMK114" s="615"/>
      <c r="OML114" s="615"/>
      <c r="OMM114" s="615"/>
      <c r="OMN114" s="615"/>
      <c r="OMO114" s="615"/>
      <c r="OMP114" s="615"/>
      <c r="OMQ114" s="615"/>
      <c r="OMR114" s="615"/>
      <c r="OMS114" s="615"/>
      <c r="OMT114" s="615"/>
      <c r="OMU114" s="615"/>
      <c r="OMV114" s="615"/>
      <c r="OMW114" s="615"/>
      <c r="OMX114" s="615"/>
      <c r="OMY114" s="615"/>
      <c r="OMZ114" s="615"/>
      <c r="ONA114" s="615"/>
      <c r="ONB114" s="615"/>
      <c r="ONC114" s="615"/>
      <c r="OND114" s="615"/>
      <c r="ONE114" s="615"/>
      <c r="ONF114" s="615"/>
      <c r="ONG114" s="615"/>
      <c r="ONH114" s="615"/>
      <c r="ONI114" s="615"/>
      <c r="ONJ114" s="615"/>
      <c r="ONK114" s="615"/>
      <c r="ONL114" s="615"/>
      <c r="ONM114" s="615"/>
      <c r="ONN114" s="615"/>
      <c r="ONO114" s="615"/>
      <c r="ONP114" s="615"/>
      <c r="ONQ114" s="615"/>
      <c r="ONR114" s="615"/>
      <c r="ONS114" s="615"/>
      <c r="ONT114" s="615"/>
      <c r="ONU114" s="615"/>
      <c r="ONV114" s="615"/>
      <c r="ONW114" s="615"/>
      <c r="ONX114" s="615"/>
      <c r="ONY114" s="615"/>
      <c r="ONZ114" s="615"/>
      <c r="OOA114" s="615"/>
      <c r="OOB114" s="615"/>
      <c r="OOC114" s="615"/>
      <c r="OOD114" s="615"/>
      <c r="OOE114" s="615"/>
      <c r="OOF114" s="615"/>
      <c r="OOG114" s="615"/>
      <c r="OOH114" s="615"/>
      <c r="OOI114" s="615"/>
      <c r="OOJ114" s="615"/>
      <c r="OOK114" s="615"/>
      <c r="OOL114" s="615"/>
      <c r="OOM114" s="615"/>
      <c r="OON114" s="615"/>
      <c r="OOO114" s="615"/>
      <c r="OOP114" s="615"/>
      <c r="OOQ114" s="615"/>
      <c r="OOR114" s="615"/>
      <c r="OOS114" s="615"/>
      <c r="OOT114" s="615"/>
      <c r="OOU114" s="615"/>
      <c r="OOV114" s="615"/>
      <c r="OOW114" s="615"/>
      <c r="OOX114" s="615"/>
      <c r="OOY114" s="615"/>
      <c r="OOZ114" s="615"/>
      <c r="OPA114" s="615"/>
      <c r="OPB114" s="615"/>
      <c r="OPC114" s="615"/>
      <c r="OPD114" s="615"/>
      <c r="OPE114" s="615"/>
      <c r="OPF114" s="615"/>
      <c r="OPG114" s="615"/>
      <c r="OPH114" s="615"/>
      <c r="OPI114" s="615"/>
      <c r="OPJ114" s="615"/>
      <c r="OPK114" s="615"/>
      <c r="OPL114" s="615"/>
      <c r="OPM114" s="615"/>
      <c r="OPN114" s="615"/>
      <c r="OPO114" s="615"/>
      <c r="OPP114" s="615"/>
      <c r="OPQ114" s="615"/>
      <c r="OPR114" s="615"/>
      <c r="OPS114" s="615"/>
      <c r="OPT114" s="615"/>
      <c r="OPU114" s="615"/>
      <c r="OPV114" s="615"/>
      <c r="OPW114" s="615"/>
      <c r="OPX114" s="615"/>
      <c r="OPY114" s="615"/>
      <c r="OPZ114" s="615"/>
      <c r="OQA114" s="615"/>
      <c r="OQB114" s="615"/>
      <c r="OQC114" s="615"/>
      <c r="OQD114" s="615"/>
      <c r="OQE114" s="615"/>
      <c r="OQF114" s="615"/>
      <c r="OQG114" s="615"/>
      <c r="OQH114" s="615"/>
      <c r="OQI114" s="615"/>
      <c r="OQJ114" s="615"/>
      <c r="OQK114" s="615"/>
      <c r="OQL114" s="615"/>
      <c r="OQM114" s="615"/>
      <c r="OQN114" s="615"/>
      <c r="OQO114" s="615"/>
      <c r="OQP114" s="615"/>
      <c r="OQQ114" s="615"/>
      <c r="OQR114" s="615"/>
      <c r="OQS114" s="615"/>
      <c r="OQT114" s="615"/>
      <c r="OQU114" s="615"/>
      <c r="OQV114" s="615"/>
      <c r="OQW114" s="615"/>
      <c r="OQX114" s="615"/>
      <c r="OQY114" s="615"/>
      <c r="OQZ114" s="615"/>
      <c r="ORA114" s="615"/>
      <c r="ORB114" s="615"/>
      <c r="ORC114" s="615"/>
      <c r="ORD114" s="615"/>
      <c r="ORE114" s="615"/>
      <c r="ORF114" s="615"/>
      <c r="ORG114" s="615"/>
      <c r="ORH114" s="615"/>
      <c r="ORI114" s="615"/>
      <c r="ORJ114" s="615"/>
      <c r="ORK114" s="615"/>
      <c r="ORL114" s="615"/>
      <c r="ORM114" s="615"/>
      <c r="ORN114" s="615"/>
      <c r="ORO114" s="615"/>
      <c r="ORP114" s="615"/>
      <c r="ORQ114" s="615"/>
      <c r="ORR114" s="615"/>
      <c r="ORS114" s="615"/>
      <c r="ORT114" s="615"/>
      <c r="ORU114" s="615"/>
      <c r="ORV114" s="615"/>
      <c r="ORW114" s="615"/>
      <c r="ORX114" s="615"/>
      <c r="ORY114" s="615"/>
      <c r="ORZ114" s="615"/>
      <c r="OSA114" s="615"/>
      <c r="OSB114" s="615"/>
      <c r="OSC114" s="615"/>
      <c r="OSD114" s="615"/>
      <c r="OSE114" s="615"/>
      <c r="OSF114" s="615"/>
      <c r="OSG114" s="615"/>
      <c r="OSH114" s="615"/>
      <c r="OSI114" s="615"/>
      <c r="OSJ114" s="615"/>
      <c r="OSK114" s="615"/>
      <c r="OSL114" s="615"/>
      <c r="OSM114" s="615"/>
      <c r="OSN114" s="615"/>
      <c r="OSO114" s="615"/>
      <c r="OSP114" s="615"/>
      <c r="OSQ114" s="615"/>
      <c r="OSR114" s="615"/>
      <c r="OSS114" s="615"/>
      <c r="OST114" s="615"/>
      <c r="OSU114" s="615"/>
      <c r="OSV114" s="615"/>
      <c r="OSW114" s="615"/>
      <c r="OSX114" s="615"/>
      <c r="OSY114" s="615"/>
      <c r="OSZ114" s="615"/>
      <c r="OTA114" s="615"/>
      <c r="OTB114" s="615"/>
      <c r="OTC114" s="615"/>
      <c r="OTD114" s="615"/>
      <c r="OTE114" s="615"/>
      <c r="OTF114" s="615"/>
      <c r="OTG114" s="615"/>
      <c r="OTH114" s="615"/>
      <c r="OTI114" s="615"/>
      <c r="OTJ114" s="615"/>
      <c r="OTK114" s="615"/>
      <c r="OTL114" s="615"/>
      <c r="OTM114" s="615"/>
      <c r="OTN114" s="615"/>
      <c r="OTO114" s="615"/>
      <c r="OTP114" s="615"/>
      <c r="OTQ114" s="615"/>
      <c r="OTR114" s="615"/>
      <c r="OTS114" s="615"/>
      <c r="OTT114" s="615"/>
      <c r="OTU114" s="615"/>
      <c r="OTV114" s="615"/>
      <c r="OTW114" s="615"/>
      <c r="OTX114" s="615"/>
      <c r="OTY114" s="615"/>
      <c r="OTZ114" s="615"/>
      <c r="OUA114" s="615"/>
      <c r="OUB114" s="615"/>
      <c r="OUC114" s="615"/>
      <c r="OUD114" s="615"/>
      <c r="OUE114" s="615"/>
      <c r="OUF114" s="615"/>
      <c r="OUG114" s="615"/>
      <c r="OUH114" s="615"/>
      <c r="OUI114" s="615"/>
      <c r="OUJ114" s="615"/>
      <c r="OUK114" s="615"/>
      <c r="OUL114" s="615"/>
      <c r="OUM114" s="615"/>
      <c r="OUN114" s="615"/>
      <c r="OUO114" s="615"/>
      <c r="OUP114" s="615"/>
      <c r="OUQ114" s="615"/>
      <c r="OUR114" s="615"/>
      <c r="OUS114" s="615"/>
      <c r="OUT114" s="615"/>
      <c r="OUU114" s="615"/>
      <c r="OUV114" s="615"/>
      <c r="OUW114" s="615"/>
      <c r="OUX114" s="615"/>
      <c r="OUY114" s="615"/>
      <c r="OUZ114" s="615"/>
      <c r="OVA114" s="615"/>
      <c r="OVB114" s="615"/>
      <c r="OVC114" s="615"/>
      <c r="OVD114" s="615"/>
      <c r="OVE114" s="615"/>
      <c r="OVF114" s="615"/>
      <c r="OVG114" s="615"/>
      <c r="OVH114" s="615"/>
      <c r="OVI114" s="615"/>
      <c r="OVJ114" s="615"/>
      <c r="OVK114" s="615"/>
      <c r="OVL114" s="615"/>
      <c r="OVM114" s="615"/>
      <c r="OVN114" s="615"/>
      <c r="OVO114" s="615"/>
      <c r="OVP114" s="615"/>
      <c r="OVQ114" s="615"/>
      <c r="OVR114" s="615"/>
      <c r="OVS114" s="615"/>
      <c r="OVT114" s="615"/>
      <c r="OVU114" s="615"/>
      <c r="OVV114" s="615"/>
      <c r="OVW114" s="615"/>
      <c r="OVX114" s="615"/>
      <c r="OVY114" s="615"/>
      <c r="OVZ114" s="615"/>
      <c r="OWA114" s="615"/>
      <c r="OWB114" s="615"/>
      <c r="OWC114" s="615"/>
      <c r="OWD114" s="615"/>
      <c r="OWE114" s="615"/>
      <c r="OWF114" s="615"/>
      <c r="OWG114" s="615"/>
      <c r="OWH114" s="615"/>
      <c r="OWI114" s="615"/>
      <c r="OWJ114" s="615"/>
      <c r="OWK114" s="615"/>
      <c r="OWL114" s="615"/>
      <c r="OWM114" s="615"/>
      <c r="OWN114" s="615"/>
      <c r="OWO114" s="615"/>
      <c r="OWP114" s="615"/>
      <c r="OWQ114" s="615"/>
      <c r="OWR114" s="615"/>
      <c r="OWS114" s="615"/>
      <c r="OWT114" s="615"/>
      <c r="OWU114" s="615"/>
      <c r="OWV114" s="615"/>
      <c r="OWW114" s="615"/>
      <c r="OWX114" s="615"/>
      <c r="OWY114" s="615"/>
      <c r="OWZ114" s="615"/>
      <c r="OXA114" s="615"/>
      <c r="OXB114" s="615"/>
      <c r="OXC114" s="615"/>
      <c r="OXD114" s="615"/>
      <c r="OXE114" s="615"/>
      <c r="OXF114" s="615"/>
      <c r="OXG114" s="615"/>
      <c r="OXH114" s="615"/>
      <c r="OXI114" s="615"/>
      <c r="OXJ114" s="615"/>
      <c r="OXK114" s="615"/>
      <c r="OXL114" s="615"/>
      <c r="OXM114" s="615"/>
      <c r="OXN114" s="615"/>
      <c r="OXO114" s="615"/>
      <c r="OXP114" s="615"/>
      <c r="OXQ114" s="615"/>
      <c r="OXR114" s="615"/>
      <c r="OXS114" s="615"/>
      <c r="OXT114" s="615"/>
      <c r="OXU114" s="615"/>
      <c r="OXV114" s="615"/>
      <c r="OXW114" s="615"/>
      <c r="OXX114" s="615"/>
      <c r="OXY114" s="615"/>
      <c r="OXZ114" s="615"/>
      <c r="OYA114" s="615"/>
      <c r="OYB114" s="615"/>
      <c r="OYC114" s="615"/>
      <c r="OYD114" s="615"/>
      <c r="OYE114" s="615"/>
      <c r="OYF114" s="615"/>
      <c r="OYG114" s="615"/>
      <c r="OYH114" s="615"/>
      <c r="OYI114" s="615"/>
      <c r="OYJ114" s="615"/>
      <c r="OYK114" s="615"/>
      <c r="OYL114" s="615"/>
      <c r="OYM114" s="615"/>
      <c r="OYN114" s="615"/>
      <c r="OYO114" s="615"/>
      <c r="OYP114" s="615"/>
      <c r="OYQ114" s="615"/>
      <c r="OYR114" s="615"/>
      <c r="OYS114" s="615"/>
      <c r="OYT114" s="615"/>
      <c r="OYU114" s="615"/>
      <c r="OYV114" s="615"/>
      <c r="OYW114" s="615"/>
      <c r="OYX114" s="615"/>
      <c r="OYY114" s="615"/>
      <c r="OYZ114" s="615"/>
      <c r="OZA114" s="615"/>
      <c r="OZB114" s="615"/>
      <c r="OZC114" s="615"/>
      <c r="OZD114" s="615"/>
      <c r="OZE114" s="615"/>
      <c r="OZF114" s="615"/>
      <c r="OZG114" s="615"/>
      <c r="OZH114" s="615"/>
      <c r="OZI114" s="615"/>
      <c r="OZJ114" s="615"/>
      <c r="OZK114" s="615"/>
      <c r="OZL114" s="615"/>
      <c r="OZM114" s="615"/>
      <c r="OZN114" s="615"/>
      <c r="OZO114" s="615"/>
      <c r="OZP114" s="615"/>
      <c r="OZQ114" s="615"/>
      <c r="OZR114" s="615"/>
      <c r="OZS114" s="615"/>
      <c r="OZT114" s="615"/>
      <c r="OZU114" s="615"/>
      <c r="OZV114" s="615"/>
      <c r="OZW114" s="615"/>
      <c r="OZX114" s="615"/>
      <c r="OZY114" s="615"/>
      <c r="OZZ114" s="615"/>
      <c r="PAA114" s="615"/>
      <c r="PAB114" s="615"/>
      <c r="PAC114" s="615"/>
      <c r="PAD114" s="615"/>
      <c r="PAE114" s="615"/>
      <c r="PAF114" s="615"/>
      <c r="PAG114" s="615"/>
      <c r="PAH114" s="615"/>
      <c r="PAI114" s="615"/>
      <c r="PAJ114" s="615"/>
      <c r="PAK114" s="615"/>
      <c r="PAL114" s="615"/>
      <c r="PAM114" s="615"/>
      <c r="PAN114" s="615"/>
      <c r="PAO114" s="615"/>
      <c r="PAP114" s="615"/>
      <c r="PAQ114" s="615"/>
      <c r="PAR114" s="615"/>
      <c r="PAS114" s="615"/>
      <c r="PAT114" s="615"/>
      <c r="PAU114" s="615"/>
      <c r="PAV114" s="615"/>
      <c r="PAW114" s="615"/>
      <c r="PAX114" s="615"/>
      <c r="PAY114" s="615"/>
      <c r="PAZ114" s="615"/>
      <c r="PBA114" s="615"/>
      <c r="PBB114" s="615"/>
      <c r="PBC114" s="615"/>
      <c r="PBD114" s="615"/>
      <c r="PBE114" s="615"/>
      <c r="PBF114" s="615"/>
      <c r="PBG114" s="615"/>
      <c r="PBH114" s="615"/>
      <c r="PBI114" s="615"/>
      <c r="PBJ114" s="615"/>
      <c r="PBK114" s="615"/>
      <c r="PBL114" s="615"/>
      <c r="PBM114" s="615"/>
      <c r="PBN114" s="615"/>
      <c r="PBO114" s="615"/>
      <c r="PBP114" s="615"/>
      <c r="PBQ114" s="615"/>
      <c r="PBR114" s="615"/>
      <c r="PBS114" s="615"/>
      <c r="PBT114" s="615"/>
      <c r="PBU114" s="615"/>
      <c r="PBV114" s="615"/>
      <c r="PBW114" s="615"/>
      <c r="PBX114" s="615"/>
      <c r="PBY114" s="615"/>
      <c r="PBZ114" s="615"/>
      <c r="PCA114" s="615"/>
      <c r="PCB114" s="615"/>
      <c r="PCC114" s="615"/>
      <c r="PCD114" s="615"/>
      <c r="PCE114" s="615"/>
      <c r="PCF114" s="615"/>
      <c r="PCG114" s="615"/>
      <c r="PCH114" s="615"/>
      <c r="PCI114" s="615"/>
      <c r="PCJ114" s="615"/>
      <c r="PCK114" s="615"/>
      <c r="PCL114" s="615"/>
      <c r="PCM114" s="615"/>
      <c r="PCN114" s="615"/>
      <c r="PCO114" s="615"/>
      <c r="PCP114" s="615"/>
      <c r="PCQ114" s="615"/>
      <c r="PCR114" s="615"/>
      <c r="PCS114" s="615"/>
      <c r="PCT114" s="615"/>
      <c r="PCU114" s="615"/>
      <c r="PCV114" s="615"/>
      <c r="PCW114" s="615"/>
      <c r="PCX114" s="615"/>
      <c r="PCY114" s="615"/>
      <c r="PCZ114" s="615"/>
      <c r="PDA114" s="615"/>
      <c r="PDB114" s="615"/>
      <c r="PDC114" s="615"/>
      <c r="PDD114" s="615"/>
      <c r="PDE114" s="615"/>
      <c r="PDF114" s="615"/>
      <c r="PDG114" s="615"/>
      <c r="PDH114" s="615"/>
      <c r="PDI114" s="615"/>
      <c r="PDJ114" s="615"/>
      <c r="PDK114" s="615"/>
      <c r="PDL114" s="615"/>
      <c r="PDM114" s="615"/>
      <c r="PDN114" s="615"/>
      <c r="PDO114" s="615"/>
      <c r="PDP114" s="615"/>
      <c r="PDQ114" s="615"/>
      <c r="PDR114" s="615"/>
      <c r="PDS114" s="615"/>
      <c r="PDT114" s="615"/>
      <c r="PDU114" s="615"/>
      <c r="PDV114" s="615"/>
      <c r="PDW114" s="615"/>
      <c r="PDX114" s="615"/>
      <c r="PDY114" s="615"/>
      <c r="PDZ114" s="615"/>
      <c r="PEA114" s="615"/>
      <c r="PEB114" s="615"/>
      <c r="PEC114" s="615"/>
      <c r="PED114" s="615"/>
      <c r="PEE114" s="615"/>
      <c r="PEF114" s="615"/>
      <c r="PEG114" s="615"/>
      <c r="PEH114" s="615"/>
      <c r="PEI114" s="615"/>
      <c r="PEJ114" s="615"/>
      <c r="PEK114" s="615"/>
      <c r="PEL114" s="615"/>
      <c r="PEM114" s="615"/>
      <c r="PEN114" s="615"/>
      <c r="PEO114" s="615"/>
      <c r="PEP114" s="615"/>
      <c r="PEQ114" s="615"/>
      <c r="PER114" s="615"/>
      <c r="PES114" s="615"/>
      <c r="PET114" s="615"/>
      <c r="PEU114" s="615"/>
      <c r="PEV114" s="615"/>
      <c r="PEW114" s="615"/>
      <c r="PEX114" s="615"/>
      <c r="PEY114" s="615"/>
      <c r="PEZ114" s="615"/>
      <c r="PFA114" s="615"/>
      <c r="PFB114" s="615"/>
      <c r="PFC114" s="615"/>
      <c r="PFD114" s="615"/>
      <c r="PFE114" s="615"/>
      <c r="PFF114" s="615"/>
      <c r="PFG114" s="615"/>
      <c r="PFH114" s="615"/>
      <c r="PFI114" s="615"/>
      <c r="PFJ114" s="615"/>
      <c r="PFK114" s="615"/>
      <c r="PFL114" s="615"/>
      <c r="PFM114" s="615"/>
      <c r="PFN114" s="615"/>
      <c r="PFO114" s="615"/>
      <c r="PFP114" s="615"/>
      <c r="PFQ114" s="615"/>
      <c r="PFR114" s="615"/>
      <c r="PFS114" s="615"/>
      <c r="PFT114" s="615"/>
      <c r="PFU114" s="615"/>
      <c r="PFV114" s="615"/>
      <c r="PFW114" s="615"/>
      <c r="PFX114" s="615"/>
      <c r="PFY114" s="615"/>
      <c r="PFZ114" s="615"/>
      <c r="PGA114" s="615"/>
      <c r="PGB114" s="615"/>
      <c r="PGC114" s="615"/>
      <c r="PGD114" s="615"/>
      <c r="PGE114" s="615"/>
      <c r="PGF114" s="615"/>
      <c r="PGG114" s="615"/>
      <c r="PGH114" s="615"/>
      <c r="PGI114" s="615"/>
      <c r="PGJ114" s="615"/>
      <c r="PGK114" s="615"/>
      <c r="PGL114" s="615"/>
      <c r="PGM114" s="615"/>
      <c r="PGN114" s="615"/>
      <c r="PGO114" s="615"/>
      <c r="PGP114" s="615"/>
      <c r="PGQ114" s="615"/>
      <c r="PGR114" s="615"/>
      <c r="PGS114" s="615"/>
      <c r="PGT114" s="615"/>
      <c r="PGU114" s="615"/>
      <c r="PGV114" s="615"/>
      <c r="PGW114" s="615"/>
      <c r="PGX114" s="615"/>
      <c r="PGY114" s="615"/>
      <c r="PGZ114" s="615"/>
      <c r="PHA114" s="615"/>
      <c r="PHB114" s="615"/>
      <c r="PHC114" s="615"/>
      <c r="PHD114" s="615"/>
      <c r="PHE114" s="615"/>
      <c r="PHF114" s="615"/>
      <c r="PHG114" s="615"/>
      <c r="PHH114" s="615"/>
      <c r="PHI114" s="615"/>
      <c r="PHJ114" s="615"/>
      <c r="PHK114" s="615"/>
      <c r="PHL114" s="615"/>
      <c r="PHM114" s="615"/>
      <c r="PHN114" s="615"/>
      <c r="PHO114" s="615"/>
      <c r="PHP114" s="615"/>
      <c r="PHQ114" s="615"/>
      <c r="PHR114" s="615"/>
      <c r="PHS114" s="615"/>
      <c r="PHT114" s="615"/>
      <c r="PHU114" s="615"/>
      <c r="PHV114" s="615"/>
      <c r="PHW114" s="615"/>
      <c r="PHX114" s="615"/>
      <c r="PHY114" s="615"/>
      <c r="PHZ114" s="615"/>
      <c r="PIA114" s="615"/>
      <c r="PIB114" s="615"/>
      <c r="PIC114" s="615"/>
      <c r="PID114" s="615"/>
      <c r="PIE114" s="615"/>
      <c r="PIF114" s="615"/>
      <c r="PIG114" s="615"/>
      <c r="PIH114" s="615"/>
      <c r="PII114" s="615"/>
      <c r="PIJ114" s="615"/>
      <c r="PIK114" s="615"/>
      <c r="PIL114" s="615"/>
      <c r="PIM114" s="615"/>
      <c r="PIN114" s="615"/>
      <c r="PIO114" s="615"/>
      <c r="PIP114" s="615"/>
      <c r="PIQ114" s="615"/>
      <c r="PIR114" s="615"/>
      <c r="PIS114" s="615"/>
      <c r="PIT114" s="615"/>
      <c r="PIU114" s="615"/>
      <c r="PIV114" s="615"/>
      <c r="PIW114" s="615"/>
      <c r="PIX114" s="615"/>
      <c r="PIY114" s="615"/>
      <c r="PIZ114" s="615"/>
      <c r="PJA114" s="615"/>
      <c r="PJB114" s="615"/>
      <c r="PJC114" s="615"/>
      <c r="PJD114" s="615"/>
      <c r="PJE114" s="615"/>
      <c r="PJF114" s="615"/>
      <c r="PJG114" s="615"/>
      <c r="PJH114" s="615"/>
      <c r="PJI114" s="615"/>
      <c r="PJJ114" s="615"/>
      <c r="PJK114" s="615"/>
      <c r="PJL114" s="615"/>
      <c r="PJM114" s="615"/>
      <c r="PJN114" s="615"/>
      <c r="PJO114" s="615"/>
      <c r="PJP114" s="615"/>
      <c r="PJQ114" s="615"/>
      <c r="PJR114" s="615"/>
      <c r="PJS114" s="615"/>
      <c r="PJT114" s="615"/>
      <c r="PJU114" s="615"/>
      <c r="PJV114" s="615"/>
      <c r="PJW114" s="615"/>
      <c r="PJX114" s="615"/>
      <c r="PJY114" s="615"/>
      <c r="PJZ114" s="615"/>
      <c r="PKA114" s="615"/>
      <c r="PKB114" s="615"/>
      <c r="PKC114" s="615"/>
      <c r="PKD114" s="615"/>
      <c r="PKE114" s="615"/>
      <c r="PKF114" s="615"/>
      <c r="PKG114" s="615"/>
      <c r="PKH114" s="615"/>
      <c r="PKI114" s="615"/>
      <c r="PKJ114" s="615"/>
      <c r="PKK114" s="615"/>
      <c r="PKL114" s="615"/>
      <c r="PKM114" s="615"/>
      <c r="PKN114" s="615"/>
      <c r="PKO114" s="615"/>
      <c r="PKP114" s="615"/>
      <c r="PKQ114" s="615"/>
      <c r="PKR114" s="615"/>
      <c r="PKS114" s="615"/>
      <c r="PKT114" s="615"/>
      <c r="PKU114" s="615"/>
      <c r="PKV114" s="615"/>
      <c r="PKW114" s="615"/>
      <c r="PKX114" s="615"/>
      <c r="PKY114" s="615"/>
      <c r="PKZ114" s="615"/>
      <c r="PLA114" s="615"/>
      <c r="PLB114" s="615"/>
      <c r="PLC114" s="615"/>
      <c r="PLD114" s="615"/>
      <c r="PLE114" s="615"/>
      <c r="PLF114" s="615"/>
      <c r="PLG114" s="615"/>
      <c r="PLH114" s="615"/>
      <c r="PLI114" s="615"/>
      <c r="PLJ114" s="615"/>
      <c r="PLK114" s="615"/>
      <c r="PLL114" s="615"/>
      <c r="PLM114" s="615"/>
      <c r="PLN114" s="615"/>
      <c r="PLO114" s="615"/>
      <c r="PLP114" s="615"/>
      <c r="PLQ114" s="615"/>
      <c r="PLR114" s="615"/>
      <c r="PLS114" s="615"/>
      <c r="PLT114" s="615"/>
      <c r="PLU114" s="615"/>
      <c r="PLV114" s="615"/>
      <c r="PLW114" s="615"/>
      <c r="PLX114" s="615"/>
      <c r="PLY114" s="615"/>
      <c r="PLZ114" s="615"/>
      <c r="PMA114" s="615"/>
      <c r="PMB114" s="615"/>
      <c r="PMC114" s="615"/>
      <c r="PMD114" s="615"/>
      <c r="PME114" s="615"/>
      <c r="PMF114" s="615"/>
      <c r="PMG114" s="615"/>
      <c r="PMH114" s="615"/>
      <c r="PMI114" s="615"/>
      <c r="PMJ114" s="615"/>
      <c r="PMK114" s="615"/>
      <c r="PML114" s="615"/>
      <c r="PMM114" s="615"/>
      <c r="PMN114" s="615"/>
      <c r="PMO114" s="615"/>
      <c r="PMP114" s="615"/>
      <c r="PMQ114" s="615"/>
      <c r="PMR114" s="615"/>
      <c r="PMS114" s="615"/>
      <c r="PMT114" s="615"/>
      <c r="PMU114" s="615"/>
      <c r="PMV114" s="615"/>
      <c r="PMW114" s="615"/>
      <c r="PMX114" s="615"/>
      <c r="PMY114" s="615"/>
      <c r="PMZ114" s="615"/>
      <c r="PNA114" s="615"/>
      <c r="PNB114" s="615"/>
      <c r="PNC114" s="615"/>
      <c r="PND114" s="615"/>
      <c r="PNE114" s="615"/>
      <c r="PNF114" s="615"/>
      <c r="PNG114" s="615"/>
      <c r="PNH114" s="615"/>
      <c r="PNI114" s="615"/>
      <c r="PNJ114" s="615"/>
      <c r="PNK114" s="615"/>
      <c r="PNL114" s="615"/>
      <c r="PNM114" s="615"/>
      <c r="PNN114" s="615"/>
      <c r="PNO114" s="615"/>
      <c r="PNP114" s="615"/>
      <c r="PNQ114" s="615"/>
      <c r="PNR114" s="615"/>
      <c r="PNS114" s="615"/>
      <c r="PNT114" s="615"/>
      <c r="PNU114" s="615"/>
      <c r="PNV114" s="615"/>
      <c r="PNW114" s="615"/>
      <c r="PNX114" s="615"/>
      <c r="PNY114" s="615"/>
      <c r="PNZ114" s="615"/>
      <c r="POA114" s="615"/>
      <c r="POB114" s="615"/>
      <c r="POC114" s="615"/>
      <c r="POD114" s="615"/>
      <c r="POE114" s="615"/>
      <c r="POF114" s="615"/>
      <c r="POG114" s="615"/>
      <c r="POH114" s="615"/>
      <c r="POI114" s="615"/>
      <c r="POJ114" s="615"/>
      <c r="POK114" s="615"/>
      <c r="POL114" s="615"/>
      <c r="POM114" s="615"/>
      <c r="PON114" s="615"/>
      <c r="POO114" s="615"/>
      <c r="POP114" s="615"/>
      <c r="POQ114" s="615"/>
      <c r="POR114" s="615"/>
      <c r="POS114" s="615"/>
      <c r="POT114" s="615"/>
      <c r="POU114" s="615"/>
      <c r="POV114" s="615"/>
      <c r="POW114" s="615"/>
      <c r="POX114" s="615"/>
      <c r="POY114" s="615"/>
      <c r="POZ114" s="615"/>
      <c r="PPA114" s="615"/>
      <c r="PPB114" s="615"/>
      <c r="PPC114" s="615"/>
      <c r="PPD114" s="615"/>
      <c r="PPE114" s="615"/>
      <c r="PPF114" s="615"/>
      <c r="PPG114" s="615"/>
      <c r="PPH114" s="615"/>
      <c r="PPI114" s="615"/>
      <c r="PPJ114" s="615"/>
      <c r="PPK114" s="615"/>
      <c r="PPL114" s="615"/>
      <c r="PPM114" s="615"/>
      <c r="PPN114" s="615"/>
      <c r="PPO114" s="615"/>
      <c r="PPP114" s="615"/>
      <c r="PPQ114" s="615"/>
      <c r="PPR114" s="615"/>
      <c r="PPS114" s="615"/>
      <c r="PPT114" s="615"/>
      <c r="PPU114" s="615"/>
      <c r="PPV114" s="615"/>
      <c r="PPW114" s="615"/>
      <c r="PPX114" s="615"/>
      <c r="PPY114" s="615"/>
      <c r="PPZ114" s="615"/>
      <c r="PQA114" s="615"/>
      <c r="PQB114" s="615"/>
      <c r="PQC114" s="615"/>
      <c r="PQD114" s="615"/>
      <c r="PQE114" s="615"/>
      <c r="PQF114" s="615"/>
      <c r="PQG114" s="615"/>
      <c r="PQH114" s="615"/>
      <c r="PQI114" s="615"/>
      <c r="PQJ114" s="615"/>
      <c r="PQK114" s="615"/>
      <c r="PQL114" s="615"/>
      <c r="PQM114" s="615"/>
      <c r="PQN114" s="615"/>
      <c r="PQO114" s="615"/>
      <c r="PQP114" s="615"/>
      <c r="PQQ114" s="615"/>
      <c r="PQR114" s="615"/>
      <c r="PQS114" s="615"/>
      <c r="PQT114" s="615"/>
      <c r="PQU114" s="615"/>
      <c r="PQV114" s="615"/>
      <c r="PQW114" s="615"/>
      <c r="PQX114" s="615"/>
      <c r="PQY114" s="615"/>
      <c r="PQZ114" s="615"/>
      <c r="PRA114" s="615"/>
      <c r="PRB114" s="615"/>
      <c r="PRC114" s="615"/>
      <c r="PRD114" s="615"/>
      <c r="PRE114" s="615"/>
      <c r="PRF114" s="615"/>
      <c r="PRG114" s="615"/>
      <c r="PRH114" s="615"/>
      <c r="PRI114" s="615"/>
      <c r="PRJ114" s="615"/>
      <c r="PRK114" s="615"/>
      <c r="PRL114" s="615"/>
      <c r="PRM114" s="615"/>
      <c r="PRN114" s="615"/>
      <c r="PRO114" s="615"/>
      <c r="PRP114" s="615"/>
      <c r="PRQ114" s="615"/>
      <c r="PRR114" s="615"/>
      <c r="PRS114" s="615"/>
      <c r="PRT114" s="615"/>
      <c r="PRU114" s="615"/>
      <c r="PRV114" s="615"/>
      <c r="PRW114" s="615"/>
      <c r="PRX114" s="615"/>
      <c r="PRY114" s="615"/>
      <c r="PRZ114" s="615"/>
      <c r="PSA114" s="615"/>
      <c r="PSB114" s="615"/>
      <c r="PSC114" s="615"/>
      <c r="PSD114" s="615"/>
      <c r="PSE114" s="615"/>
      <c r="PSF114" s="615"/>
      <c r="PSG114" s="615"/>
      <c r="PSH114" s="615"/>
      <c r="PSI114" s="615"/>
      <c r="PSJ114" s="615"/>
      <c r="PSK114" s="615"/>
      <c r="PSL114" s="615"/>
      <c r="PSM114" s="615"/>
      <c r="PSN114" s="615"/>
      <c r="PSO114" s="615"/>
      <c r="PSP114" s="615"/>
      <c r="PSQ114" s="615"/>
      <c r="PSR114" s="615"/>
      <c r="PSS114" s="615"/>
      <c r="PST114" s="615"/>
      <c r="PSU114" s="615"/>
      <c r="PSV114" s="615"/>
      <c r="PSW114" s="615"/>
      <c r="PSX114" s="615"/>
      <c r="PSY114" s="615"/>
      <c r="PSZ114" s="615"/>
      <c r="PTA114" s="615"/>
      <c r="PTB114" s="615"/>
      <c r="PTC114" s="615"/>
      <c r="PTD114" s="615"/>
      <c r="PTE114" s="615"/>
      <c r="PTF114" s="615"/>
      <c r="PTG114" s="615"/>
      <c r="PTH114" s="615"/>
      <c r="PTI114" s="615"/>
      <c r="PTJ114" s="615"/>
      <c r="PTK114" s="615"/>
      <c r="PTL114" s="615"/>
      <c r="PTM114" s="615"/>
      <c r="PTN114" s="615"/>
      <c r="PTO114" s="615"/>
      <c r="PTP114" s="615"/>
      <c r="PTQ114" s="615"/>
      <c r="PTR114" s="615"/>
      <c r="PTS114" s="615"/>
      <c r="PTT114" s="615"/>
      <c r="PTU114" s="615"/>
      <c r="PTV114" s="615"/>
      <c r="PTW114" s="615"/>
      <c r="PTX114" s="615"/>
      <c r="PTY114" s="615"/>
      <c r="PTZ114" s="615"/>
      <c r="PUA114" s="615"/>
      <c r="PUB114" s="615"/>
      <c r="PUC114" s="615"/>
      <c r="PUD114" s="615"/>
      <c r="PUE114" s="615"/>
      <c r="PUF114" s="615"/>
      <c r="PUG114" s="615"/>
      <c r="PUH114" s="615"/>
      <c r="PUI114" s="615"/>
      <c r="PUJ114" s="615"/>
      <c r="PUK114" s="615"/>
      <c r="PUL114" s="615"/>
      <c r="PUM114" s="615"/>
      <c r="PUN114" s="615"/>
      <c r="PUO114" s="615"/>
      <c r="PUP114" s="615"/>
      <c r="PUQ114" s="615"/>
      <c r="PUR114" s="615"/>
      <c r="PUS114" s="615"/>
      <c r="PUT114" s="615"/>
      <c r="PUU114" s="615"/>
      <c r="PUV114" s="615"/>
      <c r="PUW114" s="615"/>
      <c r="PUX114" s="615"/>
      <c r="PUY114" s="615"/>
      <c r="PUZ114" s="615"/>
      <c r="PVA114" s="615"/>
      <c r="PVB114" s="615"/>
      <c r="PVC114" s="615"/>
      <c r="PVD114" s="615"/>
      <c r="PVE114" s="615"/>
      <c r="PVF114" s="615"/>
      <c r="PVG114" s="615"/>
      <c r="PVH114" s="615"/>
      <c r="PVI114" s="615"/>
      <c r="PVJ114" s="615"/>
      <c r="PVK114" s="615"/>
      <c r="PVL114" s="615"/>
      <c r="PVM114" s="615"/>
      <c r="PVN114" s="615"/>
      <c r="PVO114" s="615"/>
      <c r="PVP114" s="615"/>
      <c r="PVQ114" s="615"/>
      <c r="PVR114" s="615"/>
      <c r="PVS114" s="615"/>
      <c r="PVT114" s="615"/>
      <c r="PVU114" s="615"/>
      <c r="PVV114" s="615"/>
      <c r="PVW114" s="615"/>
      <c r="PVX114" s="615"/>
      <c r="PVY114" s="615"/>
      <c r="PVZ114" s="615"/>
      <c r="PWA114" s="615"/>
      <c r="PWB114" s="615"/>
      <c r="PWC114" s="615"/>
      <c r="PWD114" s="615"/>
      <c r="PWE114" s="615"/>
      <c r="PWF114" s="615"/>
      <c r="PWG114" s="615"/>
      <c r="PWH114" s="615"/>
      <c r="PWI114" s="615"/>
      <c r="PWJ114" s="615"/>
      <c r="PWK114" s="615"/>
      <c r="PWL114" s="615"/>
      <c r="PWM114" s="615"/>
      <c r="PWN114" s="615"/>
      <c r="PWO114" s="615"/>
      <c r="PWP114" s="615"/>
      <c r="PWQ114" s="615"/>
      <c r="PWR114" s="615"/>
      <c r="PWS114" s="615"/>
      <c r="PWT114" s="615"/>
      <c r="PWU114" s="615"/>
      <c r="PWV114" s="615"/>
      <c r="PWW114" s="615"/>
      <c r="PWX114" s="615"/>
      <c r="PWY114" s="615"/>
      <c r="PWZ114" s="615"/>
      <c r="PXA114" s="615"/>
      <c r="PXB114" s="615"/>
      <c r="PXC114" s="615"/>
      <c r="PXD114" s="615"/>
      <c r="PXE114" s="615"/>
      <c r="PXF114" s="615"/>
      <c r="PXG114" s="615"/>
      <c r="PXH114" s="615"/>
      <c r="PXI114" s="615"/>
      <c r="PXJ114" s="615"/>
      <c r="PXK114" s="615"/>
      <c r="PXL114" s="615"/>
      <c r="PXM114" s="615"/>
      <c r="PXN114" s="615"/>
      <c r="PXO114" s="615"/>
      <c r="PXP114" s="615"/>
      <c r="PXQ114" s="615"/>
      <c r="PXR114" s="615"/>
      <c r="PXS114" s="615"/>
      <c r="PXT114" s="615"/>
      <c r="PXU114" s="615"/>
      <c r="PXV114" s="615"/>
      <c r="PXW114" s="615"/>
      <c r="PXX114" s="615"/>
      <c r="PXY114" s="615"/>
      <c r="PXZ114" s="615"/>
      <c r="PYA114" s="615"/>
      <c r="PYB114" s="615"/>
      <c r="PYC114" s="615"/>
      <c r="PYD114" s="615"/>
      <c r="PYE114" s="615"/>
      <c r="PYF114" s="615"/>
      <c r="PYG114" s="615"/>
      <c r="PYH114" s="615"/>
      <c r="PYI114" s="615"/>
      <c r="PYJ114" s="615"/>
      <c r="PYK114" s="615"/>
      <c r="PYL114" s="615"/>
      <c r="PYM114" s="615"/>
      <c r="PYN114" s="615"/>
      <c r="PYO114" s="615"/>
      <c r="PYP114" s="615"/>
      <c r="PYQ114" s="615"/>
      <c r="PYR114" s="615"/>
      <c r="PYS114" s="615"/>
      <c r="PYT114" s="615"/>
      <c r="PYU114" s="615"/>
      <c r="PYV114" s="615"/>
      <c r="PYW114" s="615"/>
      <c r="PYX114" s="615"/>
      <c r="PYY114" s="615"/>
      <c r="PYZ114" s="615"/>
      <c r="PZA114" s="615"/>
      <c r="PZB114" s="615"/>
      <c r="PZC114" s="615"/>
      <c r="PZD114" s="615"/>
      <c r="PZE114" s="615"/>
      <c r="PZF114" s="615"/>
      <c r="PZG114" s="615"/>
      <c r="PZH114" s="615"/>
      <c r="PZI114" s="615"/>
      <c r="PZJ114" s="615"/>
      <c r="PZK114" s="615"/>
      <c r="PZL114" s="615"/>
      <c r="PZM114" s="615"/>
      <c r="PZN114" s="615"/>
      <c r="PZO114" s="615"/>
      <c r="PZP114" s="615"/>
      <c r="PZQ114" s="615"/>
      <c r="PZR114" s="615"/>
      <c r="PZS114" s="615"/>
      <c r="PZT114" s="615"/>
      <c r="PZU114" s="615"/>
      <c r="PZV114" s="615"/>
      <c r="PZW114" s="615"/>
      <c r="PZX114" s="615"/>
      <c r="PZY114" s="615"/>
      <c r="PZZ114" s="615"/>
      <c r="QAA114" s="615"/>
      <c r="QAB114" s="615"/>
      <c r="QAC114" s="615"/>
      <c r="QAD114" s="615"/>
      <c r="QAE114" s="615"/>
      <c r="QAF114" s="615"/>
      <c r="QAG114" s="615"/>
      <c r="QAH114" s="615"/>
      <c r="QAI114" s="615"/>
      <c r="QAJ114" s="615"/>
      <c r="QAK114" s="615"/>
      <c r="QAL114" s="615"/>
      <c r="QAM114" s="615"/>
      <c r="QAN114" s="615"/>
      <c r="QAO114" s="615"/>
      <c r="QAP114" s="615"/>
      <c r="QAQ114" s="615"/>
      <c r="QAR114" s="615"/>
      <c r="QAS114" s="615"/>
      <c r="QAT114" s="615"/>
      <c r="QAU114" s="615"/>
      <c r="QAV114" s="615"/>
      <c r="QAW114" s="615"/>
      <c r="QAX114" s="615"/>
      <c r="QAY114" s="615"/>
      <c r="QAZ114" s="615"/>
      <c r="QBA114" s="615"/>
      <c r="QBB114" s="615"/>
      <c r="QBC114" s="615"/>
      <c r="QBD114" s="615"/>
      <c r="QBE114" s="615"/>
      <c r="QBF114" s="615"/>
      <c r="QBG114" s="615"/>
      <c r="QBH114" s="615"/>
      <c r="QBI114" s="615"/>
      <c r="QBJ114" s="615"/>
      <c r="QBK114" s="615"/>
      <c r="QBL114" s="615"/>
      <c r="QBM114" s="615"/>
      <c r="QBN114" s="615"/>
      <c r="QBO114" s="615"/>
      <c r="QBP114" s="615"/>
      <c r="QBQ114" s="615"/>
      <c r="QBR114" s="615"/>
      <c r="QBS114" s="615"/>
      <c r="QBT114" s="615"/>
      <c r="QBU114" s="615"/>
      <c r="QBV114" s="615"/>
      <c r="QBW114" s="615"/>
      <c r="QBX114" s="615"/>
      <c r="QBY114" s="615"/>
      <c r="QBZ114" s="615"/>
      <c r="QCA114" s="615"/>
      <c r="QCB114" s="615"/>
      <c r="QCC114" s="615"/>
      <c r="QCD114" s="615"/>
      <c r="QCE114" s="615"/>
      <c r="QCF114" s="615"/>
      <c r="QCG114" s="615"/>
      <c r="QCH114" s="615"/>
      <c r="QCI114" s="615"/>
      <c r="QCJ114" s="615"/>
      <c r="QCK114" s="615"/>
      <c r="QCL114" s="615"/>
      <c r="QCM114" s="615"/>
      <c r="QCN114" s="615"/>
      <c r="QCO114" s="615"/>
      <c r="QCP114" s="615"/>
      <c r="QCQ114" s="615"/>
      <c r="QCR114" s="615"/>
      <c r="QCS114" s="615"/>
      <c r="QCT114" s="615"/>
      <c r="QCU114" s="615"/>
      <c r="QCV114" s="615"/>
      <c r="QCW114" s="615"/>
      <c r="QCX114" s="615"/>
      <c r="QCY114" s="615"/>
      <c r="QCZ114" s="615"/>
      <c r="QDA114" s="615"/>
      <c r="QDB114" s="615"/>
      <c r="QDC114" s="615"/>
      <c r="QDD114" s="615"/>
      <c r="QDE114" s="615"/>
      <c r="QDF114" s="615"/>
      <c r="QDG114" s="615"/>
      <c r="QDH114" s="615"/>
      <c r="QDI114" s="615"/>
      <c r="QDJ114" s="615"/>
      <c r="QDK114" s="615"/>
      <c r="QDL114" s="615"/>
      <c r="QDM114" s="615"/>
      <c r="QDN114" s="615"/>
      <c r="QDO114" s="615"/>
      <c r="QDP114" s="615"/>
      <c r="QDQ114" s="615"/>
      <c r="QDR114" s="615"/>
      <c r="QDS114" s="615"/>
      <c r="QDT114" s="615"/>
      <c r="QDU114" s="615"/>
      <c r="QDV114" s="615"/>
      <c r="QDW114" s="615"/>
      <c r="QDX114" s="615"/>
      <c r="QDY114" s="615"/>
      <c r="QDZ114" s="615"/>
      <c r="QEA114" s="615"/>
      <c r="QEB114" s="615"/>
      <c r="QEC114" s="615"/>
      <c r="QED114" s="615"/>
      <c r="QEE114" s="615"/>
      <c r="QEF114" s="615"/>
      <c r="QEG114" s="615"/>
      <c r="QEH114" s="615"/>
      <c r="QEI114" s="615"/>
      <c r="QEJ114" s="615"/>
      <c r="QEK114" s="615"/>
      <c r="QEL114" s="615"/>
      <c r="QEM114" s="615"/>
      <c r="QEN114" s="615"/>
      <c r="QEO114" s="615"/>
      <c r="QEP114" s="615"/>
      <c r="QEQ114" s="615"/>
      <c r="QER114" s="615"/>
      <c r="QES114" s="615"/>
      <c r="QET114" s="615"/>
      <c r="QEU114" s="615"/>
      <c r="QEV114" s="615"/>
      <c r="QEW114" s="615"/>
      <c r="QEX114" s="615"/>
      <c r="QEY114" s="615"/>
      <c r="QEZ114" s="615"/>
      <c r="QFA114" s="615"/>
      <c r="QFB114" s="615"/>
      <c r="QFC114" s="615"/>
      <c r="QFD114" s="615"/>
      <c r="QFE114" s="615"/>
      <c r="QFF114" s="615"/>
      <c r="QFG114" s="615"/>
      <c r="QFH114" s="615"/>
      <c r="QFI114" s="615"/>
      <c r="QFJ114" s="615"/>
      <c r="QFK114" s="615"/>
      <c r="QFL114" s="615"/>
      <c r="QFM114" s="615"/>
      <c r="QFN114" s="615"/>
      <c r="QFO114" s="615"/>
      <c r="QFP114" s="615"/>
      <c r="QFQ114" s="615"/>
      <c r="QFR114" s="615"/>
      <c r="QFS114" s="615"/>
      <c r="QFT114" s="615"/>
      <c r="QFU114" s="615"/>
      <c r="QFV114" s="615"/>
      <c r="QFW114" s="615"/>
      <c r="QFX114" s="615"/>
      <c r="QFY114" s="615"/>
      <c r="QFZ114" s="615"/>
      <c r="QGA114" s="615"/>
      <c r="QGB114" s="615"/>
      <c r="QGC114" s="615"/>
      <c r="QGD114" s="615"/>
      <c r="QGE114" s="615"/>
      <c r="QGF114" s="615"/>
      <c r="QGG114" s="615"/>
      <c r="QGH114" s="615"/>
      <c r="QGI114" s="615"/>
      <c r="QGJ114" s="615"/>
      <c r="QGK114" s="615"/>
      <c r="QGL114" s="615"/>
      <c r="QGM114" s="615"/>
      <c r="QGN114" s="615"/>
      <c r="QGO114" s="615"/>
      <c r="QGP114" s="615"/>
      <c r="QGQ114" s="615"/>
      <c r="QGR114" s="615"/>
      <c r="QGS114" s="615"/>
      <c r="QGT114" s="615"/>
      <c r="QGU114" s="615"/>
      <c r="QGV114" s="615"/>
      <c r="QGW114" s="615"/>
      <c r="QGX114" s="615"/>
      <c r="QGY114" s="615"/>
      <c r="QGZ114" s="615"/>
      <c r="QHA114" s="615"/>
      <c r="QHB114" s="615"/>
      <c r="QHC114" s="615"/>
      <c r="QHD114" s="615"/>
      <c r="QHE114" s="615"/>
      <c r="QHF114" s="615"/>
      <c r="QHG114" s="615"/>
      <c r="QHH114" s="615"/>
      <c r="QHI114" s="615"/>
      <c r="QHJ114" s="615"/>
      <c r="QHK114" s="615"/>
      <c r="QHL114" s="615"/>
      <c r="QHM114" s="615"/>
      <c r="QHN114" s="615"/>
      <c r="QHO114" s="615"/>
      <c r="QHP114" s="615"/>
      <c r="QHQ114" s="615"/>
      <c r="QHR114" s="615"/>
      <c r="QHS114" s="615"/>
      <c r="QHT114" s="615"/>
      <c r="QHU114" s="615"/>
      <c r="QHV114" s="615"/>
      <c r="QHW114" s="615"/>
      <c r="QHX114" s="615"/>
      <c r="QHY114" s="615"/>
      <c r="QHZ114" s="615"/>
      <c r="QIA114" s="615"/>
      <c r="QIB114" s="615"/>
      <c r="QIC114" s="615"/>
      <c r="QID114" s="615"/>
      <c r="QIE114" s="615"/>
      <c r="QIF114" s="615"/>
      <c r="QIG114" s="615"/>
      <c r="QIH114" s="615"/>
      <c r="QII114" s="615"/>
      <c r="QIJ114" s="615"/>
      <c r="QIK114" s="615"/>
      <c r="QIL114" s="615"/>
      <c r="QIM114" s="615"/>
      <c r="QIN114" s="615"/>
      <c r="QIO114" s="615"/>
      <c r="QIP114" s="615"/>
      <c r="QIQ114" s="615"/>
      <c r="QIR114" s="615"/>
      <c r="QIS114" s="615"/>
      <c r="QIT114" s="615"/>
      <c r="QIU114" s="615"/>
      <c r="QIV114" s="615"/>
      <c r="QIW114" s="615"/>
      <c r="QIX114" s="615"/>
      <c r="QIY114" s="615"/>
      <c r="QIZ114" s="615"/>
      <c r="QJA114" s="615"/>
      <c r="QJB114" s="615"/>
      <c r="QJC114" s="615"/>
      <c r="QJD114" s="615"/>
      <c r="QJE114" s="615"/>
      <c r="QJF114" s="615"/>
      <c r="QJG114" s="615"/>
      <c r="QJH114" s="615"/>
      <c r="QJI114" s="615"/>
      <c r="QJJ114" s="615"/>
      <c r="QJK114" s="615"/>
      <c r="QJL114" s="615"/>
      <c r="QJM114" s="615"/>
      <c r="QJN114" s="615"/>
      <c r="QJO114" s="615"/>
      <c r="QJP114" s="615"/>
      <c r="QJQ114" s="615"/>
      <c r="QJR114" s="615"/>
      <c r="QJS114" s="615"/>
      <c r="QJT114" s="615"/>
      <c r="QJU114" s="615"/>
      <c r="QJV114" s="615"/>
      <c r="QJW114" s="615"/>
      <c r="QJX114" s="615"/>
      <c r="QJY114" s="615"/>
      <c r="QJZ114" s="615"/>
      <c r="QKA114" s="615"/>
      <c r="QKB114" s="615"/>
      <c r="QKC114" s="615"/>
      <c r="QKD114" s="615"/>
      <c r="QKE114" s="615"/>
      <c r="QKF114" s="615"/>
      <c r="QKG114" s="615"/>
      <c r="QKH114" s="615"/>
      <c r="QKI114" s="615"/>
      <c r="QKJ114" s="615"/>
      <c r="QKK114" s="615"/>
      <c r="QKL114" s="615"/>
      <c r="QKM114" s="615"/>
      <c r="QKN114" s="615"/>
      <c r="QKO114" s="615"/>
      <c r="QKP114" s="615"/>
      <c r="QKQ114" s="615"/>
      <c r="QKR114" s="615"/>
      <c r="QKS114" s="615"/>
      <c r="QKT114" s="615"/>
      <c r="QKU114" s="615"/>
      <c r="QKV114" s="615"/>
      <c r="QKW114" s="615"/>
      <c r="QKX114" s="615"/>
      <c r="QKY114" s="615"/>
      <c r="QKZ114" s="615"/>
      <c r="QLA114" s="615"/>
      <c r="QLB114" s="615"/>
      <c r="QLC114" s="615"/>
      <c r="QLD114" s="615"/>
      <c r="QLE114" s="615"/>
      <c r="QLF114" s="615"/>
      <c r="QLG114" s="615"/>
      <c r="QLH114" s="615"/>
      <c r="QLI114" s="615"/>
      <c r="QLJ114" s="615"/>
      <c r="QLK114" s="615"/>
      <c r="QLL114" s="615"/>
      <c r="QLM114" s="615"/>
      <c r="QLN114" s="615"/>
      <c r="QLO114" s="615"/>
      <c r="QLP114" s="615"/>
      <c r="QLQ114" s="615"/>
      <c r="QLR114" s="615"/>
      <c r="QLS114" s="615"/>
      <c r="QLT114" s="615"/>
      <c r="QLU114" s="615"/>
      <c r="QLV114" s="615"/>
      <c r="QLW114" s="615"/>
      <c r="QLX114" s="615"/>
      <c r="QLY114" s="615"/>
      <c r="QLZ114" s="615"/>
      <c r="QMA114" s="615"/>
      <c r="QMB114" s="615"/>
      <c r="QMC114" s="615"/>
      <c r="QMD114" s="615"/>
      <c r="QME114" s="615"/>
      <c r="QMF114" s="615"/>
      <c r="QMG114" s="615"/>
      <c r="QMH114" s="615"/>
      <c r="QMI114" s="615"/>
      <c r="QMJ114" s="615"/>
      <c r="QMK114" s="615"/>
      <c r="QML114" s="615"/>
      <c r="QMM114" s="615"/>
      <c r="QMN114" s="615"/>
      <c r="QMO114" s="615"/>
      <c r="QMP114" s="615"/>
      <c r="QMQ114" s="615"/>
      <c r="QMR114" s="615"/>
      <c r="QMS114" s="615"/>
      <c r="QMT114" s="615"/>
      <c r="QMU114" s="615"/>
      <c r="QMV114" s="615"/>
      <c r="QMW114" s="615"/>
      <c r="QMX114" s="615"/>
      <c r="QMY114" s="615"/>
      <c r="QMZ114" s="615"/>
      <c r="QNA114" s="615"/>
      <c r="QNB114" s="615"/>
      <c r="QNC114" s="615"/>
      <c r="QND114" s="615"/>
      <c r="QNE114" s="615"/>
      <c r="QNF114" s="615"/>
      <c r="QNG114" s="615"/>
      <c r="QNH114" s="615"/>
      <c r="QNI114" s="615"/>
      <c r="QNJ114" s="615"/>
      <c r="QNK114" s="615"/>
      <c r="QNL114" s="615"/>
      <c r="QNM114" s="615"/>
      <c r="QNN114" s="615"/>
      <c r="QNO114" s="615"/>
      <c r="QNP114" s="615"/>
      <c r="QNQ114" s="615"/>
      <c r="QNR114" s="615"/>
      <c r="QNS114" s="615"/>
      <c r="QNT114" s="615"/>
      <c r="QNU114" s="615"/>
      <c r="QNV114" s="615"/>
      <c r="QNW114" s="615"/>
      <c r="QNX114" s="615"/>
      <c r="QNY114" s="615"/>
      <c r="QNZ114" s="615"/>
      <c r="QOA114" s="615"/>
      <c r="QOB114" s="615"/>
      <c r="QOC114" s="615"/>
      <c r="QOD114" s="615"/>
      <c r="QOE114" s="615"/>
      <c r="QOF114" s="615"/>
      <c r="QOG114" s="615"/>
      <c r="QOH114" s="615"/>
      <c r="QOI114" s="615"/>
      <c r="QOJ114" s="615"/>
      <c r="QOK114" s="615"/>
      <c r="QOL114" s="615"/>
      <c r="QOM114" s="615"/>
      <c r="QON114" s="615"/>
      <c r="QOO114" s="615"/>
      <c r="QOP114" s="615"/>
      <c r="QOQ114" s="615"/>
      <c r="QOR114" s="615"/>
      <c r="QOS114" s="615"/>
      <c r="QOT114" s="615"/>
      <c r="QOU114" s="615"/>
      <c r="QOV114" s="615"/>
      <c r="QOW114" s="615"/>
      <c r="QOX114" s="615"/>
      <c r="QOY114" s="615"/>
      <c r="QOZ114" s="615"/>
      <c r="QPA114" s="615"/>
      <c r="QPB114" s="615"/>
      <c r="QPC114" s="615"/>
      <c r="QPD114" s="615"/>
      <c r="QPE114" s="615"/>
      <c r="QPF114" s="615"/>
      <c r="QPG114" s="615"/>
      <c r="QPH114" s="615"/>
      <c r="QPI114" s="615"/>
      <c r="QPJ114" s="615"/>
      <c r="QPK114" s="615"/>
      <c r="QPL114" s="615"/>
      <c r="QPM114" s="615"/>
      <c r="QPN114" s="615"/>
      <c r="QPO114" s="615"/>
      <c r="QPP114" s="615"/>
      <c r="QPQ114" s="615"/>
      <c r="QPR114" s="615"/>
      <c r="QPS114" s="615"/>
      <c r="QPT114" s="615"/>
      <c r="QPU114" s="615"/>
      <c r="QPV114" s="615"/>
      <c r="QPW114" s="615"/>
      <c r="QPX114" s="615"/>
      <c r="QPY114" s="615"/>
      <c r="QPZ114" s="615"/>
      <c r="QQA114" s="615"/>
      <c r="QQB114" s="615"/>
      <c r="QQC114" s="615"/>
      <c r="QQD114" s="615"/>
      <c r="QQE114" s="615"/>
      <c r="QQF114" s="615"/>
      <c r="QQG114" s="615"/>
      <c r="QQH114" s="615"/>
      <c r="QQI114" s="615"/>
      <c r="QQJ114" s="615"/>
      <c r="QQK114" s="615"/>
      <c r="QQL114" s="615"/>
      <c r="QQM114" s="615"/>
      <c r="QQN114" s="615"/>
      <c r="QQO114" s="615"/>
      <c r="QQP114" s="615"/>
      <c r="QQQ114" s="615"/>
      <c r="QQR114" s="615"/>
      <c r="QQS114" s="615"/>
      <c r="QQT114" s="615"/>
      <c r="QQU114" s="615"/>
      <c r="QQV114" s="615"/>
      <c r="QQW114" s="615"/>
      <c r="QQX114" s="615"/>
      <c r="QQY114" s="615"/>
      <c r="QQZ114" s="615"/>
      <c r="QRA114" s="615"/>
      <c r="QRB114" s="615"/>
      <c r="QRC114" s="615"/>
      <c r="QRD114" s="615"/>
      <c r="QRE114" s="615"/>
      <c r="QRF114" s="615"/>
      <c r="QRG114" s="615"/>
      <c r="QRH114" s="615"/>
      <c r="QRI114" s="615"/>
      <c r="QRJ114" s="615"/>
      <c r="QRK114" s="615"/>
      <c r="QRL114" s="615"/>
      <c r="QRM114" s="615"/>
      <c r="QRN114" s="615"/>
      <c r="QRO114" s="615"/>
      <c r="QRP114" s="615"/>
      <c r="QRQ114" s="615"/>
      <c r="QRR114" s="615"/>
      <c r="QRS114" s="615"/>
      <c r="QRT114" s="615"/>
      <c r="QRU114" s="615"/>
      <c r="QRV114" s="615"/>
      <c r="QRW114" s="615"/>
      <c r="QRX114" s="615"/>
      <c r="QRY114" s="615"/>
      <c r="QRZ114" s="615"/>
      <c r="QSA114" s="615"/>
      <c r="QSB114" s="615"/>
      <c r="QSC114" s="615"/>
      <c r="QSD114" s="615"/>
      <c r="QSE114" s="615"/>
      <c r="QSF114" s="615"/>
      <c r="QSG114" s="615"/>
      <c r="QSH114" s="615"/>
      <c r="QSI114" s="615"/>
      <c r="QSJ114" s="615"/>
      <c r="QSK114" s="615"/>
      <c r="QSL114" s="615"/>
      <c r="QSM114" s="615"/>
      <c r="QSN114" s="615"/>
      <c r="QSO114" s="615"/>
      <c r="QSP114" s="615"/>
      <c r="QSQ114" s="615"/>
      <c r="QSR114" s="615"/>
      <c r="QSS114" s="615"/>
      <c r="QST114" s="615"/>
      <c r="QSU114" s="615"/>
      <c r="QSV114" s="615"/>
      <c r="QSW114" s="615"/>
      <c r="QSX114" s="615"/>
      <c r="QSY114" s="615"/>
      <c r="QSZ114" s="615"/>
      <c r="QTA114" s="615"/>
      <c r="QTB114" s="615"/>
      <c r="QTC114" s="615"/>
      <c r="QTD114" s="615"/>
      <c r="QTE114" s="615"/>
      <c r="QTF114" s="615"/>
      <c r="QTG114" s="615"/>
      <c r="QTH114" s="615"/>
      <c r="QTI114" s="615"/>
      <c r="QTJ114" s="615"/>
      <c r="QTK114" s="615"/>
      <c r="QTL114" s="615"/>
      <c r="QTM114" s="615"/>
      <c r="QTN114" s="615"/>
      <c r="QTO114" s="615"/>
      <c r="QTP114" s="615"/>
      <c r="QTQ114" s="615"/>
      <c r="QTR114" s="615"/>
      <c r="QTS114" s="615"/>
      <c r="QTT114" s="615"/>
      <c r="QTU114" s="615"/>
      <c r="QTV114" s="615"/>
      <c r="QTW114" s="615"/>
      <c r="QTX114" s="615"/>
      <c r="QTY114" s="615"/>
      <c r="QTZ114" s="615"/>
      <c r="QUA114" s="615"/>
      <c r="QUB114" s="615"/>
      <c r="QUC114" s="615"/>
      <c r="QUD114" s="615"/>
      <c r="QUE114" s="615"/>
      <c r="QUF114" s="615"/>
      <c r="QUG114" s="615"/>
      <c r="QUH114" s="615"/>
      <c r="QUI114" s="615"/>
      <c r="QUJ114" s="615"/>
      <c r="QUK114" s="615"/>
      <c r="QUL114" s="615"/>
      <c r="QUM114" s="615"/>
      <c r="QUN114" s="615"/>
      <c r="QUO114" s="615"/>
      <c r="QUP114" s="615"/>
      <c r="QUQ114" s="615"/>
      <c r="QUR114" s="615"/>
      <c r="QUS114" s="615"/>
      <c r="QUT114" s="615"/>
      <c r="QUU114" s="615"/>
      <c r="QUV114" s="615"/>
      <c r="QUW114" s="615"/>
      <c r="QUX114" s="615"/>
      <c r="QUY114" s="615"/>
      <c r="QUZ114" s="615"/>
      <c r="QVA114" s="615"/>
      <c r="QVB114" s="615"/>
      <c r="QVC114" s="615"/>
      <c r="QVD114" s="615"/>
      <c r="QVE114" s="615"/>
      <c r="QVF114" s="615"/>
      <c r="QVG114" s="615"/>
      <c r="QVH114" s="615"/>
      <c r="QVI114" s="615"/>
      <c r="QVJ114" s="615"/>
      <c r="QVK114" s="615"/>
      <c r="QVL114" s="615"/>
      <c r="QVM114" s="615"/>
      <c r="QVN114" s="615"/>
      <c r="QVO114" s="615"/>
      <c r="QVP114" s="615"/>
      <c r="QVQ114" s="615"/>
      <c r="QVR114" s="615"/>
      <c r="QVS114" s="615"/>
      <c r="QVT114" s="615"/>
      <c r="QVU114" s="615"/>
      <c r="QVV114" s="615"/>
      <c r="QVW114" s="615"/>
      <c r="QVX114" s="615"/>
      <c r="QVY114" s="615"/>
      <c r="QVZ114" s="615"/>
      <c r="QWA114" s="615"/>
      <c r="QWB114" s="615"/>
      <c r="QWC114" s="615"/>
      <c r="QWD114" s="615"/>
      <c r="QWE114" s="615"/>
      <c r="QWF114" s="615"/>
      <c r="QWG114" s="615"/>
      <c r="QWH114" s="615"/>
      <c r="QWI114" s="615"/>
      <c r="QWJ114" s="615"/>
      <c r="QWK114" s="615"/>
      <c r="QWL114" s="615"/>
      <c r="QWM114" s="615"/>
      <c r="QWN114" s="615"/>
      <c r="QWO114" s="615"/>
      <c r="QWP114" s="615"/>
      <c r="QWQ114" s="615"/>
      <c r="QWR114" s="615"/>
      <c r="QWS114" s="615"/>
      <c r="QWT114" s="615"/>
      <c r="QWU114" s="615"/>
      <c r="QWV114" s="615"/>
      <c r="QWW114" s="615"/>
      <c r="QWX114" s="615"/>
      <c r="QWY114" s="615"/>
      <c r="QWZ114" s="615"/>
      <c r="QXA114" s="615"/>
      <c r="QXB114" s="615"/>
      <c r="QXC114" s="615"/>
      <c r="QXD114" s="615"/>
      <c r="QXE114" s="615"/>
      <c r="QXF114" s="615"/>
      <c r="QXG114" s="615"/>
      <c r="QXH114" s="615"/>
      <c r="QXI114" s="615"/>
      <c r="QXJ114" s="615"/>
      <c r="QXK114" s="615"/>
      <c r="QXL114" s="615"/>
      <c r="QXM114" s="615"/>
      <c r="QXN114" s="615"/>
      <c r="QXO114" s="615"/>
      <c r="QXP114" s="615"/>
      <c r="QXQ114" s="615"/>
      <c r="QXR114" s="615"/>
      <c r="QXS114" s="615"/>
      <c r="QXT114" s="615"/>
      <c r="QXU114" s="615"/>
      <c r="QXV114" s="615"/>
      <c r="QXW114" s="615"/>
      <c r="QXX114" s="615"/>
      <c r="QXY114" s="615"/>
      <c r="QXZ114" s="615"/>
      <c r="QYA114" s="615"/>
      <c r="QYB114" s="615"/>
      <c r="QYC114" s="615"/>
      <c r="QYD114" s="615"/>
      <c r="QYE114" s="615"/>
      <c r="QYF114" s="615"/>
      <c r="QYG114" s="615"/>
      <c r="QYH114" s="615"/>
      <c r="QYI114" s="615"/>
      <c r="QYJ114" s="615"/>
      <c r="QYK114" s="615"/>
      <c r="QYL114" s="615"/>
      <c r="QYM114" s="615"/>
      <c r="QYN114" s="615"/>
      <c r="QYO114" s="615"/>
      <c r="QYP114" s="615"/>
      <c r="QYQ114" s="615"/>
      <c r="QYR114" s="615"/>
      <c r="QYS114" s="615"/>
      <c r="QYT114" s="615"/>
      <c r="QYU114" s="615"/>
      <c r="QYV114" s="615"/>
      <c r="QYW114" s="615"/>
      <c r="QYX114" s="615"/>
      <c r="QYY114" s="615"/>
      <c r="QYZ114" s="615"/>
      <c r="QZA114" s="615"/>
      <c r="QZB114" s="615"/>
      <c r="QZC114" s="615"/>
      <c r="QZD114" s="615"/>
      <c r="QZE114" s="615"/>
      <c r="QZF114" s="615"/>
      <c r="QZG114" s="615"/>
      <c r="QZH114" s="615"/>
      <c r="QZI114" s="615"/>
      <c r="QZJ114" s="615"/>
      <c r="QZK114" s="615"/>
      <c r="QZL114" s="615"/>
      <c r="QZM114" s="615"/>
      <c r="QZN114" s="615"/>
      <c r="QZO114" s="615"/>
      <c r="QZP114" s="615"/>
      <c r="QZQ114" s="615"/>
      <c r="QZR114" s="615"/>
      <c r="QZS114" s="615"/>
      <c r="QZT114" s="615"/>
      <c r="QZU114" s="615"/>
      <c r="QZV114" s="615"/>
      <c r="QZW114" s="615"/>
      <c r="QZX114" s="615"/>
      <c r="QZY114" s="615"/>
      <c r="QZZ114" s="615"/>
      <c r="RAA114" s="615"/>
      <c r="RAB114" s="615"/>
      <c r="RAC114" s="615"/>
      <c r="RAD114" s="615"/>
      <c r="RAE114" s="615"/>
      <c r="RAF114" s="615"/>
      <c r="RAG114" s="615"/>
      <c r="RAH114" s="615"/>
      <c r="RAI114" s="615"/>
      <c r="RAJ114" s="615"/>
      <c r="RAK114" s="615"/>
      <c r="RAL114" s="615"/>
      <c r="RAM114" s="615"/>
      <c r="RAN114" s="615"/>
      <c r="RAO114" s="615"/>
      <c r="RAP114" s="615"/>
      <c r="RAQ114" s="615"/>
      <c r="RAR114" s="615"/>
      <c r="RAS114" s="615"/>
      <c r="RAT114" s="615"/>
      <c r="RAU114" s="615"/>
      <c r="RAV114" s="615"/>
      <c r="RAW114" s="615"/>
      <c r="RAX114" s="615"/>
      <c r="RAY114" s="615"/>
      <c r="RAZ114" s="615"/>
      <c r="RBA114" s="615"/>
      <c r="RBB114" s="615"/>
      <c r="RBC114" s="615"/>
      <c r="RBD114" s="615"/>
      <c r="RBE114" s="615"/>
      <c r="RBF114" s="615"/>
      <c r="RBG114" s="615"/>
      <c r="RBH114" s="615"/>
      <c r="RBI114" s="615"/>
      <c r="RBJ114" s="615"/>
      <c r="RBK114" s="615"/>
      <c r="RBL114" s="615"/>
      <c r="RBM114" s="615"/>
      <c r="RBN114" s="615"/>
      <c r="RBO114" s="615"/>
      <c r="RBP114" s="615"/>
      <c r="RBQ114" s="615"/>
      <c r="RBR114" s="615"/>
      <c r="RBS114" s="615"/>
      <c r="RBT114" s="615"/>
      <c r="RBU114" s="615"/>
      <c r="RBV114" s="615"/>
      <c r="RBW114" s="615"/>
      <c r="RBX114" s="615"/>
      <c r="RBY114" s="615"/>
      <c r="RBZ114" s="615"/>
      <c r="RCA114" s="615"/>
      <c r="RCB114" s="615"/>
      <c r="RCC114" s="615"/>
      <c r="RCD114" s="615"/>
      <c r="RCE114" s="615"/>
      <c r="RCF114" s="615"/>
      <c r="RCG114" s="615"/>
      <c r="RCH114" s="615"/>
      <c r="RCI114" s="615"/>
      <c r="RCJ114" s="615"/>
      <c r="RCK114" s="615"/>
      <c r="RCL114" s="615"/>
      <c r="RCM114" s="615"/>
      <c r="RCN114" s="615"/>
      <c r="RCO114" s="615"/>
      <c r="RCP114" s="615"/>
      <c r="RCQ114" s="615"/>
      <c r="RCR114" s="615"/>
      <c r="RCS114" s="615"/>
      <c r="RCT114" s="615"/>
      <c r="RCU114" s="615"/>
      <c r="RCV114" s="615"/>
      <c r="RCW114" s="615"/>
      <c r="RCX114" s="615"/>
      <c r="RCY114" s="615"/>
      <c r="RCZ114" s="615"/>
      <c r="RDA114" s="615"/>
      <c r="RDB114" s="615"/>
      <c r="RDC114" s="615"/>
      <c r="RDD114" s="615"/>
      <c r="RDE114" s="615"/>
      <c r="RDF114" s="615"/>
      <c r="RDG114" s="615"/>
      <c r="RDH114" s="615"/>
      <c r="RDI114" s="615"/>
      <c r="RDJ114" s="615"/>
      <c r="RDK114" s="615"/>
      <c r="RDL114" s="615"/>
      <c r="RDM114" s="615"/>
      <c r="RDN114" s="615"/>
      <c r="RDO114" s="615"/>
      <c r="RDP114" s="615"/>
      <c r="RDQ114" s="615"/>
      <c r="RDR114" s="615"/>
      <c r="RDS114" s="615"/>
      <c r="RDT114" s="615"/>
      <c r="RDU114" s="615"/>
      <c r="RDV114" s="615"/>
      <c r="RDW114" s="615"/>
      <c r="RDX114" s="615"/>
      <c r="RDY114" s="615"/>
      <c r="RDZ114" s="615"/>
      <c r="REA114" s="615"/>
      <c r="REB114" s="615"/>
      <c r="REC114" s="615"/>
      <c r="RED114" s="615"/>
      <c r="REE114" s="615"/>
      <c r="REF114" s="615"/>
      <c r="REG114" s="615"/>
      <c r="REH114" s="615"/>
      <c r="REI114" s="615"/>
      <c r="REJ114" s="615"/>
      <c r="REK114" s="615"/>
      <c r="REL114" s="615"/>
      <c r="REM114" s="615"/>
      <c r="REN114" s="615"/>
      <c r="REO114" s="615"/>
      <c r="REP114" s="615"/>
      <c r="REQ114" s="615"/>
      <c r="RER114" s="615"/>
      <c r="RES114" s="615"/>
      <c r="RET114" s="615"/>
      <c r="REU114" s="615"/>
      <c r="REV114" s="615"/>
      <c r="REW114" s="615"/>
      <c r="REX114" s="615"/>
      <c r="REY114" s="615"/>
      <c r="REZ114" s="615"/>
      <c r="RFA114" s="615"/>
      <c r="RFB114" s="615"/>
      <c r="RFC114" s="615"/>
      <c r="RFD114" s="615"/>
      <c r="RFE114" s="615"/>
      <c r="RFF114" s="615"/>
      <c r="RFG114" s="615"/>
      <c r="RFH114" s="615"/>
      <c r="RFI114" s="615"/>
      <c r="RFJ114" s="615"/>
      <c r="RFK114" s="615"/>
      <c r="RFL114" s="615"/>
      <c r="RFM114" s="615"/>
      <c r="RFN114" s="615"/>
      <c r="RFO114" s="615"/>
      <c r="RFP114" s="615"/>
      <c r="RFQ114" s="615"/>
      <c r="RFR114" s="615"/>
      <c r="RFS114" s="615"/>
      <c r="RFT114" s="615"/>
      <c r="RFU114" s="615"/>
      <c r="RFV114" s="615"/>
      <c r="RFW114" s="615"/>
      <c r="RFX114" s="615"/>
      <c r="RFY114" s="615"/>
      <c r="RFZ114" s="615"/>
      <c r="RGA114" s="615"/>
      <c r="RGB114" s="615"/>
      <c r="RGC114" s="615"/>
      <c r="RGD114" s="615"/>
      <c r="RGE114" s="615"/>
      <c r="RGF114" s="615"/>
      <c r="RGG114" s="615"/>
      <c r="RGH114" s="615"/>
      <c r="RGI114" s="615"/>
      <c r="RGJ114" s="615"/>
      <c r="RGK114" s="615"/>
      <c r="RGL114" s="615"/>
      <c r="RGM114" s="615"/>
      <c r="RGN114" s="615"/>
      <c r="RGO114" s="615"/>
      <c r="RGP114" s="615"/>
      <c r="RGQ114" s="615"/>
      <c r="RGR114" s="615"/>
      <c r="RGS114" s="615"/>
      <c r="RGT114" s="615"/>
      <c r="RGU114" s="615"/>
      <c r="RGV114" s="615"/>
      <c r="RGW114" s="615"/>
      <c r="RGX114" s="615"/>
      <c r="RGY114" s="615"/>
      <c r="RGZ114" s="615"/>
      <c r="RHA114" s="615"/>
      <c r="RHB114" s="615"/>
      <c r="RHC114" s="615"/>
      <c r="RHD114" s="615"/>
      <c r="RHE114" s="615"/>
      <c r="RHF114" s="615"/>
      <c r="RHG114" s="615"/>
      <c r="RHH114" s="615"/>
      <c r="RHI114" s="615"/>
      <c r="RHJ114" s="615"/>
      <c r="RHK114" s="615"/>
      <c r="RHL114" s="615"/>
      <c r="RHM114" s="615"/>
      <c r="RHN114" s="615"/>
      <c r="RHO114" s="615"/>
      <c r="RHP114" s="615"/>
      <c r="RHQ114" s="615"/>
      <c r="RHR114" s="615"/>
      <c r="RHS114" s="615"/>
      <c r="RHT114" s="615"/>
      <c r="RHU114" s="615"/>
      <c r="RHV114" s="615"/>
      <c r="RHW114" s="615"/>
      <c r="RHX114" s="615"/>
      <c r="RHY114" s="615"/>
      <c r="RHZ114" s="615"/>
      <c r="RIA114" s="615"/>
      <c r="RIB114" s="615"/>
      <c r="RIC114" s="615"/>
      <c r="RID114" s="615"/>
      <c r="RIE114" s="615"/>
      <c r="RIF114" s="615"/>
      <c r="RIG114" s="615"/>
      <c r="RIH114" s="615"/>
      <c r="RII114" s="615"/>
      <c r="RIJ114" s="615"/>
      <c r="RIK114" s="615"/>
      <c r="RIL114" s="615"/>
      <c r="RIM114" s="615"/>
      <c r="RIN114" s="615"/>
      <c r="RIO114" s="615"/>
      <c r="RIP114" s="615"/>
      <c r="RIQ114" s="615"/>
      <c r="RIR114" s="615"/>
      <c r="RIS114" s="615"/>
      <c r="RIT114" s="615"/>
      <c r="RIU114" s="615"/>
      <c r="RIV114" s="615"/>
      <c r="RIW114" s="615"/>
      <c r="RIX114" s="615"/>
      <c r="RIY114" s="615"/>
      <c r="RIZ114" s="615"/>
      <c r="RJA114" s="615"/>
      <c r="RJB114" s="615"/>
      <c r="RJC114" s="615"/>
      <c r="RJD114" s="615"/>
      <c r="RJE114" s="615"/>
      <c r="RJF114" s="615"/>
      <c r="RJG114" s="615"/>
      <c r="RJH114" s="615"/>
      <c r="RJI114" s="615"/>
      <c r="RJJ114" s="615"/>
      <c r="RJK114" s="615"/>
      <c r="RJL114" s="615"/>
      <c r="RJM114" s="615"/>
      <c r="RJN114" s="615"/>
      <c r="RJO114" s="615"/>
      <c r="RJP114" s="615"/>
      <c r="RJQ114" s="615"/>
      <c r="RJR114" s="615"/>
      <c r="RJS114" s="615"/>
      <c r="RJT114" s="615"/>
      <c r="RJU114" s="615"/>
      <c r="RJV114" s="615"/>
      <c r="RJW114" s="615"/>
      <c r="RJX114" s="615"/>
      <c r="RJY114" s="615"/>
      <c r="RJZ114" s="615"/>
      <c r="RKA114" s="615"/>
      <c r="RKB114" s="615"/>
      <c r="RKC114" s="615"/>
      <c r="RKD114" s="615"/>
      <c r="RKE114" s="615"/>
      <c r="RKF114" s="615"/>
      <c r="RKG114" s="615"/>
      <c r="RKH114" s="615"/>
      <c r="RKI114" s="615"/>
      <c r="RKJ114" s="615"/>
      <c r="RKK114" s="615"/>
      <c r="RKL114" s="615"/>
      <c r="RKM114" s="615"/>
      <c r="RKN114" s="615"/>
      <c r="RKO114" s="615"/>
      <c r="RKP114" s="615"/>
      <c r="RKQ114" s="615"/>
      <c r="RKR114" s="615"/>
      <c r="RKS114" s="615"/>
      <c r="RKT114" s="615"/>
      <c r="RKU114" s="615"/>
      <c r="RKV114" s="615"/>
      <c r="RKW114" s="615"/>
      <c r="RKX114" s="615"/>
      <c r="RKY114" s="615"/>
      <c r="RKZ114" s="615"/>
      <c r="RLA114" s="615"/>
      <c r="RLB114" s="615"/>
      <c r="RLC114" s="615"/>
      <c r="RLD114" s="615"/>
      <c r="RLE114" s="615"/>
      <c r="RLF114" s="615"/>
      <c r="RLG114" s="615"/>
      <c r="RLH114" s="615"/>
      <c r="RLI114" s="615"/>
      <c r="RLJ114" s="615"/>
      <c r="RLK114" s="615"/>
      <c r="RLL114" s="615"/>
      <c r="RLM114" s="615"/>
      <c r="RLN114" s="615"/>
      <c r="RLO114" s="615"/>
      <c r="RLP114" s="615"/>
      <c r="RLQ114" s="615"/>
      <c r="RLR114" s="615"/>
      <c r="RLS114" s="615"/>
      <c r="RLT114" s="615"/>
      <c r="RLU114" s="615"/>
      <c r="RLV114" s="615"/>
      <c r="RLW114" s="615"/>
      <c r="RLX114" s="615"/>
      <c r="RLY114" s="615"/>
      <c r="RLZ114" s="615"/>
      <c r="RMA114" s="615"/>
      <c r="RMB114" s="615"/>
      <c r="RMC114" s="615"/>
      <c r="RMD114" s="615"/>
      <c r="RME114" s="615"/>
      <c r="RMF114" s="615"/>
      <c r="RMG114" s="615"/>
      <c r="RMH114" s="615"/>
      <c r="RMI114" s="615"/>
      <c r="RMJ114" s="615"/>
      <c r="RMK114" s="615"/>
      <c r="RML114" s="615"/>
      <c r="RMM114" s="615"/>
      <c r="RMN114" s="615"/>
      <c r="RMO114" s="615"/>
      <c r="RMP114" s="615"/>
      <c r="RMQ114" s="615"/>
      <c r="RMR114" s="615"/>
      <c r="RMS114" s="615"/>
      <c r="RMT114" s="615"/>
      <c r="RMU114" s="615"/>
      <c r="RMV114" s="615"/>
      <c r="RMW114" s="615"/>
      <c r="RMX114" s="615"/>
      <c r="RMY114" s="615"/>
      <c r="RMZ114" s="615"/>
      <c r="RNA114" s="615"/>
      <c r="RNB114" s="615"/>
      <c r="RNC114" s="615"/>
      <c r="RND114" s="615"/>
      <c r="RNE114" s="615"/>
      <c r="RNF114" s="615"/>
      <c r="RNG114" s="615"/>
      <c r="RNH114" s="615"/>
      <c r="RNI114" s="615"/>
      <c r="RNJ114" s="615"/>
      <c r="RNK114" s="615"/>
      <c r="RNL114" s="615"/>
      <c r="RNM114" s="615"/>
      <c r="RNN114" s="615"/>
      <c r="RNO114" s="615"/>
      <c r="RNP114" s="615"/>
      <c r="RNQ114" s="615"/>
      <c r="RNR114" s="615"/>
      <c r="RNS114" s="615"/>
      <c r="RNT114" s="615"/>
      <c r="RNU114" s="615"/>
      <c r="RNV114" s="615"/>
      <c r="RNW114" s="615"/>
      <c r="RNX114" s="615"/>
      <c r="RNY114" s="615"/>
      <c r="RNZ114" s="615"/>
      <c r="ROA114" s="615"/>
      <c r="ROB114" s="615"/>
      <c r="ROC114" s="615"/>
      <c r="ROD114" s="615"/>
      <c r="ROE114" s="615"/>
      <c r="ROF114" s="615"/>
      <c r="ROG114" s="615"/>
      <c r="ROH114" s="615"/>
      <c r="ROI114" s="615"/>
      <c r="ROJ114" s="615"/>
      <c r="ROK114" s="615"/>
      <c r="ROL114" s="615"/>
      <c r="ROM114" s="615"/>
      <c r="RON114" s="615"/>
      <c r="ROO114" s="615"/>
      <c r="ROP114" s="615"/>
      <c r="ROQ114" s="615"/>
      <c r="ROR114" s="615"/>
      <c r="ROS114" s="615"/>
      <c r="ROT114" s="615"/>
      <c r="ROU114" s="615"/>
      <c r="ROV114" s="615"/>
      <c r="ROW114" s="615"/>
      <c r="ROX114" s="615"/>
      <c r="ROY114" s="615"/>
      <c r="ROZ114" s="615"/>
      <c r="RPA114" s="615"/>
      <c r="RPB114" s="615"/>
      <c r="RPC114" s="615"/>
      <c r="RPD114" s="615"/>
      <c r="RPE114" s="615"/>
      <c r="RPF114" s="615"/>
      <c r="RPG114" s="615"/>
      <c r="RPH114" s="615"/>
      <c r="RPI114" s="615"/>
      <c r="RPJ114" s="615"/>
      <c r="RPK114" s="615"/>
      <c r="RPL114" s="615"/>
      <c r="RPM114" s="615"/>
      <c r="RPN114" s="615"/>
      <c r="RPO114" s="615"/>
      <c r="RPP114" s="615"/>
      <c r="RPQ114" s="615"/>
      <c r="RPR114" s="615"/>
      <c r="RPS114" s="615"/>
      <c r="RPT114" s="615"/>
      <c r="RPU114" s="615"/>
      <c r="RPV114" s="615"/>
      <c r="RPW114" s="615"/>
      <c r="RPX114" s="615"/>
      <c r="RPY114" s="615"/>
      <c r="RPZ114" s="615"/>
      <c r="RQA114" s="615"/>
      <c r="RQB114" s="615"/>
      <c r="RQC114" s="615"/>
      <c r="RQD114" s="615"/>
      <c r="RQE114" s="615"/>
      <c r="RQF114" s="615"/>
      <c r="RQG114" s="615"/>
      <c r="RQH114" s="615"/>
      <c r="RQI114" s="615"/>
      <c r="RQJ114" s="615"/>
      <c r="RQK114" s="615"/>
      <c r="RQL114" s="615"/>
      <c r="RQM114" s="615"/>
      <c r="RQN114" s="615"/>
      <c r="RQO114" s="615"/>
      <c r="RQP114" s="615"/>
      <c r="RQQ114" s="615"/>
      <c r="RQR114" s="615"/>
      <c r="RQS114" s="615"/>
      <c r="RQT114" s="615"/>
      <c r="RQU114" s="615"/>
      <c r="RQV114" s="615"/>
      <c r="RQW114" s="615"/>
      <c r="RQX114" s="615"/>
      <c r="RQY114" s="615"/>
      <c r="RQZ114" s="615"/>
      <c r="RRA114" s="615"/>
      <c r="RRB114" s="615"/>
      <c r="RRC114" s="615"/>
      <c r="RRD114" s="615"/>
      <c r="RRE114" s="615"/>
      <c r="RRF114" s="615"/>
      <c r="RRG114" s="615"/>
      <c r="RRH114" s="615"/>
      <c r="RRI114" s="615"/>
      <c r="RRJ114" s="615"/>
      <c r="RRK114" s="615"/>
      <c r="RRL114" s="615"/>
      <c r="RRM114" s="615"/>
      <c r="RRN114" s="615"/>
      <c r="RRO114" s="615"/>
      <c r="RRP114" s="615"/>
      <c r="RRQ114" s="615"/>
      <c r="RRR114" s="615"/>
      <c r="RRS114" s="615"/>
      <c r="RRT114" s="615"/>
      <c r="RRU114" s="615"/>
      <c r="RRV114" s="615"/>
      <c r="RRW114" s="615"/>
      <c r="RRX114" s="615"/>
      <c r="RRY114" s="615"/>
      <c r="RRZ114" s="615"/>
      <c r="RSA114" s="615"/>
      <c r="RSB114" s="615"/>
      <c r="RSC114" s="615"/>
      <c r="RSD114" s="615"/>
      <c r="RSE114" s="615"/>
      <c r="RSF114" s="615"/>
      <c r="RSG114" s="615"/>
      <c r="RSH114" s="615"/>
      <c r="RSI114" s="615"/>
      <c r="RSJ114" s="615"/>
      <c r="RSK114" s="615"/>
      <c r="RSL114" s="615"/>
      <c r="RSM114" s="615"/>
      <c r="RSN114" s="615"/>
      <c r="RSO114" s="615"/>
      <c r="RSP114" s="615"/>
      <c r="RSQ114" s="615"/>
      <c r="RSR114" s="615"/>
      <c r="RSS114" s="615"/>
      <c r="RST114" s="615"/>
      <c r="RSU114" s="615"/>
      <c r="RSV114" s="615"/>
      <c r="RSW114" s="615"/>
      <c r="RSX114" s="615"/>
      <c r="RSY114" s="615"/>
      <c r="RSZ114" s="615"/>
      <c r="RTA114" s="615"/>
      <c r="RTB114" s="615"/>
      <c r="RTC114" s="615"/>
      <c r="RTD114" s="615"/>
      <c r="RTE114" s="615"/>
      <c r="RTF114" s="615"/>
      <c r="RTG114" s="615"/>
      <c r="RTH114" s="615"/>
      <c r="RTI114" s="615"/>
      <c r="RTJ114" s="615"/>
      <c r="RTK114" s="615"/>
      <c r="RTL114" s="615"/>
      <c r="RTM114" s="615"/>
      <c r="RTN114" s="615"/>
      <c r="RTO114" s="615"/>
      <c r="RTP114" s="615"/>
      <c r="RTQ114" s="615"/>
      <c r="RTR114" s="615"/>
      <c r="RTS114" s="615"/>
      <c r="RTT114" s="615"/>
      <c r="RTU114" s="615"/>
      <c r="RTV114" s="615"/>
      <c r="RTW114" s="615"/>
      <c r="RTX114" s="615"/>
      <c r="RTY114" s="615"/>
      <c r="RTZ114" s="615"/>
      <c r="RUA114" s="615"/>
      <c r="RUB114" s="615"/>
      <c r="RUC114" s="615"/>
      <c r="RUD114" s="615"/>
      <c r="RUE114" s="615"/>
      <c r="RUF114" s="615"/>
      <c r="RUG114" s="615"/>
      <c r="RUH114" s="615"/>
      <c r="RUI114" s="615"/>
      <c r="RUJ114" s="615"/>
      <c r="RUK114" s="615"/>
      <c r="RUL114" s="615"/>
      <c r="RUM114" s="615"/>
      <c r="RUN114" s="615"/>
      <c r="RUO114" s="615"/>
      <c r="RUP114" s="615"/>
      <c r="RUQ114" s="615"/>
      <c r="RUR114" s="615"/>
      <c r="RUS114" s="615"/>
      <c r="RUT114" s="615"/>
      <c r="RUU114" s="615"/>
      <c r="RUV114" s="615"/>
      <c r="RUW114" s="615"/>
      <c r="RUX114" s="615"/>
      <c r="RUY114" s="615"/>
      <c r="RUZ114" s="615"/>
      <c r="RVA114" s="615"/>
      <c r="RVB114" s="615"/>
      <c r="RVC114" s="615"/>
      <c r="RVD114" s="615"/>
      <c r="RVE114" s="615"/>
      <c r="RVF114" s="615"/>
      <c r="RVG114" s="615"/>
      <c r="RVH114" s="615"/>
      <c r="RVI114" s="615"/>
      <c r="RVJ114" s="615"/>
      <c r="RVK114" s="615"/>
      <c r="RVL114" s="615"/>
      <c r="RVM114" s="615"/>
      <c r="RVN114" s="615"/>
      <c r="RVO114" s="615"/>
      <c r="RVP114" s="615"/>
      <c r="RVQ114" s="615"/>
      <c r="RVR114" s="615"/>
      <c r="RVS114" s="615"/>
      <c r="RVT114" s="615"/>
      <c r="RVU114" s="615"/>
      <c r="RVV114" s="615"/>
      <c r="RVW114" s="615"/>
      <c r="RVX114" s="615"/>
      <c r="RVY114" s="615"/>
      <c r="RVZ114" s="615"/>
      <c r="RWA114" s="615"/>
      <c r="RWB114" s="615"/>
      <c r="RWC114" s="615"/>
      <c r="RWD114" s="615"/>
      <c r="RWE114" s="615"/>
      <c r="RWF114" s="615"/>
      <c r="RWG114" s="615"/>
      <c r="RWH114" s="615"/>
      <c r="RWI114" s="615"/>
      <c r="RWJ114" s="615"/>
      <c r="RWK114" s="615"/>
      <c r="RWL114" s="615"/>
      <c r="RWM114" s="615"/>
      <c r="RWN114" s="615"/>
      <c r="RWO114" s="615"/>
      <c r="RWP114" s="615"/>
      <c r="RWQ114" s="615"/>
      <c r="RWR114" s="615"/>
      <c r="RWS114" s="615"/>
      <c r="RWT114" s="615"/>
      <c r="RWU114" s="615"/>
      <c r="RWV114" s="615"/>
      <c r="RWW114" s="615"/>
      <c r="RWX114" s="615"/>
      <c r="RWY114" s="615"/>
      <c r="RWZ114" s="615"/>
      <c r="RXA114" s="615"/>
      <c r="RXB114" s="615"/>
      <c r="RXC114" s="615"/>
      <c r="RXD114" s="615"/>
      <c r="RXE114" s="615"/>
      <c r="RXF114" s="615"/>
      <c r="RXG114" s="615"/>
      <c r="RXH114" s="615"/>
      <c r="RXI114" s="615"/>
      <c r="RXJ114" s="615"/>
      <c r="RXK114" s="615"/>
      <c r="RXL114" s="615"/>
      <c r="RXM114" s="615"/>
      <c r="RXN114" s="615"/>
      <c r="RXO114" s="615"/>
      <c r="RXP114" s="615"/>
      <c r="RXQ114" s="615"/>
      <c r="RXR114" s="615"/>
      <c r="RXS114" s="615"/>
      <c r="RXT114" s="615"/>
      <c r="RXU114" s="615"/>
      <c r="RXV114" s="615"/>
      <c r="RXW114" s="615"/>
      <c r="RXX114" s="615"/>
      <c r="RXY114" s="615"/>
      <c r="RXZ114" s="615"/>
      <c r="RYA114" s="615"/>
      <c r="RYB114" s="615"/>
      <c r="RYC114" s="615"/>
      <c r="RYD114" s="615"/>
      <c r="RYE114" s="615"/>
      <c r="RYF114" s="615"/>
      <c r="RYG114" s="615"/>
      <c r="RYH114" s="615"/>
      <c r="RYI114" s="615"/>
      <c r="RYJ114" s="615"/>
      <c r="RYK114" s="615"/>
      <c r="RYL114" s="615"/>
      <c r="RYM114" s="615"/>
      <c r="RYN114" s="615"/>
      <c r="RYO114" s="615"/>
      <c r="RYP114" s="615"/>
      <c r="RYQ114" s="615"/>
      <c r="RYR114" s="615"/>
      <c r="RYS114" s="615"/>
      <c r="RYT114" s="615"/>
      <c r="RYU114" s="615"/>
      <c r="RYV114" s="615"/>
      <c r="RYW114" s="615"/>
      <c r="RYX114" s="615"/>
      <c r="RYY114" s="615"/>
      <c r="RYZ114" s="615"/>
      <c r="RZA114" s="615"/>
      <c r="RZB114" s="615"/>
      <c r="RZC114" s="615"/>
      <c r="RZD114" s="615"/>
      <c r="RZE114" s="615"/>
      <c r="RZF114" s="615"/>
      <c r="RZG114" s="615"/>
      <c r="RZH114" s="615"/>
      <c r="RZI114" s="615"/>
      <c r="RZJ114" s="615"/>
      <c r="RZK114" s="615"/>
      <c r="RZL114" s="615"/>
      <c r="RZM114" s="615"/>
      <c r="RZN114" s="615"/>
      <c r="RZO114" s="615"/>
      <c r="RZP114" s="615"/>
      <c r="RZQ114" s="615"/>
      <c r="RZR114" s="615"/>
      <c r="RZS114" s="615"/>
      <c r="RZT114" s="615"/>
      <c r="RZU114" s="615"/>
      <c r="RZV114" s="615"/>
      <c r="RZW114" s="615"/>
      <c r="RZX114" s="615"/>
      <c r="RZY114" s="615"/>
      <c r="RZZ114" s="615"/>
      <c r="SAA114" s="615"/>
      <c r="SAB114" s="615"/>
      <c r="SAC114" s="615"/>
      <c r="SAD114" s="615"/>
      <c r="SAE114" s="615"/>
      <c r="SAF114" s="615"/>
      <c r="SAG114" s="615"/>
      <c r="SAH114" s="615"/>
      <c r="SAI114" s="615"/>
      <c r="SAJ114" s="615"/>
      <c r="SAK114" s="615"/>
      <c r="SAL114" s="615"/>
      <c r="SAM114" s="615"/>
      <c r="SAN114" s="615"/>
      <c r="SAO114" s="615"/>
      <c r="SAP114" s="615"/>
      <c r="SAQ114" s="615"/>
      <c r="SAR114" s="615"/>
      <c r="SAS114" s="615"/>
      <c r="SAT114" s="615"/>
      <c r="SAU114" s="615"/>
      <c r="SAV114" s="615"/>
      <c r="SAW114" s="615"/>
      <c r="SAX114" s="615"/>
      <c r="SAY114" s="615"/>
      <c r="SAZ114" s="615"/>
      <c r="SBA114" s="615"/>
      <c r="SBB114" s="615"/>
      <c r="SBC114" s="615"/>
      <c r="SBD114" s="615"/>
      <c r="SBE114" s="615"/>
      <c r="SBF114" s="615"/>
      <c r="SBG114" s="615"/>
      <c r="SBH114" s="615"/>
      <c r="SBI114" s="615"/>
      <c r="SBJ114" s="615"/>
      <c r="SBK114" s="615"/>
      <c r="SBL114" s="615"/>
      <c r="SBM114" s="615"/>
      <c r="SBN114" s="615"/>
      <c r="SBO114" s="615"/>
      <c r="SBP114" s="615"/>
      <c r="SBQ114" s="615"/>
      <c r="SBR114" s="615"/>
      <c r="SBS114" s="615"/>
      <c r="SBT114" s="615"/>
      <c r="SBU114" s="615"/>
      <c r="SBV114" s="615"/>
      <c r="SBW114" s="615"/>
      <c r="SBX114" s="615"/>
      <c r="SBY114" s="615"/>
      <c r="SBZ114" s="615"/>
      <c r="SCA114" s="615"/>
      <c r="SCB114" s="615"/>
      <c r="SCC114" s="615"/>
      <c r="SCD114" s="615"/>
      <c r="SCE114" s="615"/>
      <c r="SCF114" s="615"/>
      <c r="SCG114" s="615"/>
      <c r="SCH114" s="615"/>
      <c r="SCI114" s="615"/>
      <c r="SCJ114" s="615"/>
      <c r="SCK114" s="615"/>
      <c r="SCL114" s="615"/>
      <c r="SCM114" s="615"/>
      <c r="SCN114" s="615"/>
      <c r="SCO114" s="615"/>
      <c r="SCP114" s="615"/>
      <c r="SCQ114" s="615"/>
      <c r="SCR114" s="615"/>
      <c r="SCS114" s="615"/>
      <c r="SCT114" s="615"/>
      <c r="SCU114" s="615"/>
      <c r="SCV114" s="615"/>
      <c r="SCW114" s="615"/>
      <c r="SCX114" s="615"/>
      <c r="SCY114" s="615"/>
      <c r="SCZ114" s="615"/>
      <c r="SDA114" s="615"/>
      <c r="SDB114" s="615"/>
      <c r="SDC114" s="615"/>
      <c r="SDD114" s="615"/>
      <c r="SDE114" s="615"/>
      <c r="SDF114" s="615"/>
      <c r="SDG114" s="615"/>
      <c r="SDH114" s="615"/>
      <c r="SDI114" s="615"/>
      <c r="SDJ114" s="615"/>
      <c r="SDK114" s="615"/>
      <c r="SDL114" s="615"/>
      <c r="SDM114" s="615"/>
      <c r="SDN114" s="615"/>
      <c r="SDO114" s="615"/>
      <c r="SDP114" s="615"/>
      <c r="SDQ114" s="615"/>
      <c r="SDR114" s="615"/>
      <c r="SDS114" s="615"/>
      <c r="SDT114" s="615"/>
      <c r="SDU114" s="615"/>
      <c r="SDV114" s="615"/>
      <c r="SDW114" s="615"/>
      <c r="SDX114" s="615"/>
      <c r="SDY114" s="615"/>
      <c r="SDZ114" s="615"/>
      <c r="SEA114" s="615"/>
      <c r="SEB114" s="615"/>
      <c r="SEC114" s="615"/>
      <c r="SED114" s="615"/>
      <c r="SEE114" s="615"/>
      <c r="SEF114" s="615"/>
      <c r="SEG114" s="615"/>
      <c r="SEH114" s="615"/>
      <c r="SEI114" s="615"/>
      <c r="SEJ114" s="615"/>
      <c r="SEK114" s="615"/>
      <c r="SEL114" s="615"/>
      <c r="SEM114" s="615"/>
      <c r="SEN114" s="615"/>
      <c r="SEO114" s="615"/>
      <c r="SEP114" s="615"/>
      <c r="SEQ114" s="615"/>
      <c r="SER114" s="615"/>
      <c r="SES114" s="615"/>
      <c r="SET114" s="615"/>
      <c r="SEU114" s="615"/>
      <c r="SEV114" s="615"/>
      <c r="SEW114" s="615"/>
      <c r="SEX114" s="615"/>
      <c r="SEY114" s="615"/>
      <c r="SEZ114" s="615"/>
      <c r="SFA114" s="615"/>
      <c r="SFB114" s="615"/>
      <c r="SFC114" s="615"/>
      <c r="SFD114" s="615"/>
      <c r="SFE114" s="615"/>
      <c r="SFF114" s="615"/>
      <c r="SFG114" s="615"/>
      <c r="SFH114" s="615"/>
      <c r="SFI114" s="615"/>
      <c r="SFJ114" s="615"/>
      <c r="SFK114" s="615"/>
      <c r="SFL114" s="615"/>
      <c r="SFM114" s="615"/>
      <c r="SFN114" s="615"/>
      <c r="SFO114" s="615"/>
      <c r="SFP114" s="615"/>
      <c r="SFQ114" s="615"/>
      <c r="SFR114" s="615"/>
      <c r="SFS114" s="615"/>
      <c r="SFT114" s="615"/>
      <c r="SFU114" s="615"/>
      <c r="SFV114" s="615"/>
      <c r="SFW114" s="615"/>
      <c r="SFX114" s="615"/>
      <c r="SFY114" s="615"/>
      <c r="SFZ114" s="615"/>
      <c r="SGA114" s="615"/>
      <c r="SGB114" s="615"/>
      <c r="SGC114" s="615"/>
      <c r="SGD114" s="615"/>
      <c r="SGE114" s="615"/>
      <c r="SGF114" s="615"/>
      <c r="SGG114" s="615"/>
      <c r="SGH114" s="615"/>
      <c r="SGI114" s="615"/>
      <c r="SGJ114" s="615"/>
      <c r="SGK114" s="615"/>
      <c r="SGL114" s="615"/>
      <c r="SGM114" s="615"/>
      <c r="SGN114" s="615"/>
      <c r="SGO114" s="615"/>
      <c r="SGP114" s="615"/>
      <c r="SGQ114" s="615"/>
      <c r="SGR114" s="615"/>
      <c r="SGS114" s="615"/>
      <c r="SGT114" s="615"/>
      <c r="SGU114" s="615"/>
      <c r="SGV114" s="615"/>
      <c r="SGW114" s="615"/>
      <c r="SGX114" s="615"/>
      <c r="SGY114" s="615"/>
      <c r="SGZ114" s="615"/>
      <c r="SHA114" s="615"/>
      <c r="SHB114" s="615"/>
      <c r="SHC114" s="615"/>
      <c r="SHD114" s="615"/>
      <c r="SHE114" s="615"/>
      <c r="SHF114" s="615"/>
      <c r="SHG114" s="615"/>
      <c r="SHH114" s="615"/>
      <c r="SHI114" s="615"/>
      <c r="SHJ114" s="615"/>
      <c r="SHK114" s="615"/>
      <c r="SHL114" s="615"/>
      <c r="SHM114" s="615"/>
      <c r="SHN114" s="615"/>
      <c r="SHO114" s="615"/>
      <c r="SHP114" s="615"/>
      <c r="SHQ114" s="615"/>
      <c r="SHR114" s="615"/>
      <c r="SHS114" s="615"/>
      <c r="SHT114" s="615"/>
      <c r="SHU114" s="615"/>
      <c r="SHV114" s="615"/>
      <c r="SHW114" s="615"/>
      <c r="SHX114" s="615"/>
      <c r="SHY114" s="615"/>
      <c r="SHZ114" s="615"/>
      <c r="SIA114" s="615"/>
      <c r="SIB114" s="615"/>
      <c r="SIC114" s="615"/>
      <c r="SID114" s="615"/>
      <c r="SIE114" s="615"/>
      <c r="SIF114" s="615"/>
      <c r="SIG114" s="615"/>
      <c r="SIH114" s="615"/>
      <c r="SII114" s="615"/>
      <c r="SIJ114" s="615"/>
      <c r="SIK114" s="615"/>
      <c r="SIL114" s="615"/>
      <c r="SIM114" s="615"/>
      <c r="SIN114" s="615"/>
      <c r="SIO114" s="615"/>
      <c r="SIP114" s="615"/>
      <c r="SIQ114" s="615"/>
      <c r="SIR114" s="615"/>
      <c r="SIS114" s="615"/>
      <c r="SIT114" s="615"/>
      <c r="SIU114" s="615"/>
      <c r="SIV114" s="615"/>
      <c r="SIW114" s="615"/>
      <c r="SIX114" s="615"/>
      <c r="SIY114" s="615"/>
      <c r="SIZ114" s="615"/>
      <c r="SJA114" s="615"/>
      <c r="SJB114" s="615"/>
      <c r="SJC114" s="615"/>
      <c r="SJD114" s="615"/>
      <c r="SJE114" s="615"/>
      <c r="SJF114" s="615"/>
      <c r="SJG114" s="615"/>
      <c r="SJH114" s="615"/>
      <c r="SJI114" s="615"/>
      <c r="SJJ114" s="615"/>
      <c r="SJK114" s="615"/>
      <c r="SJL114" s="615"/>
      <c r="SJM114" s="615"/>
      <c r="SJN114" s="615"/>
      <c r="SJO114" s="615"/>
      <c r="SJP114" s="615"/>
      <c r="SJQ114" s="615"/>
      <c r="SJR114" s="615"/>
      <c r="SJS114" s="615"/>
      <c r="SJT114" s="615"/>
      <c r="SJU114" s="615"/>
      <c r="SJV114" s="615"/>
      <c r="SJW114" s="615"/>
      <c r="SJX114" s="615"/>
      <c r="SJY114" s="615"/>
      <c r="SJZ114" s="615"/>
      <c r="SKA114" s="615"/>
      <c r="SKB114" s="615"/>
      <c r="SKC114" s="615"/>
      <c r="SKD114" s="615"/>
      <c r="SKE114" s="615"/>
      <c r="SKF114" s="615"/>
      <c r="SKG114" s="615"/>
      <c r="SKH114" s="615"/>
      <c r="SKI114" s="615"/>
      <c r="SKJ114" s="615"/>
      <c r="SKK114" s="615"/>
      <c r="SKL114" s="615"/>
      <c r="SKM114" s="615"/>
      <c r="SKN114" s="615"/>
      <c r="SKO114" s="615"/>
      <c r="SKP114" s="615"/>
      <c r="SKQ114" s="615"/>
      <c r="SKR114" s="615"/>
      <c r="SKS114" s="615"/>
      <c r="SKT114" s="615"/>
      <c r="SKU114" s="615"/>
      <c r="SKV114" s="615"/>
      <c r="SKW114" s="615"/>
      <c r="SKX114" s="615"/>
      <c r="SKY114" s="615"/>
      <c r="SKZ114" s="615"/>
      <c r="SLA114" s="615"/>
      <c r="SLB114" s="615"/>
      <c r="SLC114" s="615"/>
      <c r="SLD114" s="615"/>
      <c r="SLE114" s="615"/>
      <c r="SLF114" s="615"/>
      <c r="SLG114" s="615"/>
      <c r="SLH114" s="615"/>
      <c r="SLI114" s="615"/>
      <c r="SLJ114" s="615"/>
      <c r="SLK114" s="615"/>
      <c r="SLL114" s="615"/>
      <c r="SLM114" s="615"/>
      <c r="SLN114" s="615"/>
      <c r="SLO114" s="615"/>
      <c r="SLP114" s="615"/>
      <c r="SLQ114" s="615"/>
      <c r="SLR114" s="615"/>
      <c r="SLS114" s="615"/>
      <c r="SLT114" s="615"/>
      <c r="SLU114" s="615"/>
      <c r="SLV114" s="615"/>
      <c r="SLW114" s="615"/>
      <c r="SLX114" s="615"/>
      <c r="SLY114" s="615"/>
      <c r="SLZ114" s="615"/>
      <c r="SMA114" s="615"/>
      <c r="SMB114" s="615"/>
      <c r="SMC114" s="615"/>
      <c r="SMD114" s="615"/>
      <c r="SME114" s="615"/>
      <c r="SMF114" s="615"/>
      <c r="SMG114" s="615"/>
      <c r="SMH114" s="615"/>
      <c r="SMI114" s="615"/>
      <c r="SMJ114" s="615"/>
      <c r="SMK114" s="615"/>
      <c r="SML114" s="615"/>
      <c r="SMM114" s="615"/>
      <c r="SMN114" s="615"/>
      <c r="SMO114" s="615"/>
      <c r="SMP114" s="615"/>
      <c r="SMQ114" s="615"/>
      <c r="SMR114" s="615"/>
      <c r="SMS114" s="615"/>
      <c r="SMT114" s="615"/>
      <c r="SMU114" s="615"/>
      <c r="SMV114" s="615"/>
      <c r="SMW114" s="615"/>
      <c r="SMX114" s="615"/>
      <c r="SMY114" s="615"/>
      <c r="SMZ114" s="615"/>
      <c r="SNA114" s="615"/>
      <c r="SNB114" s="615"/>
      <c r="SNC114" s="615"/>
      <c r="SND114" s="615"/>
      <c r="SNE114" s="615"/>
      <c r="SNF114" s="615"/>
      <c r="SNG114" s="615"/>
      <c r="SNH114" s="615"/>
      <c r="SNI114" s="615"/>
      <c r="SNJ114" s="615"/>
      <c r="SNK114" s="615"/>
      <c r="SNL114" s="615"/>
      <c r="SNM114" s="615"/>
      <c r="SNN114" s="615"/>
      <c r="SNO114" s="615"/>
      <c r="SNP114" s="615"/>
      <c r="SNQ114" s="615"/>
      <c r="SNR114" s="615"/>
      <c r="SNS114" s="615"/>
      <c r="SNT114" s="615"/>
      <c r="SNU114" s="615"/>
      <c r="SNV114" s="615"/>
      <c r="SNW114" s="615"/>
      <c r="SNX114" s="615"/>
      <c r="SNY114" s="615"/>
      <c r="SNZ114" s="615"/>
      <c r="SOA114" s="615"/>
      <c r="SOB114" s="615"/>
      <c r="SOC114" s="615"/>
      <c r="SOD114" s="615"/>
      <c r="SOE114" s="615"/>
      <c r="SOF114" s="615"/>
      <c r="SOG114" s="615"/>
      <c r="SOH114" s="615"/>
      <c r="SOI114" s="615"/>
      <c r="SOJ114" s="615"/>
      <c r="SOK114" s="615"/>
      <c r="SOL114" s="615"/>
      <c r="SOM114" s="615"/>
      <c r="SON114" s="615"/>
      <c r="SOO114" s="615"/>
      <c r="SOP114" s="615"/>
      <c r="SOQ114" s="615"/>
      <c r="SOR114" s="615"/>
      <c r="SOS114" s="615"/>
      <c r="SOT114" s="615"/>
      <c r="SOU114" s="615"/>
      <c r="SOV114" s="615"/>
      <c r="SOW114" s="615"/>
      <c r="SOX114" s="615"/>
      <c r="SOY114" s="615"/>
      <c r="SOZ114" s="615"/>
      <c r="SPA114" s="615"/>
      <c r="SPB114" s="615"/>
      <c r="SPC114" s="615"/>
      <c r="SPD114" s="615"/>
      <c r="SPE114" s="615"/>
      <c r="SPF114" s="615"/>
      <c r="SPG114" s="615"/>
      <c r="SPH114" s="615"/>
      <c r="SPI114" s="615"/>
      <c r="SPJ114" s="615"/>
      <c r="SPK114" s="615"/>
      <c r="SPL114" s="615"/>
      <c r="SPM114" s="615"/>
      <c r="SPN114" s="615"/>
      <c r="SPO114" s="615"/>
      <c r="SPP114" s="615"/>
      <c r="SPQ114" s="615"/>
      <c r="SPR114" s="615"/>
      <c r="SPS114" s="615"/>
      <c r="SPT114" s="615"/>
      <c r="SPU114" s="615"/>
      <c r="SPV114" s="615"/>
      <c r="SPW114" s="615"/>
      <c r="SPX114" s="615"/>
      <c r="SPY114" s="615"/>
      <c r="SPZ114" s="615"/>
      <c r="SQA114" s="615"/>
      <c r="SQB114" s="615"/>
      <c r="SQC114" s="615"/>
      <c r="SQD114" s="615"/>
      <c r="SQE114" s="615"/>
      <c r="SQF114" s="615"/>
      <c r="SQG114" s="615"/>
      <c r="SQH114" s="615"/>
      <c r="SQI114" s="615"/>
      <c r="SQJ114" s="615"/>
      <c r="SQK114" s="615"/>
      <c r="SQL114" s="615"/>
      <c r="SQM114" s="615"/>
      <c r="SQN114" s="615"/>
      <c r="SQO114" s="615"/>
      <c r="SQP114" s="615"/>
      <c r="SQQ114" s="615"/>
      <c r="SQR114" s="615"/>
      <c r="SQS114" s="615"/>
      <c r="SQT114" s="615"/>
      <c r="SQU114" s="615"/>
      <c r="SQV114" s="615"/>
      <c r="SQW114" s="615"/>
      <c r="SQX114" s="615"/>
      <c r="SQY114" s="615"/>
      <c r="SQZ114" s="615"/>
      <c r="SRA114" s="615"/>
      <c r="SRB114" s="615"/>
      <c r="SRC114" s="615"/>
      <c r="SRD114" s="615"/>
      <c r="SRE114" s="615"/>
      <c r="SRF114" s="615"/>
      <c r="SRG114" s="615"/>
      <c r="SRH114" s="615"/>
      <c r="SRI114" s="615"/>
      <c r="SRJ114" s="615"/>
      <c r="SRK114" s="615"/>
      <c r="SRL114" s="615"/>
      <c r="SRM114" s="615"/>
      <c r="SRN114" s="615"/>
      <c r="SRO114" s="615"/>
      <c r="SRP114" s="615"/>
      <c r="SRQ114" s="615"/>
      <c r="SRR114" s="615"/>
      <c r="SRS114" s="615"/>
      <c r="SRT114" s="615"/>
      <c r="SRU114" s="615"/>
      <c r="SRV114" s="615"/>
      <c r="SRW114" s="615"/>
      <c r="SRX114" s="615"/>
      <c r="SRY114" s="615"/>
      <c r="SRZ114" s="615"/>
      <c r="SSA114" s="615"/>
      <c r="SSB114" s="615"/>
      <c r="SSC114" s="615"/>
      <c r="SSD114" s="615"/>
      <c r="SSE114" s="615"/>
      <c r="SSF114" s="615"/>
      <c r="SSG114" s="615"/>
      <c r="SSH114" s="615"/>
      <c r="SSI114" s="615"/>
      <c r="SSJ114" s="615"/>
      <c r="SSK114" s="615"/>
      <c r="SSL114" s="615"/>
      <c r="SSM114" s="615"/>
      <c r="SSN114" s="615"/>
      <c r="SSO114" s="615"/>
      <c r="SSP114" s="615"/>
      <c r="SSQ114" s="615"/>
      <c r="SSR114" s="615"/>
      <c r="SSS114" s="615"/>
      <c r="SST114" s="615"/>
      <c r="SSU114" s="615"/>
      <c r="SSV114" s="615"/>
      <c r="SSW114" s="615"/>
      <c r="SSX114" s="615"/>
      <c r="SSY114" s="615"/>
      <c r="SSZ114" s="615"/>
      <c r="STA114" s="615"/>
      <c r="STB114" s="615"/>
      <c r="STC114" s="615"/>
      <c r="STD114" s="615"/>
      <c r="STE114" s="615"/>
      <c r="STF114" s="615"/>
      <c r="STG114" s="615"/>
      <c r="STH114" s="615"/>
      <c r="STI114" s="615"/>
      <c r="STJ114" s="615"/>
      <c r="STK114" s="615"/>
      <c r="STL114" s="615"/>
      <c r="STM114" s="615"/>
      <c r="STN114" s="615"/>
      <c r="STO114" s="615"/>
      <c r="STP114" s="615"/>
      <c r="STQ114" s="615"/>
      <c r="STR114" s="615"/>
      <c r="STS114" s="615"/>
      <c r="STT114" s="615"/>
      <c r="STU114" s="615"/>
      <c r="STV114" s="615"/>
      <c r="STW114" s="615"/>
      <c r="STX114" s="615"/>
      <c r="STY114" s="615"/>
      <c r="STZ114" s="615"/>
      <c r="SUA114" s="615"/>
      <c r="SUB114" s="615"/>
      <c r="SUC114" s="615"/>
      <c r="SUD114" s="615"/>
      <c r="SUE114" s="615"/>
      <c r="SUF114" s="615"/>
      <c r="SUG114" s="615"/>
      <c r="SUH114" s="615"/>
      <c r="SUI114" s="615"/>
      <c r="SUJ114" s="615"/>
      <c r="SUK114" s="615"/>
      <c r="SUL114" s="615"/>
      <c r="SUM114" s="615"/>
      <c r="SUN114" s="615"/>
      <c r="SUO114" s="615"/>
      <c r="SUP114" s="615"/>
      <c r="SUQ114" s="615"/>
      <c r="SUR114" s="615"/>
      <c r="SUS114" s="615"/>
      <c r="SUT114" s="615"/>
      <c r="SUU114" s="615"/>
      <c r="SUV114" s="615"/>
      <c r="SUW114" s="615"/>
      <c r="SUX114" s="615"/>
      <c r="SUY114" s="615"/>
      <c r="SUZ114" s="615"/>
      <c r="SVA114" s="615"/>
      <c r="SVB114" s="615"/>
      <c r="SVC114" s="615"/>
      <c r="SVD114" s="615"/>
      <c r="SVE114" s="615"/>
      <c r="SVF114" s="615"/>
      <c r="SVG114" s="615"/>
      <c r="SVH114" s="615"/>
      <c r="SVI114" s="615"/>
      <c r="SVJ114" s="615"/>
      <c r="SVK114" s="615"/>
      <c r="SVL114" s="615"/>
      <c r="SVM114" s="615"/>
      <c r="SVN114" s="615"/>
      <c r="SVO114" s="615"/>
      <c r="SVP114" s="615"/>
      <c r="SVQ114" s="615"/>
      <c r="SVR114" s="615"/>
      <c r="SVS114" s="615"/>
      <c r="SVT114" s="615"/>
      <c r="SVU114" s="615"/>
      <c r="SVV114" s="615"/>
      <c r="SVW114" s="615"/>
      <c r="SVX114" s="615"/>
      <c r="SVY114" s="615"/>
      <c r="SVZ114" s="615"/>
      <c r="SWA114" s="615"/>
      <c r="SWB114" s="615"/>
      <c r="SWC114" s="615"/>
      <c r="SWD114" s="615"/>
      <c r="SWE114" s="615"/>
      <c r="SWF114" s="615"/>
      <c r="SWG114" s="615"/>
      <c r="SWH114" s="615"/>
      <c r="SWI114" s="615"/>
      <c r="SWJ114" s="615"/>
      <c r="SWK114" s="615"/>
      <c r="SWL114" s="615"/>
      <c r="SWM114" s="615"/>
      <c r="SWN114" s="615"/>
      <c r="SWO114" s="615"/>
      <c r="SWP114" s="615"/>
      <c r="SWQ114" s="615"/>
      <c r="SWR114" s="615"/>
      <c r="SWS114" s="615"/>
      <c r="SWT114" s="615"/>
      <c r="SWU114" s="615"/>
      <c r="SWV114" s="615"/>
      <c r="SWW114" s="615"/>
      <c r="SWX114" s="615"/>
      <c r="SWY114" s="615"/>
      <c r="SWZ114" s="615"/>
      <c r="SXA114" s="615"/>
      <c r="SXB114" s="615"/>
      <c r="SXC114" s="615"/>
      <c r="SXD114" s="615"/>
      <c r="SXE114" s="615"/>
      <c r="SXF114" s="615"/>
      <c r="SXG114" s="615"/>
      <c r="SXH114" s="615"/>
      <c r="SXI114" s="615"/>
      <c r="SXJ114" s="615"/>
      <c r="SXK114" s="615"/>
      <c r="SXL114" s="615"/>
      <c r="SXM114" s="615"/>
      <c r="SXN114" s="615"/>
      <c r="SXO114" s="615"/>
      <c r="SXP114" s="615"/>
      <c r="SXQ114" s="615"/>
      <c r="SXR114" s="615"/>
      <c r="SXS114" s="615"/>
      <c r="SXT114" s="615"/>
      <c r="SXU114" s="615"/>
      <c r="SXV114" s="615"/>
      <c r="SXW114" s="615"/>
      <c r="SXX114" s="615"/>
      <c r="SXY114" s="615"/>
      <c r="SXZ114" s="615"/>
      <c r="SYA114" s="615"/>
      <c r="SYB114" s="615"/>
      <c r="SYC114" s="615"/>
      <c r="SYD114" s="615"/>
      <c r="SYE114" s="615"/>
      <c r="SYF114" s="615"/>
      <c r="SYG114" s="615"/>
      <c r="SYH114" s="615"/>
      <c r="SYI114" s="615"/>
      <c r="SYJ114" s="615"/>
      <c r="SYK114" s="615"/>
      <c r="SYL114" s="615"/>
      <c r="SYM114" s="615"/>
      <c r="SYN114" s="615"/>
      <c r="SYO114" s="615"/>
      <c r="SYP114" s="615"/>
      <c r="SYQ114" s="615"/>
      <c r="SYR114" s="615"/>
      <c r="SYS114" s="615"/>
      <c r="SYT114" s="615"/>
      <c r="SYU114" s="615"/>
      <c r="SYV114" s="615"/>
      <c r="SYW114" s="615"/>
      <c r="SYX114" s="615"/>
      <c r="SYY114" s="615"/>
      <c r="SYZ114" s="615"/>
      <c r="SZA114" s="615"/>
      <c r="SZB114" s="615"/>
      <c r="SZC114" s="615"/>
      <c r="SZD114" s="615"/>
      <c r="SZE114" s="615"/>
      <c r="SZF114" s="615"/>
      <c r="SZG114" s="615"/>
      <c r="SZH114" s="615"/>
      <c r="SZI114" s="615"/>
      <c r="SZJ114" s="615"/>
      <c r="SZK114" s="615"/>
      <c r="SZL114" s="615"/>
      <c r="SZM114" s="615"/>
      <c r="SZN114" s="615"/>
      <c r="SZO114" s="615"/>
      <c r="SZP114" s="615"/>
      <c r="SZQ114" s="615"/>
      <c r="SZR114" s="615"/>
      <c r="SZS114" s="615"/>
      <c r="SZT114" s="615"/>
      <c r="SZU114" s="615"/>
      <c r="SZV114" s="615"/>
      <c r="SZW114" s="615"/>
      <c r="SZX114" s="615"/>
      <c r="SZY114" s="615"/>
      <c r="SZZ114" s="615"/>
      <c r="TAA114" s="615"/>
      <c r="TAB114" s="615"/>
      <c r="TAC114" s="615"/>
      <c r="TAD114" s="615"/>
      <c r="TAE114" s="615"/>
      <c r="TAF114" s="615"/>
      <c r="TAG114" s="615"/>
      <c r="TAH114" s="615"/>
      <c r="TAI114" s="615"/>
      <c r="TAJ114" s="615"/>
      <c r="TAK114" s="615"/>
      <c r="TAL114" s="615"/>
      <c r="TAM114" s="615"/>
      <c r="TAN114" s="615"/>
      <c r="TAO114" s="615"/>
      <c r="TAP114" s="615"/>
      <c r="TAQ114" s="615"/>
      <c r="TAR114" s="615"/>
      <c r="TAS114" s="615"/>
      <c r="TAT114" s="615"/>
      <c r="TAU114" s="615"/>
      <c r="TAV114" s="615"/>
      <c r="TAW114" s="615"/>
      <c r="TAX114" s="615"/>
      <c r="TAY114" s="615"/>
      <c r="TAZ114" s="615"/>
      <c r="TBA114" s="615"/>
      <c r="TBB114" s="615"/>
      <c r="TBC114" s="615"/>
      <c r="TBD114" s="615"/>
      <c r="TBE114" s="615"/>
      <c r="TBF114" s="615"/>
      <c r="TBG114" s="615"/>
      <c r="TBH114" s="615"/>
      <c r="TBI114" s="615"/>
      <c r="TBJ114" s="615"/>
      <c r="TBK114" s="615"/>
      <c r="TBL114" s="615"/>
      <c r="TBM114" s="615"/>
      <c r="TBN114" s="615"/>
      <c r="TBO114" s="615"/>
      <c r="TBP114" s="615"/>
      <c r="TBQ114" s="615"/>
      <c r="TBR114" s="615"/>
      <c r="TBS114" s="615"/>
      <c r="TBT114" s="615"/>
      <c r="TBU114" s="615"/>
      <c r="TBV114" s="615"/>
      <c r="TBW114" s="615"/>
      <c r="TBX114" s="615"/>
      <c r="TBY114" s="615"/>
      <c r="TBZ114" s="615"/>
      <c r="TCA114" s="615"/>
      <c r="TCB114" s="615"/>
      <c r="TCC114" s="615"/>
      <c r="TCD114" s="615"/>
      <c r="TCE114" s="615"/>
      <c r="TCF114" s="615"/>
      <c r="TCG114" s="615"/>
      <c r="TCH114" s="615"/>
      <c r="TCI114" s="615"/>
      <c r="TCJ114" s="615"/>
      <c r="TCK114" s="615"/>
      <c r="TCL114" s="615"/>
      <c r="TCM114" s="615"/>
      <c r="TCN114" s="615"/>
      <c r="TCO114" s="615"/>
      <c r="TCP114" s="615"/>
      <c r="TCQ114" s="615"/>
      <c r="TCR114" s="615"/>
      <c r="TCS114" s="615"/>
      <c r="TCT114" s="615"/>
      <c r="TCU114" s="615"/>
      <c r="TCV114" s="615"/>
      <c r="TCW114" s="615"/>
      <c r="TCX114" s="615"/>
      <c r="TCY114" s="615"/>
      <c r="TCZ114" s="615"/>
      <c r="TDA114" s="615"/>
      <c r="TDB114" s="615"/>
      <c r="TDC114" s="615"/>
      <c r="TDD114" s="615"/>
      <c r="TDE114" s="615"/>
      <c r="TDF114" s="615"/>
      <c r="TDG114" s="615"/>
      <c r="TDH114" s="615"/>
      <c r="TDI114" s="615"/>
      <c r="TDJ114" s="615"/>
      <c r="TDK114" s="615"/>
      <c r="TDL114" s="615"/>
      <c r="TDM114" s="615"/>
      <c r="TDN114" s="615"/>
      <c r="TDO114" s="615"/>
      <c r="TDP114" s="615"/>
      <c r="TDQ114" s="615"/>
      <c r="TDR114" s="615"/>
      <c r="TDS114" s="615"/>
      <c r="TDT114" s="615"/>
      <c r="TDU114" s="615"/>
      <c r="TDV114" s="615"/>
      <c r="TDW114" s="615"/>
      <c r="TDX114" s="615"/>
      <c r="TDY114" s="615"/>
      <c r="TDZ114" s="615"/>
      <c r="TEA114" s="615"/>
      <c r="TEB114" s="615"/>
      <c r="TEC114" s="615"/>
      <c r="TED114" s="615"/>
      <c r="TEE114" s="615"/>
      <c r="TEF114" s="615"/>
      <c r="TEG114" s="615"/>
      <c r="TEH114" s="615"/>
      <c r="TEI114" s="615"/>
      <c r="TEJ114" s="615"/>
      <c r="TEK114" s="615"/>
      <c r="TEL114" s="615"/>
      <c r="TEM114" s="615"/>
      <c r="TEN114" s="615"/>
      <c r="TEO114" s="615"/>
      <c r="TEP114" s="615"/>
      <c r="TEQ114" s="615"/>
      <c r="TER114" s="615"/>
      <c r="TES114" s="615"/>
      <c r="TET114" s="615"/>
      <c r="TEU114" s="615"/>
      <c r="TEV114" s="615"/>
      <c r="TEW114" s="615"/>
      <c r="TEX114" s="615"/>
      <c r="TEY114" s="615"/>
      <c r="TEZ114" s="615"/>
      <c r="TFA114" s="615"/>
      <c r="TFB114" s="615"/>
      <c r="TFC114" s="615"/>
      <c r="TFD114" s="615"/>
      <c r="TFE114" s="615"/>
      <c r="TFF114" s="615"/>
      <c r="TFG114" s="615"/>
      <c r="TFH114" s="615"/>
      <c r="TFI114" s="615"/>
      <c r="TFJ114" s="615"/>
      <c r="TFK114" s="615"/>
      <c r="TFL114" s="615"/>
      <c r="TFM114" s="615"/>
      <c r="TFN114" s="615"/>
      <c r="TFO114" s="615"/>
      <c r="TFP114" s="615"/>
      <c r="TFQ114" s="615"/>
      <c r="TFR114" s="615"/>
      <c r="TFS114" s="615"/>
      <c r="TFT114" s="615"/>
      <c r="TFU114" s="615"/>
      <c r="TFV114" s="615"/>
      <c r="TFW114" s="615"/>
      <c r="TFX114" s="615"/>
      <c r="TFY114" s="615"/>
      <c r="TFZ114" s="615"/>
      <c r="TGA114" s="615"/>
      <c r="TGB114" s="615"/>
      <c r="TGC114" s="615"/>
      <c r="TGD114" s="615"/>
      <c r="TGE114" s="615"/>
      <c r="TGF114" s="615"/>
      <c r="TGG114" s="615"/>
      <c r="TGH114" s="615"/>
      <c r="TGI114" s="615"/>
      <c r="TGJ114" s="615"/>
      <c r="TGK114" s="615"/>
      <c r="TGL114" s="615"/>
      <c r="TGM114" s="615"/>
      <c r="TGN114" s="615"/>
      <c r="TGO114" s="615"/>
      <c r="TGP114" s="615"/>
      <c r="TGQ114" s="615"/>
      <c r="TGR114" s="615"/>
      <c r="TGS114" s="615"/>
      <c r="TGT114" s="615"/>
      <c r="TGU114" s="615"/>
      <c r="TGV114" s="615"/>
      <c r="TGW114" s="615"/>
      <c r="TGX114" s="615"/>
      <c r="TGY114" s="615"/>
      <c r="TGZ114" s="615"/>
      <c r="THA114" s="615"/>
      <c r="THB114" s="615"/>
      <c r="THC114" s="615"/>
      <c r="THD114" s="615"/>
      <c r="THE114" s="615"/>
      <c r="THF114" s="615"/>
      <c r="THG114" s="615"/>
      <c r="THH114" s="615"/>
      <c r="THI114" s="615"/>
      <c r="THJ114" s="615"/>
      <c r="THK114" s="615"/>
      <c r="THL114" s="615"/>
      <c r="THM114" s="615"/>
      <c r="THN114" s="615"/>
      <c r="THO114" s="615"/>
      <c r="THP114" s="615"/>
      <c r="THQ114" s="615"/>
      <c r="THR114" s="615"/>
      <c r="THS114" s="615"/>
      <c r="THT114" s="615"/>
      <c r="THU114" s="615"/>
      <c r="THV114" s="615"/>
      <c r="THW114" s="615"/>
      <c r="THX114" s="615"/>
      <c r="THY114" s="615"/>
      <c r="THZ114" s="615"/>
      <c r="TIA114" s="615"/>
      <c r="TIB114" s="615"/>
      <c r="TIC114" s="615"/>
      <c r="TID114" s="615"/>
      <c r="TIE114" s="615"/>
      <c r="TIF114" s="615"/>
      <c r="TIG114" s="615"/>
      <c r="TIH114" s="615"/>
      <c r="TII114" s="615"/>
      <c r="TIJ114" s="615"/>
      <c r="TIK114" s="615"/>
      <c r="TIL114" s="615"/>
      <c r="TIM114" s="615"/>
      <c r="TIN114" s="615"/>
      <c r="TIO114" s="615"/>
      <c r="TIP114" s="615"/>
      <c r="TIQ114" s="615"/>
      <c r="TIR114" s="615"/>
      <c r="TIS114" s="615"/>
      <c r="TIT114" s="615"/>
      <c r="TIU114" s="615"/>
      <c r="TIV114" s="615"/>
      <c r="TIW114" s="615"/>
      <c r="TIX114" s="615"/>
      <c r="TIY114" s="615"/>
      <c r="TIZ114" s="615"/>
      <c r="TJA114" s="615"/>
      <c r="TJB114" s="615"/>
      <c r="TJC114" s="615"/>
      <c r="TJD114" s="615"/>
      <c r="TJE114" s="615"/>
      <c r="TJF114" s="615"/>
      <c r="TJG114" s="615"/>
      <c r="TJH114" s="615"/>
      <c r="TJI114" s="615"/>
      <c r="TJJ114" s="615"/>
      <c r="TJK114" s="615"/>
      <c r="TJL114" s="615"/>
      <c r="TJM114" s="615"/>
      <c r="TJN114" s="615"/>
      <c r="TJO114" s="615"/>
      <c r="TJP114" s="615"/>
      <c r="TJQ114" s="615"/>
      <c r="TJR114" s="615"/>
      <c r="TJS114" s="615"/>
      <c r="TJT114" s="615"/>
      <c r="TJU114" s="615"/>
      <c r="TJV114" s="615"/>
      <c r="TJW114" s="615"/>
      <c r="TJX114" s="615"/>
      <c r="TJY114" s="615"/>
      <c r="TJZ114" s="615"/>
      <c r="TKA114" s="615"/>
      <c r="TKB114" s="615"/>
      <c r="TKC114" s="615"/>
      <c r="TKD114" s="615"/>
      <c r="TKE114" s="615"/>
      <c r="TKF114" s="615"/>
      <c r="TKG114" s="615"/>
      <c r="TKH114" s="615"/>
      <c r="TKI114" s="615"/>
      <c r="TKJ114" s="615"/>
      <c r="TKK114" s="615"/>
      <c r="TKL114" s="615"/>
      <c r="TKM114" s="615"/>
      <c r="TKN114" s="615"/>
      <c r="TKO114" s="615"/>
      <c r="TKP114" s="615"/>
      <c r="TKQ114" s="615"/>
      <c r="TKR114" s="615"/>
      <c r="TKS114" s="615"/>
      <c r="TKT114" s="615"/>
      <c r="TKU114" s="615"/>
      <c r="TKV114" s="615"/>
      <c r="TKW114" s="615"/>
      <c r="TKX114" s="615"/>
      <c r="TKY114" s="615"/>
      <c r="TKZ114" s="615"/>
      <c r="TLA114" s="615"/>
      <c r="TLB114" s="615"/>
      <c r="TLC114" s="615"/>
      <c r="TLD114" s="615"/>
      <c r="TLE114" s="615"/>
      <c r="TLF114" s="615"/>
      <c r="TLG114" s="615"/>
      <c r="TLH114" s="615"/>
      <c r="TLI114" s="615"/>
      <c r="TLJ114" s="615"/>
      <c r="TLK114" s="615"/>
      <c r="TLL114" s="615"/>
      <c r="TLM114" s="615"/>
      <c r="TLN114" s="615"/>
      <c r="TLO114" s="615"/>
      <c r="TLP114" s="615"/>
      <c r="TLQ114" s="615"/>
      <c r="TLR114" s="615"/>
      <c r="TLS114" s="615"/>
      <c r="TLT114" s="615"/>
      <c r="TLU114" s="615"/>
      <c r="TLV114" s="615"/>
      <c r="TLW114" s="615"/>
      <c r="TLX114" s="615"/>
      <c r="TLY114" s="615"/>
      <c r="TLZ114" s="615"/>
      <c r="TMA114" s="615"/>
      <c r="TMB114" s="615"/>
      <c r="TMC114" s="615"/>
      <c r="TMD114" s="615"/>
      <c r="TME114" s="615"/>
      <c r="TMF114" s="615"/>
      <c r="TMG114" s="615"/>
      <c r="TMH114" s="615"/>
      <c r="TMI114" s="615"/>
      <c r="TMJ114" s="615"/>
      <c r="TMK114" s="615"/>
      <c r="TML114" s="615"/>
      <c r="TMM114" s="615"/>
      <c r="TMN114" s="615"/>
      <c r="TMO114" s="615"/>
      <c r="TMP114" s="615"/>
      <c r="TMQ114" s="615"/>
      <c r="TMR114" s="615"/>
      <c r="TMS114" s="615"/>
      <c r="TMT114" s="615"/>
      <c r="TMU114" s="615"/>
      <c r="TMV114" s="615"/>
      <c r="TMW114" s="615"/>
      <c r="TMX114" s="615"/>
      <c r="TMY114" s="615"/>
      <c r="TMZ114" s="615"/>
      <c r="TNA114" s="615"/>
      <c r="TNB114" s="615"/>
      <c r="TNC114" s="615"/>
      <c r="TND114" s="615"/>
      <c r="TNE114" s="615"/>
      <c r="TNF114" s="615"/>
      <c r="TNG114" s="615"/>
      <c r="TNH114" s="615"/>
      <c r="TNI114" s="615"/>
      <c r="TNJ114" s="615"/>
      <c r="TNK114" s="615"/>
      <c r="TNL114" s="615"/>
      <c r="TNM114" s="615"/>
      <c r="TNN114" s="615"/>
      <c r="TNO114" s="615"/>
      <c r="TNP114" s="615"/>
      <c r="TNQ114" s="615"/>
      <c r="TNR114" s="615"/>
      <c r="TNS114" s="615"/>
      <c r="TNT114" s="615"/>
      <c r="TNU114" s="615"/>
      <c r="TNV114" s="615"/>
      <c r="TNW114" s="615"/>
      <c r="TNX114" s="615"/>
      <c r="TNY114" s="615"/>
      <c r="TNZ114" s="615"/>
      <c r="TOA114" s="615"/>
      <c r="TOB114" s="615"/>
      <c r="TOC114" s="615"/>
      <c r="TOD114" s="615"/>
      <c r="TOE114" s="615"/>
      <c r="TOF114" s="615"/>
      <c r="TOG114" s="615"/>
      <c r="TOH114" s="615"/>
      <c r="TOI114" s="615"/>
      <c r="TOJ114" s="615"/>
      <c r="TOK114" s="615"/>
      <c r="TOL114" s="615"/>
      <c r="TOM114" s="615"/>
      <c r="TON114" s="615"/>
      <c r="TOO114" s="615"/>
      <c r="TOP114" s="615"/>
      <c r="TOQ114" s="615"/>
      <c r="TOR114" s="615"/>
      <c r="TOS114" s="615"/>
      <c r="TOT114" s="615"/>
      <c r="TOU114" s="615"/>
      <c r="TOV114" s="615"/>
      <c r="TOW114" s="615"/>
      <c r="TOX114" s="615"/>
      <c r="TOY114" s="615"/>
      <c r="TOZ114" s="615"/>
      <c r="TPA114" s="615"/>
      <c r="TPB114" s="615"/>
      <c r="TPC114" s="615"/>
      <c r="TPD114" s="615"/>
      <c r="TPE114" s="615"/>
      <c r="TPF114" s="615"/>
      <c r="TPG114" s="615"/>
      <c r="TPH114" s="615"/>
      <c r="TPI114" s="615"/>
      <c r="TPJ114" s="615"/>
      <c r="TPK114" s="615"/>
      <c r="TPL114" s="615"/>
      <c r="TPM114" s="615"/>
      <c r="TPN114" s="615"/>
      <c r="TPO114" s="615"/>
      <c r="TPP114" s="615"/>
      <c r="TPQ114" s="615"/>
      <c r="TPR114" s="615"/>
      <c r="TPS114" s="615"/>
      <c r="TPT114" s="615"/>
      <c r="TPU114" s="615"/>
      <c r="TPV114" s="615"/>
      <c r="TPW114" s="615"/>
      <c r="TPX114" s="615"/>
      <c r="TPY114" s="615"/>
      <c r="TPZ114" s="615"/>
      <c r="TQA114" s="615"/>
      <c r="TQB114" s="615"/>
      <c r="TQC114" s="615"/>
      <c r="TQD114" s="615"/>
      <c r="TQE114" s="615"/>
      <c r="TQF114" s="615"/>
      <c r="TQG114" s="615"/>
      <c r="TQH114" s="615"/>
      <c r="TQI114" s="615"/>
      <c r="TQJ114" s="615"/>
      <c r="TQK114" s="615"/>
      <c r="TQL114" s="615"/>
      <c r="TQM114" s="615"/>
      <c r="TQN114" s="615"/>
      <c r="TQO114" s="615"/>
      <c r="TQP114" s="615"/>
      <c r="TQQ114" s="615"/>
      <c r="TQR114" s="615"/>
      <c r="TQS114" s="615"/>
      <c r="TQT114" s="615"/>
      <c r="TQU114" s="615"/>
      <c r="TQV114" s="615"/>
      <c r="TQW114" s="615"/>
      <c r="TQX114" s="615"/>
      <c r="TQY114" s="615"/>
      <c r="TQZ114" s="615"/>
      <c r="TRA114" s="615"/>
      <c r="TRB114" s="615"/>
      <c r="TRC114" s="615"/>
      <c r="TRD114" s="615"/>
      <c r="TRE114" s="615"/>
      <c r="TRF114" s="615"/>
      <c r="TRG114" s="615"/>
      <c r="TRH114" s="615"/>
      <c r="TRI114" s="615"/>
      <c r="TRJ114" s="615"/>
      <c r="TRK114" s="615"/>
      <c r="TRL114" s="615"/>
      <c r="TRM114" s="615"/>
      <c r="TRN114" s="615"/>
      <c r="TRO114" s="615"/>
      <c r="TRP114" s="615"/>
      <c r="TRQ114" s="615"/>
      <c r="TRR114" s="615"/>
      <c r="TRS114" s="615"/>
      <c r="TRT114" s="615"/>
      <c r="TRU114" s="615"/>
      <c r="TRV114" s="615"/>
      <c r="TRW114" s="615"/>
      <c r="TRX114" s="615"/>
      <c r="TRY114" s="615"/>
      <c r="TRZ114" s="615"/>
      <c r="TSA114" s="615"/>
      <c r="TSB114" s="615"/>
      <c r="TSC114" s="615"/>
      <c r="TSD114" s="615"/>
      <c r="TSE114" s="615"/>
      <c r="TSF114" s="615"/>
      <c r="TSG114" s="615"/>
      <c r="TSH114" s="615"/>
      <c r="TSI114" s="615"/>
      <c r="TSJ114" s="615"/>
      <c r="TSK114" s="615"/>
      <c r="TSL114" s="615"/>
      <c r="TSM114" s="615"/>
      <c r="TSN114" s="615"/>
      <c r="TSO114" s="615"/>
      <c r="TSP114" s="615"/>
      <c r="TSQ114" s="615"/>
      <c r="TSR114" s="615"/>
      <c r="TSS114" s="615"/>
      <c r="TST114" s="615"/>
      <c r="TSU114" s="615"/>
      <c r="TSV114" s="615"/>
      <c r="TSW114" s="615"/>
      <c r="TSX114" s="615"/>
      <c r="TSY114" s="615"/>
      <c r="TSZ114" s="615"/>
      <c r="TTA114" s="615"/>
      <c r="TTB114" s="615"/>
      <c r="TTC114" s="615"/>
      <c r="TTD114" s="615"/>
      <c r="TTE114" s="615"/>
      <c r="TTF114" s="615"/>
      <c r="TTG114" s="615"/>
      <c r="TTH114" s="615"/>
      <c r="TTI114" s="615"/>
      <c r="TTJ114" s="615"/>
      <c r="TTK114" s="615"/>
      <c r="TTL114" s="615"/>
      <c r="TTM114" s="615"/>
      <c r="TTN114" s="615"/>
      <c r="TTO114" s="615"/>
      <c r="TTP114" s="615"/>
      <c r="TTQ114" s="615"/>
      <c r="TTR114" s="615"/>
      <c r="TTS114" s="615"/>
      <c r="TTT114" s="615"/>
      <c r="TTU114" s="615"/>
      <c r="TTV114" s="615"/>
      <c r="TTW114" s="615"/>
      <c r="TTX114" s="615"/>
      <c r="TTY114" s="615"/>
      <c r="TTZ114" s="615"/>
      <c r="TUA114" s="615"/>
      <c r="TUB114" s="615"/>
      <c r="TUC114" s="615"/>
      <c r="TUD114" s="615"/>
      <c r="TUE114" s="615"/>
      <c r="TUF114" s="615"/>
      <c r="TUG114" s="615"/>
      <c r="TUH114" s="615"/>
      <c r="TUI114" s="615"/>
      <c r="TUJ114" s="615"/>
      <c r="TUK114" s="615"/>
      <c r="TUL114" s="615"/>
      <c r="TUM114" s="615"/>
      <c r="TUN114" s="615"/>
      <c r="TUO114" s="615"/>
      <c r="TUP114" s="615"/>
      <c r="TUQ114" s="615"/>
      <c r="TUR114" s="615"/>
      <c r="TUS114" s="615"/>
      <c r="TUT114" s="615"/>
      <c r="TUU114" s="615"/>
      <c r="TUV114" s="615"/>
      <c r="TUW114" s="615"/>
      <c r="TUX114" s="615"/>
      <c r="TUY114" s="615"/>
      <c r="TUZ114" s="615"/>
      <c r="TVA114" s="615"/>
      <c r="TVB114" s="615"/>
      <c r="TVC114" s="615"/>
      <c r="TVD114" s="615"/>
      <c r="TVE114" s="615"/>
      <c r="TVF114" s="615"/>
      <c r="TVG114" s="615"/>
      <c r="TVH114" s="615"/>
      <c r="TVI114" s="615"/>
      <c r="TVJ114" s="615"/>
      <c r="TVK114" s="615"/>
      <c r="TVL114" s="615"/>
      <c r="TVM114" s="615"/>
      <c r="TVN114" s="615"/>
      <c r="TVO114" s="615"/>
      <c r="TVP114" s="615"/>
      <c r="TVQ114" s="615"/>
      <c r="TVR114" s="615"/>
      <c r="TVS114" s="615"/>
      <c r="TVT114" s="615"/>
      <c r="TVU114" s="615"/>
      <c r="TVV114" s="615"/>
      <c r="TVW114" s="615"/>
      <c r="TVX114" s="615"/>
      <c r="TVY114" s="615"/>
      <c r="TVZ114" s="615"/>
      <c r="TWA114" s="615"/>
      <c r="TWB114" s="615"/>
      <c r="TWC114" s="615"/>
      <c r="TWD114" s="615"/>
      <c r="TWE114" s="615"/>
      <c r="TWF114" s="615"/>
      <c r="TWG114" s="615"/>
      <c r="TWH114" s="615"/>
      <c r="TWI114" s="615"/>
      <c r="TWJ114" s="615"/>
      <c r="TWK114" s="615"/>
      <c r="TWL114" s="615"/>
      <c r="TWM114" s="615"/>
      <c r="TWN114" s="615"/>
      <c r="TWO114" s="615"/>
      <c r="TWP114" s="615"/>
      <c r="TWQ114" s="615"/>
      <c r="TWR114" s="615"/>
      <c r="TWS114" s="615"/>
      <c r="TWT114" s="615"/>
      <c r="TWU114" s="615"/>
      <c r="TWV114" s="615"/>
      <c r="TWW114" s="615"/>
      <c r="TWX114" s="615"/>
      <c r="TWY114" s="615"/>
      <c r="TWZ114" s="615"/>
      <c r="TXA114" s="615"/>
      <c r="TXB114" s="615"/>
      <c r="TXC114" s="615"/>
      <c r="TXD114" s="615"/>
      <c r="TXE114" s="615"/>
      <c r="TXF114" s="615"/>
      <c r="TXG114" s="615"/>
      <c r="TXH114" s="615"/>
      <c r="TXI114" s="615"/>
      <c r="TXJ114" s="615"/>
      <c r="TXK114" s="615"/>
      <c r="TXL114" s="615"/>
      <c r="TXM114" s="615"/>
      <c r="TXN114" s="615"/>
      <c r="TXO114" s="615"/>
      <c r="TXP114" s="615"/>
      <c r="TXQ114" s="615"/>
      <c r="TXR114" s="615"/>
      <c r="TXS114" s="615"/>
      <c r="TXT114" s="615"/>
      <c r="TXU114" s="615"/>
      <c r="TXV114" s="615"/>
      <c r="TXW114" s="615"/>
      <c r="TXX114" s="615"/>
      <c r="TXY114" s="615"/>
      <c r="TXZ114" s="615"/>
      <c r="TYA114" s="615"/>
      <c r="TYB114" s="615"/>
      <c r="TYC114" s="615"/>
      <c r="TYD114" s="615"/>
      <c r="TYE114" s="615"/>
      <c r="TYF114" s="615"/>
      <c r="TYG114" s="615"/>
      <c r="TYH114" s="615"/>
      <c r="TYI114" s="615"/>
      <c r="TYJ114" s="615"/>
      <c r="TYK114" s="615"/>
      <c r="TYL114" s="615"/>
      <c r="TYM114" s="615"/>
      <c r="TYN114" s="615"/>
      <c r="TYO114" s="615"/>
      <c r="TYP114" s="615"/>
      <c r="TYQ114" s="615"/>
      <c r="TYR114" s="615"/>
      <c r="TYS114" s="615"/>
      <c r="TYT114" s="615"/>
      <c r="TYU114" s="615"/>
      <c r="TYV114" s="615"/>
      <c r="TYW114" s="615"/>
      <c r="TYX114" s="615"/>
      <c r="TYY114" s="615"/>
      <c r="TYZ114" s="615"/>
      <c r="TZA114" s="615"/>
      <c r="TZB114" s="615"/>
      <c r="TZC114" s="615"/>
      <c r="TZD114" s="615"/>
      <c r="TZE114" s="615"/>
      <c r="TZF114" s="615"/>
      <c r="TZG114" s="615"/>
      <c r="TZH114" s="615"/>
      <c r="TZI114" s="615"/>
      <c r="TZJ114" s="615"/>
      <c r="TZK114" s="615"/>
      <c r="TZL114" s="615"/>
      <c r="TZM114" s="615"/>
      <c r="TZN114" s="615"/>
      <c r="TZO114" s="615"/>
      <c r="TZP114" s="615"/>
      <c r="TZQ114" s="615"/>
      <c r="TZR114" s="615"/>
      <c r="TZS114" s="615"/>
      <c r="TZT114" s="615"/>
      <c r="TZU114" s="615"/>
      <c r="TZV114" s="615"/>
      <c r="TZW114" s="615"/>
      <c r="TZX114" s="615"/>
      <c r="TZY114" s="615"/>
      <c r="TZZ114" s="615"/>
      <c r="UAA114" s="615"/>
      <c r="UAB114" s="615"/>
      <c r="UAC114" s="615"/>
      <c r="UAD114" s="615"/>
      <c r="UAE114" s="615"/>
      <c r="UAF114" s="615"/>
      <c r="UAG114" s="615"/>
      <c r="UAH114" s="615"/>
      <c r="UAI114" s="615"/>
      <c r="UAJ114" s="615"/>
      <c r="UAK114" s="615"/>
      <c r="UAL114" s="615"/>
      <c r="UAM114" s="615"/>
      <c r="UAN114" s="615"/>
      <c r="UAO114" s="615"/>
      <c r="UAP114" s="615"/>
      <c r="UAQ114" s="615"/>
      <c r="UAR114" s="615"/>
      <c r="UAS114" s="615"/>
      <c r="UAT114" s="615"/>
      <c r="UAU114" s="615"/>
      <c r="UAV114" s="615"/>
      <c r="UAW114" s="615"/>
      <c r="UAX114" s="615"/>
      <c r="UAY114" s="615"/>
      <c r="UAZ114" s="615"/>
      <c r="UBA114" s="615"/>
      <c r="UBB114" s="615"/>
      <c r="UBC114" s="615"/>
      <c r="UBD114" s="615"/>
      <c r="UBE114" s="615"/>
      <c r="UBF114" s="615"/>
      <c r="UBG114" s="615"/>
      <c r="UBH114" s="615"/>
      <c r="UBI114" s="615"/>
      <c r="UBJ114" s="615"/>
      <c r="UBK114" s="615"/>
      <c r="UBL114" s="615"/>
      <c r="UBM114" s="615"/>
      <c r="UBN114" s="615"/>
      <c r="UBO114" s="615"/>
      <c r="UBP114" s="615"/>
      <c r="UBQ114" s="615"/>
      <c r="UBR114" s="615"/>
      <c r="UBS114" s="615"/>
      <c r="UBT114" s="615"/>
      <c r="UBU114" s="615"/>
      <c r="UBV114" s="615"/>
      <c r="UBW114" s="615"/>
      <c r="UBX114" s="615"/>
      <c r="UBY114" s="615"/>
      <c r="UBZ114" s="615"/>
      <c r="UCA114" s="615"/>
      <c r="UCB114" s="615"/>
      <c r="UCC114" s="615"/>
      <c r="UCD114" s="615"/>
      <c r="UCE114" s="615"/>
      <c r="UCF114" s="615"/>
      <c r="UCG114" s="615"/>
      <c r="UCH114" s="615"/>
      <c r="UCI114" s="615"/>
      <c r="UCJ114" s="615"/>
      <c r="UCK114" s="615"/>
      <c r="UCL114" s="615"/>
      <c r="UCM114" s="615"/>
      <c r="UCN114" s="615"/>
      <c r="UCO114" s="615"/>
      <c r="UCP114" s="615"/>
      <c r="UCQ114" s="615"/>
      <c r="UCR114" s="615"/>
      <c r="UCS114" s="615"/>
      <c r="UCT114" s="615"/>
      <c r="UCU114" s="615"/>
      <c r="UCV114" s="615"/>
      <c r="UCW114" s="615"/>
      <c r="UCX114" s="615"/>
      <c r="UCY114" s="615"/>
      <c r="UCZ114" s="615"/>
      <c r="UDA114" s="615"/>
      <c r="UDB114" s="615"/>
      <c r="UDC114" s="615"/>
      <c r="UDD114" s="615"/>
      <c r="UDE114" s="615"/>
      <c r="UDF114" s="615"/>
      <c r="UDG114" s="615"/>
      <c r="UDH114" s="615"/>
      <c r="UDI114" s="615"/>
      <c r="UDJ114" s="615"/>
      <c r="UDK114" s="615"/>
      <c r="UDL114" s="615"/>
      <c r="UDM114" s="615"/>
      <c r="UDN114" s="615"/>
      <c r="UDO114" s="615"/>
      <c r="UDP114" s="615"/>
      <c r="UDQ114" s="615"/>
      <c r="UDR114" s="615"/>
      <c r="UDS114" s="615"/>
      <c r="UDT114" s="615"/>
      <c r="UDU114" s="615"/>
      <c r="UDV114" s="615"/>
      <c r="UDW114" s="615"/>
      <c r="UDX114" s="615"/>
      <c r="UDY114" s="615"/>
      <c r="UDZ114" s="615"/>
      <c r="UEA114" s="615"/>
      <c r="UEB114" s="615"/>
      <c r="UEC114" s="615"/>
      <c r="UED114" s="615"/>
      <c r="UEE114" s="615"/>
      <c r="UEF114" s="615"/>
      <c r="UEG114" s="615"/>
      <c r="UEH114" s="615"/>
      <c r="UEI114" s="615"/>
      <c r="UEJ114" s="615"/>
      <c r="UEK114" s="615"/>
      <c r="UEL114" s="615"/>
      <c r="UEM114" s="615"/>
      <c r="UEN114" s="615"/>
      <c r="UEO114" s="615"/>
      <c r="UEP114" s="615"/>
      <c r="UEQ114" s="615"/>
      <c r="UER114" s="615"/>
      <c r="UES114" s="615"/>
      <c r="UET114" s="615"/>
      <c r="UEU114" s="615"/>
      <c r="UEV114" s="615"/>
      <c r="UEW114" s="615"/>
      <c r="UEX114" s="615"/>
      <c r="UEY114" s="615"/>
      <c r="UEZ114" s="615"/>
      <c r="UFA114" s="615"/>
      <c r="UFB114" s="615"/>
      <c r="UFC114" s="615"/>
      <c r="UFD114" s="615"/>
      <c r="UFE114" s="615"/>
      <c r="UFF114" s="615"/>
      <c r="UFG114" s="615"/>
      <c r="UFH114" s="615"/>
      <c r="UFI114" s="615"/>
      <c r="UFJ114" s="615"/>
      <c r="UFK114" s="615"/>
      <c r="UFL114" s="615"/>
      <c r="UFM114" s="615"/>
      <c r="UFN114" s="615"/>
      <c r="UFO114" s="615"/>
      <c r="UFP114" s="615"/>
      <c r="UFQ114" s="615"/>
      <c r="UFR114" s="615"/>
      <c r="UFS114" s="615"/>
      <c r="UFT114" s="615"/>
      <c r="UFU114" s="615"/>
      <c r="UFV114" s="615"/>
      <c r="UFW114" s="615"/>
      <c r="UFX114" s="615"/>
      <c r="UFY114" s="615"/>
      <c r="UFZ114" s="615"/>
      <c r="UGA114" s="615"/>
      <c r="UGB114" s="615"/>
      <c r="UGC114" s="615"/>
      <c r="UGD114" s="615"/>
      <c r="UGE114" s="615"/>
      <c r="UGF114" s="615"/>
      <c r="UGG114" s="615"/>
      <c r="UGH114" s="615"/>
      <c r="UGI114" s="615"/>
      <c r="UGJ114" s="615"/>
      <c r="UGK114" s="615"/>
      <c r="UGL114" s="615"/>
      <c r="UGM114" s="615"/>
      <c r="UGN114" s="615"/>
      <c r="UGO114" s="615"/>
      <c r="UGP114" s="615"/>
      <c r="UGQ114" s="615"/>
      <c r="UGR114" s="615"/>
      <c r="UGS114" s="615"/>
      <c r="UGT114" s="615"/>
      <c r="UGU114" s="615"/>
      <c r="UGV114" s="615"/>
      <c r="UGW114" s="615"/>
      <c r="UGX114" s="615"/>
      <c r="UGY114" s="615"/>
      <c r="UGZ114" s="615"/>
      <c r="UHA114" s="615"/>
      <c r="UHB114" s="615"/>
      <c r="UHC114" s="615"/>
      <c r="UHD114" s="615"/>
      <c r="UHE114" s="615"/>
      <c r="UHF114" s="615"/>
      <c r="UHG114" s="615"/>
      <c r="UHH114" s="615"/>
      <c r="UHI114" s="615"/>
      <c r="UHJ114" s="615"/>
      <c r="UHK114" s="615"/>
      <c r="UHL114" s="615"/>
      <c r="UHM114" s="615"/>
      <c r="UHN114" s="615"/>
      <c r="UHO114" s="615"/>
      <c r="UHP114" s="615"/>
      <c r="UHQ114" s="615"/>
      <c r="UHR114" s="615"/>
      <c r="UHS114" s="615"/>
      <c r="UHT114" s="615"/>
      <c r="UHU114" s="615"/>
      <c r="UHV114" s="615"/>
      <c r="UHW114" s="615"/>
      <c r="UHX114" s="615"/>
      <c r="UHY114" s="615"/>
      <c r="UHZ114" s="615"/>
      <c r="UIA114" s="615"/>
      <c r="UIB114" s="615"/>
      <c r="UIC114" s="615"/>
      <c r="UID114" s="615"/>
      <c r="UIE114" s="615"/>
      <c r="UIF114" s="615"/>
      <c r="UIG114" s="615"/>
      <c r="UIH114" s="615"/>
      <c r="UII114" s="615"/>
      <c r="UIJ114" s="615"/>
      <c r="UIK114" s="615"/>
      <c r="UIL114" s="615"/>
      <c r="UIM114" s="615"/>
      <c r="UIN114" s="615"/>
      <c r="UIO114" s="615"/>
      <c r="UIP114" s="615"/>
      <c r="UIQ114" s="615"/>
      <c r="UIR114" s="615"/>
      <c r="UIS114" s="615"/>
      <c r="UIT114" s="615"/>
      <c r="UIU114" s="615"/>
      <c r="UIV114" s="615"/>
      <c r="UIW114" s="615"/>
      <c r="UIX114" s="615"/>
      <c r="UIY114" s="615"/>
      <c r="UIZ114" s="615"/>
      <c r="UJA114" s="615"/>
      <c r="UJB114" s="615"/>
      <c r="UJC114" s="615"/>
      <c r="UJD114" s="615"/>
      <c r="UJE114" s="615"/>
      <c r="UJF114" s="615"/>
      <c r="UJG114" s="615"/>
      <c r="UJH114" s="615"/>
      <c r="UJI114" s="615"/>
      <c r="UJJ114" s="615"/>
      <c r="UJK114" s="615"/>
      <c r="UJL114" s="615"/>
      <c r="UJM114" s="615"/>
      <c r="UJN114" s="615"/>
      <c r="UJO114" s="615"/>
      <c r="UJP114" s="615"/>
      <c r="UJQ114" s="615"/>
      <c r="UJR114" s="615"/>
      <c r="UJS114" s="615"/>
      <c r="UJT114" s="615"/>
      <c r="UJU114" s="615"/>
      <c r="UJV114" s="615"/>
      <c r="UJW114" s="615"/>
      <c r="UJX114" s="615"/>
      <c r="UJY114" s="615"/>
      <c r="UJZ114" s="615"/>
      <c r="UKA114" s="615"/>
      <c r="UKB114" s="615"/>
      <c r="UKC114" s="615"/>
      <c r="UKD114" s="615"/>
      <c r="UKE114" s="615"/>
      <c r="UKF114" s="615"/>
      <c r="UKG114" s="615"/>
      <c r="UKH114" s="615"/>
      <c r="UKI114" s="615"/>
      <c r="UKJ114" s="615"/>
      <c r="UKK114" s="615"/>
      <c r="UKL114" s="615"/>
      <c r="UKM114" s="615"/>
      <c r="UKN114" s="615"/>
      <c r="UKO114" s="615"/>
      <c r="UKP114" s="615"/>
      <c r="UKQ114" s="615"/>
      <c r="UKR114" s="615"/>
      <c r="UKS114" s="615"/>
      <c r="UKT114" s="615"/>
      <c r="UKU114" s="615"/>
      <c r="UKV114" s="615"/>
      <c r="UKW114" s="615"/>
      <c r="UKX114" s="615"/>
      <c r="UKY114" s="615"/>
      <c r="UKZ114" s="615"/>
      <c r="ULA114" s="615"/>
      <c r="ULB114" s="615"/>
      <c r="ULC114" s="615"/>
      <c r="ULD114" s="615"/>
      <c r="ULE114" s="615"/>
      <c r="ULF114" s="615"/>
      <c r="ULG114" s="615"/>
      <c r="ULH114" s="615"/>
      <c r="ULI114" s="615"/>
      <c r="ULJ114" s="615"/>
      <c r="ULK114" s="615"/>
      <c r="ULL114" s="615"/>
      <c r="ULM114" s="615"/>
      <c r="ULN114" s="615"/>
      <c r="ULO114" s="615"/>
      <c r="ULP114" s="615"/>
      <c r="ULQ114" s="615"/>
      <c r="ULR114" s="615"/>
      <c r="ULS114" s="615"/>
      <c r="ULT114" s="615"/>
      <c r="ULU114" s="615"/>
      <c r="ULV114" s="615"/>
      <c r="ULW114" s="615"/>
      <c r="ULX114" s="615"/>
      <c r="ULY114" s="615"/>
      <c r="ULZ114" s="615"/>
      <c r="UMA114" s="615"/>
      <c r="UMB114" s="615"/>
      <c r="UMC114" s="615"/>
      <c r="UMD114" s="615"/>
      <c r="UME114" s="615"/>
      <c r="UMF114" s="615"/>
      <c r="UMG114" s="615"/>
      <c r="UMH114" s="615"/>
      <c r="UMI114" s="615"/>
      <c r="UMJ114" s="615"/>
      <c r="UMK114" s="615"/>
      <c r="UML114" s="615"/>
      <c r="UMM114" s="615"/>
      <c r="UMN114" s="615"/>
      <c r="UMO114" s="615"/>
      <c r="UMP114" s="615"/>
      <c r="UMQ114" s="615"/>
      <c r="UMR114" s="615"/>
      <c r="UMS114" s="615"/>
      <c r="UMT114" s="615"/>
      <c r="UMU114" s="615"/>
      <c r="UMV114" s="615"/>
      <c r="UMW114" s="615"/>
      <c r="UMX114" s="615"/>
      <c r="UMY114" s="615"/>
      <c r="UMZ114" s="615"/>
      <c r="UNA114" s="615"/>
      <c r="UNB114" s="615"/>
      <c r="UNC114" s="615"/>
      <c r="UND114" s="615"/>
      <c r="UNE114" s="615"/>
      <c r="UNF114" s="615"/>
      <c r="UNG114" s="615"/>
      <c r="UNH114" s="615"/>
      <c r="UNI114" s="615"/>
      <c r="UNJ114" s="615"/>
      <c r="UNK114" s="615"/>
      <c r="UNL114" s="615"/>
      <c r="UNM114" s="615"/>
      <c r="UNN114" s="615"/>
      <c r="UNO114" s="615"/>
      <c r="UNP114" s="615"/>
      <c r="UNQ114" s="615"/>
      <c r="UNR114" s="615"/>
      <c r="UNS114" s="615"/>
      <c r="UNT114" s="615"/>
      <c r="UNU114" s="615"/>
      <c r="UNV114" s="615"/>
      <c r="UNW114" s="615"/>
      <c r="UNX114" s="615"/>
      <c r="UNY114" s="615"/>
      <c r="UNZ114" s="615"/>
      <c r="UOA114" s="615"/>
      <c r="UOB114" s="615"/>
      <c r="UOC114" s="615"/>
      <c r="UOD114" s="615"/>
      <c r="UOE114" s="615"/>
      <c r="UOF114" s="615"/>
      <c r="UOG114" s="615"/>
      <c r="UOH114" s="615"/>
      <c r="UOI114" s="615"/>
      <c r="UOJ114" s="615"/>
      <c r="UOK114" s="615"/>
      <c r="UOL114" s="615"/>
      <c r="UOM114" s="615"/>
      <c r="UON114" s="615"/>
      <c r="UOO114" s="615"/>
      <c r="UOP114" s="615"/>
      <c r="UOQ114" s="615"/>
      <c r="UOR114" s="615"/>
      <c r="UOS114" s="615"/>
      <c r="UOT114" s="615"/>
      <c r="UOU114" s="615"/>
      <c r="UOV114" s="615"/>
      <c r="UOW114" s="615"/>
      <c r="UOX114" s="615"/>
      <c r="UOY114" s="615"/>
      <c r="UOZ114" s="615"/>
      <c r="UPA114" s="615"/>
      <c r="UPB114" s="615"/>
      <c r="UPC114" s="615"/>
      <c r="UPD114" s="615"/>
      <c r="UPE114" s="615"/>
      <c r="UPF114" s="615"/>
      <c r="UPG114" s="615"/>
      <c r="UPH114" s="615"/>
      <c r="UPI114" s="615"/>
      <c r="UPJ114" s="615"/>
      <c r="UPK114" s="615"/>
      <c r="UPL114" s="615"/>
      <c r="UPM114" s="615"/>
      <c r="UPN114" s="615"/>
      <c r="UPO114" s="615"/>
      <c r="UPP114" s="615"/>
      <c r="UPQ114" s="615"/>
      <c r="UPR114" s="615"/>
      <c r="UPS114" s="615"/>
      <c r="UPT114" s="615"/>
      <c r="UPU114" s="615"/>
      <c r="UPV114" s="615"/>
      <c r="UPW114" s="615"/>
      <c r="UPX114" s="615"/>
      <c r="UPY114" s="615"/>
      <c r="UPZ114" s="615"/>
      <c r="UQA114" s="615"/>
      <c r="UQB114" s="615"/>
      <c r="UQC114" s="615"/>
      <c r="UQD114" s="615"/>
      <c r="UQE114" s="615"/>
      <c r="UQF114" s="615"/>
      <c r="UQG114" s="615"/>
      <c r="UQH114" s="615"/>
      <c r="UQI114" s="615"/>
      <c r="UQJ114" s="615"/>
      <c r="UQK114" s="615"/>
      <c r="UQL114" s="615"/>
      <c r="UQM114" s="615"/>
      <c r="UQN114" s="615"/>
      <c r="UQO114" s="615"/>
      <c r="UQP114" s="615"/>
      <c r="UQQ114" s="615"/>
      <c r="UQR114" s="615"/>
      <c r="UQS114" s="615"/>
      <c r="UQT114" s="615"/>
      <c r="UQU114" s="615"/>
      <c r="UQV114" s="615"/>
      <c r="UQW114" s="615"/>
      <c r="UQX114" s="615"/>
      <c r="UQY114" s="615"/>
      <c r="UQZ114" s="615"/>
      <c r="URA114" s="615"/>
      <c r="URB114" s="615"/>
      <c r="URC114" s="615"/>
      <c r="URD114" s="615"/>
      <c r="URE114" s="615"/>
      <c r="URF114" s="615"/>
      <c r="URG114" s="615"/>
      <c r="URH114" s="615"/>
      <c r="URI114" s="615"/>
      <c r="URJ114" s="615"/>
      <c r="URK114" s="615"/>
      <c r="URL114" s="615"/>
      <c r="URM114" s="615"/>
      <c r="URN114" s="615"/>
      <c r="URO114" s="615"/>
      <c r="URP114" s="615"/>
      <c r="URQ114" s="615"/>
      <c r="URR114" s="615"/>
      <c r="URS114" s="615"/>
      <c r="URT114" s="615"/>
      <c r="URU114" s="615"/>
      <c r="URV114" s="615"/>
      <c r="URW114" s="615"/>
      <c r="URX114" s="615"/>
      <c r="URY114" s="615"/>
      <c r="URZ114" s="615"/>
      <c r="USA114" s="615"/>
      <c r="USB114" s="615"/>
      <c r="USC114" s="615"/>
      <c r="USD114" s="615"/>
      <c r="USE114" s="615"/>
      <c r="USF114" s="615"/>
      <c r="USG114" s="615"/>
      <c r="USH114" s="615"/>
      <c r="USI114" s="615"/>
      <c r="USJ114" s="615"/>
      <c r="USK114" s="615"/>
      <c r="USL114" s="615"/>
      <c r="USM114" s="615"/>
      <c r="USN114" s="615"/>
      <c r="USO114" s="615"/>
      <c r="USP114" s="615"/>
      <c r="USQ114" s="615"/>
      <c r="USR114" s="615"/>
      <c r="USS114" s="615"/>
      <c r="UST114" s="615"/>
      <c r="USU114" s="615"/>
      <c r="USV114" s="615"/>
      <c r="USW114" s="615"/>
      <c r="USX114" s="615"/>
      <c r="USY114" s="615"/>
      <c r="USZ114" s="615"/>
      <c r="UTA114" s="615"/>
      <c r="UTB114" s="615"/>
      <c r="UTC114" s="615"/>
      <c r="UTD114" s="615"/>
      <c r="UTE114" s="615"/>
      <c r="UTF114" s="615"/>
      <c r="UTG114" s="615"/>
      <c r="UTH114" s="615"/>
      <c r="UTI114" s="615"/>
      <c r="UTJ114" s="615"/>
      <c r="UTK114" s="615"/>
      <c r="UTL114" s="615"/>
      <c r="UTM114" s="615"/>
      <c r="UTN114" s="615"/>
      <c r="UTO114" s="615"/>
      <c r="UTP114" s="615"/>
      <c r="UTQ114" s="615"/>
      <c r="UTR114" s="615"/>
      <c r="UTS114" s="615"/>
      <c r="UTT114" s="615"/>
      <c r="UTU114" s="615"/>
      <c r="UTV114" s="615"/>
      <c r="UTW114" s="615"/>
      <c r="UTX114" s="615"/>
      <c r="UTY114" s="615"/>
      <c r="UTZ114" s="615"/>
      <c r="UUA114" s="615"/>
      <c r="UUB114" s="615"/>
      <c r="UUC114" s="615"/>
      <c r="UUD114" s="615"/>
      <c r="UUE114" s="615"/>
      <c r="UUF114" s="615"/>
      <c r="UUG114" s="615"/>
      <c r="UUH114" s="615"/>
      <c r="UUI114" s="615"/>
      <c r="UUJ114" s="615"/>
      <c r="UUK114" s="615"/>
      <c r="UUL114" s="615"/>
      <c r="UUM114" s="615"/>
      <c r="UUN114" s="615"/>
      <c r="UUO114" s="615"/>
      <c r="UUP114" s="615"/>
      <c r="UUQ114" s="615"/>
      <c r="UUR114" s="615"/>
      <c r="UUS114" s="615"/>
      <c r="UUT114" s="615"/>
      <c r="UUU114" s="615"/>
      <c r="UUV114" s="615"/>
      <c r="UUW114" s="615"/>
      <c r="UUX114" s="615"/>
      <c r="UUY114" s="615"/>
      <c r="UUZ114" s="615"/>
      <c r="UVA114" s="615"/>
      <c r="UVB114" s="615"/>
      <c r="UVC114" s="615"/>
      <c r="UVD114" s="615"/>
      <c r="UVE114" s="615"/>
      <c r="UVF114" s="615"/>
      <c r="UVG114" s="615"/>
      <c r="UVH114" s="615"/>
      <c r="UVI114" s="615"/>
      <c r="UVJ114" s="615"/>
      <c r="UVK114" s="615"/>
      <c r="UVL114" s="615"/>
      <c r="UVM114" s="615"/>
      <c r="UVN114" s="615"/>
      <c r="UVO114" s="615"/>
      <c r="UVP114" s="615"/>
      <c r="UVQ114" s="615"/>
      <c r="UVR114" s="615"/>
      <c r="UVS114" s="615"/>
      <c r="UVT114" s="615"/>
      <c r="UVU114" s="615"/>
      <c r="UVV114" s="615"/>
      <c r="UVW114" s="615"/>
      <c r="UVX114" s="615"/>
      <c r="UVY114" s="615"/>
      <c r="UVZ114" s="615"/>
      <c r="UWA114" s="615"/>
      <c r="UWB114" s="615"/>
      <c r="UWC114" s="615"/>
      <c r="UWD114" s="615"/>
      <c r="UWE114" s="615"/>
      <c r="UWF114" s="615"/>
      <c r="UWG114" s="615"/>
      <c r="UWH114" s="615"/>
      <c r="UWI114" s="615"/>
      <c r="UWJ114" s="615"/>
      <c r="UWK114" s="615"/>
      <c r="UWL114" s="615"/>
      <c r="UWM114" s="615"/>
      <c r="UWN114" s="615"/>
      <c r="UWO114" s="615"/>
      <c r="UWP114" s="615"/>
      <c r="UWQ114" s="615"/>
      <c r="UWR114" s="615"/>
      <c r="UWS114" s="615"/>
      <c r="UWT114" s="615"/>
      <c r="UWU114" s="615"/>
      <c r="UWV114" s="615"/>
      <c r="UWW114" s="615"/>
      <c r="UWX114" s="615"/>
      <c r="UWY114" s="615"/>
      <c r="UWZ114" s="615"/>
      <c r="UXA114" s="615"/>
      <c r="UXB114" s="615"/>
      <c r="UXC114" s="615"/>
      <c r="UXD114" s="615"/>
      <c r="UXE114" s="615"/>
      <c r="UXF114" s="615"/>
      <c r="UXG114" s="615"/>
      <c r="UXH114" s="615"/>
      <c r="UXI114" s="615"/>
      <c r="UXJ114" s="615"/>
      <c r="UXK114" s="615"/>
      <c r="UXL114" s="615"/>
      <c r="UXM114" s="615"/>
      <c r="UXN114" s="615"/>
      <c r="UXO114" s="615"/>
      <c r="UXP114" s="615"/>
      <c r="UXQ114" s="615"/>
      <c r="UXR114" s="615"/>
      <c r="UXS114" s="615"/>
      <c r="UXT114" s="615"/>
      <c r="UXU114" s="615"/>
      <c r="UXV114" s="615"/>
      <c r="UXW114" s="615"/>
      <c r="UXX114" s="615"/>
      <c r="UXY114" s="615"/>
      <c r="UXZ114" s="615"/>
      <c r="UYA114" s="615"/>
      <c r="UYB114" s="615"/>
      <c r="UYC114" s="615"/>
      <c r="UYD114" s="615"/>
      <c r="UYE114" s="615"/>
      <c r="UYF114" s="615"/>
      <c r="UYG114" s="615"/>
      <c r="UYH114" s="615"/>
      <c r="UYI114" s="615"/>
      <c r="UYJ114" s="615"/>
      <c r="UYK114" s="615"/>
      <c r="UYL114" s="615"/>
      <c r="UYM114" s="615"/>
      <c r="UYN114" s="615"/>
      <c r="UYO114" s="615"/>
      <c r="UYP114" s="615"/>
      <c r="UYQ114" s="615"/>
      <c r="UYR114" s="615"/>
      <c r="UYS114" s="615"/>
      <c r="UYT114" s="615"/>
      <c r="UYU114" s="615"/>
      <c r="UYV114" s="615"/>
      <c r="UYW114" s="615"/>
      <c r="UYX114" s="615"/>
      <c r="UYY114" s="615"/>
      <c r="UYZ114" s="615"/>
      <c r="UZA114" s="615"/>
      <c r="UZB114" s="615"/>
      <c r="UZC114" s="615"/>
      <c r="UZD114" s="615"/>
      <c r="UZE114" s="615"/>
      <c r="UZF114" s="615"/>
      <c r="UZG114" s="615"/>
      <c r="UZH114" s="615"/>
      <c r="UZI114" s="615"/>
      <c r="UZJ114" s="615"/>
      <c r="UZK114" s="615"/>
      <c r="UZL114" s="615"/>
      <c r="UZM114" s="615"/>
      <c r="UZN114" s="615"/>
      <c r="UZO114" s="615"/>
      <c r="UZP114" s="615"/>
      <c r="UZQ114" s="615"/>
      <c r="UZR114" s="615"/>
      <c r="UZS114" s="615"/>
      <c r="UZT114" s="615"/>
      <c r="UZU114" s="615"/>
      <c r="UZV114" s="615"/>
      <c r="UZW114" s="615"/>
      <c r="UZX114" s="615"/>
      <c r="UZY114" s="615"/>
      <c r="UZZ114" s="615"/>
      <c r="VAA114" s="615"/>
      <c r="VAB114" s="615"/>
      <c r="VAC114" s="615"/>
      <c r="VAD114" s="615"/>
      <c r="VAE114" s="615"/>
      <c r="VAF114" s="615"/>
      <c r="VAG114" s="615"/>
      <c r="VAH114" s="615"/>
      <c r="VAI114" s="615"/>
      <c r="VAJ114" s="615"/>
      <c r="VAK114" s="615"/>
      <c r="VAL114" s="615"/>
      <c r="VAM114" s="615"/>
      <c r="VAN114" s="615"/>
      <c r="VAO114" s="615"/>
      <c r="VAP114" s="615"/>
      <c r="VAQ114" s="615"/>
      <c r="VAR114" s="615"/>
      <c r="VAS114" s="615"/>
      <c r="VAT114" s="615"/>
      <c r="VAU114" s="615"/>
      <c r="VAV114" s="615"/>
      <c r="VAW114" s="615"/>
      <c r="VAX114" s="615"/>
      <c r="VAY114" s="615"/>
      <c r="VAZ114" s="615"/>
      <c r="VBA114" s="615"/>
      <c r="VBB114" s="615"/>
      <c r="VBC114" s="615"/>
      <c r="VBD114" s="615"/>
      <c r="VBE114" s="615"/>
      <c r="VBF114" s="615"/>
      <c r="VBG114" s="615"/>
      <c r="VBH114" s="615"/>
      <c r="VBI114" s="615"/>
      <c r="VBJ114" s="615"/>
      <c r="VBK114" s="615"/>
      <c r="VBL114" s="615"/>
      <c r="VBM114" s="615"/>
      <c r="VBN114" s="615"/>
      <c r="VBO114" s="615"/>
      <c r="VBP114" s="615"/>
      <c r="VBQ114" s="615"/>
      <c r="VBR114" s="615"/>
      <c r="VBS114" s="615"/>
      <c r="VBT114" s="615"/>
      <c r="VBU114" s="615"/>
      <c r="VBV114" s="615"/>
      <c r="VBW114" s="615"/>
      <c r="VBX114" s="615"/>
      <c r="VBY114" s="615"/>
      <c r="VBZ114" s="615"/>
      <c r="VCA114" s="615"/>
      <c r="VCB114" s="615"/>
      <c r="VCC114" s="615"/>
      <c r="VCD114" s="615"/>
      <c r="VCE114" s="615"/>
      <c r="VCF114" s="615"/>
      <c r="VCG114" s="615"/>
      <c r="VCH114" s="615"/>
      <c r="VCI114" s="615"/>
      <c r="VCJ114" s="615"/>
      <c r="VCK114" s="615"/>
      <c r="VCL114" s="615"/>
      <c r="VCM114" s="615"/>
      <c r="VCN114" s="615"/>
      <c r="VCO114" s="615"/>
      <c r="VCP114" s="615"/>
      <c r="VCQ114" s="615"/>
      <c r="VCR114" s="615"/>
      <c r="VCS114" s="615"/>
      <c r="VCT114" s="615"/>
      <c r="VCU114" s="615"/>
      <c r="VCV114" s="615"/>
      <c r="VCW114" s="615"/>
      <c r="VCX114" s="615"/>
      <c r="VCY114" s="615"/>
      <c r="VCZ114" s="615"/>
      <c r="VDA114" s="615"/>
      <c r="VDB114" s="615"/>
      <c r="VDC114" s="615"/>
      <c r="VDD114" s="615"/>
      <c r="VDE114" s="615"/>
      <c r="VDF114" s="615"/>
      <c r="VDG114" s="615"/>
      <c r="VDH114" s="615"/>
      <c r="VDI114" s="615"/>
      <c r="VDJ114" s="615"/>
      <c r="VDK114" s="615"/>
      <c r="VDL114" s="615"/>
      <c r="VDM114" s="615"/>
      <c r="VDN114" s="615"/>
      <c r="VDO114" s="615"/>
      <c r="VDP114" s="615"/>
      <c r="VDQ114" s="615"/>
      <c r="VDR114" s="615"/>
      <c r="VDS114" s="615"/>
      <c r="VDT114" s="615"/>
      <c r="VDU114" s="615"/>
      <c r="VDV114" s="615"/>
      <c r="VDW114" s="615"/>
      <c r="VDX114" s="615"/>
      <c r="VDY114" s="615"/>
      <c r="VDZ114" s="615"/>
      <c r="VEA114" s="615"/>
      <c r="VEB114" s="615"/>
      <c r="VEC114" s="615"/>
      <c r="VED114" s="615"/>
      <c r="VEE114" s="615"/>
      <c r="VEF114" s="615"/>
      <c r="VEG114" s="615"/>
      <c r="VEH114" s="615"/>
      <c r="VEI114" s="615"/>
      <c r="VEJ114" s="615"/>
      <c r="VEK114" s="615"/>
      <c r="VEL114" s="615"/>
      <c r="VEM114" s="615"/>
      <c r="VEN114" s="615"/>
      <c r="VEO114" s="615"/>
      <c r="VEP114" s="615"/>
      <c r="VEQ114" s="615"/>
      <c r="VER114" s="615"/>
      <c r="VES114" s="615"/>
      <c r="VET114" s="615"/>
      <c r="VEU114" s="615"/>
      <c r="VEV114" s="615"/>
      <c r="VEW114" s="615"/>
      <c r="VEX114" s="615"/>
      <c r="VEY114" s="615"/>
      <c r="VEZ114" s="615"/>
      <c r="VFA114" s="615"/>
      <c r="VFB114" s="615"/>
      <c r="VFC114" s="615"/>
      <c r="VFD114" s="615"/>
      <c r="VFE114" s="615"/>
      <c r="VFF114" s="615"/>
      <c r="VFG114" s="615"/>
      <c r="VFH114" s="615"/>
      <c r="VFI114" s="615"/>
      <c r="VFJ114" s="615"/>
      <c r="VFK114" s="615"/>
      <c r="VFL114" s="615"/>
      <c r="VFM114" s="615"/>
      <c r="VFN114" s="615"/>
      <c r="VFO114" s="615"/>
      <c r="VFP114" s="615"/>
      <c r="VFQ114" s="615"/>
      <c r="VFR114" s="615"/>
      <c r="VFS114" s="615"/>
      <c r="VFT114" s="615"/>
      <c r="VFU114" s="615"/>
      <c r="VFV114" s="615"/>
      <c r="VFW114" s="615"/>
      <c r="VFX114" s="615"/>
      <c r="VFY114" s="615"/>
      <c r="VFZ114" s="615"/>
      <c r="VGA114" s="615"/>
      <c r="VGB114" s="615"/>
      <c r="VGC114" s="615"/>
      <c r="VGD114" s="615"/>
      <c r="VGE114" s="615"/>
      <c r="VGF114" s="615"/>
      <c r="VGG114" s="615"/>
      <c r="VGH114" s="615"/>
      <c r="VGI114" s="615"/>
      <c r="VGJ114" s="615"/>
      <c r="VGK114" s="615"/>
      <c r="VGL114" s="615"/>
      <c r="VGM114" s="615"/>
      <c r="VGN114" s="615"/>
      <c r="VGO114" s="615"/>
      <c r="VGP114" s="615"/>
      <c r="VGQ114" s="615"/>
      <c r="VGR114" s="615"/>
      <c r="VGS114" s="615"/>
      <c r="VGT114" s="615"/>
      <c r="VGU114" s="615"/>
      <c r="VGV114" s="615"/>
      <c r="VGW114" s="615"/>
      <c r="VGX114" s="615"/>
      <c r="VGY114" s="615"/>
      <c r="VGZ114" s="615"/>
      <c r="VHA114" s="615"/>
      <c r="VHB114" s="615"/>
      <c r="VHC114" s="615"/>
      <c r="VHD114" s="615"/>
      <c r="VHE114" s="615"/>
      <c r="VHF114" s="615"/>
      <c r="VHG114" s="615"/>
      <c r="VHH114" s="615"/>
      <c r="VHI114" s="615"/>
      <c r="VHJ114" s="615"/>
      <c r="VHK114" s="615"/>
      <c r="VHL114" s="615"/>
      <c r="VHM114" s="615"/>
      <c r="VHN114" s="615"/>
      <c r="VHO114" s="615"/>
      <c r="VHP114" s="615"/>
      <c r="VHQ114" s="615"/>
      <c r="VHR114" s="615"/>
      <c r="VHS114" s="615"/>
      <c r="VHT114" s="615"/>
      <c r="VHU114" s="615"/>
      <c r="VHV114" s="615"/>
      <c r="VHW114" s="615"/>
      <c r="VHX114" s="615"/>
      <c r="VHY114" s="615"/>
      <c r="VHZ114" s="615"/>
      <c r="VIA114" s="615"/>
      <c r="VIB114" s="615"/>
      <c r="VIC114" s="615"/>
      <c r="VID114" s="615"/>
      <c r="VIE114" s="615"/>
      <c r="VIF114" s="615"/>
      <c r="VIG114" s="615"/>
      <c r="VIH114" s="615"/>
      <c r="VII114" s="615"/>
      <c r="VIJ114" s="615"/>
      <c r="VIK114" s="615"/>
      <c r="VIL114" s="615"/>
      <c r="VIM114" s="615"/>
      <c r="VIN114" s="615"/>
      <c r="VIO114" s="615"/>
      <c r="VIP114" s="615"/>
      <c r="VIQ114" s="615"/>
      <c r="VIR114" s="615"/>
      <c r="VIS114" s="615"/>
      <c r="VIT114" s="615"/>
      <c r="VIU114" s="615"/>
      <c r="VIV114" s="615"/>
      <c r="VIW114" s="615"/>
      <c r="VIX114" s="615"/>
      <c r="VIY114" s="615"/>
      <c r="VIZ114" s="615"/>
      <c r="VJA114" s="615"/>
      <c r="VJB114" s="615"/>
      <c r="VJC114" s="615"/>
      <c r="VJD114" s="615"/>
      <c r="VJE114" s="615"/>
      <c r="VJF114" s="615"/>
      <c r="VJG114" s="615"/>
      <c r="VJH114" s="615"/>
      <c r="VJI114" s="615"/>
      <c r="VJJ114" s="615"/>
      <c r="VJK114" s="615"/>
      <c r="VJL114" s="615"/>
      <c r="VJM114" s="615"/>
      <c r="VJN114" s="615"/>
      <c r="VJO114" s="615"/>
      <c r="VJP114" s="615"/>
      <c r="VJQ114" s="615"/>
      <c r="VJR114" s="615"/>
      <c r="VJS114" s="615"/>
      <c r="VJT114" s="615"/>
      <c r="VJU114" s="615"/>
      <c r="VJV114" s="615"/>
      <c r="VJW114" s="615"/>
      <c r="VJX114" s="615"/>
      <c r="VJY114" s="615"/>
      <c r="VJZ114" s="615"/>
      <c r="VKA114" s="615"/>
      <c r="VKB114" s="615"/>
      <c r="VKC114" s="615"/>
      <c r="VKD114" s="615"/>
      <c r="VKE114" s="615"/>
      <c r="VKF114" s="615"/>
      <c r="VKG114" s="615"/>
      <c r="VKH114" s="615"/>
      <c r="VKI114" s="615"/>
      <c r="VKJ114" s="615"/>
      <c r="VKK114" s="615"/>
      <c r="VKL114" s="615"/>
      <c r="VKM114" s="615"/>
      <c r="VKN114" s="615"/>
      <c r="VKO114" s="615"/>
      <c r="VKP114" s="615"/>
      <c r="VKQ114" s="615"/>
      <c r="VKR114" s="615"/>
      <c r="VKS114" s="615"/>
      <c r="VKT114" s="615"/>
      <c r="VKU114" s="615"/>
      <c r="VKV114" s="615"/>
      <c r="VKW114" s="615"/>
      <c r="VKX114" s="615"/>
      <c r="VKY114" s="615"/>
      <c r="VKZ114" s="615"/>
      <c r="VLA114" s="615"/>
      <c r="VLB114" s="615"/>
      <c r="VLC114" s="615"/>
      <c r="VLD114" s="615"/>
      <c r="VLE114" s="615"/>
      <c r="VLF114" s="615"/>
      <c r="VLG114" s="615"/>
      <c r="VLH114" s="615"/>
      <c r="VLI114" s="615"/>
      <c r="VLJ114" s="615"/>
      <c r="VLK114" s="615"/>
      <c r="VLL114" s="615"/>
      <c r="VLM114" s="615"/>
      <c r="VLN114" s="615"/>
      <c r="VLO114" s="615"/>
      <c r="VLP114" s="615"/>
      <c r="VLQ114" s="615"/>
      <c r="VLR114" s="615"/>
      <c r="VLS114" s="615"/>
      <c r="VLT114" s="615"/>
      <c r="VLU114" s="615"/>
      <c r="VLV114" s="615"/>
      <c r="VLW114" s="615"/>
      <c r="VLX114" s="615"/>
      <c r="VLY114" s="615"/>
      <c r="VLZ114" s="615"/>
      <c r="VMA114" s="615"/>
      <c r="VMB114" s="615"/>
      <c r="VMC114" s="615"/>
      <c r="VMD114" s="615"/>
      <c r="VME114" s="615"/>
      <c r="VMF114" s="615"/>
      <c r="VMG114" s="615"/>
      <c r="VMH114" s="615"/>
      <c r="VMI114" s="615"/>
      <c r="VMJ114" s="615"/>
      <c r="VMK114" s="615"/>
      <c r="VML114" s="615"/>
      <c r="VMM114" s="615"/>
      <c r="VMN114" s="615"/>
      <c r="VMO114" s="615"/>
      <c r="VMP114" s="615"/>
      <c r="VMQ114" s="615"/>
      <c r="VMR114" s="615"/>
      <c r="VMS114" s="615"/>
      <c r="VMT114" s="615"/>
      <c r="VMU114" s="615"/>
      <c r="VMV114" s="615"/>
      <c r="VMW114" s="615"/>
      <c r="VMX114" s="615"/>
      <c r="VMY114" s="615"/>
      <c r="VMZ114" s="615"/>
      <c r="VNA114" s="615"/>
      <c r="VNB114" s="615"/>
      <c r="VNC114" s="615"/>
      <c r="VND114" s="615"/>
      <c r="VNE114" s="615"/>
      <c r="VNF114" s="615"/>
      <c r="VNG114" s="615"/>
      <c r="VNH114" s="615"/>
      <c r="VNI114" s="615"/>
      <c r="VNJ114" s="615"/>
      <c r="VNK114" s="615"/>
      <c r="VNL114" s="615"/>
      <c r="VNM114" s="615"/>
      <c r="VNN114" s="615"/>
      <c r="VNO114" s="615"/>
      <c r="VNP114" s="615"/>
      <c r="VNQ114" s="615"/>
      <c r="VNR114" s="615"/>
      <c r="VNS114" s="615"/>
      <c r="VNT114" s="615"/>
      <c r="VNU114" s="615"/>
      <c r="VNV114" s="615"/>
      <c r="VNW114" s="615"/>
      <c r="VNX114" s="615"/>
      <c r="VNY114" s="615"/>
      <c r="VNZ114" s="615"/>
      <c r="VOA114" s="615"/>
      <c r="VOB114" s="615"/>
      <c r="VOC114" s="615"/>
      <c r="VOD114" s="615"/>
      <c r="VOE114" s="615"/>
      <c r="VOF114" s="615"/>
      <c r="VOG114" s="615"/>
      <c r="VOH114" s="615"/>
      <c r="VOI114" s="615"/>
      <c r="VOJ114" s="615"/>
      <c r="VOK114" s="615"/>
      <c r="VOL114" s="615"/>
      <c r="VOM114" s="615"/>
      <c r="VON114" s="615"/>
      <c r="VOO114" s="615"/>
      <c r="VOP114" s="615"/>
      <c r="VOQ114" s="615"/>
      <c r="VOR114" s="615"/>
      <c r="VOS114" s="615"/>
      <c r="VOT114" s="615"/>
      <c r="VOU114" s="615"/>
      <c r="VOV114" s="615"/>
      <c r="VOW114" s="615"/>
      <c r="VOX114" s="615"/>
      <c r="VOY114" s="615"/>
      <c r="VOZ114" s="615"/>
      <c r="VPA114" s="615"/>
      <c r="VPB114" s="615"/>
      <c r="VPC114" s="615"/>
      <c r="VPD114" s="615"/>
      <c r="VPE114" s="615"/>
      <c r="VPF114" s="615"/>
      <c r="VPG114" s="615"/>
      <c r="VPH114" s="615"/>
      <c r="VPI114" s="615"/>
      <c r="VPJ114" s="615"/>
      <c r="VPK114" s="615"/>
      <c r="VPL114" s="615"/>
      <c r="VPM114" s="615"/>
      <c r="VPN114" s="615"/>
      <c r="VPO114" s="615"/>
      <c r="VPP114" s="615"/>
      <c r="VPQ114" s="615"/>
      <c r="VPR114" s="615"/>
      <c r="VPS114" s="615"/>
      <c r="VPT114" s="615"/>
      <c r="VPU114" s="615"/>
      <c r="VPV114" s="615"/>
      <c r="VPW114" s="615"/>
      <c r="VPX114" s="615"/>
      <c r="VPY114" s="615"/>
      <c r="VPZ114" s="615"/>
      <c r="VQA114" s="615"/>
      <c r="VQB114" s="615"/>
      <c r="VQC114" s="615"/>
      <c r="VQD114" s="615"/>
      <c r="VQE114" s="615"/>
      <c r="VQF114" s="615"/>
      <c r="VQG114" s="615"/>
      <c r="VQH114" s="615"/>
      <c r="VQI114" s="615"/>
      <c r="VQJ114" s="615"/>
      <c r="VQK114" s="615"/>
      <c r="VQL114" s="615"/>
      <c r="VQM114" s="615"/>
      <c r="VQN114" s="615"/>
      <c r="VQO114" s="615"/>
      <c r="VQP114" s="615"/>
      <c r="VQQ114" s="615"/>
      <c r="VQR114" s="615"/>
      <c r="VQS114" s="615"/>
      <c r="VQT114" s="615"/>
      <c r="VQU114" s="615"/>
      <c r="VQV114" s="615"/>
      <c r="VQW114" s="615"/>
      <c r="VQX114" s="615"/>
      <c r="VQY114" s="615"/>
      <c r="VQZ114" s="615"/>
      <c r="VRA114" s="615"/>
      <c r="VRB114" s="615"/>
      <c r="VRC114" s="615"/>
      <c r="VRD114" s="615"/>
      <c r="VRE114" s="615"/>
      <c r="VRF114" s="615"/>
      <c r="VRG114" s="615"/>
      <c r="VRH114" s="615"/>
      <c r="VRI114" s="615"/>
      <c r="VRJ114" s="615"/>
      <c r="VRK114" s="615"/>
      <c r="VRL114" s="615"/>
      <c r="VRM114" s="615"/>
      <c r="VRN114" s="615"/>
      <c r="VRO114" s="615"/>
      <c r="VRP114" s="615"/>
      <c r="VRQ114" s="615"/>
      <c r="VRR114" s="615"/>
      <c r="VRS114" s="615"/>
      <c r="VRT114" s="615"/>
      <c r="VRU114" s="615"/>
      <c r="VRV114" s="615"/>
      <c r="VRW114" s="615"/>
      <c r="VRX114" s="615"/>
      <c r="VRY114" s="615"/>
      <c r="VRZ114" s="615"/>
      <c r="VSA114" s="615"/>
      <c r="VSB114" s="615"/>
      <c r="VSC114" s="615"/>
      <c r="VSD114" s="615"/>
      <c r="VSE114" s="615"/>
      <c r="VSF114" s="615"/>
      <c r="VSG114" s="615"/>
      <c r="VSH114" s="615"/>
      <c r="VSI114" s="615"/>
      <c r="VSJ114" s="615"/>
      <c r="VSK114" s="615"/>
      <c r="VSL114" s="615"/>
      <c r="VSM114" s="615"/>
      <c r="VSN114" s="615"/>
      <c r="VSO114" s="615"/>
      <c r="VSP114" s="615"/>
      <c r="VSQ114" s="615"/>
      <c r="VSR114" s="615"/>
      <c r="VSS114" s="615"/>
      <c r="VST114" s="615"/>
      <c r="VSU114" s="615"/>
      <c r="VSV114" s="615"/>
      <c r="VSW114" s="615"/>
      <c r="VSX114" s="615"/>
      <c r="VSY114" s="615"/>
      <c r="VSZ114" s="615"/>
      <c r="VTA114" s="615"/>
      <c r="VTB114" s="615"/>
      <c r="VTC114" s="615"/>
      <c r="VTD114" s="615"/>
      <c r="VTE114" s="615"/>
      <c r="VTF114" s="615"/>
      <c r="VTG114" s="615"/>
      <c r="VTH114" s="615"/>
      <c r="VTI114" s="615"/>
      <c r="VTJ114" s="615"/>
      <c r="VTK114" s="615"/>
      <c r="VTL114" s="615"/>
      <c r="VTM114" s="615"/>
      <c r="VTN114" s="615"/>
      <c r="VTO114" s="615"/>
      <c r="VTP114" s="615"/>
      <c r="VTQ114" s="615"/>
      <c r="VTR114" s="615"/>
      <c r="VTS114" s="615"/>
      <c r="VTT114" s="615"/>
      <c r="VTU114" s="615"/>
      <c r="VTV114" s="615"/>
      <c r="VTW114" s="615"/>
      <c r="VTX114" s="615"/>
      <c r="VTY114" s="615"/>
      <c r="VTZ114" s="615"/>
      <c r="VUA114" s="615"/>
      <c r="VUB114" s="615"/>
      <c r="VUC114" s="615"/>
      <c r="VUD114" s="615"/>
      <c r="VUE114" s="615"/>
      <c r="VUF114" s="615"/>
      <c r="VUG114" s="615"/>
      <c r="VUH114" s="615"/>
      <c r="VUI114" s="615"/>
      <c r="VUJ114" s="615"/>
      <c r="VUK114" s="615"/>
      <c r="VUL114" s="615"/>
      <c r="VUM114" s="615"/>
      <c r="VUN114" s="615"/>
      <c r="VUO114" s="615"/>
      <c r="VUP114" s="615"/>
      <c r="VUQ114" s="615"/>
      <c r="VUR114" s="615"/>
      <c r="VUS114" s="615"/>
      <c r="VUT114" s="615"/>
      <c r="VUU114" s="615"/>
      <c r="VUV114" s="615"/>
      <c r="VUW114" s="615"/>
      <c r="VUX114" s="615"/>
      <c r="VUY114" s="615"/>
      <c r="VUZ114" s="615"/>
      <c r="VVA114" s="615"/>
      <c r="VVB114" s="615"/>
      <c r="VVC114" s="615"/>
      <c r="VVD114" s="615"/>
      <c r="VVE114" s="615"/>
      <c r="VVF114" s="615"/>
      <c r="VVG114" s="615"/>
      <c r="VVH114" s="615"/>
      <c r="VVI114" s="615"/>
      <c r="VVJ114" s="615"/>
      <c r="VVK114" s="615"/>
      <c r="VVL114" s="615"/>
      <c r="VVM114" s="615"/>
      <c r="VVN114" s="615"/>
      <c r="VVO114" s="615"/>
      <c r="VVP114" s="615"/>
      <c r="VVQ114" s="615"/>
      <c r="VVR114" s="615"/>
      <c r="VVS114" s="615"/>
      <c r="VVT114" s="615"/>
      <c r="VVU114" s="615"/>
      <c r="VVV114" s="615"/>
      <c r="VVW114" s="615"/>
      <c r="VVX114" s="615"/>
      <c r="VVY114" s="615"/>
      <c r="VVZ114" s="615"/>
      <c r="VWA114" s="615"/>
      <c r="VWB114" s="615"/>
      <c r="VWC114" s="615"/>
      <c r="VWD114" s="615"/>
      <c r="VWE114" s="615"/>
      <c r="VWF114" s="615"/>
      <c r="VWG114" s="615"/>
      <c r="VWH114" s="615"/>
      <c r="VWI114" s="615"/>
      <c r="VWJ114" s="615"/>
      <c r="VWK114" s="615"/>
      <c r="VWL114" s="615"/>
      <c r="VWM114" s="615"/>
      <c r="VWN114" s="615"/>
      <c r="VWO114" s="615"/>
      <c r="VWP114" s="615"/>
      <c r="VWQ114" s="615"/>
      <c r="VWR114" s="615"/>
      <c r="VWS114" s="615"/>
      <c r="VWT114" s="615"/>
      <c r="VWU114" s="615"/>
      <c r="VWV114" s="615"/>
      <c r="VWW114" s="615"/>
      <c r="VWX114" s="615"/>
      <c r="VWY114" s="615"/>
      <c r="VWZ114" s="615"/>
      <c r="VXA114" s="615"/>
      <c r="VXB114" s="615"/>
      <c r="VXC114" s="615"/>
      <c r="VXD114" s="615"/>
      <c r="VXE114" s="615"/>
      <c r="VXF114" s="615"/>
      <c r="VXG114" s="615"/>
      <c r="VXH114" s="615"/>
      <c r="VXI114" s="615"/>
      <c r="VXJ114" s="615"/>
      <c r="VXK114" s="615"/>
      <c r="VXL114" s="615"/>
      <c r="VXM114" s="615"/>
      <c r="VXN114" s="615"/>
      <c r="VXO114" s="615"/>
      <c r="VXP114" s="615"/>
      <c r="VXQ114" s="615"/>
      <c r="VXR114" s="615"/>
      <c r="VXS114" s="615"/>
      <c r="VXT114" s="615"/>
      <c r="VXU114" s="615"/>
      <c r="VXV114" s="615"/>
      <c r="VXW114" s="615"/>
      <c r="VXX114" s="615"/>
      <c r="VXY114" s="615"/>
      <c r="VXZ114" s="615"/>
      <c r="VYA114" s="615"/>
      <c r="VYB114" s="615"/>
      <c r="VYC114" s="615"/>
      <c r="VYD114" s="615"/>
      <c r="VYE114" s="615"/>
      <c r="VYF114" s="615"/>
      <c r="VYG114" s="615"/>
      <c r="VYH114" s="615"/>
      <c r="VYI114" s="615"/>
      <c r="VYJ114" s="615"/>
      <c r="VYK114" s="615"/>
      <c r="VYL114" s="615"/>
      <c r="VYM114" s="615"/>
      <c r="VYN114" s="615"/>
      <c r="VYO114" s="615"/>
      <c r="VYP114" s="615"/>
      <c r="VYQ114" s="615"/>
      <c r="VYR114" s="615"/>
      <c r="VYS114" s="615"/>
      <c r="VYT114" s="615"/>
      <c r="VYU114" s="615"/>
      <c r="VYV114" s="615"/>
      <c r="VYW114" s="615"/>
      <c r="VYX114" s="615"/>
      <c r="VYY114" s="615"/>
      <c r="VYZ114" s="615"/>
      <c r="VZA114" s="615"/>
      <c r="VZB114" s="615"/>
      <c r="VZC114" s="615"/>
      <c r="VZD114" s="615"/>
      <c r="VZE114" s="615"/>
      <c r="VZF114" s="615"/>
      <c r="VZG114" s="615"/>
      <c r="VZH114" s="615"/>
      <c r="VZI114" s="615"/>
      <c r="VZJ114" s="615"/>
      <c r="VZK114" s="615"/>
      <c r="VZL114" s="615"/>
      <c r="VZM114" s="615"/>
      <c r="VZN114" s="615"/>
      <c r="VZO114" s="615"/>
      <c r="VZP114" s="615"/>
      <c r="VZQ114" s="615"/>
      <c r="VZR114" s="615"/>
      <c r="VZS114" s="615"/>
      <c r="VZT114" s="615"/>
      <c r="VZU114" s="615"/>
      <c r="VZV114" s="615"/>
      <c r="VZW114" s="615"/>
      <c r="VZX114" s="615"/>
      <c r="VZY114" s="615"/>
      <c r="VZZ114" s="615"/>
      <c r="WAA114" s="615"/>
      <c r="WAB114" s="615"/>
      <c r="WAC114" s="615"/>
      <c r="WAD114" s="615"/>
      <c r="WAE114" s="615"/>
      <c r="WAF114" s="615"/>
      <c r="WAG114" s="615"/>
      <c r="WAH114" s="615"/>
      <c r="WAI114" s="615"/>
      <c r="WAJ114" s="615"/>
      <c r="WAK114" s="615"/>
      <c r="WAL114" s="615"/>
      <c r="WAM114" s="615"/>
      <c r="WAN114" s="615"/>
      <c r="WAO114" s="615"/>
      <c r="WAP114" s="615"/>
      <c r="WAQ114" s="615"/>
      <c r="WAR114" s="615"/>
      <c r="WAS114" s="615"/>
      <c r="WAT114" s="615"/>
      <c r="WAU114" s="615"/>
      <c r="WAV114" s="615"/>
      <c r="WAW114" s="615"/>
      <c r="WAX114" s="615"/>
      <c r="WAY114" s="615"/>
      <c r="WAZ114" s="615"/>
      <c r="WBA114" s="615"/>
      <c r="WBB114" s="615"/>
      <c r="WBC114" s="615"/>
      <c r="WBD114" s="615"/>
      <c r="WBE114" s="615"/>
      <c r="WBF114" s="615"/>
      <c r="WBG114" s="615"/>
      <c r="WBH114" s="615"/>
      <c r="WBI114" s="615"/>
      <c r="WBJ114" s="615"/>
      <c r="WBK114" s="615"/>
      <c r="WBL114" s="615"/>
      <c r="WBM114" s="615"/>
      <c r="WBN114" s="615"/>
      <c r="WBO114" s="615"/>
      <c r="WBP114" s="615"/>
      <c r="WBQ114" s="615"/>
      <c r="WBR114" s="615"/>
      <c r="WBS114" s="615"/>
      <c r="WBT114" s="615"/>
      <c r="WBU114" s="615"/>
      <c r="WBV114" s="615"/>
      <c r="WBW114" s="615"/>
      <c r="WBX114" s="615"/>
      <c r="WBY114" s="615"/>
      <c r="WBZ114" s="615"/>
      <c r="WCA114" s="615"/>
      <c r="WCB114" s="615"/>
      <c r="WCC114" s="615"/>
      <c r="WCD114" s="615"/>
      <c r="WCE114" s="615"/>
      <c r="WCF114" s="615"/>
      <c r="WCG114" s="615"/>
      <c r="WCH114" s="615"/>
      <c r="WCI114" s="615"/>
      <c r="WCJ114" s="615"/>
      <c r="WCK114" s="615"/>
      <c r="WCL114" s="615"/>
      <c r="WCM114" s="615"/>
      <c r="WCN114" s="615"/>
      <c r="WCO114" s="615"/>
      <c r="WCP114" s="615"/>
      <c r="WCQ114" s="615"/>
      <c r="WCR114" s="615"/>
      <c r="WCS114" s="615"/>
      <c r="WCT114" s="615"/>
      <c r="WCU114" s="615"/>
      <c r="WCV114" s="615"/>
      <c r="WCW114" s="615"/>
      <c r="WCX114" s="615"/>
      <c r="WCY114" s="615"/>
      <c r="WCZ114" s="615"/>
      <c r="WDA114" s="615"/>
      <c r="WDB114" s="615"/>
      <c r="WDC114" s="615"/>
      <c r="WDD114" s="615"/>
      <c r="WDE114" s="615"/>
      <c r="WDF114" s="615"/>
      <c r="WDG114" s="615"/>
      <c r="WDH114" s="615"/>
      <c r="WDI114" s="615"/>
      <c r="WDJ114" s="615"/>
      <c r="WDK114" s="615"/>
      <c r="WDL114" s="615"/>
      <c r="WDM114" s="615"/>
      <c r="WDN114" s="615"/>
      <c r="WDO114" s="615"/>
      <c r="WDP114" s="615"/>
      <c r="WDQ114" s="615"/>
      <c r="WDR114" s="615"/>
      <c r="WDS114" s="615"/>
      <c r="WDT114" s="615"/>
      <c r="WDU114" s="615"/>
      <c r="WDV114" s="615"/>
      <c r="WDW114" s="615"/>
      <c r="WDX114" s="615"/>
      <c r="WDY114" s="615"/>
      <c r="WDZ114" s="615"/>
      <c r="WEA114" s="615"/>
      <c r="WEB114" s="615"/>
      <c r="WEC114" s="615"/>
      <c r="WED114" s="615"/>
      <c r="WEE114" s="615"/>
      <c r="WEF114" s="615"/>
      <c r="WEG114" s="615"/>
      <c r="WEH114" s="615"/>
      <c r="WEI114" s="615"/>
      <c r="WEJ114" s="615"/>
      <c r="WEK114" s="615"/>
      <c r="WEL114" s="615"/>
      <c r="WEM114" s="615"/>
      <c r="WEN114" s="615"/>
      <c r="WEO114" s="615"/>
      <c r="WEP114" s="615"/>
      <c r="WEQ114" s="615"/>
      <c r="WER114" s="615"/>
      <c r="WES114" s="615"/>
      <c r="WET114" s="615"/>
      <c r="WEU114" s="615"/>
      <c r="WEV114" s="615"/>
      <c r="WEW114" s="615"/>
      <c r="WEX114" s="615"/>
      <c r="WEY114" s="615"/>
      <c r="WEZ114" s="615"/>
      <c r="WFA114" s="615"/>
      <c r="WFB114" s="615"/>
      <c r="WFC114" s="615"/>
      <c r="WFD114" s="615"/>
      <c r="WFE114" s="615"/>
      <c r="WFF114" s="615"/>
      <c r="WFG114" s="615"/>
      <c r="WFH114" s="615"/>
      <c r="WFI114" s="615"/>
      <c r="WFJ114" s="615"/>
      <c r="WFK114" s="615"/>
      <c r="WFL114" s="615"/>
      <c r="WFM114" s="615"/>
      <c r="WFN114" s="615"/>
      <c r="WFO114" s="615"/>
      <c r="WFP114" s="615"/>
      <c r="WFQ114" s="615"/>
      <c r="WFR114" s="615"/>
      <c r="WFS114" s="615"/>
      <c r="WFT114" s="615"/>
      <c r="WFU114" s="615"/>
      <c r="WFV114" s="615"/>
      <c r="WFW114" s="615"/>
      <c r="WFX114" s="615"/>
      <c r="WFY114" s="615"/>
      <c r="WFZ114" s="615"/>
      <c r="WGA114" s="615"/>
      <c r="WGB114" s="615"/>
      <c r="WGC114" s="615"/>
      <c r="WGD114" s="615"/>
      <c r="WGE114" s="615"/>
      <c r="WGF114" s="615"/>
      <c r="WGG114" s="615"/>
      <c r="WGH114" s="615"/>
      <c r="WGI114" s="615"/>
      <c r="WGJ114" s="615"/>
      <c r="WGK114" s="615"/>
      <c r="WGL114" s="615"/>
      <c r="WGM114" s="615"/>
      <c r="WGN114" s="615"/>
      <c r="WGO114" s="615"/>
      <c r="WGP114" s="615"/>
      <c r="WGQ114" s="615"/>
      <c r="WGR114" s="615"/>
      <c r="WGS114" s="615"/>
      <c r="WGT114" s="615"/>
      <c r="WGU114" s="615"/>
      <c r="WGV114" s="615"/>
      <c r="WGW114" s="615"/>
      <c r="WGX114" s="615"/>
      <c r="WGY114" s="615"/>
      <c r="WGZ114" s="615"/>
      <c r="WHA114" s="615"/>
      <c r="WHB114" s="615"/>
      <c r="WHC114" s="615"/>
      <c r="WHD114" s="615"/>
      <c r="WHE114" s="615"/>
      <c r="WHF114" s="615"/>
      <c r="WHG114" s="615"/>
      <c r="WHH114" s="615"/>
      <c r="WHI114" s="615"/>
      <c r="WHJ114" s="615"/>
      <c r="WHK114" s="615"/>
      <c r="WHL114" s="615"/>
      <c r="WHM114" s="615"/>
      <c r="WHN114" s="615"/>
      <c r="WHO114" s="615"/>
      <c r="WHP114" s="615"/>
      <c r="WHQ114" s="615"/>
      <c r="WHR114" s="615"/>
      <c r="WHS114" s="615"/>
      <c r="WHT114" s="615"/>
      <c r="WHU114" s="615"/>
      <c r="WHV114" s="615"/>
      <c r="WHW114" s="615"/>
      <c r="WHX114" s="615"/>
      <c r="WHY114" s="615"/>
      <c r="WHZ114" s="615"/>
      <c r="WIA114" s="615"/>
      <c r="WIB114" s="615"/>
      <c r="WIC114" s="615"/>
      <c r="WID114" s="615"/>
      <c r="WIE114" s="615"/>
      <c r="WIF114" s="615"/>
      <c r="WIG114" s="615"/>
      <c r="WIH114" s="615"/>
      <c r="WII114" s="615"/>
      <c r="WIJ114" s="615"/>
      <c r="WIK114" s="615"/>
      <c r="WIL114" s="615"/>
      <c r="WIM114" s="615"/>
      <c r="WIN114" s="615"/>
      <c r="WIO114" s="615"/>
      <c r="WIP114" s="615"/>
      <c r="WIQ114" s="615"/>
      <c r="WIR114" s="615"/>
      <c r="WIS114" s="615"/>
      <c r="WIT114" s="615"/>
      <c r="WIU114" s="615"/>
      <c r="WIV114" s="615"/>
      <c r="WIW114" s="615"/>
      <c r="WIX114" s="615"/>
      <c r="WIY114" s="615"/>
      <c r="WIZ114" s="615"/>
      <c r="WJA114" s="615"/>
      <c r="WJB114" s="615"/>
      <c r="WJC114" s="615"/>
      <c r="WJD114" s="615"/>
      <c r="WJE114" s="615"/>
      <c r="WJF114" s="615"/>
      <c r="WJG114" s="615"/>
      <c r="WJH114" s="615"/>
      <c r="WJI114" s="615"/>
      <c r="WJJ114" s="615"/>
      <c r="WJK114" s="615"/>
      <c r="WJL114" s="615"/>
      <c r="WJM114" s="615"/>
      <c r="WJN114" s="615"/>
      <c r="WJO114" s="615"/>
      <c r="WJP114" s="615"/>
      <c r="WJQ114" s="615"/>
      <c r="WJR114" s="615"/>
      <c r="WJS114" s="615"/>
      <c r="WJT114" s="615"/>
      <c r="WJU114" s="615"/>
      <c r="WJV114" s="615"/>
      <c r="WJW114" s="615"/>
      <c r="WJX114" s="615"/>
      <c r="WJY114" s="615"/>
      <c r="WJZ114" s="615"/>
      <c r="WKA114" s="615"/>
      <c r="WKB114" s="615"/>
      <c r="WKC114" s="615"/>
      <c r="WKD114" s="615"/>
      <c r="WKE114" s="615"/>
      <c r="WKF114" s="615"/>
      <c r="WKG114" s="615"/>
      <c r="WKH114" s="615"/>
      <c r="WKI114" s="615"/>
      <c r="WKJ114" s="615"/>
      <c r="WKK114" s="615"/>
      <c r="WKL114" s="615"/>
      <c r="WKM114" s="615"/>
      <c r="WKN114" s="615"/>
      <c r="WKO114" s="615"/>
      <c r="WKP114" s="615"/>
      <c r="WKQ114" s="615"/>
      <c r="WKR114" s="615"/>
      <c r="WKS114" s="615"/>
      <c r="WKT114" s="615"/>
      <c r="WKU114" s="615"/>
      <c r="WKV114" s="615"/>
      <c r="WKW114" s="615"/>
      <c r="WKX114" s="615"/>
      <c r="WKY114" s="615"/>
      <c r="WKZ114" s="615"/>
      <c r="WLA114" s="615"/>
      <c r="WLB114" s="615"/>
      <c r="WLC114" s="615"/>
      <c r="WLD114" s="615"/>
      <c r="WLE114" s="615"/>
      <c r="WLF114" s="615"/>
      <c r="WLG114" s="615"/>
      <c r="WLH114" s="615"/>
      <c r="WLI114" s="615"/>
      <c r="WLJ114" s="615"/>
      <c r="WLK114" s="615"/>
      <c r="WLL114" s="615"/>
      <c r="WLM114" s="615"/>
      <c r="WLN114" s="615"/>
      <c r="WLO114" s="615"/>
      <c r="WLP114" s="615"/>
      <c r="WLQ114" s="615"/>
      <c r="WLR114" s="615"/>
      <c r="WLS114" s="615"/>
      <c r="WLT114" s="615"/>
      <c r="WLU114" s="615"/>
      <c r="WLV114" s="615"/>
      <c r="WLW114" s="615"/>
      <c r="WLX114" s="615"/>
      <c r="WLY114" s="615"/>
      <c r="WLZ114" s="615"/>
      <c r="WMA114" s="615"/>
      <c r="WMB114" s="615"/>
      <c r="WMC114" s="615"/>
      <c r="WMD114" s="615"/>
      <c r="WME114" s="615"/>
      <c r="WMF114" s="615"/>
      <c r="WMG114" s="615"/>
      <c r="WMH114" s="615"/>
      <c r="WMI114" s="615"/>
      <c r="WMJ114" s="615"/>
      <c r="WMK114" s="615"/>
      <c r="WML114" s="615"/>
      <c r="WMM114" s="615"/>
      <c r="WMN114" s="615"/>
      <c r="WMO114" s="615"/>
      <c r="WMP114" s="615"/>
      <c r="WMQ114" s="615"/>
      <c r="WMR114" s="615"/>
      <c r="WMS114" s="615"/>
      <c r="WMT114" s="615"/>
      <c r="WMU114" s="615"/>
      <c r="WMV114" s="615"/>
      <c r="WMW114" s="615"/>
      <c r="WMX114" s="615"/>
      <c r="WMY114" s="615"/>
      <c r="WMZ114" s="615"/>
      <c r="WNA114" s="615"/>
      <c r="WNB114" s="615"/>
      <c r="WNC114" s="615"/>
      <c r="WND114" s="615"/>
      <c r="WNE114" s="615"/>
      <c r="WNF114" s="615"/>
      <c r="WNG114" s="615"/>
      <c r="WNH114" s="615"/>
      <c r="WNI114" s="615"/>
      <c r="WNJ114" s="615"/>
      <c r="WNK114" s="615"/>
      <c r="WNL114" s="615"/>
      <c r="WNM114" s="615"/>
      <c r="WNN114" s="615"/>
      <c r="WNO114" s="615"/>
      <c r="WNP114" s="615"/>
      <c r="WNQ114" s="615"/>
      <c r="WNR114" s="615"/>
      <c r="WNS114" s="615"/>
      <c r="WNT114" s="615"/>
      <c r="WNU114" s="615"/>
      <c r="WNV114" s="615"/>
      <c r="WNW114" s="615"/>
      <c r="WNX114" s="615"/>
      <c r="WNY114" s="615"/>
      <c r="WNZ114" s="615"/>
      <c r="WOA114" s="615"/>
      <c r="WOB114" s="615"/>
      <c r="WOC114" s="615"/>
      <c r="WOD114" s="615"/>
      <c r="WOE114" s="615"/>
      <c r="WOF114" s="615"/>
      <c r="WOG114" s="615"/>
      <c r="WOH114" s="615"/>
      <c r="WOI114" s="615"/>
      <c r="WOJ114" s="615"/>
      <c r="WOK114" s="615"/>
      <c r="WOL114" s="615"/>
      <c r="WOM114" s="615"/>
      <c r="WON114" s="615"/>
      <c r="WOO114" s="615"/>
      <c r="WOP114" s="615"/>
      <c r="WOQ114" s="615"/>
      <c r="WOR114" s="615"/>
      <c r="WOS114" s="615"/>
      <c r="WOT114" s="615"/>
      <c r="WOU114" s="615"/>
      <c r="WOV114" s="615"/>
      <c r="WOW114" s="615"/>
      <c r="WOX114" s="615"/>
      <c r="WOY114" s="615"/>
      <c r="WOZ114" s="615"/>
      <c r="WPA114" s="615"/>
      <c r="WPB114" s="615"/>
      <c r="WPC114" s="615"/>
      <c r="WPD114" s="615"/>
      <c r="WPE114" s="615"/>
      <c r="WPF114" s="615"/>
      <c r="WPG114" s="615"/>
      <c r="WPH114" s="615"/>
      <c r="WPI114" s="615"/>
      <c r="WPJ114" s="615"/>
      <c r="WPK114" s="615"/>
      <c r="WPL114" s="615"/>
      <c r="WPM114" s="615"/>
      <c r="WPN114" s="615"/>
      <c r="WPO114" s="615"/>
      <c r="WPP114" s="615"/>
      <c r="WPQ114" s="615"/>
      <c r="WPR114" s="615"/>
      <c r="WPS114" s="615"/>
      <c r="WPT114" s="615"/>
      <c r="WPU114" s="615"/>
      <c r="WPV114" s="615"/>
      <c r="WPW114" s="615"/>
      <c r="WPX114" s="615"/>
      <c r="WPY114" s="615"/>
      <c r="WPZ114" s="615"/>
      <c r="WQA114" s="615"/>
      <c r="WQB114" s="615"/>
      <c r="WQC114" s="615"/>
      <c r="WQD114" s="615"/>
      <c r="WQE114" s="615"/>
      <c r="WQF114" s="615"/>
      <c r="WQG114" s="615"/>
      <c r="WQH114" s="615"/>
      <c r="WQI114" s="615"/>
      <c r="WQJ114" s="615"/>
      <c r="WQK114" s="615"/>
      <c r="WQL114" s="615"/>
      <c r="WQM114" s="615"/>
      <c r="WQN114" s="615"/>
      <c r="WQO114" s="615"/>
      <c r="WQP114" s="615"/>
      <c r="WQQ114" s="615"/>
      <c r="WQR114" s="615"/>
      <c r="WQS114" s="615"/>
      <c r="WQT114" s="615"/>
      <c r="WQU114" s="615"/>
      <c r="WQV114" s="615"/>
      <c r="WQW114" s="615"/>
      <c r="WQX114" s="615"/>
      <c r="WQY114" s="615"/>
      <c r="WQZ114" s="615"/>
      <c r="WRA114" s="615"/>
      <c r="WRB114" s="615"/>
      <c r="WRC114" s="615"/>
      <c r="WRD114" s="615"/>
      <c r="WRE114" s="615"/>
      <c r="WRF114" s="615"/>
      <c r="WRG114" s="615"/>
      <c r="WRH114" s="615"/>
      <c r="WRI114" s="615"/>
      <c r="WRJ114" s="615"/>
      <c r="WRK114" s="615"/>
      <c r="WRL114" s="615"/>
      <c r="WRM114" s="615"/>
      <c r="WRN114" s="615"/>
      <c r="WRO114" s="615"/>
      <c r="WRP114" s="615"/>
      <c r="WRQ114" s="615"/>
      <c r="WRR114" s="615"/>
      <c r="WRS114" s="615"/>
      <c r="WRT114" s="615"/>
      <c r="WRU114" s="615"/>
      <c r="WRV114" s="615"/>
      <c r="WRW114" s="615"/>
      <c r="WRX114" s="615"/>
      <c r="WRY114" s="615"/>
      <c r="WRZ114" s="615"/>
      <c r="WSA114" s="615"/>
      <c r="WSB114" s="615"/>
      <c r="WSC114" s="615"/>
      <c r="WSD114" s="615"/>
      <c r="WSE114" s="615"/>
      <c r="WSF114" s="615"/>
      <c r="WSG114" s="615"/>
      <c r="WSH114" s="615"/>
      <c r="WSI114" s="615"/>
      <c r="WSJ114" s="615"/>
      <c r="WSK114" s="615"/>
      <c r="WSL114" s="615"/>
      <c r="WSM114" s="615"/>
      <c r="WSN114" s="615"/>
      <c r="WSO114" s="615"/>
      <c r="WSP114" s="615"/>
      <c r="WSQ114" s="615"/>
      <c r="WSR114" s="615"/>
      <c r="WSS114" s="615"/>
      <c r="WST114" s="615"/>
      <c r="WSU114" s="615"/>
      <c r="WSV114" s="615"/>
      <c r="WSW114" s="615"/>
      <c r="WSX114" s="615"/>
      <c r="WSY114" s="615"/>
      <c r="WSZ114" s="615"/>
      <c r="WTA114" s="615"/>
      <c r="WTB114" s="615"/>
      <c r="WTC114" s="615"/>
      <c r="WTD114" s="615"/>
      <c r="WTE114" s="615"/>
      <c r="WTF114" s="615"/>
      <c r="WTG114" s="615"/>
      <c r="WTH114" s="615"/>
      <c r="WTI114" s="615"/>
      <c r="WTJ114" s="615"/>
      <c r="WTK114" s="615"/>
      <c r="WTL114" s="615"/>
      <c r="WTM114" s="615"/>
      <c r="WTN114" s="615"/>
      <c r="WTO114" s="615"/>
      <c r="WTP114" s="615"/>
      <c r="WTQ114" s="615"/>
      <c r="WTR114" s="615"/>
      <c r="WTS114" s="615"/>
      <c r="WTT114" s="615"/>
      <c r="WTU114" s="615"/>
      <c r="WTV114" s="615"/>
      <c r="WTW114" s="615"/>
      <c r="WTX114" s="615"/>
      <c r="WTY114" s="615"/>
      <c r="WTZ114" s="615"/>
      <c r="WUA114" s="615"/>
      <c r="WUB114" s="615"/>
      <c r="WUC114" s="615"/>
      <c r="WUD114" s="615"/>
      <c r="WUE114" s="615"/>
      <c r="WUF114" s="615"/>
      <c r="WUG114" s="615"/>
      <c r="WUH114" s="615"/>
      <c r="WUI114" s="615"/>
      <c r="WUJ114" s="615"/>
      <c r="WUK114" s="615"/>
      <c r="WUL114" s="615"/>
      <c r="WUM114" s="615"/>
      <c r="WUN114" s="615"/>
      <c r="WUO114" s="615"/>
      <c r="WUP114" s="615"/>
      <c r="WUQ114" s="615"/>
      <c r="WUR114" s="615"/>
      <c r="WUS114" s="615"/>
      <c r="WUT114" s="615"/>
      <c r="WUU114" s="615"/>
      <c r="WUV114" s="615"/>
      <c r="WUW114" s="615"/>
      <c r="WUX114" s="615"/>
      <c r="WUY114" s="615"/>
      <c r="WUZ114" s="615"/>
      <c r="WVA114" s="615"/>
      <c r="WVB114" s="615"/>
      <c r="WVC114" s="615"/>
      <c r="WVD114" s="615"/>
      <c r="WVE114" s="615"/>
      <c r="WVF114" s="615"/>
      <c r="WVG114" s="615"/>
      <c r="WVH114" s="615"/>
      <c r="WVI114" s="615"/>
      <c r="WVJ114" s="615"/>
      <c r="WVK114" s="615"/>
      <c r="WVL114" s="615"/>
      <c r="WVM114" s="615"/>
      <c r="WVN114" s="615"/>
      <c r="WVO114" s="615"/>
      <c r="WVP114" s="615"/>
      <c r="WVQ114" s="615"/>
      <c r="WVR114" s="615"/>
      <c r="WVS114" s="615"/>
      <c r="WVT114" s="615"/>
      <c r="WVU114" s="615"/>
      <c r="WVV114" s="615"/>
      <c r="WVW114" s="615"/>
      <c r="WVX114" s="615"/>
      <c r="WVY114" s="615"/>
      <c r="WVZ114" s="615"/>
      <c r="WWA114" s="615"/>
      <c r="WWB114" s="615"/>
      <c r="WWC114" s="615"/>
      <c r="WWD114" s="615"/>
      <c r="WWE114" s="615"/>
      <c r="WWF114" s="615"/>
      <c r="WWG114" s="615"/>
      <c r="WWH114" s="615"/>
      <c r="WWI114" s="615"/>
      <c r="WWJ114" s="615"/>
      <c r="WWK114" s="615"/>
      <c r="WWL114" s="615"/>
      <c r="WWM114" s="615"/>
      <c r="WWN114" s="615"/>
      <c r="WWO114" s="615"/>
      <c r="WWP114" s="615"/>
      <c r="WWQ114" s="615"/>
      <c r="WWR114" s="615"/>
      <c r="WWS114" s="615"/>
      <c r="WWT114" s="615"/>
      <c r="WWU114" s="615"/>
      <c r="WWV114" s="615"/>
      <c r="WWW114" s="615"/>
      <c r="WWX114" s="615"/>
      <c r="WWY114" s="615"/>
      <c r="WWZ114" s="615"/>
      <c r="WXA114" s="615"/>
      <c r="WXB114" s="615"/>
      <c r="WXC114" s="615"/>
      <c r="WXD114" s="615"/>
      <c r="WXE114" s="615"/>
      <c r="WXF114" s="615"/>
      <c r="WXG114" s="615"/>
      <c r="WXH114" s="615"/>
      <c r="WXI114" s="615"/>
      <c r="WXJ114" s="615"/>
      <c r="WXK114" s="615"/>
      <c r="WXL114" s="615"/>
      <c r="WXM114" s="615"/>
      <c r="WXN114" s="615"/>
      <c r="WXO114" s="615"/>
      <c r="WXP114" s="615"/>
      <c r="WXQ114" s="615"/>
      <c r="WXR114" s="615"/>
      <c r="WXS114" s="615"/>
      <c r="WXT114" s="615"/>
      <c r="WXU114" s="615"/>
      <c r="WXV114" s="615"/>
      <c r="WXW114" s="615"/>
      <c r="WXX114" s="615"/>
      <c r="WXY114" s="615"/>
      <c r="WXZ114" s="615"/>
      <c r="WYA114" s="615"/>
      <c r="WYB114" s="615"/>
      <c r="WYC114" s="615"/>
      <c r="WYD114" s="615"/>
      <c r="WYE114" s="615"/>
      <c r="WYF114" s="615"/>
      <c r="WYG114" s="615"/>
      <c r="WYH114" s="615"/>
      <c r="WYI114" s="615"/>
      <c r="WYJ114" s="615"/>
      <c r="WYK114" s="615"/>
      <c r="WYL114" s="615"/>
      <c r="WYM114" s="615"/>
      <c r="WYN114" s="615"/>
      <c r="WYO114" s="615"/>
      <c r="WYP114" s="615"/>
      <c r="WYQ114" s="615"/>
      <c r="WYR114" s="615"/>
      <c r="WYS114" s="615"/>
      <c r="WYT114" s="615"/>
      <c r="WYU114" s="615"/>
      <c r="WYV114" s="615"/>
      <c r="WYW114" s="615"/>
      <c r="WYX114" s="615"/>
      <c r="WYY114" s="615"/>
      <c r="WYZ114" s="615"/>
      <c r="WZA114" s="615"/>
      <c r="WZB114" s="615"/>
      <c r="WZC114" s="615"/>
      <c r="WZD114" s="615"/>
      <c r="WZE114" s="615"/>
      <c r="WZF114" s="615"/>
      <c r="WZG114" s="615"/>
      <c r="WZH114" s="615"/>
      <c r="WZI114" s="615"/>
      <c r="WZJ114" s="615"/>
      <c r="WZK114" s="615"/>
      <c r="WZL114" s="615"/>
      <c r="WZM114" s="615"/>
      <c r="WZN114" s="615"/>
      <c r="WZO114" s="615"/>
      <c r="WZP114" s="615"/>
      <c r="WZQ114" s="615"/>
      <c r="WZR114" s="615"/>
      <c r="WZS114" s="615"/>
      <c r="WZT114" s="615"/>
      <c r="WZU114" s="615"/>
      <c r="WZV114" s="615"/>
      <c r="WZW114" s="615"/>
      <c r="WZX114" s="615"/>
      <c r="WZY114" s="615"/>
      <c r="WZZ114" s="615"/>
      <c r="XAA114" s="615"/>
      <c r="XAB114" s="615"/>
      <c r="XAC114" s="615"/>
      <c r="XAD114" s="615"/>
      <c r="XAE114" s="615"/>
      <c r="XAF114" s="615"/>
      <c r="XAG114" s="615"/>
      <c r="XAH114" s="615"/>
      <c r="XAI114" s="615"/>
      <c r="XAJ114" s="615"/>
      <c r="XAK114" s="615"/>
      <c r="XAL114" s="615"/>
      <c r="XAM114" s="615"/>
      <c r="XAN114" s="615"/>
      <c r="XAO114" s="615"/>
      <c r="XAP114" s="615"/>
      <c r="XAQ114" s="615"/>
      <c r="XAR114" s="615"/>
      <c r="XAS114" s="615"/>
      <c r="XAT114" s="615"/>
      <c r="XAU114" s="615"/>
      <c r="XAV114" s="615"/>
      <c r="XAW114" s="615"/>
      <c r="XAX114" s="615"/>
      <c r="XAY114" s="615"/>
      <c r="XAZ114" s="615"/>
      <c r="XBA114" s="615"/>
      <c r="XBB114" s="615"/>
      <c r="XBC114" s="615"/>
      <c r="XBD114" s="615"/>
      <c r="XBE114" s="615"/>
      <c r="XBF114" s="615"/>
      <c r="XBG114" s="615"/>
      <c r="XBH114" s="615"/>
      <c r="XBI114" s="615"/>
      <c r="XBJ114" s="615"/>
      <c r="XBK114" s="615"/>
      <c r="XBL114" s="615"/>
      <c r="XBM114" s="615"/>
      <c r="XBN114" s="615"/>
      <c r="XBO114" s="615"/>
      <c r="XBP114" s="615"/>
      <c r="XBQ114" s="615"/>
      <c r="XBR114" s="615"/>
      <c r="XBS114" s="615"/>
      <c r="XBT114" s="615"/>
      <c r="XBU114" s="615"/>
      <c r="XBV114" s="615"/>
      <c r="XBW114" s="615"/>
      <c r="XBX114" s="615"/>
      <c r="XBY114" s="615"/>
      <c r="XBZ114" s="615"/>
      <c r="XCA114" s="615"/>
      <c r="XCB114" s="615"/>
      <c r="XCC114" s="615"/>
      <c r="XCD114" s="615"/>
      <c r="XCE114" s="615"/>
      <c r="XCF114" s="615"/>
      <c r="XCG114" s="615"/>
      <c r="XCH114" s="615"/>
      <c r="XCI114" s="615"/>
      <c r="XCJ114" s="615"/>
      <c r="XCK114" s="615"/>
      <c r="XCL114" s="615"/>
      <c r="XCM114" s="615"/>
      <c r="XCN114" s="615"/>
      <c r="XCO114" s="615"/>
      <c r="XCP114" s="615"/>
      <c r="XCQ114" s="615"/>
      <c r="XCR114" s="615"/>
      <c r="XCS114" s="615"/>
      <c r="XCT114" s="615"/>
      <c r="XCU114" s="615"/>
      <c r="XCV114" s="615"/>
      <c r="XCW114" s="615"/>
      <c r="XCX114" s="615"/>
      <c r="XCY114" s="615"/>
      <c r="XCZ114" s="615"/>
      <c r="XDA114" s="615"/>
      <c r="XDB114" s="615"/>
      <c r="XDC114" s="615"/>
      <c r="XDD114" s="615"/>
      <c r="XDE114" s="615"/>
      <c r="XDF114" s="615"/>
      <c r="XDG114" s="615"/>
      <c r="XDH114" s="615"/>
      <c r="XDI114" s="615"/>
      <c r="XDJ114" s="615"/>
      <c r="XDK114" s="615"/>
      <c r="XDL114" s="615"/>
      <c r="XDM114" s="615"/>
      <c r="XDN114" s="615"/>
      <c r="XDO114" s="615"/>
      <c r="XDP114" s="615"/>
      <c r="XDQ114" s="615"/>
      <c r="XDR114" s="615"/>
      <c r="XDS114" s="615"/>
      <c r="XDT114" s="615"/>
      <c r="XDU114" s="615"/>
      <c r="XDV114" s="615"/>
      <c r="XDW114" s="615"/>
      <c r="XDX114" s="615"/>
      <c r="XDY114" s="615"/>
      <c r="XDZ114" s="615"/>
      <c r="XEA114" s="615"/>
      <c r="XEB114" s="615"/>
      <c r="XEC114" s="615"/>
      <c r="XED114" s="615"/>
      <c r="XEE114" s="615"/>
      <c r="XEF114" s="615"/>
      <c r="XEG114" s="615"/>
      <c r="XEH114" s="615"/>
      <c r="XEI114" s="615"/>
      <c r="XEJ114" s="615"/>
      <c r="XEK114" s="615"/>
      <c r="XEL114" s="615"/>
      <c r="XEM114" s="615"/>
      <c r="XEN114" s="615"/>
      <c r="XEO114" s="615"/>
      <c r="XEP114" s="615"/>
      <c r="XEQ114" s="615"/>
      <c r="XER114" s="615"/>
      <c r="XES114" s="615"/>
      <c r="XET114" s="615"/>
      <c r="XEU114" s="615"/>
      <c r="XEV114" s="615"/>
      <c r="XEW114" s="615"/>
      <c r="XEX114" s="615"/>
      <c r="XEY114" s="615"/>
      <c r="XEZ114" s="615"/>
      <c r="XFA114" s="615"/>
      <c r="XFB114" s="615"/>
      <c r="XFC114" s="615"/>
      <c r="XFD114" s="615"/>
    </row>
    <row r="115" spans="1:16384" x14ac:dyDescent="0.4">
      <c r="A115" s="37"/>
      <c r="B115" s="37"/>
      <c r="C115" s="37"/>
      <c r="D115" s="37"/>
      <c r="E115" s="38"/>
      <c r="F115" s="38"/>
      <c r="G115" s="38"/>
      <c r="H115" s="38"/>
      <c r="I115" s="38"/>
      <c r="J115" s="38"/>
      <c r="K115" s="38"/>
      <c r="L115" s="38"/>
      <c r="M115" s="38"/>
      <c r="N115" s="38"/>
      <c r="O115" s="38"/>
      <c r="P115" s="35"/>
      <c r="Q115" s="35"/>
      <c r="R115" s="35"/>
      <c r="S115" s="35"/>
      <c r="T115" s="35"/>
      <c r="U115" s="35"/>
      <c r="V115" s="35"/>
    </row>
    <row r="116" spans="1:16384" x14ac:dyDescent="0.4">
      <c r="A116" s="4"/>
      <c r="B116" s="40" t="s">
        <v>9</v>
      </c>
      <c r="C116" s="41" t="s">
        <v>36</v>
      </c>
      <c r="D116" s="42">
        <v>2018</v>
      </c>
      <c r="E116" s="42">
        <v>2019</v>
      </c>
      <c r="F116" s="639">
        <v>2020</v>
      </c>
      <c r="G116" s="639"/>
      <c r="H116" s="45"/>
      <c r="I116" s="45"/>
      <c r="J116" s="45"/>
      <c r="K116" s="45"/>
      <c r="L116" s="45"/>
      <c r="M116" s="45"/>
      <c r="N116" s="4"/>
      <c r="O116" s="4"/>
      <c r="P116" s="4"/>
      <c r="Q116" s="611"/>
      <c r="R116" s="611"/>
      <c r="S116" s="611"/>
      <c r="T116" s="611"/>
      <c r="U116" s="611"/>
      <c r="V116" s="611"/>
    </row>
    <row r="117" spans="1:16384" x14ac:dyDescent="0.4">
      <c r="A117" s="4"/>
      <c r="B117" s="46" t="s">
        <v>26</v>
      </c>
      <c r="C117" s="47">
        <v>16000000</v>
      </c>
      <c r="D117" s="48">
        <v>15000000</v>
      </c>
      <c r="E117" s="48">
        <v>15000000</v>
      </c>
      <c r="F117" s="612" t="s">
        <v>33</v>
      </c>
      <c r="G117" s="612"/>
      <c r="H117" s="44"/>
      <c r="I117" s="45"/>
      <c r="J117" s="45"/>
      <c r="K117" s="45"/>
      <c r="L117" s="45"/>
      <c r="M117" s="45"/>
      <c r="N117" s="4"/>
      <c r="O117" s="4"/>
      <c r="P117" s="50"/>
      <c r="Q117" s="50"/>
      <c r="R117" s="50"/>
      <c r="S117" s="50"/>
      <c r="T117" s="50"/>
      <c r="U117" s="4"/>
      <c r="V117" s="4"/>
    </row>
    <row r="118" spans="1:16384" x14ac:dyDescent="0.4">
      <c r="A118" s="4"/>
      <c r="B118" s="51" t="s">
        <v>24</v>
      </c>
      <c r="C118" s="52">
        <v>0.4</v>
      </c>
      <c r="D118" s="53">
        <v>0.4</v>
      </c>
      <c r="E118" s="53">
        <v>0.4</v>
      </c>
      <c r="F118" s="612" t="s">
        <v>33</v>
      </c>
      <c r="G118" s="612"/>
      <c r="H118" s="45"/>
      <c r="I118" s="45"/>
      <c r="J118" s="45"/>
      <c r="K118" s="45"/>
      <c r="L118" s="45"/>
      <c r="M118" s="45"/>
      <c r="N118" s="45"/>
      <c r="O118" s="45"/>
      <c r="P118" s="45"/>
      <c r="Q118" s="4"/>
      <c r="R118" s="4"/>
      <c r="S118" s="4"/>
      <c r="T118" s="50"/>
      <c r="U118" s="50"/>
      <c r="V118" s="50"/>
    </row>
    <row r="119" spans="1:16384" x14ac:dyDescent="0.4">
      <c r="A119" s="4"/>
      <c r="B119" s="51" t="s">
        <v>25</v>
      </c>
      <c r="C119" s="52">
        <v>0.6</v>
      </c>
      <c r="D119" s="53">
        <v>0.6</v>
      </c>
      <c r="E119" s="53">
        <v>0.6</v>
      </c>
      <c r="F119" s="612" t="s">
        <v>33</v>
      </c>
      <c r="G119" s="612"/>
      <c r="H119" s="45"/>
      <c r="I119" s="45"/>
      <c r="J119" s="45"/>
      <c r="K119" s="45"/>
      <c r="L119" s="45"/>
      <c r="M119" s="45"/>
      <c r="N119" s="45"/>
      <c r="O119" s="45"/>
      <c r="P119" s="45"/>
      <c r="Q119" s="4"/>
      <c r="R119" s="4"/>
      <c r="S119" s="4"/>
      <c r="T119" s="50"/>
      <c r="U119" s="50"/>
      <c r="V119" s="50"/>
    </row>
    <row r="120" spans="1:16384" x14ac:dyDescent="0.4">
      <c r="A120" s="4"/>
      <c r="B120" s="54"/>
      <c r="C120" s="54"/>
      <c r="D120" s="45"/>
      <c r="E120" s="45"/>
      <c r="F120" s="45"/>
      <c r="G120" s="45"/>
      <c r="H120" s="45"/>
      <c r="I120" s="45"/>
      <c r="J120" s="45"/>
      <c r="K120" s="45"/>
      <c r="L120" s="45"/>
      <c r="M120" s="45"/>
      <c r="N120" s="45"/>
      <c r="O120" s="45"/>
      <c r="P120" s="45"/>
      <c r="Q120" s="4"/>
      <c r="R120" s="4"/>
      <c r="S120" s="4"/>
      <c r="T120" s="4"/>
      <c r="U120" s="4"/>
      <c r="V120" s="4"/>
    </row>
    <row r="121" spans="1:16384" ht="34.5" customHeight="1" x14ac:dyDescent="0.4">
      <c r="A121" s="619" t="s">
        <v>107</v>
      </c>
      <c r="B121" s="619"/>
      <c r="C121" s="619"/>
      <c r="D121" s="619"/>
      <c r="E121" s="619"/>
      <c r="F121" s="619"/>
      <c r="G121" s="619"/>
      <c r="H121" s="620"/>
      <c r="I121" s="658" t="s">
        <v>30</v>
      </c>
      <c r="J121" s="659"/>
      <c r="K121" s="659"/>
      <c r="L121" s="659"/>
      <c r="M121" s="660"/>
      <c r="N121" s="616" t="s">
        <v>115</v>
      </c>
      <c r="O121" s="617"/>
      <c r="P121" s="617"/>
      <c r="Q121" s="617"/>
      <c r="R121" s="618"/>
      <c r="S121" s="614" t="s">
        <v>153</v>
      </c>
      <c r="T121" s="614"/>
      <c r="U121" s="614"/>
      <c r="V121" s="614"/>
      <c r="W121" s="614"/>
    </row>
    <row r="122" spans="1:16384" ht="54" customHeight="1" x14ac:dyDescent="0.4">
      <c r="A122" s="6" t="s">
        <v>6</v>
      </c>
      <c r="B122" s="6" t="s">
        <v>8</v>
      </c>
      <c r="C122" s="6" t="s">
        <v>3</v>
      </c>
      <c r="D122" s="625" t="s">
        <v>40</v>
      </c>
      <c r="E122" s="625"/>
      <c r="F122" s="7" t="s">
        <v>10</v>
      </c>
      <c r="G122" s="7" t="s">
        <v>0</v>
      </c>
      <c r="H122" s="7" t="s">
        <v>1</v>
      </c>
      <c r="I122" s="8" t="s">
        <v>21</v>
      </c>
      <c r="J122" s="57" t="s">
        <v>28</v>
      </c>
      <c r="K122" s="8" t="s">
        <v>27</v>
      </c>
      <c r="L122" s="57" t="s">
        <v>22</v>
      </c>
      <c r="M122" s="8" t="s">
        <v>35</v>
      </c>
      <c r="N122" s="9" t="s">
        <v>21</v>
      </c>
      <c r="O122" s="58" t="s">
        <v>28</v>
      </c>
      <c r="P122" s="9" t="s">
        <v>27</v>
      </c>
      <c r="Q122" s="58" t="s">
        <v>22</v>
      </c>
      <c r="R122" s="9" t="s">
        <v>35</v>
      </c>
      <c r="S122" s="59" t="s">
        <v>21</v>
      </c>
      <c r="T122" s="60" t="s">
        <v>28</v>
      </c>
      <c r="U122" s="59" t="s">
        <v>27</v>
      </c>
      <c r="V122" s="60" t="s">
        <v>22</v>
      </c>
      <c r="W122" s="59" t="s">
        <v>35</v>
      </c>
    </row>
    <row r="123" spans="1:16384" ht="131.25" x14ac:dyDescent="0.4">
      <c r="A123" s="12" t="s">
        <v>18</v>
      </c>
      <c r="B123" s="13" t="s">
        <v>186</v>
      </c>
      <c r="C123" s="13" t="s">
        <v>106</v>
      </c>
      <c r="D123" s="626" t="s">
        <v>111</v>
      </c>
      <c r="E123" s="626"/>
      <c r="F123" s="12" t="s">
        <v>96</v>
      </c>
      <c r="G123" s="12" t="s">
        <v>57</v>
      </c>
      <c r="H123" s="173">
        <v>1</v>
      </c>
      <c r="I123" s="27" t="s">
        <v>59</v>
      </c>
      <c r="J123" s="66" t="s">
        <v>59</v>
      </c>
      <c r="K123" s="27" t="s">
        <v>59</v>
      </c>
      <c r="L123" s="66" t="s">
        <v>59</v>
      </c>
      <c r="M123" s="27">
        <v>200</v>
      </c>
      <c r="N123" s="68" t="s">
        <v>59</v>
      </c>
      <c r="O123" s="67" t="s">
        <v>59</v>
      </c>
      <c r="P123" s="68" t="s">
        <v>59</v>
      </c>
      <c r="Q123" s="67" t="s">
        <v>59</v>
      </c>
      <c r="R123" s="68">
        <f>M123*0.94</f>
        <v>188</v>
      </c>
      <c r="S123" s="69" t="s">
        <v>59</v>
      </c>
      <c r="T123" s="70" t="s">
        <v>59</v>
      </c>
      <c r="U123" s="69" t="s">
        <v>59</v>
      </c>
      <c r="V123" s="70" t="s">
        <v>59</v>
      </c>
      <c r="W123" s="71">
        <v>188</v>
      </c>
    </row>
    <row r="124" spans="1:16384" ht="168.75" customHeight="1" x14ac:dyDescent="0.4">
      <c r="A124" s="174" t="s">
        <v>19</v>
      </c>
      <c r="B124" s="13" t="s">
        <v>187</v>
      </c>
      <c r="C124" s="14" t="s">
        <v>137</v>
      </c>
      <c r="D124" s="626" t="s">
        <v>111</v>
      </c>
      <c r="E124" s="626"/>
      <c r="F124" s="12" t="s">
        <v>139</v>
      </c>
      <c r="G124" s="12" t="s">
        <v>53</v>
      </c>
      <c r="H124" s="175" t="s">
        <v>208</v>
      </c>
      <c r="I124" s="27" t="s">
        <v>59</v>
      </c>
      <c r="J124" s="66" t="s">
        <v>59</v>
      </c>
      <c r="K124" s="27" t="s">
        <v>59</v>
      </c>
      <c r="L124" s="66">
        <v>4200</v>
      </c>
      <c r="M124" s="93" t="s">
        <v>59</v>
      </c>
      <c r="N124" s="68" t="s">
        <v>59</v>
      </c>
      <c r="O124" s="67" t="s">
        <v>59</v>
      </c>
      <c r="P124" s="68" t="s">
        <v>59</v>
      </c>
      <c r="Q124" s="67">
        <f>L124*0.94</f>
        <v>3948</v>
      </c>
      <c r="R124" s="68" t="s">
        <v>59</v>
      </c>
      <c r="S124" s="69" t="s">
        <v>59</v>
      </c>
      <c r="T124" s="70" t="s">
        <v>59</v>
      </c>
      <c r="U124" s="69" t="s">
        <v>59</v>
      </c>
      <c r="V124" s="70">
        <v>3948</v>
      </c>
      <c r="W124" s="71" t="s">
        <v>59</v>
      </c>
    </row>
    <row r="125" spans="1:16384" ht="52.5" x14ac:dyDescent="0.4">
      <c r="A125" s="174" t="s">
        <v>20</v>
      </c>
      <c r="B125" s="13" t="s">
        <v>97</v>
      </c>
      <c r="C125" s="14" t="s">
        <v>104</v>
      </c>
      <c r="D125" s="626" t="s">
        <v>105</v>
      </c>
      <c r="E125" s="626"/>
      <c r="F125" s="12" t="s">
        <v>98</v>
      </c>
      <c r="G125" s="12" t="s">
        <v>57</v>
      </c>
      <c r="H125" s="176">
        <v>2</v>
      </c>
      <c r="I125" s="627" t="s">
        <v>99</v>
      </c>
      <c r="J125" s="627"/>
      <c r="K125" s="627"/>
      <c r="L125" s="627"/>
      <c r="M125" s="627"/>
      <c r="N125" s="628" t="s">
        <v>100</v>
      </c>
      <c r="O125" s="628"/>
      <c r="P125" s="628"/>
      <c r="Q125" s="628"/>
      <c r="R125" s="628"/>
      <c r="S125" s="657" t="s">
        <v>100</v>
      </c>
      <c r="T125" s="657"/>
      <c r="U125" s="657"/>
      <c r="V125" s="657"/>
      <c r="W125" s="657"/>
    </row>
    <row r="126" spans="1:16384" x14ac:dyDescent="0.4">
      <c r="A126" s="622" t="s">
        <v>142</v>
      </c>
      <c r="B126" s="622"/>
      <c r="C126" s="622"/>
      <c r="D126" s="622"/>
      <c r="E126" s="622"/>
      <c r="F126" s="622"/>
      <c r="G126" s="622"/>
      <c r="H126" s="171"/>
      <c r="I126" s="171"/>
      <c r="J126" s="171"/>
      <c r="K126" s="171"/>
      <c r="L126" s="171"/>
      <c r="M126" s="171"/>
      <c r="N126" s="171"/>
      <c r="O126" s="171"/>
      <c r="P126" s="171"/>
      <c r="Q126" s="171"/>
      <c r="R126" s="171"/>
      <c r="S126" s="171"/>
      <c r="T126" s="4"/>
      <c r="U126" s="4"/>
      <c r="V126" s="4"/>
    </row>
    <row r="127" spans="1:16384" x14ac:dyDescent="0.4">
      <c r="A127" s="602" t="s">
        <v>101</v>
      </c>
      <c r="B127" s="602"/>
      <c r="C127" s="602"/>
      <c r="D127" s="602"/>
      <c r="E127" s="602"/>
      <c r="F127" s="602"/>
      <c r="G127" s="602"/>
      <c r="H127" s="177"/>
      <c r="I127" s="177"/>
      <c r="J127" s="177"/>
      <c r="K127" s="101"/>
      <c r="L127" s="101"/>
      <c r="M127" s="101"/>
      <c r="N127" s="101"/>
      <c r="O127" s="101"/>
      <c r="P127" s="101"/>
      <c r="Q127" s="172"/>
      <c r="R127" s="85"/>
      <c r="S127" s="85"/>
      <c r="T127" s="85"/>
      <c r="U127" s="85"/>
      <c r="V127" s="85"/>
    </row>
    <row r="128" spans="1:16384" x14ac:dyDescent="0.4">
      <c r="A128" s="624" t="s">
        <v>102</v>
      </c>
      <c r="B128" s="624"/>
      <c r="C128" s="624"/>
      <c r="D128" s="624"/>
      <c r="E128" s="624"/>
      <c r="F128" s="624"/>
      <c r="G128" s="624"/>
      <c r="H128" s="171"/>
      <c r="I128" s="171"/>
      <c r="J128" s="171"/>
      <c r="K128" s="101"/>
      <c r="L128" s="101"/>
      <c r="M128" s="101"/>
      <c r="N128" s="101"/>
      <c r="O128" s="101"/>
      <c r="P128" s="101"/>
      <c r="Q128" s="172"/>
      <c r="R128" s="87"/>
      <c r="S128" s="87"/>
      <c r="T128" s="87"/>
      <c r="U128" s="87"/>
      <c r="V128" s="87"/>
    </row>
    <row r="129" spans="1:22" x14ac:dyDescent="0.4">
      <c r="A129" s="602" t="s">
        <v>103</v>
      </c>
      <c r="B129" s="602"/>
      <c r="C129" s="602"/>
      <c r="D129" s="602"/>
      <c r="E129" s="602"/>
      <c r="F129" s="602"/>
      <c r="G129" s="602"/>
      <c r="H129" s="171"/>
      <c r="I129" s="171"/>
      <c r="J129" s="171"/>
      <c r="K129" s="101"/>
      <c r="L129" s="101"/>
      <c r="M129" s="101"/>
      <c r="N129" s="101"/>
      <c r="O129" s="101"/>
      <c r="P129" s="101"/>
      <c r="Q129" s="172"/>
      <c r="R129" s="87"/>
      <c r="S129" s="87"/>
      <c r="T129" s="87"/>
      <c r="U129" s="87"/>
      <c r="V129" s="87"/>
    </row>
  </sheetData>
  <mergeCells count="6987">
    <mergeCell ref="XCB114:XCR114"/>
    <mergeCell ref="XCS114:XDI114"/>
    <mergeCell ref="XDJ114:XDZ114"/>
    <mergeCell ref="XEA114:XEQ114"/>
    <mergeCell ref="XER114:XFD114"/>
    <mergeCell ref="XEA98:XEQ98"/>
    <mergeCell ref="XER98:XFD98"/>
    <mergeCell ref="A114:Q114"/>
    <mergeCell ref="R114:AH114"/>
    <mergeCell ref="AI114:AY114"/>
    <mergeCell ref="AZ114:BP114"/>
    <mergeCell ref="BQ114:CG114"/>
    <mergeCell ref="CH114:CX114"/>
    <mergeCell ref="CY114:DO114"/>
    <mergeCell ref="DP114:EF114"/>
    <mergeCell ref="EG114:EW114"/>
    <mergeCell ref="EX114:FN114"/>
    <mergeCell ref="FO114:GE114"/>
    <mergeCell ref="GF114:GV114"/>
    <mergeCell ref="GW114:HM114"/>
    <mergeCell ref="HN114:ID114"/>
    <mergeCell ref="IE114:IU114"/>
    <mergeCell ref="IV114:JL114"/>
    <mergeCell ref="JM114:KC114"/>
    <mergeCell ref="KD114:KT114"/>
    <mergeCell ref="KU114:LK114"/>
    <mergeCell ref="LL114:MB114"/>
    <mergeCell ref="MC114:MS114"/>
    <mergeCell ref="MT114:NJ114"/>
    <mergeCell ref="R98:AH98"/>
    <mergeCell ref="AI98:AY98"/>
    <mergeCell ref="AZ98:BP98"/>
    <mergeCell ref="BQ98:CG98"/>
    <mergeCell ref="CH98:CX98"/>
    <mergeCell ref="CY98:DO98"/>
    <mergeCell ref="DP98:EF98"/>
    <mergeCell ref="EG98:EW98"/>
    <mergeCell ref="EX98:FN98"/>
    <mergeCell ref="XCS50:XDI50"/>
    <mergeCell ref="XDJ50:XDZ50"/>
    <mergeCell ref="XEA50:XEQ50"/>
    <mergeCell ref="XER50:XFD50"/>
    <mergeCell ref="A66:Q66"/>
    <mergeCell ref="R66:AH66"/>
    <mergeCell ref="AI66:AY66"/>
    <mergeCell ref="AZ66:BP66"/>
    <mergeCell ref="BQ66:CG66"/>
    <mergeCell ref="CH66:CX66"/>
    <mergeCell ref="CY66:DO66"/>
    <mergeCell ref="DP66:EF66"/>
    <mergeCell ref="EG66:EW66"/>
    <mergeCell ref="EX66:FN66"/>
    <mergeCell ref="FO66:GE66"/>
    <mergeCell ref="GF66:GV66"/>
    <mergeCell ref="GW66:HM66"/>
    <mergeCell ref="HN66:ID66"/>
    <mergeCell ref="IE66:IU66"/>
    <mergeCell ref="IV66:JL66"/>
    <mergeCell ref="JM66:KC66"/>
    <mergeCell ref="KD66:KT66"/>
    <mergeCell ref="KU66:LK66"/>
    <mergeCell ref="LL66:MB66"/>
    <mergeCell ref="WNR98:WOH98"/>
    <mergeCell ref="WFE98:WFU98"/>
    <mergeCell ref="XEA27:XEQ27"/>
    <mergeCell ref="XER27:XFD27"/>
    <mergeCell ref="A50:Q50"/>
    <mergeCell ref="R50:AH50"/>
    <mergeCell ref="AI50:AY50"/>
    <mergeCell ref="AZ50:BP50"/>
    <mergeCell ref="BQ50:CG50"/>
    <mergeCell ref="CH50:CX50"/>
    <mergeCell ref="CY50:DO50"/>
    <mergeCell ref="DP50:EF50"/>
    <mergeCell ref="EG50:EW50"/>
    <mergeCell ref="EX50:FN50"/>
    <mergeCell ref="FO50:GE50"/>
    <mergeCell ref="GF50:GV50"/>
    <mergeCell ref="GW50:HM50"/>
    <mergeCell ref="HN50:ID50"/>
    <mergeCell ref="IE50:IU50"/>
    <mergeCell ref="IV50:JL50"/>
    <mergeCell ref="JM50:KC50"/>
    <mergeCell ref="KD50:KT50"/>
    <mergeCell ref="KU50:LK50"/>
    <mergeCell ref="LL50:MB50"/>
    <mergeCell ref="MC50:MS50"/>
    <mergeCell ref="MT50:NJ50"/>
    <mergeCell ref="XCB50:XCR50"/>
    <mergeCell ref="WIL50:WJB50"/>
    <mergeCell ref="WJC50:WJS50"/>
    <mergeCell ref="WJT50:WKJ50"/>
    <mergeCell ref="WKK50:WLA50"/>
    <mergeCell ref="WLB50:WLR50"/>
    <mergeCell ref="WLS50:WMI50"/>
    <mergeCell ref="WMJ50:WMZ50"/>
    <mergeCell ref="XEA11:XEQ11"/>
    <mergeCell ref="XER11:XFD11"/>
    <mergeCell ref="A27:Q27"/>
    <mergeCell ref="R27:AH27"/>
    <mergeCell ref="AI27:AY27"/>
    <mergeCell ref="AZ27:BP27"/>
    <mergeCell ref="BQ27:CG27"/>
    <mergeCell ref="CH27:CX27"/>
    <mergeCell ref="CY27:DO27"/>
    <mergeCell ref="DP27:EF27"/>
    <mergeCell ref="EG27:EW27"/>
    <mergeCell ref="EX27:FN27"/>
    <mergeCell ref="FO27:GE27"/>
    <mergeCell ref="GF27:GV27"/>
    <mergeCell ref="GW27:HM27"/>
    <mergeCell ref="HN27:ID27"/>
    <mergeCell ref="IE27:IU27"/>
    <mergeCell ref="IV27:JL27"/>
    <mergeCell ref="JM27:KC27"/>
    <mergeCell ref="KD27:KT27"/>
    <mergeCell ref="KU27:LK27"/>
    <mergeCell ref="LL27:MB27"/>
    <mergeCell ref="MC27:MS27"/>
    <mergeCell ref="MT27:NJ27"/>
    <mergeCell ref="WYD11:WYT11"/>
    <mergeCell ref="WYU11:WZK11"/>
    <mergeCell ref="WZL11:XAB11"/>
    <mergeCell ref="XAC11:XAS11"/>
    <mergeCell ref="XAT11:XBJ11"/>
    <mergeCell ref="XBK11:XCA11"/>
    <mergeCell ref="XCB11:XCR11"/>
    <mergeCell ref="XCS11:XDI11"/>
    <mergeCell ref="XDJ11:XDZ11"/>
    <mergeCell ref="WSG11:WSW11"/>
    <mergeCell ref="WSX11:WTN11"/>
    <mergeCell ref="WTO11:WUE11"/>
    <mergeCell ref="WUF11:WUV11"/>
    <mergeCell ref="WUW11:WVM11"/>
    <mergeCell ref="WVN11:WWD11"/>
    <mergeCell ref="WWE11:WWU11"/>
    <mergeCell ref="WWV11:WXL11"/>
    <mergeCell ref="WXM11:WYC11"/>
    <mergeCell ref="WMJ11:WMZ11"/>
    <mergeCell ref="WNA11:WNQ11"/>
    <mergeCell ref="WNR11:WOH11"/>
    <mergeCell ref="WOI11:WOY11"/>
    <mergeCell ref="WOZ11:WPP11"/>
    <mergeCell ref="WPQ11:WQG11"/>
    <mergeCell ref="WQH11:WQX11"/>
    <mergeCell ref="WQY11:WRO11"/>
    <mergeCell ref="WRP11:WSF11"/>
    <mergeCell ref="WGM11:WHC11"/>
    <mergeCell ref="WHD11:WHT11"/>
    <mergeCell ref="WHU11:WIK11"/>
    <mergeCell ref="WIL11:WJB11"/>
    <mergeCell ref="WJC11:WJS11"/>
    <mergeCell ref="WJT11:WKJ11"/>
    <mergeCell ref="WKK11:WLA11"/>
    <mergeCell ref="WLB11:WLR11"/>
    <mergeCell ref="WLS11:WMI11"/>
    <mergeCell ref="WAP11:WBF11"/>
    <mergeCell ref="WBG11:WBW11"/>
    <mergeCell ref="WBX11:WCN11"/>
    <mergeCell ref="WCO11:WDE11"/>
    <mergeCell ref="WDF11:WDV11"/>
    <mergeCell ref="WDW11:WEM11"/>
    <mergeCell ref="WEN11:WFD11"/>
    <mergeCell ref="WFE11:WFU11"/>
    <mergeCell ref="WFV11:WGL11"/>
    <mergeCell ref="VUS11:VVI11"/>
    <mergeCell ref="VVJ11:VVZ11"/>
    <mergeCell ref="VWA11:VWQ11"/>
    <mergeCell ref="VWR11:VXH11"/>
    <mergeCell ref="VXI11:VXY11"/>
    <mergeCell ref="VXZ11:VYP11"/>
    <mergeCell ref="VYQ11:VZG11"/>
    <mergeCell ref="VZH11:VZX11"/>
    <mergeCell ref="VZY11:WAO11"/>
    <mergeCell ref="VOV11:VPL11"/>
    <mergeCell ref="VPM11:VQC11"/>
    <mergeCell ref="VQD11:VQT11"/>
    <mergeCell ref="VQU11:VRK11"/>
    <mergeCell ref="VRL11:VSB11"/>
    <mergeCell ref="VSC11:VSS11"/>
    <mergeCell ref="VST11:VTJ11"/>
    <mergeCell ref="VTK11:VUA11"/>
    <mergeCell ref="VUB11:VUR11"/>
    <mergeCell ref="VIY11:VJO11"/>
    <mergeCell ref="VJP11:VKF11"/>
    <mergeCell ref="VKG11:VKW11"/>
    <mergeCell ref="VKX11:VLN11"/>
    <mergeCell ref="VLO11:VME11"/>
    <mergeCell ref="VMF11:VMV11"/>
    <mergeCell ref="VMW11:VNM11"/>
    <mergeCell ref="VNN11:VOD11"/>
    <mergeCell ref="VOE11:VOU11"/>
    <mergeCell ref="VDB11:VDR11"/>
    <mergeCell ref="VDS11:VEI11"/>
    <mergeCell ref="VEJ11:VEZ11"/>
    <mergeCell ref="VFA11:VFQ11"/>
    <mergeCell ref="VFR11:VGH11"/>
    <mergeCell ref="VGI11:VGY11"/>
    <mergeCell ref="VGZ11:VHP11"/>
    <mergeCell ref="VHQ11:VIG11"/>
    <mergeCell ref="VIH11:VIX11"/>
    <mergeCell ref="UXE11:UXU11"/>
    <mergeCell ref="UXV11:UYL11"/>
    <mergeCell ref="UYM11:UZC11"/>
    <mergeCell ref="UZD11:UZT11"/>
    <mergeCell ref="UZU11:VAK11"/>
    <mergeCell ref="VAL11:VBB11"/>
    <mergeCell ref="VBC11:VBS11"/>
    <mergeCell ref="VBT11:VCJ11"/>
    <mergeCell ref="VCK11:VDA11"/>
    <mergeCell ref="URH11:URX11"/>
    <mergeCell ref="URY11:USO11"/>
    <mergeCell ref="USP11:UTF11"/>
    <mergeCell ref="UTG11:UTW11"/>
    <mergeCell ref="UTX11:UUN11"/>
    <mergeCell ref="UUO11:UVE11"/>
    <mergeCell ref="UVF11:UVV11"/>
    <mergeCell ref="UVW11:UWM11"/>
    <mergeCell ref="UWN11:UXD11"/>
    <mergeCell ref="ULK11:UMA11"/>
    <mergeCell ref="UMB11:UMR11"/>
    <mergeCell ref="UMS11:UNI11"/>
    <mergeCell ref="UNJ11:UNZ11"/>
    <mergeCell ref="UOA11:UOQ11"/>
    <mergeCell ref="UOR11:UPH11"/>
    <mergeCell ref="UPI11:UPY11"/>
    <mergeCell ref="UPZ11:UQP11"/>
    <mergeCell ref="UQQ11:URG11"/>
    <mergeCell ref="UFN11:UGD11"/>
    <mergeCell ref="UGE11:UGU11"/>
    <mergeCell ref="UGV11:UHL11"/>
    <mergeCell ref="UHM11:UIC11"/>
    <mergeCell ref="UID11:UIT11"/>
    <mergeCell ref="UIU11:UJK11"/>
    <mergeCell ref="UJL11:UKB11"/>
    <mergeCell ref="UKC11:UKS11"/>
    <mergeCell ref="UKT11:ULJ11"/>
    <mergeCell ref="TZQ11:UAG11"/>
    <mergeCell ref="UAH11:UAX11"/>
    <mergeCell ref="UAY11:UBO11"/>
    <mergeCell ref="UBP11:UCF11"/>
    <mergeCell ref="UCG11:UCW11"/>
    <mergeCell ref="UCX11:UDN11"/>
    <mergeCell ref="UDO11:UEE11"/>
    <mergeCell ref="UEF11:UEV11"/>
    <mergeCell ref="UEW11:UFM11"/>
    <mergeCell ref="TTT11:TUJ11"/>
    <mergeCell ref="TUK11:TVA11"/>
    <mergeCell ref="TVB11:TVR11"/>
    <mergeCell ref="TVS11:TWI11"/>
    <mergeCell ref="TWJ11:TWZ11"/>
    <mergeCell ref="TXA11:TXQ11"/>
    <mergeCell ref="TXR11:TYH11"/>
    <mergeCell ref="TYI11:TYY11"/>
    <mergeCell ref="TYZ11:TZP11"/>
    <mergeCell ref="TNW11:TOM11"/>
    <mergeCell ref="TON11:TPD11"/>
    <mergeCell ref="TPE11:TPU11"/>
    <mergeCell ref="TPV11:TQL11"/>
    <mergeCell ref="TQM11:TRC11"/>
    <mergeCell ref="TRD11:TRT11"/>
    <mergeCell ref="TRU11:TSK11"/>
    <mergeCell ref="TSL11:TTB11"/>
    <mergeCell ref="TTC11:TTS11"/>
    <mergeCell ref="THZ11:TIP11"/>
    <mergeCell ref="TIQ11:TJG11"/>
    <mergeCell ref="TJH11:TJX11"/>
    <mergeCell ref="TJY11:TKO11"/>
    <mergeCell ref="TKP11:TLF11"/>
    <mergeCell ref="TLG11:TLW11"/>
    <mergeCell ref="TLX11:TMN11"/>
    <mergeCell ref="TMO11:TNE11"/>
    <mergeCell ref="TNF11:TNV11"/>
    <mergeCell ref="TCC11:TCS11"/>
    <mergeCell ref="TCT11:TDJ11"/>
    <mergeCell ref="TDK11:TEA11"/>
    <mergeCell ref="TEB11:TER11"/>
    <mergeCell ref="TES11:TFI11"/>
    <mergeCell ref="TFJ11:TFZ11"/>
    <mergeCell ref="TGA11:TGQ11"/>
    <mergeCell ref="TGR11:THH11"/>
    <mergeCell ref="THI11:THY11"/>
    <mergeCell ref="SWF11:SWV11"/>
    <mergeCell ref="SWW11:SXM11"/>
    <mergeCell ref="SXN11:SYD11"/>
    <mergeCell ref="SYE11:SYU11"/>
    <mergeCell ref="SYV11:SZL11"/>
    <mergeCell ref="SZM11:TAC11"/>
    <mergeCell ref="TAD11:TAT11"/>
    <mergeCell ref="TAU11:TBK11"/>
    <mergeCell ref="TBL11:TCB11"/>
    <mergeCell ref="SQI11:SQY11"/>
    <mergeCell ref="SQZ11:SRP11"/>
    <mergeCell ref="SRQ11:SSG11"/>
    <mergeCell ref="SSH11:SSX11"/>
    <mergeCell ref="SSY11:STO11"/>
    <mergeCell ref="STP11:SUF11"/>
    <mergeCell ref="SUG11:SUW11"/>
    <mergeCell ref="SUX11:SVN11"/>
    <mergeCell ref="SVO11:SWE11"/>
    <mergeCell ref="SKL11:SLB11"/>
    <mergeCell ref="SLC11:SLS11"/>
    <mergeCell ref="SLT11:SMJ11"/>
    <mergeCell ref="SMK11:SNA11"/>
    <mergeCell ref="SNB11:SNR11"/>
    <mergeCell ref="SNS11:SOI11"/>
    <mergeCell ref="SOJ11:SOZ11"/>
    <mergeCell ref="SPA11:SPQ11"/>
    <mergeCell ref="SPR11:SQH11"/>
    <mergeCell ref="SEO11:SFE11"/>
    <mergeCell ref="SFF11:SFV11"/>
    <mergeCell ref="SFW11:SGM11"/>
    <mergeCell ref="SGN11:SHD11"/>
    <mergeCell ref="SHE11:SHU11"/>
    <mergeCell ref="SHV11:SIL11"/>
    <mergeCell ref="SIM11:SJC11"/>
    <mergeCell ref="SJD11:SJT11"/>
    <mergeCell ref="SJU11:SKK11"/>
    <mergeCell ref="RYR11:RZH11"/>
    <mergeCell ref="RZI11:RZY11"/>
    <mergeCell ref="RZZ11:SAP11"/>
    <mergeCell ref="SAQ11:SBG11"/>
    <mergeCell ref="SBH11:SBX11"/>
    <mergeCell ref="SBY11:SCO11"/>
    <mergeCell ref="SCP11:SDF11"/>
    <mergeCell ref="SDG11:SDW11"/>
    <mergeCell ref="SDX11:SEN11"/>
    <mergeCell ref="RSU11:RTK11"/>
    <mergeCell ref="RTL11:RUB11"/>
    <mergeCell ref="RUC11:RUS11"/>
    <mergeCell ref="RUT11:RVJ11"/>
    <mergeCell ref="RVK11:RWA11"/>
    <mergeCell ref="RWB11:RWR11"/>
    <mergeCell ref="RWS11:RXI11"/>
    <mergeCell ref="RXJ11:RXZ11"/>
    <mergeCell ref="RYA11:RYQ11"/>
    <mergeCell ref="RMX11:RNN11"/>
    <mergeCell ref="RNO11:ROE11"/>
    <mergeCell ref="ROF11:ROV11"/>
    <mergeCell ref="ROW11:RPM11"/>
    <mergeCell ref="RPN11:RQD11"/>
    <mergeCell ref="RQE11:RQU11"/>
    <mergeCell ref="RQV11:RRL11"/>
    <mergeCell ref="RRM11:RSC11"/>
    <mergeCell ref="RSD11:RST11"/>
    <mergeCell ref="RHA11:RHQ11"/>
    <mergeCell ref="RHR11:RIH11"/>
    <mergeCell ref="RII11:RIY11"/>
    <mergeCell ref="RIZ11:RJP11"/>
    <mergeCell ref="RJQ11:RKG11"/>
    <mergeCell ref="RKH11:RKX11"/>
    <mergeCell ref="RKY11:RLO11"/>
    <mergeCell ref="RLP11:RMF11"/>
    <mergeCell ref="RMG11:RMW11"/>
    <mergeCell ref="RBD11:RBT11"/>
    <mergeCell ref="RBU11:RCK11"/>
    <mergeCell ref="RCL11:RDB11"/>
    <mergeCell ref="RDC11:RDS11"/>
    <mergeCell ref="RDT11:REJ11"/>
    <mergeCell ref="REK11:RFA11"/>
    <mergeCell ref="RFB11:RFR11"/>
    <mergeCell ref="RFS11:RGI11"/>
    <mergeCell ref="RGJ11:RGZ11"/>
    <mergeCell ref="QVG11:QVW11"/>
    <mergeCell ref="QVX11:QWN11"/>
    <mergeCell ref="QWO11:QXE11"/>
    <mergeCell ref="QXF11:QXV11"/>
    <mergeCell ref="QXW11:QYM11"/>
    <mergeCell ref="QYN11:QZD11"/>
    <mergeCell ref="QZE11:QZU11"/>
    <mergeCell ref="QZV11:RAL11"/>
    <mergeCell ref="RAM11:RBC11"/>
    <mergeCell ref="QPJ11:QPZ11"/>
    <mergeCell ref="QQA11:QQQ11"/>
    <mergeCell ref="QQR11:QRH11"/>
    <mergeCell ref="QRI11:QRY11"/>
    <mergeCell ref="QRZ11:QSP11"/>
    <mergeCell ref="QSQ11:QTG11"/>
    <mergeCell ref="QTH11:QTX11"/>
    <mergeCell ref="QTY11:QUO11"/>
    <mergeCell ref="QUP11:QVF11"/>
    <mergeCell ref="QJM11:QKC11"/>
    <mergeCell ref="QKD11:QKT11"/>
    <mergeCell ref="QKU11:QLK11"/>
    <mergeCell ref="QLL11:QMB11"/>
    <mergeCell ref="QMC11:QMS11"/>
    <mergeCell ref="QMT11:QNJ11"/>
    <mergeCell ref="QNK11:QOA11"/>
    <mergeCell ref="QOB11:QOR11"/>
    <mergeCell ref="QOS11:QPI11"/>
    <mergeCell ref="QDP11:QEF11"/>
    <mergeCell ref="QEG11:QEW11"/>
    <mergeCell ref="QEX11:QFN11"/>
    <mergeCell ref="QFO11:QGE11"/>
    <mergeCell ref="QGF11:QGV11"/>
    <mergeCell ref="QGW11:QHM11"/>
    <mergeCell ref="QHN11:QID11"/>
    <mergeCell ref="QIE11:QIU11"/>
    <mergeCell ref="QIV11:QJL11"/>
    <mergeCell ref="PXS11:PYI11"/>
    <mergeCell ref="PYJ11:PYZ11"/>
    <mergeCell ref="PZA11:PZQ11"/>
    <mergeCell ref="PZR11:QAH11"/>
    <mergeCell ref="QAI11:QAY11"/>
    <mergeCell ref="QAZ11:QBP11"/>
    <mergeCell ref="QBQ11:QCG11"/>
    <mergeCell ref="QCH11:QCX11"/>
    <mergeCell ref="QCY11:QDO11"/>
    <mergeCell ref="PRV11:PSL11"/>
    <mergeCell ref="PSM11:PTC11"/>
    <mergeCell ref="PTD11:PTT11"/>
    <mergeCell ref="PTU11:PUK11"/>
    <mergeCell ref="PUL11:PVB11"/>
    <mergeCell ref="PVC11:PVS11"/>
    <mergeCell ref="PVT11:PWJ11"/>
    <mergeCell ref="PWK11:PXA11"/>
    <mergeCell ref="PXB11:PXR11"/>
    <mergeCell ref="PLY11:PMO11"/>
    <mergeCell ref="PMP11:PNF11"/>
    <mergeCell ref="PNG11:PNW11"/>
    <mergeCell ref="PNX11:PON11"/>
    <mergeCell ref="POO11:PPE11"/>
    <mergeCell ref="PPF11:PPV11"/>
    <mergeCell ref="PPW11:PQM11"/>
    <mergeCell ref="PQN11:PRD11"/>
    <mergeCell ref="PRE11:PRU11"/>
    <mergeCell ref="PGB11:PGR11"/>
    <mergeCell ref="PGS11:PHI11"/>
    <mergeCell ref="PHJ11:PHZ11"/>
    <mergeCell ref="PIA11:PIQ11"/>
    <mergeCell ref="PIR11:PJH11"/>
    <mergeCell ref="PJI11:PJY11"/>
    <mergeCell ref="PJZ11:PKP11"/>
    <mergeCell ref="PKQ11:PLG11"/>
    <mergeCell ref="PLH11:PLX11"/>
    <mergeCell ref="PAE11:PAU11"/>
    <mergeCell ref="PAV11:PBL11"/>
    <mergeCell ref="PBM11:PCC11"/>
    <mergeCell ref="PCD11:PCT11"/>
    <mergeCell ref="PCU11:PDK11"/>
    <mergeCell ref="PDL11:PEB11"/>
    <mergeCell ref="PEC11:PES11"/>
    <mergeCell ref="PET11:PFJ11"/>
    <mergeCell ref="PFK11:PGA11"/>
    <mergeCell ref="OUH11:OUX11"/>
    <mergeCell ref="OUY11:OVO11"/>
    <mergeCell ref="OVP11:OWF11"/>
    <mergeCell ref="OWG11:OWW11"/>
    <mergeCell ref="OWX11:OXN11"/>
    <mergeCell ref="OXO11:OYE11"/>
    <mergeCell ref="OYF11:OYV11"/>
    <mergeCell ref="OYW11:OZM11"/>
    <mergeCell ref="OZN11:PAD11"/>
    <mergeCell ref="OOK11:OPA11"/>
    <mergeCell ref="OPB11:OPR11"/>
    <mergeCell ref="OPS11:OQI11"/>
    <mergeCell ref="OQJ11:OQZ11"/>
    <mergeCell ref="ORA11:ORQ11"/>
    <mergeCell ref="ORR11:OSH11"/>
    <mergeCell ref="OSI11:OSY11"/>
    <mergeCell ref="OSZ11:OTP11"/>
    <mergeCell ref="OTQ11:OUG11"/>
    <mergeCell ref="OIN11:OJD11"/>
    <mergeCell ref="OJE11:OJU11"/>
    <mergeCell ref="OJV11:OKL11"/>
    <mergeCell ref="OKM11:OLC11"/>
    <mergeCell ref="OLD11:OLT11"/>
    <mergeCell ref="OLU11:OMK11"/>
    <mergeCell ref="OML11:ONB11"/>
    <mergeCell ref="ONC11:ONS11"/>
    <mergeCell ref="ONT11:OOJ11"/>
    <mergeCell ref="OCQ11:ODG11"/>
    <mergeCell ref="ODH11:ODX11"/>
    <mergeCell ref="ODY11:OEO11"/>
    <mergeCell ref="OEP11:OFF11"/>
    <mergeCell ref="OFG11:OFW11"/>
    <mergeCell ref="OFX11:OGN11"/>
    <mergeCell ref="OGO11:OHE11"/>
    <mergeCell ref="OHF11:OHV11"/>
    <mergeCell ref="OHW11:OIM11"/>
    <mergeCell ref="NWT11:NXJ11"/>
    <mergeCell ref="NXK11:NYA11"/>
    <mergeCell ref="NYB11:NYR11"/>
    <mergeCell ref="NYS11:NZI11"/>
    <mergeCell ref="NZJ11:NZZ11"/>
    <mergeCell ref="OAA11:OAQ11"/>
    <mergeCell ref="OAR11:OBH11"/>
    <mergeCell ref="OBI11:OBY11"/>
    <mergeCell ref="OBZ11:OCP11"/>
    <mergeCell ref="NQW11:NRM11"/>
    <mergeCell ref="NRN11:NSD11"/>
    <mergeCell ref="NSE11:NSU11"/>
    <mergeCell ref="NSV11:NTL11"/>
    <mergeCell ref="NTM11:NUC11"/>
    <mergeCell ref="NUD11:NUT11"/>
    <mergeCell ref="NUU11:NVK11"/>
    <mergeCell ref="NVL11:NWB11"/>
    <mergeCell ref="NWC11:NWS11"/>
    <mergeCell ref="NKZ11:NLP11"/>
    <mergeCell ref="NLQ11:NMG11"/>
    <mergeCell ref="NMH11:NMX11"/>
    <mergeCell ref="NMY11:NNO11"/>
    <mergeCell ref="NNP11:NOF11"/>
    <mergeCell ref="NOG11:NOW11"/>
    <mergeCell ref="NOX11:NPN11"/>
    <mergeCell ref="NPO11:NQE11"/>
    <mergeCell ref="NQF11:NQV11"/>
    <mergeCell ref="NFC11:NFS11"/>
    <mergeCell ref="NFT11:NGJ11"/>
    <mergeCell ref="NGK11:NHA11"/>
    <mergeCell ref="NHB11:NHR11"/>
    <mergeCell ref="NHS11:NII11"/>
    <mergeCell ref="NIJ11:NIZ11"/>
    <mergeCell ref="NJA11:NJQ11"/>
    <mergeCell ref="NJR11:NKH11"/>
    <mergeCell ref="NKI11:NKY11"/>
    <mergeCell ref="MZF11:MZV11"/>
    <mergeCell ref="MZW11:NAM11"/>
    <mergeCell ref="NAN11:NBD11"/>
    <mergeCell ref="NBE11:NBU11"/>
    <mergeCell ref="NBV11:NCL11"/>
    <mergeCell ref="NCM11:NDC11"/>
    <mergeCell ref="NDD11:NDT11"/>
    <mergeCell ref="NDU11:NEK11"/>
    <mergeCell ref="NEL11:NFB11"/>
    <mergeCell ref="MTI11:MTY11"/>
    <mergeCell ref="MTZ11:MUP11"/>
    <mergeCell ref="MUQ11:MVG11"/>
    <mergeCell ref="MVH11:MVX11"/>
    <mergeCell ref="MVY11:MWO11"/>
    <mergeCell ref="MWP11:MXF11"/>
    <mergeCell ref="MXG11:MXW11"/>
    <mergeCell ref="MXX11:MYN11"/>
    <mergeCell ref="MYO11:MZE11"/>
    <mergeCell ref="MNL11:MOB11"/>
    <mergeCell ref="MOC11:MOS11"/>
    <mergeCell ref="MOT11:MPJ11"/>
    <mergeCell ref="MPK11:MQA11"/>
    <mergeCell ref="MQB11:MQR11"/>
    <mergeCell ref="MQS11:MRI11"/>
    <mergeCell ref="MRJ11:MRZ11"/>
    <mergeCell ref="MSA11:MSQ11"/>
    <mergeCell ref="MSR11:MTH11"/>
    <mergeCell ref="MHO11:MIE11"/>
    <mergeCell ref="MIF11:MIV11"/>
    <mergeCell ref="MIW11:MJM11"/>
    <mergeCell ref="MJN11:MKD11"/>
    <mergeCell ref="MKE11:MKU11"/>
    <mergeCell ref="MKV11:MLL11"/>
    <mergeCell ref="MLM11:MMC11"/>
    <mergeCell ref="MMD11:MMT11"/>
    <mergeCell ref="MMU11:MNK11"/>
    <mergeCell ref="MBR11:MCH11"/>
    <mergeCell ref="MCI11:MCY11"/>
    <mergeCell ref="MCZ11:MDP11"/>
    <mergeCell ref="MDQ11:MEG11"/>
    <mergeCell ref="MEH11:MEX11"/>
    <mergeCell ref="MEY11:MFO11"/>
    <mergeCell ref="MFP11:MGF11"/>
    <mergeCell ref="MGG11:MGW11"/>
    <mergeCell ref="MGX11:MHN11"/>
    <mergeCell ref="LVU11:LWK11"/>
    <mergeCell ref="LWL11:LXB11"/>
    <mergeCell ref="LXC11:LXS11"/>
    <mergeCell ref="LXT11:LYJ11"/>
    <mergeCell ref="LYK11:LZA11"/>
    <mergeCell ref="LZB11:LZR11"/>
    <mergeCell ref="LZS11:MAI11"/>
    <mergeCell ref="MAJ11:MAZ11"/>
    <mergeCell ref="MBA11:MBQ11"/>
    <mergeCell ref="LPX11:LQN11"/>
    <mergeCell ref="LQO11:LRE11"/>
    <mergeCell ref="LRF11:LRV11"/>
    <mergeCell ref="LRW11:LSM11"/>
    <mergeCell ref="LSN11:LTD11"/>
    <mergeCell ref="LTE11:LTU11"/>
    <mergeCell ref="LTV11:LUL11"/>
    <mergeCell ref="LUM11:LVC11"/>
    <mergeCell ref="LVD11:LVT11"/>
    <mergeCell ref="LKA11:LKQ11"/>
    <mergeCell ref="LKR11:LLH11"/>
    <mergeCell ref="LLI11:LLY11"/>
    <mergeCell ref="LLZ11:LMP11"/>
    <mergeCell ref="LMQ11:LNG11"/>
    <mergeCell ref="LNH11:LNX11"/>
    <mergeCell ref="LNY11:LOO11"/>
    <mergeCell ref="LOP11:LPF11"/>
    <mergeCell ref="LPG11:LPW11"/>
    <mergeCell ref="LED11:LET11"/>
    <mergeCell ref="LEU11:LFK11"/>
    <mergeCell ref="LFL11:LGB11"/>
    <mergeCell ref="LGC11:LGS11"/>
    <mergeCell ref="LGT11:LHJ11"/>
    <mergeCell ref="LHK11:LIA11"/>
    <mergeCell ref="LIB11:LIR11"/>
    <mergeCell ref="LIS11:LJI11"/>
    <mergeCell ref="LJJ11:LJZ11"/>
    <mergeCell ref="KYG11:KYW11"/>
    <mergeCell ref="KYX11:KZN11"/>
    <mergeCell ref="KZO11:LAE11"/>
    <mergeCell ref="LAF11:LAV11"/>
    <mergeCell ref="LAW11:LBM11"/>
    <mergeCell ref="LBN11:LCD11"/>
    <mergeCell ref="LCE11:LCU11"/>
    <mergeCell ref="LCV11:LDL11"/>
    <mergeCell ref="LDM11:LEC11"/>
    <mergeCell ref="KSJ11:KSZ11"/>
    <mergeCell ref="KTA11:KTQ11"/>
    <mergeCell ref="KTR11:KUH11"/>
    <mergeCell ref="KUI11:KUY11"/>
    <mergeCell ref="KUZ11:KVP11"/>
    <mergeCell ref="KVQ11:KWG11"/>
    <mergeCell ref="KWH11:KWX11"/>
    <mergeCell ref="KWY11:KXO11"/>
    <mergeCell ref="KXP11:KYF11"/>
    <mergeCell ref="KMM11:KNC11"/>
    <mergeCell ref="KND11:KNT11"/>
    <mergeCell ref="KNU11:KOK11"/>
    <mergeCell ref="KOL11:KPB11"/>
    <mergeCell ref="KPC11:KPS11"/>
    <mergeCell ref="KPT11:KQJ11"/>
    <mergeCell ref="KQK11:KRA11"/>
    <mergeCell ref="KRB11:KRR11"/>
    <mergeCell ref="KRS11:KSI11"/>
    <mergeCell ref="KGP11:KHF11"/>
    <mergeCell ref="KHG11:KHW11"/>
    <mergeCell ref="KHX11:KIN11"/>
    <mergeCell ref="KIO11:KJE11"/>
    <mergeCell ref="KJF11:KJV11"/>
    <mergeCell ref="KJW11:KKM11"/>
    <mergeCell ref="KKN11:KLD11"/>
    <mergeCell ref="KLE11:KLU11"/>
    <mergeCell ref="KLV11:KML11"/>
    <mergeCell ref="KAS11:KBI11"/>
    <mergeCell ref="KBJ11:KBZ11"/>
    <mergeCell ref="KCA11:KCQ11"/>
    <mergeCell ref="KCR11:KDH11"/>
    <mergeCell ref="KDI11:KDY11"/>
    <mergeCell ref="KDZ11:KEP11"/>
    <mergeCell ref="KEQ11:KFG11"/>
    <mergeCell ref="KFH11:KFX11"/>
    <mergeCell ref="KFY11:KGO11"/>
    <mergeCell ref="JUV11:JVL11"/>
    <mergeCell ref="JVM11:JWC11"/>
    <mergeCell ref="JWD11:JWT11"/>
    <mergeCell ref="JWU11:JXK11"/>
    <mergeCell ref="JXL11:JYB11"/>
    <mergeCell ref="JYC11:JYS11"/>
    <mergeCell ref="JYT11:JZJ11"/>
    <mergeCell ref="JZK11:KAA11"/>
    <mergeCell ref="KAB11:KAR11"/>
    <mergeCell ref="JOY11:JPO11"/>
    <mergeCell ref="JPP11:JQF11"/>
    <mergeCell ref="JQG11:JQW11"/>
    <mergeCell ref="JQX11:JRN11"/>
    <mergeCell ref="JRO11:JSE11"/>
    <mergeCell ref="JSF11:JSV11"/>
    <mergeCell ref="JSW11:JTM11"/>
    <mergeCell ref="JTN11:JUD11"/>
    <mergeCell ref="JUE11:JUU11"/>
    <mergeCell ref="JJB11:JJR11"/>
    <mergeCell ref="JJS11:JKI11"/>
    <mergeCell ref="JKJ11:JKZ11"/>
    <mergeCell ref="JLA11:JLQ11"/>
    <mergeCell ref="JLR11:JMH11"/>
    <mergeCell ref="JMI11:JMY11"/>
    <mergeCell ref="JMZ11:JNP11"/>
    <mergeCell ref="JNQ11:JOG11"/>
    <mergeCell ref="JOH11:JOX11"/>
    <mergeCell ref="JDE11:JDU11"/>
    <mergeCell ref="JDV11:JEL11"/>
    <mergeCell ref="JEM11:JFC11"/>
    <mergeCell ref="JFD11:JFT11"/>
    <mergeCell ref="JFU11:JGK11"/>
    <mergeCell ref="JGL11:JHB11"/>
    <mergeCell ref="JHC11:JHS11"/>
    <mergeCell ref="JHT11:JIJ11"/>
    <mergeCell ref="JIK11:JJA11"/>
    <mergeCell ref="IXH11:IXX11"/>
    <mergeCell ref="IXY11:IYO11"/>
    <mergeCell ref="IYP11:IZF11"/>
    <mergeCell ref="IZG11:IZW11"/>
    <mergeCell ref="IZX11:JAN11"/>
    <mergeCell ref="JAO11:JBE11"/>
    <mergeCell ref="JBF11:JBV11"/>
    <mergeCell ref="JBW11:JCM11"/>
    <mergeCell ref="JCN11:JDD11"/>
    <mergeCell ref="IRK11:ISA11"/>
    <mergeCell ref="ISB11:ISR11"/>
    <mergeCell ref="ISS11:ITI11"/>
    <mergeCell ref="ITJ11:ITZ11"/>
    <mergeCell ref="IUA11:IUQ11"/>
    <mergeCell ref="IUR11:IVH11"/>
    <mergeCell ref="IVI11:IVY11"/>
    <mergeCell ref="IVZ11:IWP11"/>
    <mergeCell ref="IWQ11:IXG11"/>
    <mergeCell ref="ILN11:IMD11"/>
    <mergeCell ref="IME11:IMU11"/>
    <mergeCell ref="IMV11:INL11"/>
    <mergeCell ref="INM11:IOC11"/>
    <mergeCell ref="IOD11:IOT11"/>
    <mergeCell ref="IOU11:IPK11"/>
    <mergeCell ref="IPL11:IQB11"/>
    <mergeCell ref="IQC11:IQS11"/>
    <mergeCell ref="IQT11:IRJ11"/>
    <mergeCell ref="IFQ11:IGG11"/>
    <mergeCell ref="IGH11:IGX11"/>
    <mergeCell ref="IGY11:IHO11"/>
    <mergeCell ref="IHP11:IIF11"/>
    <mergeCell ref="IIG11:IIW11"/>
    <mergeCell ref="IIX11:IJN11"/>
    <mergeCell ref="IJO11:IKE11"/>
    <mergeCell ref="IKF11:IKV11"/>
    <mergeCell ref="IKW11:ILM11"/>
    <mergeCell ref="HZT11:IAJ11"/>
    <mergeCell ref="IAK11:IBA11"/>
    <mergeCell ref="IBB11:IBR11"/>
    <mergeCell ref="IBS11:ICI11"/>
    <mergeCell ref="ICJ11:ICZ11"/>
    <mergeCell ref="IDA11:IDQ11"/>
    <mergeCell ref="IDR11:IEH11"/>
    <mergeCell ref="IEI11:IEY11"/>
    <mergeCell ref="IEZ11:IFP11"/>
    <mergeCell ref="HTW11:HUM11"/>
    <mergeCell ref="HUN11:HVD11"/>
    <mergeCell ref="HVE11:HVU11"/>
    <mergeCell ref="HVV11:HWL11"/>
    <mergeCell ref="HWM11:HXC11"/>
    <mergeCell ref="HXD11:HXT11"/>
    <mergeCell ref="HXU11:HYK11"/>
    <mergeCell ref="HYL11:HZB11"/>
    <mergeCell ref="HZC11:HZS11"/>
    <mergeCell ref="HNZ11:HOP11"/>
    <mergeCell ref="HOQ11:HPG11"/>
    <mergeCell ref="HPH11:HPX11"/>
    <mergeCell ref="HPY11:HQO11"/>
    <mergeCell ref="HQP11:HRF11"/>
    <mergeCell ref="HRG11:HRW11"/>
    <mergeCell ref="HRX11:HSN11"/>
    <mergeCell ref="HSO11:HTE11"/>
    <mergeCell ref="HTF11:HTV11"/>
    <mergeCell ref="HIC11:HIS11"/>
    <mergeCell ref="HIT11:HJJ11"/>
    <mergeCell ref="HJK11:HKA11"/>
    <mergeCell ref="HKB11:HKR11"/>
    <mergeCell ref="HKS11:HLI11"/>
    <mergeCell ref="HLJ11:HLZ11"/>
    <mergeCell ref="HMA11:HMQ11"/>
    <mergeCell ref="HMR11:HNH11"/>
    <mergeCell ref="HNI11:HNY11"/>
    <mergeCell ref="HCF11:HCV11"/>
    <mergeCell ref="HCW11:HDM11"/>
    <mergeCell ref="HDN11:HED11"/>
    <mergeCell ref="HEE11:HEU11"/>
    <mergeCell ref="HEV11:HFL11"/>
    <mergeCell ref="HFM11:HGC11"/>
    <mergeCell ref="HGD11:HGT11"/>
    <mergeCell ref="HGU11:HHK11"/>
    <mergeCell ref="HHL11:HIB11"/>
    <mergeCell ref="GWI11:GWY11"/>
    <mergeCell ref="GWZ11:GXP11"/>
    <mergeCell ref="GXQ11:GYG11"/>
    <mergeCell ref="GYH11:GYX11"/>
    <mergeCell ref="GYY11:GZO11"/>
    <mergeCell ref="GZP11:HAF11"/>
    <mergeCell ref="HAG11:HAW11"/>
    <mergeCell ref="HAX11:HBN11"/>
    <mergeCell ref="HBO11:HCE11"/>
    <mergeCell ref="GQL11:GRB11"/>
    <mergeCell ref="GRC11:GRS11"/>
    <mergeCell ref="GRT11:GSJ11"/>
    <mergeCell ref="GSK11:GTA11"/>
    <mergeCell ref="GTB11:GTR11"/>
    <mergeCell ref="GTS11:GUI11"/>
    <mergeCell ref="GUJ11:GUZ11"/>
    <mergeCell ref="GVA11:GVQ11"/>
    <mergeCell ref="GVR11:GWH11"/>
    <mergeCell ref="GKO11:GLE11"/>
    <mergeCell ref="GLF11:GLV11"/>
    <mergeCell ref="GLW11:GMM11"/>
    <mergeCell ref="GMN11:GND11"/>
    <mergeCell ref="GNE11:GNU11"/>
    <mergeCell ref="GNV11:GOL11"/>
    <mergeCell ref="GOM11:GPC11"/>
    <mergeCell ref="GPD11:GPT11"/>
    <mergeCell ref="GPU11:GQK11"/>
    <mergeCell ref="GER11:GFH11"/>
    <mergeCell ref="GFI11:GFY11"/>
    <mergeCell ref="GFZ11:GGP11"/>
    <mergeCell ref="GGQ11:GHG11"/>
    <mergeCell ref="GHH11:GHX11"/>
    <mergeCell ref="GHY11:GIO11"/>
    <mergeCell ref="GIP11:GJF11"/>
    <mergeCell ref="GJG11:GJW11"/>
    <mergeCell ref="GJX11:GKN11"/>
    <mergeCell ref="FYU11:FZK11"/>
    <mergeCell ref="FZL11:GAB11"/>
    <mergeCell ref="GAC11:GAS11"/>
    <mergeCell ref="GAT11:GBJ11"/>
    <mergeCell ref="GBK11:GCA11"/>
    <mergeCell ref="GCB11:GCR11"/>
    <mergeCell ref="GCS11:GDI11"/>
    <mergeCell ref="GDJ11:GDZ11"/>
    <mergeCell ref="GEA11:GEQ11"/>
    <mergeCell ref="FSX11:FTN11"/>
    <mergeCell ref="FTO11:FUE11"/>
    <mergeCell ref="FUF11:FUV11"/>
    <mergeCell ref="FUW11:FVM11"/>
    <mergeCell ref="FVN11:FWD11"/>
    <mergeCell ref="FWE11:FWU11"/>
    <mergeCell ref="FWV11:FXL11"/>
    <mergeCell ref="FXM11:FYC11"/>
    <mergeCell ref="FYD11:FYT11"/>
    <mergeCell ref="FNA11:FNQ11"/>
    <mergeCell ref="FNR11:FOH11"/>
    <mergeCell ref="FOI11:FOY11"/>
    <mergeCell ref="FOZ11:FPP11"/>
    <mergeCell ref="FPQ11:FQG11"/>
    <mergeCell ref="FQH11:FQX11"/>
    <mergeCell ref="FQY11:FRO11"/>
    <mergeCell ref="FRP11:FSF11"/>
    <mergeCell ref="FSG11:FSW11"/>
    <mergeCell ref="FHD11:FHT11"/>
    <mergeCell ref="FHU11:FIK11"/>
    <mergeCell ref="FIL11:FJB11"/>
    <mergeCell ref="FJC11:FJS11"/>
    <mergeCell ref="FJT11:FKJ11"/>
    <mergeCell ref="FKK11:FLA11"/>
    <mergeCell ref="FLB11:FLR11"/>
    <mergeCell ref="FLS11:FMI11"/>
    <mergeCell ref="FMJ11:FMZ11"/>
    <mergeCell ref="FBG11:FBW11"/>
    <mergeCell ref="FBX11:FCN11"/>
    <mergeCell ref="FCO11:FDE11"/>
    <mergeCell ref="FDF11:FDV11"/>
    <mergeCell ref="FDW11:FEM11"/>
    <mergeCell ref="FEN11:FFD11"/>
    <mergeCell ref="FFE11:FFU11"/>
    <mergeCell ref="FFV11:FGL11"/>
    <mergeCell ref="FGM11:FHC11"/>
    <mergeCell ref="EVJ11:EVZ11"/>
    <mergeCell ref="EWA11:EWQ11"/>
    <mergeCell ref="EWR11:EXH11"/>
    <mergeCell ref="EXI11:EXY11"/>
    <mergeCell ref="EXZ11:EYP11"/>
    <mergeCell ref="EYQ11:EZG11"/>
    <mergeCell ref="EZH11:EZX11"/>
    <mergeCell ref="EZY11:FAO11"/>
    <mergeCell ref="FAP11:FBF11"/>
    <mergeCell ref="EPM11:EQC11"/>
    <mergeCell ref="EQD11:EQT11"/>
    <mergeCell ref="EQU11:ERK11"/>
    <mergeCell ref="ERL11:ESB11"/>
    <mergeCell ref="ESC11:ESS11"/>
    <mergeCell ref="EST11:ETJ11"/>
    <mergeCell ref="ETK11:EUA11"/>
    <mergeCell ref="EUB11:EUR11"/>
    <mergeCell ref="EUS11:EVI11"/>
    <mergeCell ref="EJP11:EKF11"/>
    <mergeCell ref="EKG11:EKW11"/>
    <mergeCell ref="EKX11:ELN11"/>
    <mergeCell ref="ELO11:EME11"/>
    <mergeCell ref="EMF11:EMV11"/>
    <mergeCell ref="EMW11:ENM11"/>
    <mergeCell ref="ENN11:EOD11"/>
    <mergeCell ref="EOE11:EOU11"/>
    <mergeCell ref="EOV11:EPL11"/>
    <mergeCell ref="EDS11:EEI11"/>
    <mergeCell ref="EEJ11:EEZ11"/>
    <mergeCell ref="EFA11:EFQ11"/>
    <mergeCell ref="EFR11:EGH11"/>
    <mergeCell ref="EGI11:EGY11"/>
    <mergeCell ref="EGZ11:EHP11"/>
    <mergeCell ref="EHQ11:EIG11"/>
    <mergeCell ref="EIH11:EIX11"/>
    <mergeCell ref="EIY11:EJO11"/>
    <mergeCell ref="DXV11:DYL11"/>
    <mergeCell ref="DYM11:DZC11"/>
    <mergeCell ref="DZD11:DZT11"/>
    <mergeCell ref="DZU11:EAK11"/>
    <mergeCell ref="EAL11:EBB11"/>
    <mergeCell ref="EBC11:EBS11"/>
    <mergeCell ref="EBT11:ECJ11"/>
    <mergeCell ref="ECK11:EDA11"/>
    <mergeCell ref="EDB11:EDR11"/>
    <mergeCell ref="DRY11:DSO11"/>
    <mergeCell ref="DSP11:DTF11"/>
    <mergeCell ref="DTG11:DTW11"/>
    <mergeCell ref="DTX11:DUN11"/>
    <mergeCell ref="DUO11:DVE11"/>
    <mergeCell ref="DVF11:DVV11"/>
    <mergeCell ref="DVW11:DWM11"/>
    <mergeCell ref="DWN11:DXD11"/>
    <mergeCell ref="DXE11:DXU11"/>
    <mergeCell ref="DMB11:DMR11"/>
    <mergeCell ref="DMS11:DNI11"/>
    <mergeCell ref="DNJ11:DNZ11"/>
    <mergeCell ref="DOA11:DOQ11"/>
    <mergeCell ref="DOR11:DPH11"/>
    <mergeCell ref="DPI11:DPY11"/>
    <mergeCell ref="DPZ11:DQP11"/>
    <mergeCell ref="DQQ11:DRG11"/>
    <mergeCell ref="DRH11:DRX11"/>
    <mergeCell ref="DGE11:DGU11"/>
    <mergeCell ref="DGV11:DHL11"/>
    <mergeCell ref="DHM11:DIC11"/>
    <mergeCell ref="DID11:DIT11"/>
    <mergeCell ref="DIU11:DJK11"/>
    <mergeCell ref="DJL11:DKB11"/>
    <mergeCell ref="DKC11:DKS11"/>
    <mergeCell ref="DKT11:DLJ11"/>
    <mergeCell ref="DLK11:DMA11"/>
    <mergeCell ref="DAH11:DAX11"/>
    <mergeCell ref="DAY11:DBO11"/>
    <mergeCell ref="DBP11:DCF11"/>
    <mergeCell ref="DCG11:DCW11"/>
    <mergeCell ref="DCX11:DDN11"/>
    <mergeCell ref="DDO11:DEE11"/>
    <mergeCell ref="DEF11:DEV11"/>
    <mergeCell ref="DEW11:DFM11"/>
    <mergeCell ref="DFN11:DGD11"/>
    <mergeCell ref="CUK11:CVA11"/>
    <mergeCell ref="CVB11:CVR11"/>
    <mergeCell ref="CVS11:CWI11"/>
    <mergeCell ref="CWJ11:CWZ11"/>
    <mergeCell ref="CXA11:CXQ11"/>
    <mergeCell ref="CXR11:CYH11"/>
    <mergeCell ref="CYI11:CYY11"/>
    <mergeCell ref="CYZ11:CZP11"/>
    <mergeCell ref="CZQ11:DAG11"/>
    <mergeCell ref="CON11:CPD11"/>
    <mergeCell ref="CPE11:CPU11"/>
    <mergeCell ref="CPV11:CQL11"/>
    <mergeCell ref="CQM11:CRC11"/>
    <mergeCell ref="CRD11:CRT11"/>
    <mergeCell ref="CRU11:CSK11"/>
    <mergeCell ref="CSL11:CTB11"/>
    <mergeCell ref="CTC11:CTS11"/>
    <mergeCell ref="CTT11:CUJ11"/>
    <mergeCell ref="CIQ11:CJG11"/>
    <mergeCell ref="CJH11:CJX11"/>
    <mergeCell ref="CJY11:CKO11"/>
    <mergeCell ref="CKP11:CLF11"/>
    <mergeCell ref="CLG11:CLW11"/>
    <mergeCell ref="CLX11:CMN11"/>
    <mergeCell ref="CMO11:CNE11"/>
    <mergeCell ref="CNF11:CNV11"/>
    <mergeCell ref="CNW11:COM11"/>
    <mergeCell ref="CCT11:CDJ11"/>
    <mergeCell ref="CDK11:CEA11"/>
    <mergeCell ref="CEB11:CER11"/>
    <mergeCell ref="CES11:CFI11"/>
    <mergeCell ref="CFJ11:CFZ11"/>
    <mergeCell ref="CGA11:CGQ11"/>
    <mergeCell ref="CGR11:CHH11"/>
    <mergeCell ref="CHI11:CHY11"/>
    <mergeCell ref="CHZ11:CIP11"/>
    <mergeCell ref="BWW11:BXM11"/>
    <mergeCell ref="BXN11:BYD11"/>
    <mergeCell ref="BYE11:BYU11"/>
    <mergeCell ref="BYV11:BZL11"/>
    <mergeCell ref="BZM11:CAC11"/>
    <mergeCell ref="CAD11:CAT11"/>
    <mergeCell ref="CAU11:CBK11"/>
    <mergeCell ref="CBL11:CCB11"/>
    <mergeCell ref="CCC11:CCS11"/>
    <mergeCell ref="BQZ11:BRP11"/>
    <mergeCell ref="BRQ11:BSG11"/>
    <mergeCell ref="BSH11:BSX11"/>
    <mergeCell ref="BSY11:BTO11"/>
    <mergeCell ref="BTP11:BUF11"/>
    <mergeCell ref="BUG11:BUW11"/>
    <mergeCell ref="BUX11:BVN11"/>
    <mergeCell ref="BVO11:BWE11"/>
    <mergeCell ref="BWF11:BWV11"/>
    <mergeCell ref="BLC11:BLS11"/>
    <mergeCell ref="BLT11:BMJ11"/>
    <mergeCell ref="BMK11:BNA11"/>
    <mergeCell ref="BNB11:BNR11"/>
    <mergeCell ref="BNS11:BOI11"/>
    <mergeCell ref="BOJ11:BOZ11"/>
    <mergeCell ref="BPA11:BPQ11"/>
    <mergeCell ref="BPR11:BQH11"/>
    <mergeCell ref="BQI11:BQY11"/>
    <mergeCell ref="BFF11:BFV11"/>
    <mergeCell ref="BFW11:BGM11"/>
    <mergeCell ref="BGN11:BHD11"/>
    <mergeCell ref="BHE11:BHU11"/>
    <mergeCell ref="BHV11:BIL11"/>
    <mergeCell ref="BIM11:BJC11"/>
    <mergeCell ref="BJD11:BJT11"/>
    <mergeCell ref="BJU11:BKK11"/>
    <mergeCell ref="BKL11:BLB11"/>
    <mergeCell ref="AZZ11:BAP11"/>
    <mergeCell ref="BAQ11:BBG11"/>
    <mergeCell ref="BBH11:BBX11"/>
    <mergeCell ref="BBY11:BCO11"/>
    <mergeCell ref="BCP11:BDF11"/>
    <mergeCell ref="BDG11:BDW11"/>
    <mergeCell ref="BDX11:BEN11"/>
    <mergeCell ref="BEO11:BFE11"/>
    <mergeCell ref="ATL11:AUB11"/>
    <mergeCell ref="AUC11:AUS11"/>
    <mergeCell ref="AUT11:AVJ11"/>
    <mergeCell ref="AVK11:AWA11"/>
    <mergeCell ref="AWB11:AWR11"/>
    <mergeCell ref="AWS11:AXI11"/>
    <mergeCell ref="AXJ11:AXZ11"/>
    <mergeCell ref="AYA11:AYQ11"/>
    <mergeCell ref="AYR11:AZH11"/>
    <mergeCell ref="AOW11:APM11"/>
    <mergeCell ref="APN11:AQD11"/>
    <mergeCell ref="AQE11:AQU11"/>
    <mergeCell ref="AQV11:ARL11"/>
    <mergeCell ref="ARM11:ASC11"/>
    <mergeCell ref="ASD11:AST11"/>
    <mergeCell ref="ASU11:ATK11"/>
    <mergeCell ref="AHR11:AIH11"/>
    <mergeCell ref="AII11:AIY11"/>
    <mergeCell ref="AIZ11:AJP11"/>
    <mergeCell ref="AJQ11:AKG11"/>
    <mergeCell ref="AKH11:AKX11"/>
    <mergeCell ref="AKY11:ALO11"/>
    <mergeCell ref="ALP11:AMF11"/>
    <mergeCell ref="AMG11:AMW11"/>
    <mergeCell ref="AMX11:ANN11"/>
    <mergeCell ref="AZI11:AZY11"/>
    <mergeCell ref="ADT11:AEJ11"/>
    <mergeCell ref="AEK11:AFA11"/>
    <mergeCell ref="AFB11:AFR11"/>
    <mergeCell ref="AFS11:AGI11"/>
    <mergeCell ref="AGJ11:AGZ11"/>
    <mergeCell ref="AHA11:AHQ11"/>
    <mergeCell ref="VX11:WN11"/>
    <mergeCell ref="WO11:XE11"/>
    <mergeCell ref="XF11:XV11"/>
    <mergeCell ref="XW11:YM11"/>
    <mergeCell ref="YN11:ZD11"/>
    <mergeCell ref="ZE11:ZU11"/>
    <mergeCell ref="ZV11:AAL11"/>
    <mergeCell ref="AAM11:ABC11"/>
    <mergeCell ref="ABD11:ABT11"/>
    <mergeCell ref="ANO11:AOE11"/>
    <mergeCell ref="AOF11:AOV11"/>
    <mergeCell ref="SQ11:TG11"/>
    <mergeCell ref="TH11:TX11"/>
    <mergeCell ref="TY11:UO11"/>
    <mergeCell ref="UP11:VF11"/>
    <mergeCell ref="VG11:VW11"/>
    <mergeCell ref="KD11:KT11"/>
    <mergeCell ref="KU11:LK11"/>
    <mergeCell ref="LL11:MB11"/>
    <mergeCell ref="MC11:MS11"/>
    <mergeCell ref="MT11:NJ11"/>
    <mergeCell ref="NK11:OA11"/>
    <mergeCell ref="OB11:OR11"/>
    <mergeCell ref="OS11:PI11"/>
    <mergeCell ref="PJ11:PZ11"/>
    <mergeCell ref="ABU11:ACK11"/>
    <mergeCell ref="ACL11:ADB11"/>
    <mergeCell ref="ADC11:ADS11"/>
    <mergeCell ref="BQ11:CG11"/>
    <mergeCell ref="CH11:CX11"/>
    <mergeCell ref="CY11:DO11"/>
    <mergeCell ref="DP11:EF11"/>
    <mergeCell ref="EG11:EW11"/>
    <mergeCell ref="EX11:FN11"/>
    <mergeCell ref="FO11:GE11"/>
    <mergeCell ref="GF11:GV11"/>
    <mergeCell ref="GW11:HM11"/>
    <mergeCell ref="HN11:ID11"/>
    <mergeCell ref="IE11:IU11"/>
    <mergeCell ref="IV11:JL11"/>
    <mergeCell ref="JM11:KC11"/>
    <mergeCell ref="QA11:QQ11"/>
    <mergeCell ref="QR11:RH11"/>
    <mergeCell ref="RI11:RY11"/>
    <mergeCell ref="RZ11:SP11"/>
    <mergeCell ref="WWV114:WXL114"/>
    <mergeCell ref="WXM114:WYC114"/>
    <mergeCell ref="WYD114:WYT114"/>
    <mergeCell ref="WYU114:WZK114"/>
    <mergeCell ref="WZL114:XAB114"/>
    <mergeCell ref="XAC114:XAS114"/>
    <mergeCell ref="XAT114:XBJ114"/>
    <mergeCell ref="XBK114:XCA114"/>
    <mergeCell ref="WRP114:WSF114"/>
    <mergeCell ref="WSG114:WSW114"/>
    <mergeCell ref="WSX114:WTN114"/>
    <mergeCell ref="WTO114:WUE114"/>
    <mergeCell ref="WUF114:WUV114"/>
    <mergeCell ref="WUW114:WVM114"/>
    <mergeCell ref="WVN114:WWD114"/>
    <mergeCell ref="WWE114:WWU114"/>
    <mergeCell ref="WNA114:WNQ114"/>
    <mergeCell ref="WNR114:WOH114"/>
    <mergeCell ref="WOI114:WOY114"/>
    <mergeCell ref="WOZ114:WPP114"/>
    <mergeCell ref="WPQ114:WQG114"/>
    <mergeCell ref="WQH114:WQX114"/>
    <mergeCell ref="WQY114:WRO114"/>
    <mergeCell ref="WHU114:WIK114"/>
    <mergeCell ref="WIL114:WJB114"/>
    <mergeCell ref="WJC114:WJS114"/>
    <mergeCell ref="WJT114:WKJ114"/>
    <mergeCell ref="WKK114:WLA114"/>
    <mergeCell ref="WLB114:WLR114"/>
    <mergeCell ref="WLS114:WMI114"/>
    <mergeCell ref="WMJ114:WMZ114"/>
    <mergeCell ref="WDF114:WDV114"/>
    <mergeCell ref="WDW114:WEM114"/>
    <mergeCell ref="WEN114:WFD114"/>
    <mergeCell ref="WFE114:WFU114"/>
    <mergeCell ref="WFV114:WGL114"/>
    <mergeCell ref="WGM114:WHC114"/>
    <mergeCell ref="WHD114:WHT114"/>
    <mergeCell ref="VYQ114:VZG114"/>
    <mergeCell ref="VZH114:VZX114"/>
    <mergeCell ref="VZY114:WAO114"/>
    <mergeCell ref="WAP114:WBF114"/>
    <mergeCell ref="WBG114:WBW114"/>
    <mergeCell ref="WBX114:WCN114"/>
    <mergeCell ref="WCO114:WDE114"/>
    <mergeCell ref="VTK114:VUA114"/>
    <mergeCell ref="VUB114:VUR114"/>
    <mergeCell ref="VUS114:VVI114"/>
    <mergeCell ref="VVJ114:VVZ114"/>
    <mergeCell ref="VWA114:VWQ114"/>
    <mergeCell ref="VWR114:VXH114"/>
    <mergeCell ref="VXI114:VXY114"/>
    <mergeCell ref="VXZ114:VYP114"/>
    <mergeCell ref="VOV114:VPL114"/>
    <mergeCell ref="VPM114:VQC114"/>
    <mergeCell ref="VQD114:VQT114"/>
    <mergeCell ref="VQU114:VRK114"/>
    <mergeCell ref="VRL114:VSB114"/>
    <mergeCell ref="VSC114:VSS114"/>
    <mergeCell ref="VST114:VTJ114"/>
    <mergeCell ref="VJP114:VKF114"/>
    <mergeCell ref="VKG114:VKW114"/>
    <mergeCell ref="VKX114:VLN114"/>
    <mergeCell ref="VLO114:VME114"/>
    <mergeCell ref="VMF114:VMV114"/>
    <mergeCell ref="VMW114:VNM114"/>
    <mergeCell ref="VNN114:VOD114"/>
    <mergeCell ref="VOE114:VOU114"/>
    <mergeCell ref="VFA114:VFQ114"/>
    <mergeCell ref="VFR114:VGH114"/>
    <mergeCell ref="VGI114:VGY114"/>
    <mergeCell ref="VGZ114:VHP114"/>
    <mergeCell ref="VHQ114:VIG114"/>
    <mergeCell ref="VIH114:VIX114"/>
    <mergeCell ref="VIY114:VJO114"/>
    <mergeCell ref="VAL114:VBB114"/>
    <mergeCell ref="VBC114:VBS114"/>
    <mergeCell ref="VBT114:VCJ114"/>
    <mergeCell ref="VCK114:VDA114"/>
    <mergeCell ref="VDB114:VDR114"/>
    <mergeCell ref="VDS114:VEI114"/>
    <mergeCell ref="VEJ114:VEZ114"/>
    <mergeCell ref="UVF114:UVV114"/>
    <mergeCell ref="UVW114:UWM114"/>
    <mergeCell ref="UWN114:UXD114"/>
    <mergeCell ref="UXE114:UXU114"/>
    <mergeCell ref="UXV114:UYL114"/>
    <mergeCell ref="UYM114:UZC114"/>
    <mergeCell ref="UZD114:UZT114"/>
    <mergeCell ref="UZU114:VAK114"/>
    <mergeCell ref="UQQ114:URG114"/>
    <mergeCell ref="URH114:URX114"/>
    <mergeCell ref="URY114:USO114"/>
    <mergeCell ref="USP114:UTF114"/>
    <mergeCell ref="UTG114:UTW114"/>
    <mergeCell ref="UTX114:UUN114"/>
    <mergeCell ref="UUO114:UVE114"/>
    <mergeCell ref="ULK114:UMA114"/>
    <mergeCell ref="UMB114:UMR114"/>
    <mergeCell ref="UMS114:UNI114"/>
    <mergeCell ref="UNJ114:UNZ114"/>
    <mergeCell ref="UOA114:UOQ114"/>
    <mergeCell ref="UOR114:UPH114"/>
    <mergeCell ref="UPI114:UPY114"/>
    <mergeCell ref="UPZ114:UQP114"/>
    <mergeCell ref="UGV114:UHL114"/>
    <mergeCell ref="UHM114:UIC114"/>
    <mergeCell ref="UID114:UIT114"/>
    <mergeCell ref="UIU114:UJK114"/>
    <mergeCell ref="UJL114:UKB114"/>
    <mergeCell ref="UKC114:UKS114"/>
    <mergeCell ref="UKT114:ULJ114"/>
    <mergeCell ref="UCG114:UCW114"/>
    <mergeCell ref="UCX114:UDN114"/>
    <mergeCell ref="UDO114:UEE114"/>
    <mergeCell ref="UEF114:UEV114"/>
    <mergeCell ref="UEW114:UFM114"/>
    <mergeCell ref="UFN114:UGD114"/>
    <mergeCell ref="UGE114:UGU114"/>
    <mergeCell ref="TXA114:TXQ114"/>
    <mergeCell ref="TXR114:TYH114"/>
    <mergeCell ref="TYI114:TYY114"/>
    <mergeCell ref="TYZ114:TZP114"/>
    <mergeCell ref="TZQ114:UAG114"/>
    <mergeCell ref="UAH114:UAX114"/>
    <mergeCell ref="UAY114:UBO114"/>
    <mergeCell ref="UBP114:UCF114"/>
    <mergeCell ref="TSL114:TTB114"/>
    <mergeCell ref="TTC114:TTS114"/>
    <mergeCell ref="TTT114:TUJ114"/>
    <mergeCell ref="TUK114:TVA114"/>
    <mergeCell ref="TVB114:TVR114"/>
    <mergeCell ref="TVS114:TWI114"/>
    <mergeCell ref="TWJ114:TWZ114"/>
    <mergeCell ref="TNF114:TNV114"/>
    <mergeCell ref="TNW114:TOM114"/>
    <mergeCell ref="TON114:TPD114"/>
    <mergeCell ref="TPE114:TPU114"/>
    <mergeCell ref="TPV114:TQL114"/>
    <mergeCell ref="TQM114:TRC114"/>
    <mergeCell ref="TRD114:TRT114"/>
    <mergeCell ref="TRU114:TSK114"/>
    <mergeCell ref="TIQ114:TJG114"/>
    <mergeCell ref="TJH114:TJX114"/>
    <mergeCell ref="TJY114:TKO114"/>
    <mergeCell ref="TKP114:TLF114"/>
    <mergeCell ref="TLG114:TLW114"/>
    <mergeCell ref="TLX114:TMN114"/>
    <mergeCell ref="TMO114:TNE114"/>
    <mergeCell ref="TDK114:TEA114"/>
    <mergeCell ref="TEB114:TER114"/>
    <mergeCell ref="TES114:TFI114"/>
    <mergeCell ref="TFJ114:TFZ114"/>
    <mergeCell ref="TGA114:TGQ114"/>
    <mergeCell ref="TGR114:THH114"/>
    <mergeCell ref="THI114:THY114"/>
    <mergeCell ref="THZ114:TIP114"/>
    <mergeCell ref="SYV114:SZL114"/>
    <mergeCell ref="SZM114:TAC114"/>
    <mergeCell ref="TAD114:TAT114"/>
    <mergeCell ref="TAU114:TBK114"/>
    <mergeCell ref="TBL114:TCB114"/>
    <mergeCell ref="TCC114:TCS114"/>
    <mergeCell ref="TCT114:TDJ114"/>
    <mergeCell ref="SUG114:SUW114"/>
    <mergeCell ref="SUX114:SVN114"/>
    <mergeCell ref="SVO114:SWE114"/>
    <mergeCell ref="SWF114:SWV114"/>
    <mergeCell ref="SWW114:SXM114"/>
    <mergeCell ref="SXN114:SYD114"/>
    <mergeCell ref="SYE114:SYU114"/>
    <mergeCell ref="SPA114:SPQ114"/>
    <mergeCell ref="SPR114:SQH114"/>
    <mergeCell ref="SQI114:SQY114"/>
    <mergeCell ref="SQZ114:SRP114"/>
    <mergeCell ref="SRQ114:SSG114"/>
    <mergeCell ref="SSH114:SSX114"/>
    <mergeCell ref="SSY114:STO114"/>
    <mergeCell ref="STP114:SUF114"/>
    <mergeCell ref="SKL114:SLB114"/>
    <mergeCell ref="SLC114:SLS114"/>
    <mergeCell ref="SLT114:SMJ114"/>
    <mergeCell ref="SMK114:SNA114"/>
    <mergeCell ref="SNB114:SNR114"/>
    <mergeCell ref="SNS114:SOI114"/>
    <mergeCell ref="SOJ114:SOZ114"/>
    <mergeCell ref="SFF114:SFV114"/>
    <mergeCell ref="SFW114:SGM114"/>
    <mergeCell ref="SGN114:SHD114"/>
    <mergeCell ref="SHE114:SHU114"/>
    <mergeCell ref="SHV114:SIL114"/>
    <mergeCell ref="SIM114:SJC114"/>
    <mergeCell ref="SJD114:SJT114"/>
    <mergeCell ref="SJU114:SKK114"/>
    <mergeCell ref="SAQ114:SBG114"/>
    <mergeCell ref="SBH114:SBX114"/>
    <mergeCell ref="SBY114:SCO114"/>
    <mergeCell ref="SCP114:SDF114"/>
    <mergeCell ref="SDG114:SDW114"/>
    <mergeCell ref="SDX114:SEN114"/>
    <mergeCell ref="SEO114:SFE114"/>
    <mergeCell ref="RWB114:RWR114"/>
    <mergeCell ref="RWS114:RXI114"/>
    <mergeCell ref="RXJ114:RXZ114"/>
    <mergeCell ref="RYA114:RYQ114"/>
    <mergeCell ref="RYR114:RZH114"/>
    <mergeCell ref="RZI114:RZY114"/>
    <mergeCell ref="RZZ114:SAP114"/>
    <mergeCell ref="RQV114:RRL114"/>
    <mergeCell ref="RRM114:RSC114"/>
    <mergeCell ref="RSD114:RST114"/>
    <mergeCell ref="RSU114:RTK114"/>
    <mergeCell ref="RTL114:RUB114"/>
    <mergeCell ref="RUC114:RUS114"/>
    <mergeCell ref="RUT114:RVJ114"/>
    <mergeCell ref="RVK114:RWA114"/>
    <mergeCell ref="RMG114:RMW114"/>
    <mergeCell ref="RMX114:RNN114"/>
    <mergeCell ref="RNO114:ROE114"/>
    <mergeCell ref="ROF114:ROV114"/>
    <mergeCell ref="ROW114:RPM114"/>
    <mergeCell ref="RPN114:RQD114"/>
    <mergeCell ref="RQE114:RQU114"/>
    <mergeCell ref="RHA114:RHQ114"/>
    <mergeCell ref="RHR114:RIH114"/>
    <mergeCell ref="RII114:RIY114"/>
    <mergeCell ref="RIZ114:RJP114"/>
    <mergeCell ref="RJQ114:RKG114"/>
    <mergeCell ref="RKH114:RKX114"/>
    <mergeCell ref="RKY114:RLO114"/>
    <mergeCell ref="RLP114:RMF114"/>
    <mergeCell ref="RCL114:RDB114"/>
    <mergeCell ref="RDC114:RDS114"/>
    <mergeCell ref="RDT114:REJ114"/>
    <mergeCell ref="REK114:RFA114"/>
    <mergeCell ref="RFB114:RFR114"/>
    <mergeCell ref="RFS114:RGI114"/>
    <mergeCell ref="RGJ114:RGZ114"/>
    <mergeCell ref="QXW114:QYM114"/>
    <mergeCell ref="QYN114:QZD114"/>
    <mergeCell ref="QZE114:QZU114"/>
    <mergeCell ref="QZV114:RAL114"/>
    <mergeCell ref="RAM114:RBC114"/>
    <mergeCell ref="RBD114:RBT114"/>
    <mergeCell ref="RBU114:RCK114"/>
    <mergeCell ref="QSQ114:QTG114"/>
    <mergeCell ref="QTH114:QTX114"/>
    <mergeCell ref="QTY114:QUO114"/>
    <mergeCell ref="QUP114:QVF114"/>
    <mergeCell ref="QVG114:QVW114"/>
    <mergeCell ref="QVX114:QWN114"/>
    <mergeCell ref="QWO114:QXE114"/>
    <mergeCell ref="QXF114:QXV114"/>
    <mergeCell ref="QOB114:QOR114"/>
    <mergeCell ref="QOS114:QPI114"/>
    <mergeCell ref="QPJ114:QPZ114"/>
    <mergeCell ref="QQA114:QQQ114"/>
    <mergeCell ref="QQR114:QRH114"/>
    <mergeCell ref="QRI114:QRY114"/>
    <mergeCell ref="QRZ114:QSP114"/>
    <mergeCell ref="QIV114:QJL114"/>
    <mergeCell ref="QJM114:QKC114"/>
    <mergeCell ref="QKD114:QKT114"/>
    <mergeCell ref="QKU114:QLK114"/>
    <mergeCell ref="QLL114:QMB114"/>
    <mergeCell ref="QMC114:QMS114"/>
    <mergeCell ref="QMT114:QNJ114"/>
    <mergeCell ref="QNK114:QOA114"/>
    <mergeCell ref="QEG114:QEW114"/>
    <mergeCell ref="QEX114:QFN114"/>
    <mergeCell ref="QFO114:QGE114"/>
    <mergeCell ref="QGF114:QGV114"/>
    <mergeCell ref="QGW114:QHM114"/>
    <mergeCell ref="QHN114:QID114"/>
    <mergeCell ref="QIE114:QIU114"/>
    <mergeCell ref="PZA114:PZQ114"/>
    <mergeCell ref="PZR114:QAH114"/>
    <mergeCell ref="QAI114:QAY114"/>
    <mergeCell ref="QAZ114:QBP114"/>
    <mergeCell ref="QBQ114:QCG114"/>
    <mergeCell ref="QCH114:QCX114"/>
    <mergeCell ref="QCY114:QDO114"/>
    <mergeCell ref="QDP114:QEF114"/>
    <mergeCell ref="PUL114:PVB114"/>
    <mergeCell ref="PVC114:PVS114"/>
    <mergeCell ref="PVT114:PWJ114"/>
    <mergeCell ref="PWK114:PXA114"/>
    <mergeCell ref="PXB114:PXR114"/>
    <mergeCell ref="PXS114:PYI114"/>
    <mergeCell ref="PYJ114:PYZ114"/>
    <mergeCell ref="PPW114:PQM114"/>
    <mergeCell ref="PQN114:PRD114"/>
    <mergeCell ref="PRE114:PRU114"/>
    <mergeCell ref="PRV114:PSL114"/>
    <mergeCell ref="PSM114:PTC114"/>
    <mergeCell ref="PTD114:PTT114"/>
    <mergeCell ref="PTU114:PUK114"/>
    <mergeCell ref="PKQ114:PLG114"/>
    <mergeCell ref="PLH114:PLX114"/>
    <mergeCell ref="PLY114:PMO114"/>
    <mergeCell ref="PMP114:PNF114"/>
    <mergeCell ref="PNG114:PNW114"/>
    <mergeCell ref="PNX114:PON114"/>
    <mergeCell ref="POO114:PPE114"/>
    <mergeCell ref="PPF114:PPV114"/>
    <mergeCell ref="PGB114:PGR114"/>
    <mergeCell ref="PGS114:PHI114"/>
    <mergeCell ref="PHJ114:PHZ114"/>
    <mergeCell ref="PIA114:PIQ114"/>
    <mergeCell ref="PIR114:PJH114"/>
    <mergeCell ref="PJI114:PJY114"/>
    <mergeCell ref="PJZ114:PKP114"/>
    <mergeCell ref="PAV114:PBL114"/>
    <mergeCell ref="PBM114:PCC114"/>
    <mergeCell ref="PCD114:PCT114"/>
    <mergeCell ref="PCU114:PDK114"/>
    <mergeCell ref="PDL114:PEB114"/>
    <mergeCell ref="PEC114:PES114"/>
    <mergeCell ref="PET114:PFJ114"/>
    <mergeCell ref="PFK114:PGA114"/>
    <mergeCell ref="OWG114:OWW114"/>
    <mergeCell ref="OWX114:OXN114"/>
    <mergeCell ref="OXO114:OYE114"/>
    <mergeCell ref="OYF114:OYV114"/>
    <mergeCell ref="OYW114:OZM114"/>
    <mergeCell ref="OZN114:PAD114"/>
    <mergeCell ref="PAE114:PAU114"/>
    <mergeCell ref="ORR114:OSH114"/>
    <mergeCell ref="OSI114:OSY114"/>
    <mergeCell ref="OSZ114:OTP114"/>
    <mergeCell ref="OTQ114:OUG114"/>
    <mergeCell ref="OUH114:OUX114"/>
    <mergeCell ref="OUY114:OVO114"/>
    <mergeCell ref="OVP114:OWF114"/>
    <mergeCell ref="OML114:ONB114"/>
    <mergeCell ref="ONC114:ONS114"/>
    <mergeCell ref="ONT114:OOJ114"/>
    <mergeCell ref="OOK114:OPA114"/>
    <mergeCell ref="OPB114:OPR114"/>
    <mergeCell ref="OPS114:OQI114"/>
    <mergeCell ref="OQJ114:OQZ114"/>
    <mergeCell ref="ORA114:ORQ114"/>
    <mergeCell ref="OHW114:OIM114"/>
    <mergeCell ref="OIN114:OJD114"/>
    <mergeCell ref="OJE114:OJU114"/>
    <mergeCell ref="OJV114:OKL114"/>
    <mergeCell ref="OKM114:OLC114"/>
    <mergeCell ref="OLD114:OLT114"/>
    <mergeCell ref="OLU114:OMK114"/>
    <mergeCell ref="OCQ114:ODG114"/>
    <mergeCell ref="ODH114:ODX114"/>
    <mergeCell ref="ODY114:OEO114"/>
    <mergeCell ref="OEP114:OFF114"/>
    <mergeCell ref="OFG114:OFW114"/>
    <mergeCell ref="OFX114:OGN114"/>
    <mergeCell ref="OGO114:OHE114"/>
    <mergeCell ref="OHF114:OHV114"/>
    <mergeCell ref="NYB114:NYR114"/>
    <mergeCell ref="NYS114:NZI114"/>
    <mergeCell ref="NZJ114:NZZ114"/>
    <mergeCell ref="OAA114:OAQ114"/>
    <mergeCell ref="OAR114:OBH114"/>
    <mergeCell ref="OBI114:OBY114"/>
    <mergeCell ref="OBZ114:OCP114"/>
    <mergeCell ref="NTM114:NUC114"/>
    <mergeCell ref="NUD114:NUT114"/>
    <mergeCell ref="NUU114:NVK114"/>
    <mergeCell ref="NVL114:NWB114"/>
    <mergeCell ref="NWC114:NWS114"/>
    <mergeCell ref="NWT114:NXJ114"/>
    <mergeCell ref="NXK114:NYA114"/>
    <mergeCell ref="NOG114:NOW114"/>
    <mergeCell ref="NOX114:NPN114"/>
    <mergeCell ref="NPO114:NQE114"/>
    <mergeCell ref="NQF114:NQV114"/>
    <mergeCell ref="NQW114:NRM114"/>
    <mergeCell ref="NRN114:NSD114"/>
    <mergeCell ref="NSE114:NSU114"/>
    <mergeCell ref="NSV114:NTL114"/>
    <mergeCell ref="NJR114:NKH114"/>
    <mergeCell ref="NKI114:NKY114"/>
    <mergeCell ref="NKZ114:NLP114"/>
    <mergeCell ref="NLQ114:NMG114"/>
    <mergeCell ref="NMH114:NMX114"/>
    <mergeCell ref="NMY114:NNO114"/>
    <mergeCell ref="NNP114:NOF114"/>
    <mergeCell ref="NEL114:NFB114"/>
    <mergeCell ref="NFC114:NFS114"/>
    <mergeCell ref="NFT114:NGJ114"/>
    <mergeCell ref="NGK114:NHA114"/>
    <mergeCell ref="NHB114:NHR114"/>
    <mergeCell ref="NHS114:NII114"/>
    <mergeCell ref="NIJ114:NIZ114"/>
    <mergeCell ref="NJA114:NJQ114"/>
    <mergeCell ref="MZW114:NAM114"/>
    <mergeCell ref="NAN114:NBD114"/>
    <mergeCell ref="NBE114:NBU114"/>
    <mergeCell ref="NBV114:NCL114"/>
    <mergeCell ref="NCM114:NDC114"/>
    <mergeCell ref="NDD114:NDT114"/>
    <mergeCell ref="NDU114:NEK114"/>
    <mergeCell ref="MUQ114:MVG114"/>
    <mergeCell ref="MVH114:MVX114"/>
    <mergeCell ref="MVY114:MWO114"/>
    <mergeCell ref="MWP114:MXF114"/>
    <mergeCell ref="MXG114:MXW114"/>
    <mergeCell ref="MXX114:MYN114"/>
    <mergeCell ref="MYO114:MZE114"/>
    <mergeCell ref="MZF114:MZV114"/>
    <mergeCell ref="MQB114:MQR114"/>
    <mergeCell ref="MQS114:MRI114"/>
    <mergeCell ref="MRJ114:MRZ114"/>
    <mergeCell ref="MSA114:MSQ114"/>
    <mergeCell ref="MSR114:MTH114"/>
    <mergeCell ref="MTI114:MTY114"/>
    <mergeCell ref="MTZ114:MUP114"/>
    <mergeCell ref="MLM114:MMC114"/>
    <mergeCell ref="MMD114:MMT114"/>
    <mergeCell ref="MMU114:MNK114"/>
    <mergeCell ref="MNL114:MOB114"/>
    <mergeCell ref="MOC114:MOS114"/>
    <mergeCell ref="MOT114:MPJ114"/>
    <mergeCell ref="MPK114:MQA114"/>
    <mergeCell ref="MGG114:MGW114"/>
    <mergeCell ref="MGX114:MHN114"/>
    <mergeCell ref="MHO114:MIE114"/>
    <mergeCell ref="MIF114:MIV114"/>
    <mergeCell ref="MIW114:MJM114"/>
    <mergeCell ref="MJN114:MKD114"/>
    <mergeCell ref="MKE114:MKU114"/>
    <mergeCell ref="MKV114:MLL114"/>
    <mergeCell ref="MBR114:MCH114"/>
    <mergeCell ref="MCI114:MCY114"/>
    <mergeCell ref="MCZ114:MDP114"/>
    <mergeCell ref="MDQ114:MEG114"/>
    <mergeCell ref="MEH114:MEX114"/>
    <mergeCell ref="MEY114:MFO114"/>
    <mergeCell ref="MFP114:MGF114"/>
    <mergeCell ref="LWL114:LXB114"/>
    <mergeCell ref="LXC114:LXS114"/>
    <mergeCell ref="LXT114:LYJ114"/>
    <mergeCell ref="LYK114:LZA114"/>
    <mergeCell ref="LZB114:LZR114"/>
    <mergeCell ref="LZS114:MAI114"/>
    <mergeCell ref="MAJ114:MAZ114"/>
    <mergeCell ref="MBA114:MBQ114"/>
    <mergeCell ref="LRW114:LSM114"/>
    <mergeCell ref="LSN114:LTD114"/>
    <mergeCell ref="LTE114:LTU114"/>
    <mergeCell ref="LTV114:LUL114"/>
    <mergeCell ref="LUM114:LVC114"/>
    <mergeCell ref="LVD114:LVT114"/>
    <mergeCell ref="LVU114:LWK114"/>
    <mergeCell ref="LNH114:LNX114"/>
    <mergeCell ref="LNY114:LOO114"/>
    <mergeCell ref="LOP114:LPF114"/>
    <mergeCell ref="LPG114:LPW114"/>
    <mergeCell ref="LPX114:LQN114"/>
    <mergeCell ref="LQO114:LRE114"/>
    <mergeCell ref="LRF114:LRV114"/>
    <mergeCell ref="LIB114:LIR114"/>
    <mergeCell ref="LIS114:LJI114"/>
    <mergeCell ref="LJJ114:LJZ114"/>
    <mergeCell ref="LKA114:LKQ114"/>
    <mergeCell ref="LKR114:LLH114"/>
    <mergeCell ref="LLI114:LLY114"/>
    <mergeCell ref="LLZ114:LMP114"/>
    <mergeCell ref="LMQ114:LNG114"/>
    <mergeCell ref="LDM114:LEC114"/>
    <mergeCell ref="LED114:LET114"/>
    <mergeCell ref="LEU114:LFK114"/>
    <mergeCell ref="LFL114:LGB114"/>
    <mergeCell ref="LGC114:LGS114"/>
    <mergeCell ref="LGT114:LHJ114"/>
    <mergeCell ref="LHK114:LIA114"/>
    <mergeCell ref="KYG114:KYW114"/>
    <mergeCell ref="KYX114:KZN114"/>
    <mergeCell ref="KZO114:LAE114"/>
    <mergeCell ref="LAF114:LAV114"/>
    <mergeCell ref="LAW114:LBM114"/>
    <mergeCell ref="LBN114:LCD114"/>
    <mergeCell ref="LCE114:LCU114"/>
    <mergeCell ref="LCV114:LDL114"/>
    <mergeCell ref="KTR114:KUH114"/>
    <mergeCell ref="KUI114:KUY114"/>
    <mergeCell ref="KUZ114:KVP114"/>
    <mergeCell ref="KVQ114:KWG114"/>
    <mergeCell ref="KWH114:KWX114"/>
    <mergeCell ref="KWY114:KXO114"/>
    <mergeCell ref="KXP114:KYF114"/>
    <mergeCell ref="KPC114:KPS114"/>
    <mergeCell ref="KPT114:KQJ114"/>
    <mergeCell ref="KQK114:KRA114"/>
    <mergeCell ref="KRB114:KRR114"/>
    <mergeCell ref="KRS114:KSI114"/>
    <mergeCell ref="KSJ114:KSZ114"/>
    <mergeCell ref="KTA114:KTQ114"/>
    <mergeCell ref="KJW114:KKM114"/>
    <mergeCell ref="KKN114:KLD114"/>
    <mergeCell ref="KLE114:KLU114"/>
    <mergeCell ref="KLV114:KML114"/>
    <mergeCell ref="KMM114:KNC114"/>
    <mergeCell ref="KND114:KNT114"/>
    <mergeCell ref="KNU114:KOK114"/>
    <mergeCell ref="KOL114:KPB114"/>
    <mergeCell ref="KFH114:KFX114"/>
    <mergeCell ref="KFY114:KGO114"/>
    <mergeCell ref="KGP114:KHF114"/>
    <mergeCell ref="KHG114:KHW114"/>
    <mergeCell ref="KHX114:KIN114"/>
    <mergeCell ref="KIO114:KJE114"/>
    <mergeCell ref="KJF114:KJV114"/>
    <mergeCell ref="KAB114:KAR114"/>
    <mergeCell ref="KAS114:KBI114"/>
    <mergeCell ref="KBJ114:KBZ114"/>
    <mergeCell ref="KCA114:KCQ114"/>
    <mergeCell ref="KCR114:KDH114"/>
    <mergeCell ref="KDI114:KDY114"/>
    <mergeCell ref="KDZ114:KEP114"/>
    <mergeCell ref="KEQ114:KFG114"/>
    <mergeCell ref="JVM114:JWC114"/>
    <mergeCell ref="JWD114:JWT114"/>
    <mergeCell ref="JWU114:JXK114"/>
    <mergeCell ref="JXL114:JYB114"/>
    <mergeCell ref="JYC114:JYS114"/>
    <mergeCell ref="JYT114:JZJ114"/>
    <mergeCell ref="JZK114:KAA114"/>
    <mergeCell ref="JQG114:JQW114"/>
    <mergeCell ref="JQX114:JRN114"/>
    <mergeCell ref="JRO114:JSE114"/>
    <mergeCell ref="JSF114:JSV114"/>
    <mergeCell ref="JSW114:JTM114"/>
    <mergeCell ref="JTN114:JUD114"/>
    <mergeCell ref="JUE114:JUU114"/>
    <mergeCell ref="JUV114:JVL114"/>
    <mergeCell ref="JLR114:JMH114"/>
    <mergeCell ref="JMI114:JMY114"/>
    <mergeCell ref="JMZ114:JNP114"/>
    <mergeCell ref="JNQ114:JOG114"/>
    <mergeCell ref="JOH114:JOX114"/>
    <mergeCell ref="JOY114:JPO114"/>
    <mergeCell ref="JPP114:JQF114"/>
    <mergeCell ref="JHC114:JHS114"/>
    <mergeCell ref="JHT114:JIJ114"/>
    <mergeCell ref="JIK114:JJA114"/>
    <mergeCell ref="JJB114:JJR114"/>
    <mergeCell ref="JJS114:JKI114"/>
    <mergeCell ref="JKJ114:JKZ114"/>
    <mergeCell ref="JLA114:JLQ114"/>
    <mergeCell ref="JBW114:JCM114"/>
    <mergeCell ref="JCN114:JDD114"/>
    <mergeCell ref="JDE114:JDU114"/>
    <mergeCell ref="JDV114:JEL114"/>
    <mergeCell ref="JEM114:JFC114"/>
    <mergeCell ref="JFD114:JFT114"/>
    <mergeCell ref="JFU114:JGK114"/>
    <mergeCell ref="JGL114:JHB114"/>
    <mergeCell ref="IXH114:IXX114"/>
    <mergeCell ref="IXY114:IYO114"/>
    <mergeCell ref="IYP114:IZF114"/>
    <mergeCell ref="IZG114:IZW114"/>
    <mergeCell ref="IZX114:JAN114"/>
    <mergeCell ref="JAO114:JBE114"/>
    <mergeCell ref="JBF114:JBV114"/>
    <mergeCell ref="ISB114:ISR114"/>
    <mergeCell ref="ISS114:ITI114"/>
    <mergeCell ref="ITJ114:ITZ114"/>
    <mergeCell ref="IUA114:IUQ114"/>
    <mergeCell ref="IUR114:IVH114"/>
    <mergeCell ref="IVI114:IVY114"/>
    <mergeCell ref="IVZ114:IWP114"/>
    <mergeCell ref="IWQ114:IXG114"/>
    <mergeCell ref="INM114:IOC114"/>
    <mergeCell ref="IOD114:IOT114"/>
    <mergeCell ref="IOU114:IPK114"/>
    <mergeCell ref="IPL114:IQB114"/>
    <mergeCell ref="IQC114:IQS114"/>
    <mergeCell ref="IQT114:IRJ114"/>
    <mergeCell ref="IRK114:ISA114"/>
    <mergeCell ref="IIX114:IJN114"/>
    <mergeCell ref="IJO114:IKE114"/>
    <mergeCell ref="IKF114:IKV114"/>
    <mergeCell ref="IKW114:ILM114"/>
    <mergeCell ref="ILN114:IMD114"/>
    <mergeCell ref="IME114:IMU114"/>
    <mergeCell ref="IMV114:INL114"/>
    <mergeCell ref="IDR114:IEH114"/>
    <mergeCell ref="IEI114:IEY114"/>
    <mergeCell ref="IEZ114:IFP114"/>
    <mergeCell ref="IFQ114:IGG114"/>
    <mergeCell ref="IGH114:IGX114"/>
    <mergeCell ref="IGY114:IHO114"/>
    <mergeCell ref="IHP114:IIF114"/>
    <mergeCell ref="IIG114:IIW114"/>
    <mergeCell ref="HZC114:HZS114"/>
    <mergeCell ref="HZT114:IAJ114"/>
    <mergeCell ref="IAK114:IBA114"/>
    <mergeCell ref="IBB114:IBR114"/>
    <mergeCell ref="IBS114:ICI114"/>
    <mergeCell ref="ICJ114:ICZ114"/>
    <mergeCell ref="IDA114:IDQ114"/>
    <mergeCell ref="HTW114:HUM114"/>
    <mergeCell ref="HUN114:HVD114"/>
    <mergeCell ref="HVE114:HVU114"/>
    <mergeCell ref="HVV114:HWL114"/>
    <mergeCell ref="HWM114:HXC114"/>
    <mergeCell ref="HXD114:HXT114"/>
    <mergeCell ref="HXU114:HYK114"/>
    <mergeCell ref="HYL114:HZB114"/>
    <mergeCell ref="HPH114:HPX114"/>
    <mergeCell ref="HPY114:HQO114"/>
    <mergeCell ref="HQP114:HRF114"/>
    <mergeCell ref="HRG114:HRW114"/>
    <mergeCell ref="HRX114:HSN114"/>
    <mergeCell ref="HSO114:HTE114"/>
    <mergeCell ref="HTF114:HTV114"/>
    <mergeCell ref="HKS114:HLI114"/>
    <mergeCell ref="HLJ114:HLZ114"/>
    <mergeCell ref="HMA114:HMQ114"/>
    <mergeCell ref="HMR114:HNH114"/>
    <mergeCell ref="HNI114:HNY114"/>
    <mergeCell ref="HNZ114:HOP114"/>
    <mergeCell ref="HOQ114:HPG114"/>
    <mergeCell ref="HFM114:HGC114"/>
    <mergeCell ref="HGD114:HGT114"/>
    <mergeCell ref="HGU114:HHK114"/>
    <mergeCell ref="HHL114:HIB114"/>
    <mergeCell ref="HIC114:HIS114"/>
    <mergeCell ref="HIT114:HJJ114"/>
    <mergeCell ref="HJK114:HKA114"/>
    <mergeCell ref="HKB114:HKR114"/>
    <mergeCell ref="HAX114:HBN114"/>
    <mergeCell ref="HBO114:HCE114"/>
    <mergeCell ref="HCF114:HCV114"/>
    <mergeCell ref="HCW114:HDM114"/>
    <mergeCell ref="HDN114:HED114"/>
    <mergeCell ref="HEE114:HEU114"/>
    <mergeCell ref="HEV114:HFL114"/>
    <mergeCell ref="GVR114:GWH114"/>
    <mergeCell ref="GWI114:GWY114"/>
    <mergeCell ref="GWZ114:GXP114"/>
    <mergeCell ref="GXQ114:GYG114"/>
    <mergeCell ref="GYH114:GYX114"/>
    <mergeCell ref="GYY114:GZO114"/>
    <mergeCell ref="GZP114:HAF114"/>
    <mergeCell ref="HAG114:HAW114"/>
    <mergeCell ref="GRC114:GRS114"/>
    <mergeCell ref="GRT114:GSJ114"/>
    <mergeCell ref="GSK114:GTA114"/>
    <mergeCell ref="GTB114:GTR114"/>
    <mergeCell ref="GTS114:GUI114"/>
    <mergeCell ref="GUJ114:GUZ114"/>
    <mergeCell ref="GVA114:GVQ114"/>
    <mergeCell ref="GLW114:GMM114"/>
    <mergeCell ref="GMN114:GND114"/>
    <mergeCell ref="GNE114:GNU114"/>
    <mergeCell ref="GNV114:GOL114"/>
    <mergeCell ref="GOM114:GPC114"/>
    <mergeCell ref="GPD114:GPT114"/>
    <mergeCell ref="GPU114:GQK114"/>
    <mergeCell ref="GQL114:GRB114"/>
    <mergeCell ref="GHH114:GHX114"/>
    <mergeCell ref="GHY114:GIO114"/>
    <mergeCell ref="GIP114:GJF114"/>
    <mergeCell ref="GJG114:GJW114"/>
    <mergeCell ref="GJX114:GKN114"/>
    <mergeCell ref="GKO114:GLE114"/>
    <mergeCell ref="GLF114:GLV114"/>
    <mergeCell ref="GCS114:GDI114"/>
    <mergeCell ref="GDJ114:GDZ114"/>
    <mergeCell ref="GEA114:GEQ114"/>
    <mergeCell ref="GER114:GFH114"/>
    <mergeCell ref="GFI114:GFY114"/>
    <mergeCell ref="GFZ114:GGP114"/>
    <mergeCell ref="GGQ114:GHG114"/>
    <mergeCell ref="FXM114:FYC114"/>
    <mergeCell ref="FYD114:FYT114"/>
    <mergeCell ref="FYU114:FZK114"/>
    <mergeCell ref="FZL114:GAB114"/>
    <mergeCell ref="GAC114:GAS114"/>
    <mergeCell ref="GAT114:GBJ114"/>
    <mergeCell ref="GBK114:GCA114"/>
    <mergeCell ref="GCB114:GCR114"/>
    <mergeCell ref="FSX114:FTN114"/>
    <mergeCell ref="FTO114:FUE114"/>
    <mergeCell ref="FUF114:FUV114"/>
    <mergeCell ref="FUW114:FVM114"/>
    <mergeCell ref="FVN114:FWD114"/>
    <mergeCell ref="FWE114:FWU114"/>
    <mergeCell ref="FWV114:FXL114"/>
    <mergeCell ref="FNR114:FOH114"/>
    <mergeCell ref="FOI114:FOY114"/>
    <mergeCell ref="FOZ114:FPP114"/>
    <mergeCell ref="FPQ114:FQG114"/>
    <mergeCell ref="FQH114:FQX114"/>
    <mergeCell ref="FQY114:FRO114"/>
    <mergeCell ref="FRP114:FSF114"/>
    <mergeCell ref="FSG114:FSW114"/>
    <mergeCell ref="FJC114:FJS114"/>
    <mergeCell ref="FJT114:FKJ114"/>
    <mergeCell ref="FKK114:FLA114"/>
    <mergeCell ref="FLB114:FLR114"/>
    <mergeCell ref="FLS114:FMI114"/>
    <mergeCell ref="FMJ114:FMZ114"/>
    <mergeCell ref="FNA114:FNQ114"/>
    <mergeCell ref="FEN114:FFD114"/>
    <mergeCell ref="FFE114:FFU114"/>
    <mergeCell ref="FFV114:FGL114"/>
    <mergeCell ref="FGM114:FHC114"/>
    <mergeCell ref="FHD114:FHT114"/>
    <mergeCell ref="FHU114:FIK114"/>
    <mergeCell ref="FIL114:FJB114"/>
    <mergeCell ref="EZH114:EZX114"/>
    <mergeCell ref="EZY114:FAO114"/>
    <mergeCell ref="FAP114:FBF114"/>
    <mergeCell ref="FBG114:FBW114"/>
    <mergeCell ref="FBX114:FCN114"/>
    <mergeCell ref="FCO114:FDE114"/>
    <mergeCell ref="FDF114:FDV114"/>
    <mergeCell ref="FDW114:FEM114"/>
    <mergeCell ref="EUS114:EVI114"/>
    <mergeCell ref="EVJ114:EVZ114"/>
    <mergeCell ref="EWA114:EWQ114"/>
    <mergeCell ref="EWR114:EXH114"/>
    <mergeCell ref="EXI114:EXY114"/>
    <mergeCell ref="EXZ114:EYP114"/>
    <mergeCell ref="EYQ114:EZG114"/>
    <mergeCell ref="EPM114:EQC114"/>
    <mergeCell ref="EQD114:EQT114"/>
    <mergeCell ref="EQU114:ERK114"/>
    <mergeCell ref="ERL114:ESB114"/>
    <mergeCell ref="ESC114:ESS114"/>
    <mergeCell ref="EST114:ETJ114"/>
    <mergeCell ref="ETK114:EUA114"/>
    <mergeCell ref="EUB114:EUR114"/>
    <mergeCell ref="EKX114:ELN114"/>
    <mergeCell ref="ELO114:EME114"/>
    <mergeCell ref="EMF114:EMV114"/>
    <mergeCell ref="EMW114:ENM114"/>
    <mergeCell ref="ENN114:EOD114"/>
    <mergeCell ref="EOE114:EOU114"/>
    <mergeCell ref="EOV114:EPL114"/>
    <mergeCell ref="EGI114:EGY114"/>
    <mergeCell ref="EGZ114:EHP114"/>
    <mergeCell ref="EHQ114:EIG114"/>
    <mergeCell ref="EIH114:EIX114"/>
    <mergeCell ref="EIY114:EJO114"/>
    <mergeCell ref="EJP114:EKF114"/>
    <mergeCell ref="EKG114:EKW114"/>
    <mergeCell ref="EBC114:EBS114"/>
    <mergeCell ref="EBT114:ECJ114"/>
    <mergeCell ref="ECK114:EDA114"/>
    <mergeCell ref="EDB114:EDR114"/>
    <mergeCell ref="EDS114:EEI114"/>
    <mergeCell ref="EEJ114:EEZ114"/>
    <mergeCell ref="EFA114:EFQ114"/>
    <mergeCell ref="EFR114:EGH114"/>
    <mergeCell ref="DWN114:DXD114"/>
    <mergeCell ref="DXE114:DXU114"/>
    <mergeCell ref="DXV114:DYL114"/>
    <mergeCell ref="DYM114:DZC114"/>
    <mergeCell ref="DZD114:DZT114"/>
    <mergeCell ref="DZU114:EAK114"/>
    <mergeCell ref="EAL114:EBB114"/>
    <mergeCell ref="DRH114:DRX114"/>
    <mergeCell ref="DRY114:DSO114"/>
    <mergeCell ref="DSP114:DTF114"/>
    <mergeCell ref="DTG114:DTW114"/>
    <mergeCell ref="DTX114:DUN114"/>
    <mergeCell ref="DUO114:DVE114"/>
    <mergeCell ref="DVF114:DVV114"/>
    <mergeCell ref="DVW114:DWM114"/>
    <mergeCell ref="DMS114:DNI114"/>
    <mergeCell ref="DNJ114:DNZ114"/>
    <mergeCell ref="DOA114:DOQ114"/>
    <mergeCell ref="DOR114:DPH114"/>
    <mergeCell ref="DPI114:DPY114"/>
    <mergeCell ref="DPZ114:DQP114"/>
    <mergeCell ref="DQQ114:DRG114"/>
    <mergeCell ref="DHM114:DIC114"/>
    <mergeCell ref="DID114:DIT114"/>
    <mergeCell ref="DIU114:DJK114"/>
    <mergeCell ref="DJL114:DKB114"/>
    <mergeCell ref="DKC114:DKS114"/>
    <mergeCell ref="DKT114:DLJ114"/>
    <mergeCell ref="DLK114:DMA114"/>
    <mergeCell ref="DMB114:DMR114"/>
    <mergeCell ref="DCX114:DDN114"/>
    <mergeCell ref="DDO114:DEE114"/>
    <mergeCell ref="DEF114:DEV114"/>
    <mergeCell ref="DEW114:DFM114"/>
    <mergeCell ref="DFN114:DGD114"/>
    <mergeCell ref="DGE114:DGU114"/>
    <mergeCell ref="DGV114:DHL114"/>
    <mergeCell ref="CYI114:CYY114"/>
    <mergeCell ref="CYZ114:CZP114"/>
    <mergeCell ref="CZQ114:DAG114"/>
    <mergeCell ref="DAH114:DAX114"/>
    <mergeCell ref="DAY114:DBO114"/>
    <mergeCell ref="DBP114:DCF114"/>
    <mergeCell ref="DCG114:DCW114"/>
    <mergeCell ref="CTC114:CTS114"/>
    <mergeCell ref="CTT114:CUJ114"/>
    <mergeCell ref="CUK114:CVA114"/>
    <mergeCell ref="CVB114:CVR114"/>
    <mergeCell ref="CVS114:CWI114"/>
    <mergeCell ref="CWJ114:CWZ114"/>
    <mergeCell ref="CXA114:CXQ114"/>
    <mergeCell ref="CXR114:CYH114"/>
    <mergeCell ref="CON114:CPD114"/>
    <mergeCell ref="CPE114:CPU114"/>
    <mergeCell ref="CPV114:CQL114"/>
    <mergeCell ref="CQM114:CRC114"/>
    <mergeCell ref="CRD114:CRT114"/>
    <mergeCell ref="CRU114:CSK114"/>
    <mergeCell ref="CSL114:CTB114"/>
    <mergeCell ref="CJH114:CJX114"/>
    <mergeCell ref="CJY114:CKO114"/>
    <mergeCell ref="CKP114:CLF114"/>
    <mergeCell ref="CLG114:CLW114"/>
    <mergeCell ref="CLX114:CMN114"/>
    <mergeCell ref="CMO114:CNE114"/>
    <mergeCell ref="CNF114:CNV114"/>
    <mergeCell ref="CNW114:COM114"/>
    <mergeCell ref="CES114:CFI114"/>
    <mergeCell ref="CFJ114:CFZ114"/>
    <mergeCell ref="CGA114:CGQ114"/>
    <mergeCell ref="CGR114:CHH114"/>
    <mergeCell ref="CHI114:CHY114"/>
    <mergeCell ref="CHZ114:CIP114"/>
    <mergeCell ref="CIQ114:CJG114"/>
    <mergeCell ref="CAD114:CAT114"/>
    <mergeCell ref="CAU114:CBK114"/>
    <mergeCell ref="CBL114:CCB114"/>
    <mergeCell ref="CCC114:CCS114"/>
    <mergeCell ref="CCT114:CDJ114"/>
    <mergeCell ref="CDK114:CEA114"/>
    <mergeCell ref="CEB114:CER114"/>
    <mergeCell ref="BUX114:BVN114"/>
    <mergeCell ref="BVO114:BWE114"/>
    <mergeCell ref="BWF114:BWV114"/>
    <mergeCell ref="BWW114:BXM114"/>
    <mergeCell ref="BXN114:BYD114"/>
    <mergeCell ref="BYE114:BYU114"/>
    <mergeCell ref="BYV114:BZL114"/>
    <mergeCell ref="BZM114:CAC114"/>
    <mergeCell ref="BQI114:BQY114"/>
    <mergeCell ref="BQZ114:BRP114"/>
    <mergeCell ref="BRQ114:BSG114"/>
    <mergeCell ref="BSH114:BSX114"/>
    <mergeCell ref="BSY114:BTO114"/>
    <mergeCell ref="BTP114:BUF114"/>
    <mergeCell ref="BUG114:BUW114"/>
    <mergeCell ref="BLC114:BLS114"/>
    <mergeCell ref="BLT114:BMJ114"/>
    <mergeCell ref="BMK114:BNA114"/>
    <mergeCell ref="BNB114:BNR114"/>
    <mergeCell ref="BNS114:BOI114"/>
    <mergeCell ref="BOJ114:BOZ114"/>
    <mergeCell ref="BPA114:BPQ114"/>
    <mergeCell ref="BPR114:BQH114"/>
    <mergeCell ref="BGN114:BHD114"/>
    <mergeCell ref="BHE114:BHU114"/>
    <mergeCell ref="BHV114:BIL114"/>
    <mergeCell ref="BIM114:BJC114"/>
    <mergeCell ref="BJD114:BJT114"/>
    <mergeCell ref="BJU114:BKK114"/>
    <mergeCell ref="BKL114:BLB114"/>
    <mergeCell ref="BBY114:BCO114"/>
    <mergeCell ref="BCP114:BDF114"/>
    <mergeCell ref="BDG114:BDW114"/>
    <mergeCell ref="BDX114:BEN114"/>
    <mergeCell ref="BEO114:BFE114"/>
    <mergeCell ref="BFF114:BFV114"/>
    <mergeCell ref="BFW114:BGM114"/>
    <mergeCell ref="AWS114:AXI114"/>
    <mergeCell ref="AXJ114:AXZ114"/>
    <mergeCell ref="AYA114:AYQ114"/>
    <mergeCell ref="AYR114:AZH114"/>
    <mergeCell ref="AZI114:AZY114"/>
    <mergeCell ref="AZZ114:BAP114"/>
    <mergeCell ref="BAQ114:BBG114"/>
    <mergeCell ref="BBH114:BBX114"/>
    <mergeCell ref="ASD114:AST114"/>
    <mergeCell ref="ASU114:ATK114"/>
    <mergeCell ref="ATL114:AUB114"/>
    <mergeCell ref="AUC114:AUS114"/>
    <mergeCell ref="AUT114:AVJ114"/>
    <mergeCell ref="AVK114:AWA114"/>
    <mergeCell ref="AWB114:AWR114"/>
    <mergeCell ref="AMX114:ANN114"/>
    <mergeCell ref="ANO114:AOE114"/>
    <mergeCell ref="AOF114:AOV114"/>
    <mergeCell ref="AOW114:APM114"/>
    <mergeCell ref="APN114:AQD114"/>
    <mergeCell ref="AQE114:AQU114"/>
    <mergeCell ref="AQV114:ARL114"/>
    <mergeCell ref="ARM114:ASC114"/>
    <mergeCell ref="AII114:AIY114"/>
    <mergeCell ref="AIZ114:AJP114"/>
    <mergeCell ref="AJQ114:AKG114"/>
    <mergeCell ref="AKH114:AKX114"/>
    <mergeCell ref="AKY114:ALO114"/>
    <mergeCell ref="ALP114:AMF114"/>
    <mergeCell ref="AMG114:AMW114"/>
    <mergeCell ref="ADC114:ADS114"/>
    <mergeCell ref="ADT114:AEJ114"/>
    <mergeCell ref="AEK114:AFA114"/>
    <mergeCell ref="AFB114:AFR114"/>
    <mergeCell ref="AFS114:AGI114"/>
    <mergeCell ref="AGJ114:AGZ114"/>
    <mergeCell ref="AHA114:AHQ114"/>
    <mergeCell ref="AHR114:AIH114"/>
    <mergeCell ref="YN114:ZD114"/>
    <mergeCell ref="ZE114:ZU114"/>
    <mergeCell ref="ZV114:AAL114"/>
    <mergeCell ref="AAM114:ABC114"/>
    <mergeCell ref="ABD114:ABT114"/>
    <mergeCell ref="ABU114:ACK114"/>
    <mergeCell ref="ACL114:ADB114"/>
    <mergeCell ref="TY114:UO114"/>
    <mergeCell ref="UP114:VF114"/>
    <mergeCell ref="VG114:VW114"/>
    <mergeCell ref="VX114:WN114"/>
    <mergeCell ref="WO114:XE114"/>
    <mergeCell ref="XF114:XV114"/>
    <mergeCell ref="XW114:YM114"/>
    <mergeCell ref="OS114:PI114"/>
    <mergeCell ref="PJ114:PZ114"/>
    <mergeCell ref="QA114:QQ114"/>
    <mergeCell ref="QR114:RH114"/>
    <mergeCell ref="RI114:RY114"/>
    <mergeCell ref="RZ114:SP114"/>
    <mergeCell ref="SQ114:TG114"/>
    <mergeCell ref="TH114:TX114"/>
    <mergeCell ref="NK114:OA114"/>
    <mergeCell ref="OB114:OR114"/>
    <mergeCell ref="WYD98:WYT98"/>
    <mergeCell ref="WYU98:WZK98"/>
    <mergeCell ref="WZL98:XAB98"/>
    <mergeCell ref="XAC98:XAS98"/>
    <mergeCell ref="XAT98:XBJ98"/>
    <mergeCell ref="XBK98:XCA98"/>
    <mergeCell ref="XCB98:XCR98"/>
    <mergeCell ref="XCS98:XDI98"/>
    <mergeCell ref="XDJ98:XDZ98"/>
    <mergeCell ref="WTO98:WUE98"/>
    <mergeCell ref="WUF98:WUV98"/>
    <mergeCell ref="WUW98:WVM98"/>
    <mergeCell ref="WVN98:WWD98"/>
    <mergeCell ref="WWE98:WWU98"/>
    <mergeCell ref="WWV98:WXL98"/>
    <mergeCell ref="WXM98:WYC98"/>
    <mergeCell ref="WOI98:WOY98"/>
    <mergeCell ref="WOZ98:WPP98"/>
    <mergeCell ref="WPQ98:WQG98"/>
    <mergeCell ref="WQH98:WQX98"/>
    <mergeCell ref="WQY98:WRO98"/>
    <mergeCell ref="WRP98:WSF98"/>
    <mergeCell ref="WSG98:WSW98"/>
    <mergeCell ref="WSX98:WTN98"/>
    <mergeCell ref="WJT98:WKJ98"/>
    <mergeCell ref="WKK98:WLA98"/>
    <mergeCell ref="WLB98:WLR98"/>
    <mergeCell ref="WLS98:WMI98"/>
    <mergeCell ref="WMJ98:WMZ98"/>
    <mergeCell ref="WNA98:WNQ98"/>
    <mergeCell ref="WFV98:WGL98"/>
    <mergeCell ref="WGM98:WHC98"/>
    <mergeCell ref="WHD98:WHT98"/>
    <mergeCell ref="WHU98:WIK98"/>
    <mergeCell ref="WIL98:WJB98"/>
    <mergeCell ref="WJC98:WJS98"/>
    <mergeCell ref="VZY98:WAO98"/>
    <mergeCell ref="WAP98:WBF98"/>
    <mergeCell ref="WBG98:WBW98"/>
    <mergeCell ref="WBX98:WCN98"/>
    <mergeCell ref="WCO98:WDE98"/>
    <mergeCell ref="WDF98:WDV98"/>
    <mergeCell ref="WDW98:WEM98"/>
    <mergeCell ref="WEN98:WFD98"/>
    <mergeCell ref="VVJ98:VVZ98"/>
    <mergeCell ref="VWA98:VWQ98"/>
    <mergeCell ref="VWR98:VXH98"/>
    <mergeCell ref="VXI98:VXY98"/>
    <mergeCell ref="VXZ98:VYP98"/>
    <mergeCell ref="VYQ98:VZG98"/>
    <mergeCell ref="VZH98:VZX98"/>
    <mergeCell ref="VQD98:VQT98"/>
    <mergeCell ref="VQU98:VRK98"/>
    <mergeCell ref="VRL98:VSB98"/>
    <mergeCell ref="VSC98:VSS98"/>
    <mergeCell ref="VST98:VTJ98"/>
    <mergeCell ref="VTK98:VUA98"/>
    <mergeCell ref="VUB98:VUR98"/>
    <mergeCell ref="VUS98:VVI98"/>
    <mergeCell ref="VLO98:VME98"/>
    <mergeCell ref="VMF98:VMV98"/>
    <mergeCell ref="VMW98:VNM98"/>
    <mergeCell ref="VNN98:VOD98"/>
    <mergeCell ref="VOE98:VOU98"/>
    <mergeCell ref="VOV98:VPL98"/>
    <mergeCell ref="VPM98:VQC98"/>
    <mergeCell ref="VGI98:VGY98"/>
    <mergeCell ref="VGZ98:VHP98"/>
    <mergeCell ref="VHQ98:VIG98"/>
    <mergeCell ref="VIH98:VIX98"/>
    <mergeCell ref="VIY98:VJO98"/>
    <mergeCell ref="VJP98:VKF98"/>
    <mergeCell ref="VKG98:VKW98"/>
    <mergeCell ref="VKX98:VLN98"/>
    <mergeCell ref="VBT98:VCJ98"/>
    <mergeCell ref="VCK98:VDA98"/>
    <mergeCell ref="VDB98:VDR98"/>
    <mergeCell ref="VDS98:VEI98"/>
    <mergeCell ref="VEJ98:VEZ98"/>
    <mergeCell ref="VFA98:VFQ98"/>
    <mergeCell ref="VFR98:VGH98"/>
    <mergeCell ref="UXE98:UXU98"/>
    <mergeCell ref="UXV98:UYL98"/>
    <mergeCell ref="UYM98:UZC98"/>
    <mergeCell ref="UZD98:UZT98"/>
    <mergeCell ref="UZU98:VAK98"/>
    <mergeCell ref="VAL98:VBB98"/>
    <mergeCell ref="VBC98:VBS98"/>
    <mergeCell ref="URY98:USO98"/>
    <mergeCell ref="USP98:UTF98"/>
    <mergeCell ref="UTG98:UTW98"/>
    <mergeCell ref="UTX98:UUN98"/>
    <mergeCell ref="UUO98:UVE98"/>
    <mergeCell ref="UVF98:UVV98"/>
    <mergeCell ref="UVW98:UWM98"/>
    <mergeCell ref="UWN98:UXD98"/>
    <mergeCell ref="UNJ98:UNZ98"/>
    <mergeCell ref="UOA98:UOQ98"/>
    <mergeCell ref="UOR98:UPH98"/>
    <mergeCell ref="UPI98:UPY98"/>
    <mergeCell ref="UPZ98:UQP98"/>
    <mergeCell ref="UQQ98:URG98"/>
    <mergeCell ref="URH98:URX98"/>
    <mergeCell ref="UID98:UIT98"/>
    <mergeCell ref="UIU98:UJK98"/>
    <mergeCell ref="UJL98:UKB98"/>
    <mergeCell ref="UKC98:UKS98"/>
    <mergeCell ref="UKT98:ULJ98"/>
    <mergeCell ref="ULK98:UMA98"/>
    <mergeCell ref="UMB98:UMR98"/>
    <mergeCell ref="UMS98:UNI98"/>
    <mergeCell ref="UDO98:UEE98"/>
    <mergeCell ref="UEF98:UEV98"/>
    <mergeCell ref="UEW98:UFM98"/>
    <mergeCell ref="UFN98:UGD98"/>
    <mergeCell ref="UGE98:UGU98"/>
    <mergeCell ref="UGV98:UHL98"/>
    <mergeCell ref="UHM98:UIC98"/>
    <mergeCell ref="TYZ98:TZP98"/>
    <mergeCell ref="TZQ98:UAG98"/>
    <mergeCell ref="UAH98:UAX98"/>
    <mergeCell ref="UAY98:UBO98"/>
    <mergeCell ref="UBP98:UCF98"/>
    <mergeCell ref="UCG98:UCW98"/>
    <mergeCell ref="UCX98:UDN98"/>
    <mergeCell ref="TTT98:TUJ98"/>
    <mergeCell ref="TUK98:TVA98"/>
    <mergeCell ref="TVB98:TVR98"/>
    <mergeCell ref="TVS98:TWI98"/>
    <mergeCell ref="TWJ98:TWZ98"/>
    <mergeCell ref="TXA98:TXQ98"/>
    <mergeCell ref="TXR98:TYH98"/>
    <mergeCell ref="TYI98:TYY98"/>
    <mergeCell ref="TPE98:TPU98"/>
    <mergeCell ref="TPV98:TQL98"/>
    <mergeCell ref="TQM98:TRC98"/>
    <mergeCell ref="TRD98:TRT98"/>
    <mergeCell ref="TRU98:TSK98"/>
    <mergeCell ref="TSL98:TTB98"/>
    <mergeCell ref="TTC98:TTS98"/>
    <mergeCell ref="TJY98:TKO98"/>
    <mergeCell ref="TKP98:TLF98"/>
    <mergeCell ref="TLG98:TLW98"/>
    <mergeCell ref="TLX98:TMN98"/>
    <mergeCell ref="TMO98:TNE98"/>
    <mergeCell ref="TNF98:TNV98"/>
    <mergeCell ref="TNW98:TOM98"/>
    <mergeCell ref="TON98:TPD98"/>
    <mergeCell ref="TFJ98:TFZ98"/>
    <mergeCell ref="TGA98:TGQ98"/>
    <mergeCell ref="TGR98:THH98"/>
    <mergeCell ref="THI98:THY98"/>
    <mergeCell ref="THZ98:TIP98"/>
    <mergeCell ref="TIQ98:TJG98"/>
    <mergeCell ref="TJH98:TJX98"/>
    <mergeCell ref="TAU98:TBK98"/>
    <mergeCell ref="TBL98:TCB98"/>
    <mergeCell ref="TCC98:TCS98"/>
    <mergeCell ref="TCT98:TDJ98"/>
    <mergeCell ref="TDK98:TEA98"/>
    <mergeCell ref="TEB98:TER98"/>
    <mergeCell ref="TES98:TFI98"/>
    <mergeCell ref="SVO98:SWE98"/>
    <mergeCell ref="SWF98:SWV98"/>
    <mergeCell ref="SWW98:SXM98"/>
    <mergeCell ref="SXN98:SYD98"/>
    <mergeCell ref="SYE98:SYU98"/>
    <mergeCell ref="SYV98:SZL98"/>
    <mergeCell ref="SZM98:TAC98"/>
    <mergeCell ref="TAD98:TAT98"/>
    <mergeCell ref="SQZ98:SRP98"/>
    <mergeCell ref="SRQ98:SSG98"/>
    <mergeCell ref="SSH98:SSX98"/>
    <mergeCell ref="SSY98:STO98"/>
    <mergeCell ref="STP98:SUF98"/>
    <mergeCell ref="SUG98:SUW98"/>
    <mergeCell ref="SUX98:SVN98"/>
    <mergeCell ref="SLT98:SMJ98"/>
    <mergeCell ref="SMK98:SNA98"/>
    <mergeCell ref="SNB98:SNR98"/>
    <mergeCell ref="SNS98:SOI98"/>
    <mergeCell ref="SOJ98:SOZ98"/>
    <mergeCell ref="SPA98:SPQ98"/>
    <mergeCell ref="SPR98:SQH98"/>
    <mergeCell ref="SQI98:SQY98"/>
    <mergeCell ref="SHE98:SHU98"/>
    <mergeCell ref="SHV98:SIL98"/>
    <mergeCell ref="SIM98:SJC98"/>
    <mergeCell ref="SJD98:SJT98"/>
    <mergeCell ref="SJU98:SKK98"/>
    <mergeCell ref="SKL98:SLB98"/>
    <mergeCell ref="SLC98:SLS98"/>
    <mergeCell ref="SBY98:SCO98"/>
    <mergeCell ref="SCP98:SDF98"/>
    <mergeCell ref="SDG98:SDW98"/>
    <mergeCell ref="SDX98:SEN98"/>
    <mergeCell ref="SEO98:SFE98"/>
    <mergeCell ref="SFF98:SFV98"/>
    <mergeCell ref="SFW98:SGM98"/>
    <mergeCell ref="SGN98:SHD98"/>
    <mergeCell ref="RXJ98:RXZ98"/>
    <mergeCell ref="RYA98:RYQ98"/>
    <mergeCell ref="RYR98:RZH98"/>
    <mergeCell ref="RZI98:RZY98"/>
    <mergeCell ref="RZZ98:SAP98"/>
    <mergeCell ref="SAQ98:SBG98"/>
    <mergeCell ref="SBH98:SBX98"/>
    <mergeCell ref="RSU98:RTK98"/>
    <mergeCell ref="RTL98:RUB98"/>
    <mergeCell ref="RUC98:RUS98"/>
    <mergeCell ref="RUT98:RVJ98"/>
    <mergeCell ref="RVK98:RWA98"/>
    <mergeCell ref="RWB98:RWR98"/>
    <mergeCell ref="RWS98:RXI98"/>
    <mergeCell ref="RNO98:ROE98"/>
    <mergeCell ref="ROF98:ROV98"/>
    <mergeCell ref="ROW98:RPM98"/>
    <mergeCell ref="RPN98:RQD98"/>
    <mergeCell ref="RQE98:RQU98"/>
    <mergeCell ref="RQV98:RRL98"/>
    <mergeCell ref="RRM98:RSC98"/>
    <mergeCell ref="RSD98:RST98"/>
    <mergeCell ref="RIZ98:RJP98"/>
    <mergeCell ref="RJQ98:RKG98"/>
    <mergeCell ref="RKH98:RKX98"/>
    <mergeCell ref="RKY98:RLO98"/>
    <mergeCell ref="RLP98:RMF98"/>
    <mergeCell ref="RMG98:RMW98"/>
    <mergeCell ref="RMX98:RNN98"/>
    <mergeCell ref="RDT98:REJ98"/>
    <mergeCell ref="REK98:RFA98"/>
    <mergeCell ref="RFB98:RFR98"/>
    <mergeCell ref="RFS98:RGI98"/>
    <mergeCell ref="RGJ98:RGZ98"/>
    <mergeCell ref="RHA98:RHQ98"/>
    <mergeCell ref="RHR98:RIH98"/>
    <mergeCell ref="RII98:RIY98"/>
    <mergeCell ref="QZE98:QZU98"/>
    <mergeCell ref="QZV98:RAL98"/>
    <mergeCell ref="RAM98:RBC98"/>
    <mergeCell ref="RBD98:RBT98"/>
    <mergeCell ref="RBU98:RCK98"/>
    <mergeCell ref="RCL98:RDB98"/>
    <mergeCell ref="RDC98:RDS98"/>
    <mergeCell ref="QUP98:QVF98"/>
    <mergeCell ref="QVG98:QVW98"/>
    <mergeCell ref="QVX98:QWN98"/>
    <mergeCell ref="QWO98:QXE98"/>
    <mergeCell ref="QXF98:QXV98"/>
    <mergeCell ref="QXW98:QYM98"/>
    <mergeCell ref="QYN98:QZD98"/>
    <mergeCell ref="QPJ98:QPZ98"/>
    <mergeCell ref="QQA98:QQQ98"/>
    <mergeCell ref="QQR98:QRH98"/>
    <mergeCell ref="QRI98:QRY98"/>
    <mergeCell ref="QRZ98:QSP98"/>
    <mergeCell ref="QSQ98:QTG98"/>
    <mergeCell ref="QTH98:QTX98"/>
    <mergeCell ref="QTY98:QUO98"/>
    <mergeCell ref="QKU98:QLK98"/>
    <mergeCell ref="QLL98:QMB98"/>
    <mergeCell ref="QMC98:QMS98"/>
    <mergeCell ref="QMT98:QNJ98"/>
    <mergeCell ref="QNK98:QOA98"/>
    <mergeCell ref="QOB98:QOR98"/>
    <mergeCell ref="QOS98:QPI98"/>
    <mergeCell ref="QFO98:QGE98"/>
    <mergeCell ref="QGF98:QGV98"/>
    <mergeCell ref="QGW98:QHM98"/>
    <mergeCell ref="QHN98:QID98"/>
    <mergeCell ref="QIE98:QIU98"/>
    <mergeCell ref="QIV98:QJL98"/>
    <mergeCell ref="QJM98:QKC98"/>
    <mergeCell ref="QKD98:QKT98"/>
    <mergeCell ref="QAZ98:QBP98"/>
    <mergeCell ref="QBQ98:QCG98"/>
    <mergeCell ref="QCH98:QCX98"/>
    <mergeCell ref="QCY98:QDO98"/>
    <mergeCell ref="QDP98:QEF98"/>
    <mergeCell ref="QEG98:QEW98"/>
    <mergeCell ref="QEX98:QFN98"/>
    <mergeCell ref="PWK98:PXA98"/>
    <mergeCell ref="PXB98:PXR98"/>
    <mergeCell ref="PXS98:PYI98"/>
    <mergeCell ref="PYJ98:PYZ98"/>
    <mergeCell ref="PZA98:PZQ98"/>
    <mergeCell ref="PZR98:QAH98"/>
    <mergeCell ref="QAI98:QAY98"/>
    <mergeCell ref="PRE98:PRU98"/>
    <mergeCell ref="PRV98:PSL98"/>
    <mergeCell ref="PSM98:PTC98"/>
    <mergeCell ref="PTD98:PTT98"/>
    <mergeCell ref="PTU98:PUK98"/>
    <mergeCell ref="PUL98:PVB98"/>
    <mergeCell ref="PVC98:PVS98"/>
    <mergeCell ref="PVT98:PWJ98"/>
    <mergeCell ref="PMP98:PNF98"/>
    <mergeCell ref="PNG98:PNW98"/>
    <mergeCell ref="PNX98:PON98"/>
    <mergeCell ref="POO98:PPE98"/>
    <mergeCell ref="PPF98:PPV98"/>
    <mergeCell ref="PPW98:PQM98"/>
    <mergeCell ref="PQN98:PRD98"/>
    <mergeCell ref="PHJ98:PHZ98"/>
    <mergeCell ref="PIA98:PIQ98"/>
    <mergeCell ref="PIR98:PJH98"/>
    <mergeCell ref="PJI98:PJY98"/>
    <mergeCell ref="PJZ98:PKP98"/>
    <mergeCell ref="PKQ98:PLG98"/>
    <mergeCell ref="PLH98:PLX98"/>
    <mergeCell ref="PLY98:PMO98"/>
    <mergeCell ref="PCU98:PDK98"/>
    <mergeCell ref="PDL98:PEB98"/>
    <mergeCell ref="PEC98:PES98"/>
    <mergeCell ref="PET98:PFJ98"/>
    <mergeCell ref="PFK98:PGA98"/>
    <mergeCell ref="PGB98:PGR98"/>
    <mergeCell ref="PGS98:PHI98"/>
    <mergeCell ref="OXO98:OYE98"/>
    <mergeCell ref="OYF98:OYV98"/>
    <mergeCell ref="OYW98:OZM98"/>
    <mergeCell ref="OZN98:PAD98"/>
    <mergeCell ref="PAE98:PAU98"/>
    <mergeCell ref="PAV98:PBL98"/>
    <mergeCell ref="PBM98:PCC98"/>
    <mergeCell ref="PCD98:PCT98"/>
    <mergeCell ref="OSZ98:OTP98"/>
    <mergeCell ref="OTQ98:OUG98"/>
    <mergeCell ref="OUH98:OUX98"/>
    <mergeCell ref="OUY98:OVO98"/>
    <mergeCell ref="OVP98:OWF98"/>
    <mergeCell ref="OWG98:OWW98"/>
    <mergeCell ref="OWX98:OXN98"/>
    <mergeCell ref="OOK98:OPA98"/>
    <mergeCell ref="OPB98:OPR98"/>
    <mergeCell ref="OPS98:OQI98"/>
    <mergeCell ref="OQJ98:OQZ98"/>
    <mergeCell ref="ORA98:ORQ98"/>
    <mergeCell ref="ORR98:OSH98"/>
    <mergeCell ref="OSI98:OSY98"/>
    <mergeCell ref="OJE98:OJU98"/>
    <mergeCell ref="OJV98:OKL98"/>
    <mergeCell ref="OKM98:OLC98"/>
    <mergeCell ref="OLD98:OLT98"/>
    <mergeCell ref="OLU98:OMK98"/>
    <mergeCell ref="OML98:ONB98"/>
    <mergeCell ref="ONC98:ONS98"/>
    <mergeCell ref="ONT98:OOJ98"/>
    <mergeCell ref="OEP98:OFF98"/>
    <mergeCell ref="OFG98:OFW98"/>
    <mergeCell ref="OFX98:OGN98"/>
    <mergeCell ref="OGO98:OHE98"/>
    <mergeCell ref="OHF98:OHV98"/>
    <mergeCell ref="OHW98:OIM98"/>
    <mergeCell ref="OIN98:OJD98"/>
    <mergeCell ref="NZJ98:NZZ98"/>
    <mergeCell ref="OAA98:OAQ98"/>
    <mergeCell ref="OAR98:OBH98"/>
    <mergeCell ref="OBI98:OBY98"/>
    <mergeCell ref="OBZ98:OCP98"/>
    <mergeCell ref="OCQ98:ODG98"/>
    <mergeCell ref="ODH98:ODX98"/>
    <mergeCell ref="ODY98:OEO98"/>
    <mergeCell ref="NUU98:NVK98"/>
    <mergeCell ref="NVL98:NWB98"/>
    <mergeCell ref="NWC98:NWS98"/>
    <mergeCell ref="NWT98:NXJ98"/>
    <mergeCell ref="NXK98:NYA98"/>
    <mergeCell ref="NYB98:NYR98"/>
    <mergeCell ref="NYS98:NZI98"/>
    <mergeCell ref="NQF98:NQV98"/>
    <mergeCell ref="NQW98:NRM98"/>
    <mergeCell ref="NRN98:NSD98"/>
    <mergeCell ref="NSE98:NSU98"/>
    <mergeCell ref="NSV98:NTL98"/>
    <mergeCell ref="NTM98:NUC98"/>
    <mergeCell ref="NUD98:NUT98"/>
    <mergeCell ref="NKZ98:NLP98"/>
    <mergeCell ref="NLQ98:NMG98"/>
    <mergeCell ref="NMH98:NMX98"/>
    <mergeCell ref="NMY98:NNO98"/>
    <mergeCell ref="NNP98:NOF98"/>
    <mergeCell ref="NOG98:NOW98"/>
    <mergeCell ref="NOX98:NPN98"/>
    <mergeCell ref="NPO98:NQE98"/>
    <mergeCell ref="NGK98:NHA98"/>
    <mergeCell ref="NHB98:NHR98"/>
    <mergeCell ref="NHS98:NII98"/>
    <mergeCell ref="NIJ98:NIZ98"/>
    <mergeCell ref="NJA98:NJQ98"/>
    <mergeCell ref="NJR98:NKH98"/>
    <mergeCell ref="NKI98:NKY98"/>
    <mergeCell ref="NBE98:NBU98"/>
    <mergeCell ref="NBV98:NCL98"/>
    <mergeCell ref="NCM98:NDC98"/>
    <mergeCell ref="NDD98:NDT98"/>
    <mergeCell ref="NDU98:NEK98"/>
    <mergeCell ref="NEL98:NFB98"/>
    <mergeCell ref="NFC98:NFS98"/>
    <mergeCell ref="NFT98:NGJ98"/>
    <mergeCell ref="MWP98:MXF98"/>
    <mergeCell ref="MXG98:MXW98"/>
    <mergeCell ref="MXX98:MYN98"/>
    <mergeCell ref="MYO98:MZE98"/>
    <mergeCell ref="MZF98:MZV98"/>
    <mergeCell ref="MZW98:NAM98"/>
    <mergeCell ref="NAN98:NBD98"/>
    <mergeCell ref="MSA98:MSQ98"/>
    <mergeCell ref="MSR98:MTH98"/>
    <mergeCell ref="MTI98:MTY98"/>
    <mergeCell ref="MTZ98:MUP98"/>
    <mergeCell ref="MUQ98:MVG98"/>
    <mergeCell ref="MVH98:MVX98"/>
    <mergeCell ref="MVY98:MWO98"/>
    <mergeCell ref="MMU98:MNK98"/>
    <mergeCell ref="MNL98:MOB98"/>
    <mergeCell ref="MOC98:MOS98"/>
    <mergeCell ref="MOT98:MPJ98"/>
    <mergeCell ref="MPK98:MQA98"/>
    <mergeCell ref="MQB98:MQR98"/>
    <mergeCell ref="MQS98:MRI98"/>
    <mergeCell ref="MRJ98:MRZ98"/>
    <mergeCell ref="MIF98:MIV98"/>
    <mergeCell ref="MIW98:MJM98"/>
    <mergeCell ref="MJN98:MKD98"/>
    <mergeCell ref="MKE98:MKU98"/>
    <mergeCell ref="MKV98:MLL98"/>
    <mergeCell ref="MLM98:MMC98"/>
    <mergeCell ref="MMD98:MMT98"/>
    <mergeCell ref="MCZ98:MDP98"/>
    <mergeCell ref="MDQ98:MEG98"/>
    <mergeCell ref="MEH98:MEX98"/>
    <mergeCell ref="MEY98:MFO98"/>
    <mergeCell ref="MFP98:MGF98"/>
    <mergeCell ref="MGG98:MGW98"/>
    <mergeCell ref="MGX98:MHN98"/>
    <mergeCell ref="MHO98:MIE98"/>
    <mergeCell ref="LYK98:LZA98"/>
    <mergeCell ref="LZB98:LZR98"/>
    <mergeCell ref="LZS98:MAI98"/>
    <mergeCell ref="MAJ98:MAZ98"/>
    <mergeCell ref="MBA98:MBQ98"/>
    <mergeCell ref="MBR98:MCH98"/>
    <mergeCell ref="MCI98:MCY98"/>
    <mergeCell ref="LTE98:LTU98"/>
    <mergeCell ref="LTV98:LUL98"/>
    <mergeCell ref="LUM98:LVC98"/>
    <mergeCell ref="LVD98:LVT98"/>
    <mergeCell ref="LVU98:LWK98"/>
    <mergeCell ref="LWL98:LXB98"/>
    <mergeCell ref="LXC98:LXS98"/>
    <mergeCell ref="LXT98:LYJ98"/>
    <mergeCell ref="LOP98:LPF98"/>
    <mergeCell ref="LPG98:LPW98"/>
    <mergeCell ref="LPX98:LQN98"/>
    <mergeCell ref="LQO98:LRE98"/>
    <mergeCell ref="LRF98:LRV98"/>
    <mergeCell ref="LRW98:LSM98"/>
    <mergeCell ref="LSN98:LTD98"/>
    <mergeCell ref="LKA98:LKQ98"/>
    <mergeCell ref="LKR98:LLH98"/>
    <mergeCell ref="LLI98:LLY98"/>
    <mergeCell ref="LLZ98:LMP98"/>
    <mergeCell ref="LMQ98:LNG98"/>
    <mergeCell ref="LNH98:LNX98"/>
    <mergeCell ref="LNY98:LOO98"/>
    <mergeCell ref="LEU98:LFK98"/>
    <mergeCell ref="LFL98:LGB98"/>
    <mergeCell ref="LGC98:LGS98"/>
    <mergeCell ref="LGT98:LHJ98"/>
    <mergeCell ref="LHK98:LIA98"/>
    <mergeCell ref="LIB98:LIR98"/>
    <mergeCell ref="LIS98:LJI98"/>
    <mergeCell ref="LJJ98:LJZ98"/>
    <mergeCell ref="LAF98:LAV98"/>
    <mergeCell ref="LAW98:LBM98"/>
    <mergeCell ref="LBN98:LCD98"/>
    <mergeCell ref="LCE98:LCU98"/>
    <mergeCell ref="LCV98:LDL98"/>
    <mergeCell ref="LDM98:LEC98"/>
    <mergeCell ref="LED98:LET98"/>
    <mergeCell ref="KUZ98:KVP98"/>
    <mergeCell ref="KVQ98:KWG98"/>
    <mergeCell ref="KWH98:KWX98"/>
    <mergeCell ref="KWY98:KXO98"/>
    <mergeCell ref="KXP98:KYF98"/>
    <mergeCell ref="KYG98:KYW98"/>
    <mergeCell ref="KYX98:KZN98"/>
    <mergeCell ref="KZO98:LAE98"/>
    <mergeCell ref="KQK98:KRA98"/>
    <mergeCell ref="KRB98:KRR98"/>
    <mergeCell ref="KRS98:KSI98"/>
    <mergeCell ref="KSJ98:KSZ98"/>
    <mergeCell ref="KTA98:KTQ98"/>
    <mergeCell ref="KTR98:KUH98"/>
    <mergeCell ref="KUI98:KUY98"/>
    <mergeCell ref="KLV98:KML98"/>
    <mergeCell ref="KMM98:KNC98"/>
    <mergeCell ref="KND98:KNT98"/>
    <mergeCell ref="KNU98:KOK98"/>
    <mergeCell ref="KOL98:KPB98"/>
    <mergeCell ref="KPC98:KPS98"/>
    <mergeCell ref="KPT98:KQJ98"/>
    <mergeCell ref="KGP98:KHF98"/>
    <mergeCell ref="KHG98:KHW98"/>
    <mergeCell ref="KHX98:KIN98"/>
    <mergeCell ref="KIO98:KJE98"/>
    <mergeCell ref="KJF98:KJV98"/>
    <mergeCell ref="KJW98:KKM98"/>
    <mergeCell ref="KKN98:KLD98"/>
    <mergeCell ref="KLE98:KLU98"/>
    <mergeCell ref="KCA98:KCQ98"/>
    <mergeCell ref="KCR98:KDH98"/>
    <mergeCell ref="KDI98:KDY98"/>
    <mergeCell ref="KDZ98:KEP98"/>
    <mergeCell ref="KEQ98:KFG98"/>
    <mergeCell ref="KFH98:KFX98"/>
    <mergeCell ref="KFY98:KGO98"/>
    <mergeCell ref="JWU98:JXK98"/>
    <mergeCell ref="JXL98:JYB98"/>
    <mergeCell ref="JYC98:JYS98"/>
    <mergeCell ref="JYT98:JZJ98"/>
    <mergeCell ref="JZK98:KAA98"/>
    <mergeCell ref="KAB98:KAR98"/>
    <mergeCell ref="KAS98:KBI98"/>
    <mergeCell ref="KBJ98:KBZ98"/>
    <mergeCell ref="JSF98:JSV98"/>
    <mergeCell ref="JSW98:JTM98"/>
    <mergeCell ref="JTN98:JUD98"/>
    <mergeCell ref="JUE98:JUU98"/>
    <mergeCell ref="JUV98:JVL98"/>
    <mergeCell ref="JVM98:JWC98"/>
    <mergeCell ref="JWD98:JWT98"/>
    <mergeCell ref="JNQ98:JOG98"/>
    <mergeCell ref="JOH98:JOX98"/>
    <mergeCell ref="JOY98:JPO98"/>
    <mergeCell ref="JPP98:JQF98"/>
    <mergeCell ref="JQG98:JQW98"/>
    <mergeCell ref="JQX98:JRN98"/>
    <mergeCell ref="JRO98:JSE98"/>
    <mergeCell ref="JIK98:JJA98"/>
    <mergeCell ref="JJB98:JJR98"/>
    <mergeCell ref="JJS98:JKI98"/>
    <mergeCell ref="JKJ98:JKZ98"/>
    <mergeCell ref="JLA98:JLQ98"/>
    <mergeCell ref="JLR98:JMH98"/>
    <mergeCell ref="JMI98:JMY98"/>
    <mergeCell ref="JMZ98:JNP98"/>
    <mergeCell ref="JDV98:JEL98"/>
    <mergeCell ref="JEM98:JFC98"/>
    <mergeCell ref="JFD98:JFT98"/>
    <mergeCell ref="JFU98:JGK98"/>
    <mergeCell ref="JGL98:JHB98"/>
    <mergeCell ref="JHC98:JHS98"/>
    <mergeCell ref="JHT98:JIJ98"/>
    <mergeCell ref="IYP98:IZF98"/>
    <mergeCell ref="IZG98:IZW98"/>
    <mergeCell ref="IZX98:JAN98"/>
    <mergeCell ref="JAO98:JBE98"/>
    <mergeCell ref="JBF98:JBV98"/>
    <mergeCell ref="JBW98:JCM98"/>
    <mergeCell ref="JCN98:JDD98"/>
    <mergeCell ref="JDE98:JDU98"/>
    <mergeCell ref="IUA98:IUQ98"/>
    <mergeCell ref="IUR98:IVH98"/>
    <mergeCell ref="IVI98:IVY98"/>
    <mergeCell ref="IVZ98:IWP98"/>
    <mergeCell ref="IWQ98:IXG98"/>
    <mergeCell ref="IXH98:IXX98"/>
    <mergeCell ref="IXY98:IYO98"/>
    <mergeCell ref="IOU98:IPK98"/>
    <mergeCell ref="IPL98:IQB98"/>
    <mergeCell ref="IQC98:IQS98"/>
    <mergeCell ref="IQT98:IRJ98"/>
    <mergeCell ref="IRK98:ISA98"/>
    <mergeCell ref="ISB98:ISR98"/>
    <mergeCell ref="ISS98:ITI98"/>
    <mergeCell ref="ITJ98:ITZ98"/>
    <mergeCell ref="IKF98:IKV98"/>
    <mergeCell ref="IKW98:ILM98"/>
    <mergeCell ref="ILN98:IMD98"/>
    <mergeCell ref="IME98:IMU98"/>
    <mergeCell ref="IMV98:INL98"/>
    <mergeCell ref="INM98:IOC98"/>
    <mergeCell ref="IOD98:IOT98"/>
    <mergeCell ref="IFQ98:IGG98"/>
    <mergeCell ref="IGH98:IGX98"/>
    <mergeCell ref="IGY98:IHO98"/>
    <mergeCell ref="IHP98:IIF98"/>
    <mergeCell ref="IIG98:IIW98"/>
    <mergeCell ref="IIX98:IJN98"/>
    <mergeCell ref="IJO98:IKE98"/>
    <mergeCell ref="IAK98:IBA98"/>
    <mergeCell ref="IBB98:IBR98"/>
    <mergeCell ref="IBS98:ICI98"/>
    <mergeCell ref="ICJ98:ICZ98"/>
    <mergeCell ref="IDA98:IDQ98"/>
    <mergeCell ref="IDR98:IEH98"/>
    <mergeCell ref="IEI98:IEY98"/>
    <mergeCell ref="IEZ98:IFP98"/>
    <mergeCell ref="HVV98:HWL98"/>
    <mergeCell ref="HWM98:HXC98"/>
    <mergeCell ref="HXD98:HXT98"/>
    <mergeCell ref="HXU98:HYK98"/>
    <mergeCell ref="HYL98:HZB98"/>
    <mergeCell ref="HZC98:HZS98"/>
    <mergeCell ref="HZT98:IAJ98"/>
    <mergeCell ref="HQP98:HRF98"/>
    <mergeCell ref="HRG98:HRW98"/>
    <mergeCell ref="HRX98:HSN98"/>
    <mergeCell ref="HSO98:HTE98"/>
    <mergeCell ref="HTF98:HTV98"/>
    <mergeCell ref="HTW98:HUM98"/>
    <mergeCell ref="HUN98:HVD98"/>
    <mergeCell ref="HVE98:HVU98"/>
    <mergeCell ref="HMA98:HMQ98"/>
    <mergeCell ref="HMR98:HNH98"/>
    <mergeCell ref="HNI98:HNY98"/>
    <mergeCell ref="HNZ98:HOP98"/>
    <mergeCell ref="HOQ98:HPG98"/>
    <mergeCell ref="HPH98:HPX98"/>
    <mergeCell ref="HPY98:HQO98"/>
    <mergeCell ref="HHL98:HIB98"/>
    <mergeCell ref="HIC98:HIS98"/>
    <mergeCell ref="HIT98:HJJ98"/>
    <mergeCell ref="HJK98:HKA98"/>
    <mergeCell ref="HKB98:HKR98"/>
    <mergeCell ref="HKS98:HLI98"/>
    <mergeCell ref="HLJ98:HLZ98"/>
    <mergeCell ref="HCF98:HCV98"/>
    <mergeCell ref="HCW98:HDM98"/>
    <mergeCell ref="HDN98:HED98"/>
    <mergeCell ref="HEE98:HEU98"/>
    <mergeCell ref="HEV98:HFL98"/>
    <mergeCell ref="HFM98:HGC98"/>
    <mergeCell ref="HGD98:HGT98"/>
    <mergeCell ref="HGU98:HHK98"/>
    <mergeCell ref="GXQ98:GYG98"/>
    <mergeCell ref="GYH98:GYX98"/>
    <mergeCell ref="GYY98:GZO98"/>
    <mergeCell ref="GZP98:HAF98"/>
    <mergeCell ref="HAG98:HAW98"/>
    <mergeCell ref="HAX98:HBN98"/>
    <mergeCell ref="HBO98:HCE98"/>
    <mergeCell ref="GSK98:GTA98"/>
    <mergeCell ref="GTB98:GTR98"/>
    <mergeCell ref="GTS98:GUI98"/>
    <mergeCell ref="GUJ98:GUZ98"/>
    <mergeCell ref="GVA98:GVQ98"/>
    <mergeCell ref="GVR98:GWH98"/>
    <mergeCell ref="GWI98:GWY98"/>
    <mergeCell ref="GWZ98:GXP98"/>
    <mergeCell ref="GNV98:GOL98"/>
    <mergeCell ref="GOM98:GPC98"/>
    <mergeCell ref="GPD98:GPT98"/>
    <mergeCell ref="GPU98:GQK98"/>
    <mergeCell ref="GQL98:GRB98"/>
    <mergeCell ref="GRC98:GRS98"/>
    <mergeCell ref="GRT98:GSJ98"/>
    <mergeCell ref="GJG98:GJW98"/>
    <mergeCell ref="GJX98:GKN98"/>
    <mergeCell ref="GKO98:GLE98"/>
    <mergeCell ref="GLF98:GLV98"/>
    <mergeCell ref="GLW98:GMM98"/>
    <mergeCell ref="GMN98:GND98"/>
    <mergeCell ref="GNE98:GNU98"/>
    <mergeCell ref="GEA98:GEQ98"/>
    <mergeCell ref="GER98:GFH98"/>
    <mergeCell ref="GFI98:GFY98"/>
    <mergeCell ref="GFZ98:GGP98"/>
    <mergeCell ref="GGQ98:GHG98"/>
    <mergeCell ref="GHH98:GHX98"/>
    <mergeCell ref="GHY98:GIO98"/>
    <mergeCell ref="GIP98:GJF98"/>
    <mergeCell ref="FZL98:GAB98"/>
    <mergeCell ref="GAC98:GAS98"/>
    <mergeCell ref="GAT98:GBJ98"/>
    <mergeCell ref="GBK98:GCA98"/>
    <mergeCell ref="GCB98:GCR98"/>
    <mergeCell ref="GCS98:GDI98"/>
    <mergeCell ref="GDJ98:GDZ98"/>
    <mergeCell ref="FUF98:FUV98"/>
    <mergeCell ref="FUW98:FVM98"/>
    <mergeCell ref="FVN98:FWD98"/>
    <mergeCell ref="FWE98:FWU98"/>
    <mergeCell ref="FWV98:FXL98"/>
    <mergeCell ref="FXM98:FYC98"/>
    <mergeCell ref="FYD98:FYT98"/>
    <mergeCell ref="FYU98:FZK98"/>
    <mergeCell ref="FPQ98:FQG98"/>
    <mergeCell ref="FQH98:FQX98"/>
    <mergeCell ref="FQY98:FRO98"/>
    <mergeCell ref="FRP98:FSF98"/>
    <mergeCell ref="FSG98:FSW98"/>
    <mergeCell ref="FSX98:FTN98"/>
    <mergeCell ref="FTO98:FUE98"/>
    <mergeCell ref="FKK98:FLA98"/>
    <mergeCell ref="FLB98:FLR98"/>
    <mergeCell ref="FLS98:FMI98"/>
    <mergeCell ref="FMJ98:FMZ98"/>
    <mergeCell ref="FNA98:FNQ98"/>
    <mergeCell ref="FNR98:FOH98"/>
    <mergeCell ref="FOI98:FOY98"/>
    <mergeCell ref="FOZ98:FPP98"/>
    <mergeCell ref="FFV98:FGL98"/>
    <mergeCell ref="FGM98:FHC98"/>
    <mergeCell ref="FHD98:FHT98"/>
    <mergeCell ref="FHU98:FIK98"/>
    <mergeCell ref="FIL98:FJB98"/>
    <mergeCell ref="FJC98:FJS98"/>
    <mergeCell ref="FJT98:FKJ98"/>
    <mergeCell ref="FBG98:FBW98"/>
    <mergeCell ref="FBX98:FCN98"/>
    <mergeCell ref="FCO98:FDE98"/>
    <mergeCell ref="FDF98:FDV98"/>
    <mergeCell ref="FDW98:FEM98"/>
    <mergeCell ref="FEN98:FFD98"/>
    <mergeCell ref="FFE98:FFU98"/>
    <mergeCell ref="EWA98:EWQ98"/>
    <mergeCell ref="EWR98:EXH98"/>
    <mergeCell ref="EXI98:EXY98"/>
    <mergeCell ref="EXZ98:EYP98"/>
    <mergeCell ref="EYQ98:EZG98"/>
    <mergeCell ref="EZH98:EZX98"/>
    <mergeCell ref="EZY98:FAO98"/>
    <mergeCell ref="FAP98:FBF98"/>
    <mergeCell ref="ERL98:ESB98"/>
    <mergeCell ref="ESC98:ESS98"/>
    <mergeCell ref="EST98:ETJ98"/>
    <mergeCell ref="ETK98:EUA98"/>
    <mergeCell ref="EUB98:EUR98"/>
    <mergeCell ref="EUS98:EVI98"/>
    <mergeCell ref="EVJ98:EVZ98"/>
    <mergeCell ref="EMF98:EMV98"/>
    <mergeCell ref="EMW98:ENM98"/>
    <mergeCell ref="ENN98:EOD98"/>
    <mergeCell ref="EOE98:EOU98"/>
    <mergeCell ref="EOV98:EPL98"/>
    <mergeCell ref="EPM98:EQC98"/>
    <mergeCell ref="EQD98:EQT98"/>
    <mergeCell ref="EQU98:ERK98"/>
    <mergeCell ref="EHQ98:EIG98"/>
    <mergeCell ref="EIH98:EIX98"/>
    <mergeCell ref="EIY98:EJO98"/>
    <mergeCell ref="EJP98:EKF98"/>
    <mergeCell ref="EKG98:EKW98"/>
    <mergeCell ref="EKX98:ELN98"/>
    <mergeCell ref="ELO98:EME98"/>
    <mergeCell ref="EDB98:EDR98"/>
    <mergeCell ref="EDS98:EEI98"/>
    <mergeCell ref="EEJ98:EEZ98"/>
    <mergeCell ref="EFA98:EFQ98"/>
    <mergeCell ref="EFR98:EGH98"/>
    <mergeCell ref="EGI98:EGY98"/>
    <mergeCell ref="EGZ98:EHP98"/>
    <mergeCell ref="DXV98:DYL98"/>
    <mergeCell ref="DYM98:DZC98"/>
    <mergeCell ref="DZD98:DZT98"/>
    <mergeCell ref="DZU98:EAK98"/>
    <mergeCell ref="EAL98:EBB98"/>
    <mergeCell ref="EBC98:EBS98"/>
    <mergeCell ref="EBT98:ECJ98"/>
    <mergeCell ref="ECK98:EDA98"/>
    <mergeCell ref="DTG98:DTW98"/>
    <mergeCell ref="DTX98:DUN98"/>
    <mergeCell ref="DUO98:DVE98"/>
    <mergeCell ref="DVF98:DVV98"/>
    <mergeCell ref="DVW98:DWM98"/>
    <mergeCell ref="DWN98:DXD98"/>
    <mergeCell ref="DXE98:DXU98"/>
    <mergeCell ref="DOA98:DOQ98"/>
    <mergeCell ref="DOR98:DPH98"/>
    <mergeCell ref="DPI98:DPY98"/>
    <mergeCell ref="DPZ98:DQP98"/>
    <mergeCell ref="DQQ98:DRG98"/>
    <mergeCell ref="DRH98:DRX98"/>
    <mergeCell ref="DRY98:DSO98"/>
    <mergeCell ref="DSP98:DTF98"/>
    <mergeCell ref="DJL98:DKB98"/>
    <mergeCell ref="DKC98:DKS98"/>
    <mergeCell ref="DKT98:DLJ98"/>
    <mergeCell ref="DLK98:DMA98"/>
    <mergeCell ref="DMB98:DMR98"/>
    <mergeCell ref="DMS98:DNI98"/>
    <mergeCell ref="DNJ98:DNZ98"/>
    <mergeCell ref="DEW98:DFM98"/>
    <mergeCell ref="DFN98:DGD98"/>
    <mergeCell ref="DGE98:DGU98"/>
    <mergeCell ref="DGV98:DHL98"/>
    <mergeCell ref="DHM98:DIC98"/>
    <mergeCell ref="DID98:DIT98"/>
    <mergeCell ref="DIU98:DJK98"/>
    <mergeCell ref="CZQ98:DAG98"/>
    <mergeCell ref="DAH98:DAX98"/>
    <mergeCell ref="DAY98:DBO98"/>
    <mergeCell ref="DBP98:DCF98"/>
    <mergeCell ref="DCG98:DCW98"/>
    <mergeCell ref="DCX98:DDN98"/>
    <mergeCell ref="DDO98:DEE98"/>
    <mergeCell ref="DEF98:DEV98"/>
    <mergeCell ref="CVB98:CVR98"/>
    <mergeCell ref="CVS98:CWI98"/>
    <mergeCell ref="CWJ98:CWZ98"/>
    <mergeCell ref="CXA98:CXQ98"/>
    <mergeCell ref="CXR98:CYH98"/>
    <mergeCell ref="CYI98:CYY98"/>
    <mergeCell ref="CYZ98:CZP98"/>
    <mergeCell ref="CPV98:CQL98"/>
    <mergeCell ref="CQM98:CRC98"/>
    <mergeCell ref="CRD98:CRT98"/>
    <mergeCell ref="CRU98:CSK98"/>
    <mergeCell ref="CSL98:CTB98"/>
    <mergeCell ref="CTC98:CTS98"/>
    <mergeCell ref="CTT98:CUJ98"/>
    <mergeCell ref="CUK98:CVA98"/>
    <mergeCell ref="CLG98:CLW98"/>
    <mergeCell ref="CLX98:CMN98"/>
    <mergeCell ref="CMO98:CNE98"/>
    <mergeCell ref="CNF98:CNV98"/>
    <mergeCell ref="CNW98:COM98"/>
    <mergeCell ref="CON98:CPD98"/>
    <mergeCell ref="CPE98:CPU98"/>
    <mergeCell ref="CGA98:CGQ98"/>
    <mergeCell ref="CGR98:CHH98"/>
    <mergeCell ref="CHI98:CHY98"/>
    <mergeCell ref="CHZ98:CIP98"/>
    <mergeCell ref="CIQ98:CJG98"/>
    <mergeCell ref="CJH98:CJX98"/>
    <mergeCell ref="CJY98:CKO98"/>
    <mergeCell ref="CKP98:CLF98"/>
    <mergeCell ref="CBL98:CCB98"/>
    <mergeCell ref="CCC98:CCS98"/>
    <mergeCell ref="CCT98:CDJ98"/>
    <mergeCell ref="CDK98:CEA98"/>
    <mergeCell ref="CEB98:CER98"/>
    <mergeCell ref="CES98:CFI98"/>
    <mergeCell ref="CFJ98:CFZ98"/>
    <mergeCell ref="BWW98:BXM98"/>
    <mergeCell ref="BXN98:BYD98"/>
    <mergeCell ref="BYE98:BYU98"/>
    <mergeCell ref="BYV98:BZL98"/>
    <mergeCell ref="BZM98:CAC98"/>
    <mergeCell ref="CAD98:CAT98"/>
    <mergeCell ref="CAU98:CBK98"/>
    <mergeCell ref="BRQ98:BSG98"/>
    <mergeCell ref="BSH98:BSX98"/>
    <mergeCell ref="BSY98:BTO98"/>
    <mergeCell ref="BTP98:BUF98"/>
    <mergeCell ref="BUG98:BUW98"/>
    <mergeCell ref="BUX98:BVN98"/>
    <mergeCell ref="BVO98:BWE98"/>
    <mergeCell ref="BWF98:BWV98"/>
    <mergeCell ref="BNB98:BNR98"/>
    <mergeCell ref="BNS98:BOI98"/>
    <mergeCell ref="BOJ98:BOZ98"/>
    <mergeCell ref="BPA98:BPQ98"/>
    <mergeCell ref="BPR98:BQH98"/>
    <mergeCell ref="BQI98:BQY98"/>
    <mergeCell ref="BQZ98:BRP98"/>
    <mergeCell ref="BHV98:BIL98"/>
    <mergeCell ref="BIM98:BJC98"/>
    <mergeCell ref="BJD98:BJT98"/>
    <mergeCell ref="BJU98:BKK98"/>
    <mergeCell ref="BKL98:BLB98"/>
    <mergeCell ref="BLC98:BLS98"/>
    <mergeCell ref="BLT98:BMJ98"/>
    <mergeCell ref="BMK98:BNA98"/>
    <mergeCell ref="BDG98:BDW98"/>
    <mergeCell ref="BDX98:BEN98"/>
    <mergeCell ref="BEO98:BFE98"/>
    <mergeCell ref="BFF98:BFV98"/>
    <mergeCell ref="BFW98:BGM98"/>
    <mergeCell ref="BGN98:BHD98"/>
    <mergeCell ref="BHE98:BHU98"/>
    <mergeCell ref="AYR98:AZH98"/>
    <mergeCell ref="AZI98:AZY98"/>
    <mergeCell ref="AZZ98:BAP98"/>
    <mergeCell ref="BAQ98:BBG98"/>
    <mergeCell ref="BBH98:BBX98"/>
    <mergeCell ref="BBY98:BCO98"/>
    <mergeCell ref="BCP98:BDF98"/>
    <mergeCell ref="ATL98:AUB98"/>
    <mergeCell ref="AUC98:AUS98"/>
    <mergeCell ref="AUT98:AVJ98"/>
    <mergeCell ref="AVK98:AWA98"/>
    <mergeCell ref="AWB98:AWR98"/>
    <mergeCell ref="AWS98:AXI98"/>
    <mergeCell ref="AXJ98:AXZ98"/>
    <mergeCell ref="AYA98:AYQ98"/>
    <mergeCell ref="AOW98:APM98"/>
    <mergeCell ref="APN98:AQD98"/>
    <mergeCell ref="AQE98:AQU98"/>
    <mergeCell ref="AQV98:ARL98"/>
    <mergeCell ref="ARM98:ASC98"/>
    <mergeCell ref="ASD98:AST98"/>
    <mergeCell ref="ASU98:ATK98"/>
    <mergeCell ref="AJQ98:AKG98"/>
    <mergeCell ref="AKH98:AKX98"/>
    <mergeCell ref="AKY98:ALO98"/>
    <mergeCell ref="ALP98:AMF98"/>
    <mergeCell ref="AMG98:AMW98"/>
    <mergeCell ref="AMX98:ANN98"/>
    <mergeCell ref="ANO98:AOE98"/>
    <mergeCell ref="AOF98:AOV98"/>
    <mergeCell ref="AFB98:AFR98"/>
    <mergeCell ref="AFS98:AGI98"/>
    <mergeCell ref="AGJ98:AGZ98"/>
    <mergeCell ref="AHA98:AHQ98"/>
    <mergeCell ref="AHR98:AIH98"/>
    <mergeCell ref="AII98:AIY98"/>
    <mergeCell ref="AIZ98:AJP98"/>
    <mergeCell ref="AAM98:ABC98"/>
    <mergeCell ref="ABD98:ABT98"/>
    <mergeCell ref="ABU98:ACK98"/>
    <mergeCell ref="ACL98:ADB98"/>
    <mergeCell ref="ADC98:ADS98"/>
    <mergeCell ref="ADT98:AEJ98"/>
    <mergeCell ref="AEK98:AFA98"/>
    <mergeCell ref="VG98:VW98"/>
    <mergeCell ref="VX98:WN98"/>
    <mergeCell ref="WO98:XE98"/>
    <mergeCell ref="XF98:XV98"/>
    <mergeCell ref="XW98:YM98"/>
    <mergeCell ref="YN98:ZD98"/>
    <mergeCell ref="ZE98:ZU98"/>
    <mergeCell ref="ZV98:AAL98"/>
    <mergeCell ref="QR98:RH98"/>
    <mergeCell ref="RI98:RY98"/>
    <mergeCell ref="RZ98:SP98"/>
    <mergeCell ref="SQ98:TG98"/>
    <mergeCell ref="TH98:TX98"/>
    <mergeCell ref="TY98:UO98"/>
    <mergeCell ref="UP98:VF98"/>
    <mergeCell ref="LL98:MB98"/>
    <mergeCell ref="MC98:MS98"/>
    <mergeCell ref="MT98:NJ98"/>
    <mergeCell ref="NK98:OA98"/>
    <mergeCell ref="OB98:OR98"/>
    <mergeCell ref="OS98:PI98"/>
    <mergeCell ref="PJ98:PZ98"/>
    <mergeCell ref="QA98:QQ98"/>
    <mergeCell ref="GW98:HM98"/>
    <mergeCell ref="HN98:ID98"/>
    <mergeCell ref="IE98:IU98"/>
    <mergeCell ref="IV98:JL98"/>
    <mergeCell ref="JM98:KC98"/>
    <mergeCell ref="KD98:KT98"/>
    <mergeCell ref="KU98:LK98"/>
    <mergeCell ref="FO98:GE98"/>
    <mergeCell ref="GF98:GV98"/>
    <mergeCell ref="XAC85:XAS85"/>
    <mergeCell ref="XAT85:XBJ85"/>
    <mergeCell ref="XBK85:XCA85"/>
    <mergeCell ref="XCB85:XCR85"/>
    <mergeCell ref="XCS85:XDI85"/>
    <mergeCell ref="XDJ85:XDZ85"/>
    <mergeCell ref="XEA85:XEQ85"/>
    <mergeCell ref="XER85:XFD85"/>
    <mergeCell ref="WVN85:WWD85"/>
    <mergeCell ref="WWE85:WWU85"/>
    <mergeCell ref="WWV85:WXL85"/>
    <mergeCell ref="WXM85:WYC85"/>
    <mergeCell ref="WYD85:WYT85"/>
    <mergeCell ref="WYU85:WZK85"/>
    <mergeCell ref="WZL85:XAB85"/>
    <mergeCell ref="WQY85:WRO85"/>
    <mergeCell ref="WRP85:WSF85"/>
    <mergeCell ref="WSG85:WSW85"/>
    <mergeCell ref="WSX85:WTN85"/>
    <mergeCell ref="WTO85:WUE85"/>
    <mergeCell ref="WUF85:WUV85"/>
    <mergeCell ref="WUW85:WVM85"/>
    <mergeCell ref="WLS85:WMI85"/>
    <mergeCell ref="WMJ85:WMZ85"/>
    <mergeCell ref="WNA85:WNQ85"/>
    <mergeCell ref="WNR85:WOH85"/>
    <mergeCell ref="WOI85:WOY85"/>
    <mergeCell ref="WOZ85:WPP85"/>
    <mergeCell ref="WPQ85:WQG85"/>
    <mergeCell ref="WQH85:WQX85"/>
    <mergeCell ref="WHD85:WHT85"/>
    <mergeCell ref="WHU85:WIK85"/>
    <mergeCell ref="WIL85:WJB85"/>
    <mergeCell ref="WJC85:WJS85"/>
    <mergeCell ref="WJT85:WKJ85"/>
    <mergeCell ref="WKK85:WLA85"/>
    <mergeCell ref="WLB85:WLR85"/>
    <mergeCell ref="WBX85:WCN85"/>
    <mergeCell ref="WCO85:WDE85"/>
    <mergeCell ref="WDF85:WDV85"/>
    <mergeCell ref="WDW85:WEM85"/>
    <mergeCell ref="WEN85:WFD85"/>
    <mergeCell ref="WFE85:WFU85"/>
    <mergeCell ref="WFV85:WGL85"/>
    <mergeCell ref="WGM85:WHC85"/>
    <mergeCell ref="VXI85:VXY85"/>
    <mergeCell ref="VXZ85:VYP85"/>
    <mergeCell ref="VYQ85:VZG85"/>
    <mergeCell ref="VZH85:VZX85"/>
    <mergeCell ref="VZY85:WAO85"/>
    <mergeCell ref="WAP85:WBF85"/>
    <mergeCell ref="WBG85:WBW85"/>
    <mergeCell ref="VST85:VTJ85"/>
    <mergeCell ref="VTK85:VUA85"/>
    <mergeCell ref="VUB85:VUR85"/>
    <mergeCell ref="VUS85:VVI85"/>
    <mergeCell ref="VVJ85:VVZ85"/>
    <mergeCell ref="VWA85:VWQ85"/>
    <mergeCell ref="VWR85:VXH85"/>
    <mergeCell ref="VNN85:VOD85"/>
    <mergeCell ref="VOE85:VOU85"/>
    <mergeCell ref="VOV85:VPL85"/>
    <mergeCell ref="VPM85:VQC85"/>
    <mergeCell ref="VQD85:VQT85"/>
    <mergeCell ref="VQU85:VRK85"/>
    <mergeCell ref="VRL85:VSB85"/>
    <mergeCell ref="VSC85:VSS85"/>
    <mergeCell ref="VIY85:VJO85"/>
    <mergeCell ref="VJP85:VKF85"/>
    <mergeCell ref="VKG85:VKW85"/>
    <mergeCell ref="VKX85:VLN85"/>
    <mergeCell ref="VLO85:VME85"/>
    <mergeCell ref="VMF85:VMV85"/>
    <mergeCell ref="VMW85:VNM85"/>
    <mergeCell ref="VDS85:VEI85"/>
    <mergeCell ref="VEJ85:VEZ85"/>
    <mergeCell ref="VFA85:VFQ85"/>
    <mergeCell ref="VFR85:VGH85"/>
    <mergeCell ref="VGI85:VGY85"/>
    <mergeCell ref="VGZ85:VHP85"/>
    <mergeCell ref="VHQ85:VIG85"/>
    <mergeCell ref="VIH85:VIX85"/>
    <mergeCell ref="UZD85:UZT85"/>
    <mergeCell ref="UZU85:VAK85"/>
    <mergeCell ref="VAL85:VBB85"/>
    <mergeCell ref="VBC85:VBS85"/>
    <mergeCell ref="VBT85:VCJ85"/>
    <mergeCell ref="VCK85:VDA85"/>
    <mergeCell ref="VDB85:VDR85"/>
    <mergeCell ref="UUO85:UVE85"/>
    <mergeCell ref="UVF85:UVV85"/>
    <mergeCell ref="UVW85:UWM85"/>
    <mergeCell ref="UWN85:UXD85"/>
    <mergeCell ref="UXE85:UXU85"/>
    <mergeCell ref="UXV85:UYL85"/>
    <mergeCell ref="UYM85:UZC85"/>
    <mergeCell ref="UPI85:UPY85"/>
    <mergeCell ref="UPZ85:UQP85"/>
    <mergeCell ref="UQQ85:URG85"/>
    <mergeCell ref="URH85:URX85"/>
    <mergeCell ref="URY85:USO85"/>
    <mergeCell ref="USP85:UTF85"/>
    <mergeCell ref="UTG85:UTW85"/>
    <mergeCell ref="UTX85:UUN85"/>
    <mergeCell ref="UKT85:ULJ85"/>
    <mergeCell ref="ULK85:UMA85"/>
    <mergeCell ref="UMB85:UMR85"/>
    <mergeCell ref="UMS85:UNI85"/>
    <mergeCell ref="UNJ85:UNZ85"/>
    <mergeCell ref="UOA85:UOQ85"/>
    <mergeCell ref="UOR85:UPH85"/>
    <mergeCell ref="UFN85:UGD85"/>
    <mergeCell ref="UGE85:UGU85"/>
    <mergeCell ref="UGV85:UHL85"/>
    <mergeCell ref="UHM85:UIC85"/>
    <mergeCell ref="UID85:UIT85"/>
    <mergeCell ref="UIU85:UJK85"/>
    <mergeCell ref="UJL85:UKB85"/>
    <mergeCell ref="UKC85:UKS85"/>
    <mergeCell ref="UAY85:UBO85"/>
    <mergeCell ref="UBP85:UCF85"/>
    <mergeCell ref="UCG85:UCW85"/>
    <mergeCell ref="UCX85:UDN85"/>
    <mergeCell ref="UDO85:UEE85"/>
    <mergeCell ref="UEF85:UEV85"/>
    <mergeCell ref="UEW85:UFM85"/>
    <mergeCell ref="TVS85:TWI85"/>
    <mergeCell ref="TWJ85:TWZ85"/>
    <mergeCell ref="TXA85:TXQ85"/>
    <mergeCell ref="TXR85:TYH85"/>
    <mergeCell ref="TYI85:TYY85"/>
    <mergeCell ref="TYZ85:TZP85"/>
    <mergeCell ref="TZQ85:UAG85"/>
    <mergeCell ref="UAH85:UAX85"/>
    <mergeCell ref="TRD85:TRT85"/>
    <mergeCell ref="TRU85:TSK85"/>
    <mergeCell ref="TSL85:TTB85"/>
    <mergeCell ref="TTC85:TTS85"/>
    <mergeCell ref="TTT85:TUJ85"/>
    <mergeCell ref="TUK85:TVA85"/>
    <mergeCell ref="TVB85:TVR85"/>
    <mergeCell ref="TMO85:TNE85"/>
    <mergeCell ref="TNF85:TNV85"/>
    <mergeCell ref="TNW85:TOM85"/>
    <mergeCell ref="TON85:TPD85"/>
    <mergeCell ref="TPE85:TPU85"/>
    <mergeCell ref="TPV85:TQL85"/>
    <mergeCell ref="TQM85:TRC85"/>
    <mergeCell ref="THI85:THY85"/>
    <mergeCell ref="THZ85:TIP85"/>
    <mergeCell ref="TIQ85:TJG85"/>
    <mergeCell ref="TJH85:TJX85"/>
    <mergeCell ref="TJY85:TKO85"/>
    <mergeCell ref="TKP85:TLF85"/>
    <mergeCell ref="TLG85:TLW85"/>
    <mergeCell ref="TLX85:TMN85"/>
    <mergeCell ref="TCT85:TDJ85"/>
    <mergeCell ref="TDK85:TEA85"/>
    <mergeCell ref="TEB85:TER85"/>
    <mergeCell ref="TES85:TFI85"/>
    <mergeCell ref="TFJ85:TFZ85"/>
    <mergeCell ref="TGA85:TGQ85"/>
    <mergeCell ref="TGR85:THH85"/>
    <mergeCell ref="SXN85:SYD85"/>
    <mergeCell ref="SYE85:SYU85"/>
    <mergeCell ref="SYV85:SZL85"/>
    <mergeCell ref="SZM85:TAC85"/>
    <mergeCell ref="TAD85:TAT85"/>
    <mergeCell ref="TAU85:TBK85"/>
    <mergeCell ref="TBL85:TCB85"/>
    <mergeCell ref="TCC85:TCS85"/>
    <mergeCell ref="SSY85:STO85"/>
    <mergeCell ref="STP85:SUF85"/>
    <mergeCell ref="SUG85:SUW85"/>
    <mergeCell ref="SUX85:SVN85"/>
    <mergeCell ref="SVO85:SWE85"/>
    <mergeCell ref="SWF85:SWV85"/>
    <mergeCell ref="SWW85:SXM85"/>
    <mergeCell ref="SOJ85:SOZ85"/>
    <mergeCell ref="SPA85:SPQ85"/>
    <mergeCell ref="SPR85:SQH85"/>
    <mergeCell ref="SQI85:SQY85"/>
    <mergeCell ref="SQZ85:SRP85"/>
    <mergeCell ref="SRQ85:SSG85"/>
    <mergeCell ref="SSH85:SSX85"/>
    <mergeCell ref="SJD85:SJT85"/>
    <mergeCell ref="SJU85:SKK85"/>
    <mergeCell ref="SKL85:SLB85"/>
    <mergeCell ref="SLC85:SLS85"/>
    <mergeCell ref="SLT85:SMJ85"/>
    <mergeCell ref="SMK85:SNA85"/>
    <mergeCell ref="SNB85:SNR85"/>
    <mergeCell ref="SNS85:SOI85"/>
    <mergeCell ref="SEO85:SFE85"/>
    <mergeCell ref="SFF85:SFV85"/>
    <mergeCell ref="SFW85:SGM85"/>
    <mergeCell ref="SGN85:SHD85"/>
    <mergeCell ref="SHE85:SHU85"/>
    <mergeCell ref="SHV85:SIL85"/>
    <mergeCell ref="SIM85:SJC85"/>
    <mergeCell ref="RZI85:RZY85"/>
    <mergeCell ref="RZZ85:SAP85"/>
    <mergeCell ref="SAQ85:SBG85"/>
    <mergeCell ref="SBH85:SBX85"/>
    <mergeCell ref="SBY85:SCO85"/>
    <mergeCell ref="SCP85:SDF85"/>
    <mergeCell ref="SDG85:SDW85"/>
    <mergeCell ref="SDX85:SEN85"/>
    <mergeCell ref="RUT85:RVJ85"/>
    <mergeCell ref="RVK85:RWA85"/>
    <mergeCell ref="RWB85:RWR85"/>
    <mergeCell ref="RWS85:RXI85"/>
    <mergeCell ref="RXJ85:RXZ85"/>
    <mergeCell ref="RYA85:RYQ85"/>
    <mergeCell ref="RYR85:RZH85"/>
    <mergeCell ref="RQE85:RQU85"/>
    <mergeCell ref="RQV85:RRL85"/>
    <mergeCell ref="RRM85:RSC85"/>
    <mergeCell ref="RSD85:RST85"/>
    <mergeCell ref="RSU85:RTK85"/>
    <mergeCell ref="RTL85:RUB85"/>
    <mergeCell ref="RUC85:RUS85"/>
    <mergeCell ref="RKY85:RLO85"/>
    <mergeCell ref="RLP85:RMF85"/>
    <mergeCell ref="RMG85:RMW85"/>
    <mergeCell ref="RMX85:RNN85"/>
    <mergeCell ref="RNO85:ROE85"/>
    <mergeCell ref="ROF85:ROV85"/>
    <mergeCell ref="ROW85:RPM85"/>
    <mergeCell ref="RPN85:RQD85"/>
    <mergeCell ref="RGJ85:RGZ85"/>
    <mergeCell ref="RHA85:RHQ85"/>
    <mergeCell ref="RHR85:RIH85"/>
    <mergeCell ref="RII85:RIY85"/>
    <mergeCell ref="RIZ85:RJP85"/>
    <mergeCell ref="RJQ85:RKG85"/>
    <mergeCell ref="RKH85:RKX85"/>
    <mergeCell ref="RBD85:RBT85"/>
    <mergeCell ref="RBU85:RCK85"/>
    <mergeCell ref="RCL85:RDB85"/>
    <mergeCell ref="RDC85:RDS85"/>
    <mergeCell ref="RDT85:REJ85"/>
    <mergeCell ref="REK85:RFA85"/>
    <mergeCell ref="RFB85:RFR85"/>
    <mergeCell ref="RFS85:RGI85"/>
    <mergeCell ref="QWO85:QXE85"/>
    <mergeCell ref="QXF85:QXV85"/>
    <mergeCell ref="QXW85:QYM85"/>
    <mergeCell ref="QYN85:QZD85"/>
    <mergeCell ref="QZE85:QZU85"/>
    <mergeCell ref="QZV85:RAL85"/>
    <mergeCell ref="RAM85:RBC85"/>
    <mergeCell ref="QRI85:QRY85"/>
    <mergeCell ref="QRZ85:QSP85"/>
    <mergeCell ref="QSQ85:QTG85"/>
    <mergeCell ref="QTH85:QTX85"/>
    <mergeCell ref="QTY85:QUO85"/>
    <mergeCell ref="QUP85:QVF85"/>
    <mergeCell ref="QVG85:QVW85"/>
    <mergeCell ref="QVX85:QWN85"/>
    <mergeCell ref="QMT85:QNJ85"/>
    <mergeCell ref="QNK85:QOA85"/>
    <mergeCell ref="QOB85:QOR85"/>
    <mergeCell ref="QOS85:QPI85"/>
    <mergeCell ref="QPJ85:QPZ85"/>
    <mergeCell ref="QQA85:QQQ85"/>
    <mergeCell ref="QQR85:QRH85"/>
    <mergeCell ref="QIE85:QIU85"/>
    <mergeCell ref="QIV85:QJL85"/>
    <mergeCell ref="QJM85:QKC85"/>
    <mergeCell ref="QKD85:QKT85"/>
    <mergeCell ref="QKU85:QLK85"/>
    <mergeCell ref="QLL85:QMB85"/>
    <mergeCell ref="QMC85:QMS85"/>
    <mergeCell ref="QCY85:QDO85"/>
    <mergeCell ref="QDP85:QEF85"/>
    <mergeCell ref="QEG85:QEW85"/>
    <mergeCell ref="QEX85:QFN85"/>
    <mergeCell ref="QFO85:QGE85"/>
    <mergeCell ref="QGF85:QGV85"/>
    <mergeCell ref="QGW85:QHM85"/>
    <mergeCell ref="QHN85:QID85"/>
    <mergeCell ref="PYJ85:PYZ85"/>
    <mergeCell ref="PZA85:PZQ85"/>
    <mergeCell ref="PZR85:QAH85"/>
    <mergeCell ref="QAI85:QAY85"/>
    <mergeCell ref="QAZ85:QBP85"/>
    <mergeCell ref="QBQ85:QCG85"/>
    <mergeCell ref="QCH85:QCX85"/>
    <mergeCell ref="PTD85:PTT85"/>
    <mergeCell ref="PTU85:PUK85"/>
    <mergeCell ref="PUL85:PVB85"/>
    <mergeCell ref="PVC85:PVS85"/>
    <mergeCell ref="PVT85:PWJ85"/>
    <mergeCell ref="PWK85:PXA85"/>
    <mergeCell ref="PXB85:PXR85"/>
    <mergeCell ref="PXS85:PYI85"/>
    <mergeCell ref="POO85:PPE85"/>
    <mergeCell ref="PPF85:PPV85"/>
    <mergeCell ref="PPW85:PQM85"/>
    <mergeCell ref="PQN85:PRD85"/>
    <mergeCell ref="PRE85:PRU85"/>
    <mergeCell ref="PRV85:PSL85"/>
    <mergeCell ref="PSM85:PTC85"/>
    <mergeCell ref="PJZ85:PKP85"/>
    <mergeCell ref="PKQ85:PLG85"/>
    <mergeCell ref="PLH85:PLX85"/>
    <mergeCell ref="PLY85:PMO85"/>
    <mergeCell ref="PMP85:PNF85"/>
    <mergeCell ref="PNG85:PNW85"/>
    <mergeCell ref="PNX85:PON85"/>
    <mergeCell ref="PET85:PFJ85"/>
    <mergeCell ref="PFK85:PGA85"/>
    <mergeCell ref="PGB85:PGR85"/>
    <mergeCell ref="PGS85:PHI85"/>
    <mergeCell ref="PHJ85:PHZ85"/>
    <mergeCell ref="PIA85:PIQ85"/>
    <mergeCell ref="PIR85:PJH85"/>
    <mergeCell ref="PJI85:PJY85"/>
    <mergeCell ref="PAE85:PAU85"/>
    <mergeCell ref="PAV85:PBL85"/>
    <mergeCell ref="PBM85:PCC85"/>
    <mergeCell ref="PCD85:PCT85"/>
    <mergeCell ref="PCU85:PDK85"/>
    <mergeCell ref="PDL85:PEB85"/>
    <mergeCell ref="PEC85:PES85"/>
    <mergeCell ref="OUY85:OVO85"/>
    <mergeCell ref="OVP85:OWF85"/>
    <mergeCell ref="OWG85:OWW85"/>
    <mergeCell ref="OWX85:OXN85"/>
    <mergeCell ref="OXO85:OYE85"/>
    <mergeCell ref="OYF85:OYV85"/>
    <mergeCell ref="OYW85:OZM85"/>
    <mergeCell ref="OZN85:PAD85"/>
    <mergeCell ref="OQJ85:OQZ85"/>
    <mergeCell ref="ORA85:ORQ85"/>
    <mergeCell ref="ORR85:OSH85"/>
    <mergeCell ref="OSI85:OSY85"/>
    <mergeCell ref="OSZ85:OTP85"/>
    <mergeCell ref="OTQ85:OUG85"/>
    <mergeCell ref="OUH85:OUX85"/>
    <mergeCell ref="OLU85:OMK85"/>
    <mergeCell ref="OML85:ONB85"/>
    <mergeCell ref="ONC85:ONS85"/>
    <mergeCell ref="ONT85:OOJ85"/>
    <mergeCell ref="OOK85:OPA85"/>
    <mergeCell ref="OPB85:OPR85"/>
    <mergeCell ref="OPS85:OQI85"/>
    <mergeCell ref="OGO85:OHE85"/>
    <mergeCell ref="OHF85:OHV85"/>
    <mergeCell ref="OHW85:OIM85"/>
    <mergeCell ref="OIN85:OJD85"/>
    <mergeCell ref="OJE85:OJU85"/>
    <mergeCell ref="OJV85:OKL85"/>
    <mergeCell ref="OKM85:OLC85"/>
    <mergeCell ref="OLD85:OLT85"/>
    <mergeCell ref="OBZ85:OCP85"/>
    <mergeCell ref="OCQ85:ODG85"/>
    <mergeCell ref="ODH85:ODX85"/>
    <mergeCell ref="ODY85:OEO85"/>
    <mergeCell ref="OEP85:OFF85"/>
    <mergeCell ref="OFG85:OFW85"/>
    <mergeCell ref="OFX85:OGN85"/>
    <mergeCell ref="NWT85:NXJ85"/>
    <mergeCell ref="NXK85:NYA85"/>
    <mergeCell ref="NYB85:NYR85"/>
    <mergeCell ref="NYS85:NZI85"/>
    <mergeCell ref="NZJ85:NZZ85"/>
    <mergeCell ref="OAA85:OAQ85"/>
    <mergeCell ref="OAR85:OBH85"/>
    <mergeCell ref="OBI85:OBY85"/>
    <mergeCell ref="NSE85:NSU85"/>
    <mergeCell ref="NSV85:NTL85"/>
    <mergeCell ref="NTM85:NUC85"/>
    <mergeCell ref="NUD85:NUT85"/>
    <mergeCell ref="NUU85:NVK85"/>
    <mergeCell ref="NVL85:NWB85"/>
    <mergeCell ref="NWC85:NWS85"/>
    <mergeCell ref="NMY85:NNO85"/>
    <mergeCell ref="NNP85:NOF85"/>
    <mergeCell ref="NOG85:NOW85"/>
    <mergeCell ref="NOX85:NPN85"/>
    <mergeCell ref="NPO85:NQE85"/>
    <mergeCell ref="NQF85:NQV85"/>
    <mergeCell ref="NQW85:NRM85"/>
    <mergeCell ref="NRN85:NSD85"/>
    <mergeCell ref="NIJ85:NIZ85"/>
    <mergeCell ref="NJA85:NJQ85"/>
    <mergeCell ref="NJR85:NKH85"/>
    <mergeCell ref="NKI85:NKY85"/>
    <mergeCell ref="NKZ85:NLP85"/>
    <mergeCell ref="NLQ85:NMG85"/>
    <mergeCell ref="NMH85:NMX85"/>
    <mergeCell ref="NDU85:NEK85"/>
    <mergeCell ref="NEL85:NFB85"/>
    <mergeCell ref="NFC85:NFS85"/>
    <mergeCell ref="NFT85:NGJ85"/>
    <mergeCell ref="NGK85:NHA85"/>
    <mergeCell ref="NHB85:NHR85"/>
    <mergeCell ref="NHS85:NII85"/>
    <mergeCell ref="MYO85:MZE85"/>
    <mergeCell ref="MZF85:MZV85"/>
    <mergeCell ref="MZW85:NAM85"/>
    <mergeCell ref="NAN85:NBD85"/>
    <mergeCell ref="NBE85:NBU85"/>
    <mergeCell ref="NBV85:NCL85"/>
    <mergeCell ref="NCM85:NDC85"/>
    <mergeCell ref="NDD85:NDT85"/>
    <mergeCell ref="MTZ85:MUP85"/>
    <mergeCell ref="MUQ85:MVG85"/>
    <mergeCell ref="MVH85:MVX85"/>
    <mergeCell ref="MVY85:MWO85"/>
    <mergeCell ref="MWP85:MXF85"/>
    <mergeCell ref="MXG85:MXW85"/>
    <mergeCell ref="MXX85:MYN85"/>
    <mergeCell ref="MOT85:MPJ85"/>
    <mergeCell ref="MPK85:MQA85"/>
    <mergeCell ref="MQB85:MQR85"/>
    <mergeCell ref="MQS85:MRI85"/>
    <mergeCell ref="MRJ85:MRZ85"/>
    <mergeCell ref="MSA85:MSQ85"/>
    <mergeCell ref="MSR85:MTH85"/>
    <mergeCell ref="MTI85:MTY85"/>
    <mergeCell ref="MKE85:MKU85"/>
    <mergeCell ref="MKV85:MLL85"/>
    <mergeCell ref="MLM85:MMC85"/>
    <mergeCell ref="MMD85:MMT85"/>
    <mergeCell ref="MMU85:MNK85"/>
    <mergeCell ref="MNL85:MOB85"/>
    <mergeCell ref="MOC85:MOS85"/>
    <mergeCell ref="MFP85:MGF85"/>
    <mergeCell ref="MGG85:MGW85"/>
    <mergeCell ref="MGX85:MHN85"/>
    <mergeCell ref="MHO85:MIE85"/>
    <mergeCell ref="MIF85:MIV85"/>
    <mergeCell ref="MIW85:MJM85"/>
    <mergeCell ref="MJN85:MKD85"/>
    <mergeCell ref="MAJ85:MAZ85"/>
    <mergeCell ref="MBA85:MBQ85"/>
    <mergeCell ref="MBR85:MCH85"/>
    <mergeCell ref="MCI85:MCY85"/>
    <mergeCell ref="MCZ85:MDP85"/>
    <mergeCell ref="MDQ85:MEG85"/>
    <mergeCell ref="MEH85:MEX85"/>
    <mergeCell ref="MEY85:MFO85"/>
    <mergeCell ref="LVU85:LWK85"/>
    <mergeCell ref="LWL85:LXB85"/>
    <mergeCell ref="LXC85:LXS85"/>
    <mergeCell ref="LXT85:LYJ85"/>
    <mergeCell ref="LYK85:LZA85"/>
    <mergeCell ref="LZB85:LZR85"/>
    <mergeCell ref="LZS85:MAI85"/>
    <mergeCell ref="LQO85:LRE85"/>
    <mergeCell ref="LRF85:LRV85"/>
    <mergeCell ref="LRW85:LSM85"/>
    <mergeCell ref="LSN85:LTD85"/>
    <mergeCell ref="LTE85:LTU85"/>
    <mergeCell ref="LTV85:LUL85"/>
    <mergeCell ref="LUM85:LVC85"/>
    <mergeCell ref="LVD85:LVT85"/>
    <mergeCell ref="LLZ85:LMP85"/>
    <mergeCell ref="LMQ85:LNG85"/>
    <mergeCell ref="LNH85:LNX85"/>
    <mergeCell ref="LNY85:LOO85"/>
    <mergeCell ref="LOP85:LPF85"/>
    <mergeCell ref="LPG85:LPW85"/>
    <mergeCell ref="LPX85:LQN85"/>
    <mergeCell ref="LHK85:LIA85"/>
    <mergeCell ref="LIB85:LIR85"/>
    <mergeCell ref="LIS85:LJI85"/>
    <mergeCell ref="LJJ85:LJZ85"/>
    <mergeCell ref="LKA85:LKQ85"/>
    <mergeCell ref="LKR85:LLH85"/>
    <mergeCell ref="LLI85:LLY85"/>
    <mergeCell ref="LCE85:LCU85"/>
    <mergeCell ref="LCV85:LDL85"/>
    <mergeCell ref="LDM85:LEC85"/>
    <mergeCell ref="LED85:LET85"/>
    <mergeCell ref="LEU85:LFK85"/>
    <mergeCell ref="LFL85:LGB85"/>
    <mergeCell ref="LGC85:LGS85"/>
    <mergeCell ref="LGT85:LHJ85"/>
    <mergeCell ref="KXP85:KYF85"/>
    <mergeCell ref="KYG85:KYW85"/>
    <mergeCell ref="KYX85:KZN85"/>
    <mergeCell ref="KZO85:LAE85"/>
    <mergeCell ref="LAF85:LAV85"/>
    <mergeCell ref="LAW85:LBM85"/>
    <mergeCell ref="LBN85:LCD85"/>
    <mergeCell ref="KSJ85:KSZ85"/>
    <mergeCell ref="KTA85:KTQ85"/>
    <mergeCell ref="KTR85:KUH85"/>
    <mergeCell ref="KUI85:KUY85"/>
    <mergeCell ref="KUZ85:KVP85"/>
    <mergeCell ref="KVQ85:KWG85"/>
    <mergeCell ref="KWH85:KWX85"/>
    <mergeCell ref="KWY85:KXO85"/>
    <mergeCell ref="KNU85:KOK85"/>
    <mergeCell ref="KOL85:KPB85"/>
    <mergeCell ref="KPC85:KPS85"/>
    <mergeCell ref="KPT85:KQJ85"/>
    <mergeCell ref="KQK85:KRA85"/>
    <mergeCell ref="KRB85:KRR85"/>
    <mergeCell ref="KRS85:KSI85"/>
    <mergeCell ref="KIO85:KJE85"/>
    <mergeCell ref="KJF85:KJV85"/>
    <mergeCell ref="KJW85:KKM85"/>
    <mergeCell ref="KKN85:KLD85"/>
    <mergeCell ref="KLE85:KLU85"/>
    <mergeCell ref="KLV85:KML85"/>
    <mergeCell ref="KMM85:KNC85"/>
    <mergeCell ref="KND85:KNT85"/>
    <mergeCell ref="KDZ85:KEP85"/>
    <mergeCell ref="KEQ85:KFG85"/>
    <mergeCell ref="KFH85:KFX85"/>
    <mergeCell ref="KFY85:KGO85"/>
    <mergeCell ref="KGP85:KHF85"/>
    <mergeCell ref="KHG85:KHW85"/>
    <mergeCell ref="KHX85:KIN85"/>
    <mergeCell ref="JZK85:KAA85"/>
    <mergeCell ref="KAB85:KAR85"/>
    <mergeCell ref="KAS85:KBI85"/>
    <mergeCell ref="KBJ85:KBZ85"/>
    <mergeCell ref="KCA85:KCQ85"/>
    <mergeCell ref="KCR85:KDH85"/>
    <mergeCell ref="KDI85:KDY85"/>
    <mergeCell ref="JUE85:JUU85"/>
    <mergeCell ref="JUV85:JVL85"/>
    <mergeCell ref="JVM85:JWC85"/>
    <mergeCell ref="JWD85:JWT85"/>
    <mergeCell ref="JWU85:JXK85"/>
    <mergeCell ref="JXL85:JYB85"/>
    <mergeCell ref="JYC85:JYS85"/>
    <mergeCell ref="JYT85:JZJ85"/>
    <mergeCell ref="JPP85:JQF85"/>
    <mergeCell ref="JQG85:JQW85"/>
    <mergeCell ref="JQX85:JRN85"/>
    <mergeCell ref="JRO85:JSE85"/>
    <mergeCell ref="JSF85:JSV85"/>
    <mergeCell ref="JSW85:JTM85"/>
    <mergeCell ref="JTN85:JUD85"/>
    <mergeCell ref="JKJ85:JKZ85"/>
    <mergeCell ref="JLA85:JLQ85"/>
    <mergeCell ref="JLR85:JMH85"/>
    <mergeCell ref="JMI85:JMY85"/>
    <mergeCell ref="JMZ85:JNP85"/>
    <mergeCell ref="JNQ85:JOG85"/>
    <mergeCell ref="JOH85:JOX85"/>
    <mergeCell ref="JOY85:JPO85"/>
    <mergeCell ref="JFU85:JGK85"/>
    <mergeCell ref="JGL85:JHB85"/>
    <mergeCell ref="JHC85:JHS85"/>
    <mergeCell ref="JHT85:JIJ85"/>
    <mergeCell ref="JIK85:JJA85"/>
    <mergeCell ref="JJB85:JJR85"/>
    <mergeCell ref="JJS85:JKI85"/>
    <mergeCell ref="JBF85:JBV85"/>
    <mergeCell ref="JBW85:JCM85"/>
    <mergeCell ref="JCN85:JDD85"/>
    <mergeCell ref="JDE85:JDU85"/>
    <mergeCell ref="JDV85:JEL85"/>
    <mergeCell ref="JEM85:JFC85"/>
    <mergeCell ref="JFD85:JFT85"/>
    <mergeCell ref="IVZ85:IWP85"/>
    <mergeCell ref="IWQ85:IXG85"/>
    <mergeCell ref="IXH85:IXX85"/>
    <mergeCell ref="IXY85:IYO85"/>
    <mergeCell ref="IYP85:IZF85"/>
    <mergeCell ref="IZG85:IZW85"/>
    <mergeCell ref="IZX85:JAN85"/>
    <mergeCell ref="JAO85:JBE85"/>
    <mergeCell ref="IRK85:ISA85"/>
    <mergeCell ref="ISB85:ISR85"/>
    <mergeCell ref="ISS85:ITI85"/>
    <mergeCell ref="ITJ85:ITZ85"/>
    <mergeCell ref="IUA85:IUQ85"/>
    <mergeCell ref="IUR85:IVH85"/>
    <mergeCell ref="IVI85:IVY85"/>
    <mergeCell ref="IME85:IMU85"/>
    <mergeCell ref="IMV85:INL85"/>
    <mergeCell ref="INM85:IOC85"/>
    <mergeCell ref="IOD85:IOT85"/>
    <mergeCell ref="IOU85:IPK85"/>
    <mergeCell ref="IPL85:IQB85"/>
    <mergeCell ref="IQC85:IQS85"/>
    <mergeCell ref="IQT85:IRJ85"/>
    <mergeCell ref="IHP85:IIF85"/>
    <mergeCell ref="IIG85:IIW85"/>
    <mergeCell ref="IIX85:IJN85"/>
    <mergeCell ref="IJO85:IKE85"/>
    <mergeCell ref="IKF85:IKV85"/>
    <mergeCell ref="IKW85:ILM85"/>
    <mergeCell ref="ILN85:IMD85"/>
    <mergeCell ref="IDA85:IDQ85"/>
    <mergeCell ref="IDR85:IEH85"/>
    <mergeCell ref="IEI85:IEY85"/>
    <mergeCell ref="IEZ85:IFP85"/>
    <mergeCell ref="IFQ85:IGG85"/>
    <mergeCell ref="IGH85:IGX85"/>
    <mergeCell ref="IGY85:IHO85"/>
    <mergeCell ref="HXU85:HYK85"/>
    <mergeCell ref="HYL85:HZB85"/>
    <mergeCell ref="HZC85:HZS85"/>
    <mergeCell ref="HZT85:IAJ85"/>
    <mergeCell ref="IAK85:IBA85"/>
    <mergeCell ref="IBB85:IBR85"/>
    <mergeCell ref="IBS85:ICI85"/>
    <mergeCell ref="ICJ85:ICZ85"/>
    <mergeCell ref="HTF85:HTV85"/>
    <mergeCell ref="HTW85:HUM85"/>
    <mergeCell ref="HUN85:HVD85"/>
    <mergeCell ref="HVE85:HVU85"/>
    <mergeCell ref="HVV85:HWL85"/>
    <mergeCell ref="HWM85:HXC85"/>
    <mergeCell ref="HXD85:HXT85"/>
    <mergeCell ref="HNZ85:HOP85"/>
    <mergeCell ref="HOQ85:HPG85"/>
    <mergeCell ref="HPH85:HPX85"/>
    <mergeCell ref="HPY85:HQO85"/>
    <mergeCell ref="HQP85:HRF85"/>
    <mergeCell ref="HRG85:HRW85"/>
    <mergeCell ref="HRX85:HSN85"/>
    <mergeCell ref="HSO85:HTE85"/>
    <mergeCell ref="HJK85:HKA85"/>
    <mergeCell ref="HKB85:HKR85"/>
    <mergeCell ref="HKS85:HLI85"/>
    <mergeCell ref="HLJ85:HLZ85"/>
    <mergeCell ref="HMA85:HMQ85"/>
    <mergeCell ref="HMR85:HNH85"/>
    <mergeCell ref="HNI85:HNY85"/>
    <mergeCell ref="HEE85:HEU85"/>
    <mergeCell ref="HEV85:HFL85"/>
    <mergeCell ref="HFM85:HGC85"/>
    <mergeCell ref="HGD85:HGT85"/>
    <mergeCell ref="HGU85:HHK85"/>
    <mergeCell ref="HHL85:HIB85"/>
    <mergeCell ref="HIC85:HIS85"/>
    <mergeCell ref="HIT85:HJJ85"/>
    <mergeCell ref="GZP85:HAF85"/>
    <mergeCell ref="HAG85:HAW85"/>
    <mergeCell ref="HAX85:HBN85"/>
    <mergeCell ref="HBO85:HCE85"/>
    <mergeCell ref="HCF85:HCV85"/>
    <mergeCell ref="HCW85:HDM85"/>
    <mergeCell ref="HDN85:HED85"/>
    <mergeCell ref="GVA85:GVQ85"/>
    <mergeCell ref="GVR85:GWH85"/>
    <mergeCell ref="GWI85:GWY85"/>
    <mergeCell ref="GWZ85:GXP85"/>
    <mergeCell ref="GXQ85:GYG85"/>
    <mergeCell ref="GYH85:GYX85"/>
    <mergeCell ref="GYY85:GZO85"/>
    <mergeCell ref="GPU85:GQK85"/>
    <mergeCell ref="GQL85:GRB85"/>
    <mergeCell ref="GRC85:GRS85"/>
    <mergeCell ref="GRT85:GSJ85"/>
    <mergeCell ref="GSK85:GTA85"/>
    <mergeCell ref="GTB85:GTR85"/>
    <mergeCell ref="GTS85:GUI85"/>
    <mergeCell ref="GUJ85:GUZ85"/>
    <mergeCell ref="GLF85:GLV85"/>
    <mergeCell ref="GLW85:GMM85"/>
    <mergeCell ref="GMN85:GND85"/>
    <mergeCell ref="GNE85:GNU85"/>
    <mergeCell ref="GNV85:GOL85"/>
    <mergeCell ref="GOM85:GPC85"/>
    <mergeCell ref="GPD85:GPT85"/>
    <mergeCell ref="GFZ85:GGP85"/>
    <mergeCell ref="GGQ85:GHG85"/>
    <mergeCell ref="GHH85:GHX85"/>
    <mergeCell ref="GHY85:GIO85"/>
    <mergeCell ref="GIP85:GJF85"/>
    <mergeCell ref="GJG85:GJW85"/>
    <mergeCell ref="GJX85:GKN85"/>
    <mergeCell ref="GKO85:GLE85"/>
    <mergeCell ref="GBK85:GCA85"/>
    <mergeCell ref="GCB85:GCR85"/>
    <mergeCell ref="GCS85:GDI85"/>
    <mergeCell ref="GDJ85:GDZ85"/>
    <mergeCell ref="GEA85:GEQ85"/>
    <mergeCell ref="GER85:GFH85"/>
    <mergeCell ref="GFI85:GFY85"/>
    <mergeCell ref="FWV85:FXL85"/>
    <mergeCell ref="FXM85:FYC85"/>
    <mergeCell ref="FYD85:FYT85"/>
    <mergeCell ref="FYU85:FZK85"/>
    <mergeCell ref="FZL85:GAB85"/>
    <mergeCell ref="GAC85:GAS85"/>
    <mergeCell ref="GAT85:GBJ85"/>
    <mergeCell ref="FRP85:FSF85"/>
    <mergeCell ref="FSG85:FSW85"/>
    <mergeCell ref="FSX85:FTN85"/>
    <mergeCell ref="FTO85:FUE85"/>
    <mergeCell ref="FUF85:FUV85"/>
    <mergeCell ref="FUW85:FVM85"/>
    <mergeCell ref="FVN85:FWD85"/>
    <mergeCell ref="FWE85:FWU85"/>
    <mergeCell ref="FNA85:FNQ85"/>
    <mergeCell ref="FNR85:FOH85"/>
    <mergeCell ref="FOI85:FOY85"/>
    <mergeCell ref="FOZ85:FPP85"/>
    <mergeCell ref="FPQ85:FQG85"/>
    <mergeCell ref="FQH85:FQX85"/>
    <mergeCell ref="FQY85:FRO85"/>
    <mergeCell ref="FHU85:FIK85"/>
    <mergeCell ref="FIL85:FJB85"/>
    <mergeCell ref="FJC85:FJS85"/>
    <mergeCell ref="FJT85:FKJ85"/>
    <mergeCell ref="FKK85:FLA85"/>
    <mergeCell ref="FLB85:FLR85"/>
    <mergeCell ref="FLS85:FMI85"/>
    <mergeCell ref="FMJ85:FMZ85"/>
    <mergeCell ref="FDF85:FDV85"/>
    <mergeCell ref="FDW85:FEM85"/>
    <mergeCell ref="FEN85:FFD85"/>
    <mergeCell ref="FFE85:FFU85"/>
    <mergeCell ref="FFV85:FGL85"/>
    <mergeCell ref="FGM85:FHC85"/>
    <mergeCell ref="FHD85:FHT85"/>
    <mergeCell ref="EYQ85:EZG85"/>
    <mergeCell ref="EZH85:EZX85"/>
    <mergeCell ref="EZY85:FAO85"/>
    <mergeCell ref="FAP85:FBF85"/>
    <mergeCell ref="FBG85:FBW85"/>
    <mergeCell ref="FBX85:FCN85"/>
    <mergeCell ref="FCO85:FDE85"/>
    <mergeCell ref="ETK85:EUA85"/>
    <mergeCell ref="EUB85:EUR85"/>
    <mergeCell ref="EUS85:EVI85"/>
    <mergeCell ref="EVJ85:EVZ85"/>
    <mergeCell ref="EWA85:EWQ85"/>
    <mergeCell ref="EWR85:EXH85"/>
    <mergeCell ref="EXI85:EXY85"/>
    <mergeCell ref="EXZ85:EYP85"/>
    <mergeCell ref="EOV85:EPL85"/>
    <mergeCell ref="EPM85:EQC85"/>
    <mergeCell ref="EQD85:EQT85"/>
    <mergeCell ref="EQU85:ERK85"/>
    <mergeCell ref="ERL85:ESB85"/>
    <mergeCell ref="ESC85:ESS85"/>
    <mergeCell ref="EST85:ETJ85"/>
    <mergeCell ref="EJP85:EKF85"/>
    <mergeCell ref="EKG85:EKW85"/>
    <mergeCell ref="EKX85:ELN85"/>
    <mergeCell ref="ELO85:EME85"/>
    <mergeCell ref="EMF85:EMV85"/>
    <mergeCell ref="EMW85:ENM85"/>
    <mergeCell ref="ENN85:EOD85"/>
    <mergeCell ref="EOE85:EOU85"/>
    <mergeCell ref="EFA85:EFQ85"/>
    <mergeCell ref="EFR85:EGH85"/>
    <mergeCell ref="EGI85:EGY85"/>
    <mergeCell ref="EGZ85:EHP85"/>
    <mergeCell ref="EHQ85:EIG85"/>
    <mergeCell ref="EIH85:EIX85"/>
    <mergeCell ref="EIY85:EJO85"/>
    <mergeCell ref="DZU85:EAK85"/>
    <mergeCell ref="EAL85:EBB85"/>
    <mergeCell ref="EBC85:EBS85"/>
    <mergeCell ref="EBT85:ECJ85"/>
    <mergeCell ref="ECK85:EDA85"/>
    <mergeCell ref="EDB85:EDR85"/>
    <mergeCell ref="EDS85:EEI85"/>
    <mergeCell ref="EEJ85:EEZ85"/>
    <mergeCell ref="DVF85:DVV85"/>
    <mergeCell ref="DVW85:DWM85"/>
    <mergeCell ref="DWN85:DXD85"/>
    <mergeCell ref="DXE85:DXU85"/>
    <mergeCell ref="DXV85:DYL85"/>
    <mergeCell ref="DYM85:DZC85"/>
    <mergeCell ref="DZD85:DZT85"/>
    <mergeCell ref="DQQ85:DRG85"/>
    <mergeCell ref="DRH85:DRX85"/>
    <mergeCell ref="DRY85:DSO85"/>
    <mergeCell ref="DSP85:DTF85"/>
    <mergeCell ref="DTG85:DTW85"/>
    <mergeCell ref="DTX85:DUN85"/>
    <mergeCell ref="DUO85:DVE85"/>
    <mergeCell ref="DLK85:DMA85"/>
    <mergeCell ref="DMB85:DMR85"/>
    <mergeCell ref="DMS85:DNI85"/>
    <mergeCell ref="DNJ85:DNZ85"/>
    <mergeCell ref="DOA85:DOQ85"/>
    <mergeCell ref="DOR85:DPH85"/>
    <mergeCell ref="DPI85:DPY85"/>
    <mergeCell ref="DPZ85:DQP85"/>
    <mergeCell ref="DGV85:DHL85"/>
    <mergeCell ref="DHM85:DIC85"/>
    <mergeCell ref="DID85:DIT85"/>
    <mergeCell ref="DIU85:DJK85"/>
    <mergeCell ref="DJL85:DKB85"/>
    <mergeCell ref="DKC85:DKS85"/>
    <mergeCell ref="DKT85:DLJ85"/>
    <mergeCell ref="DBP85:DCF85"/>
    <mergeCell ref="DCG85:DCW85"/>
    <mergeCell ref="DCX85:DDN85"/>
    <mergeCell ref="DDO85:DEE85"/>
    <mergeCell ref="DEF85:DEV85"/>
    <mergeCell ref="DEW85:DFM85"/>
    <mergeCell ref="DFN85:DGD85"/>
    <mergeCell ref="DGE85:DGU85"/>
    <mergeCell ref="CXA85:CXQ85"/>
    <mergeCell ref="CXR85:CYH85"/>
    <mergeCell ref="CYI85:CYY85"/>
    <mergeCell ref="CYZ85:CZP85"/>
    <mergeCell ref="CZQ85:DAG85"/>
    <mergeCell ref="DAH85:DAX85"/>
    <mergeCell ref="DAY85:DBO85"/>
    <mergeCell ref="CSL85:CTB85"/>
    <mergeCell ref="CTC85:CTS85"/>
    <mergeCell ref="CTT85:CUJ85"/>
    <mergeCell ref="CUK85:CVA85"/>
    <mergeCell ref="CVB85:CVR85"/>
    <mergeCell ref="CVS85:CWI85"/>
    <mergeCell ref="CWJ85:CWZ85"/>
    <mergeCell ref="CNF85:CNV85"/>
    <mergeCell ref="CNW85:COM85"/>
    <mergeCell ref="CON85:CPD85"/>
    <mergeCell ref="CPE85:CPU85"/>
    <mergeCell ref="CPV85:CQL85"/>
    <mergeCell ref="CQM85:CRC85"/>
    <mergeCell ref="CRD85:CRT85"/>
    <mergeCell ref="CRU85:CSK85"/>
    <mergeCell ref="CIQ85:CJG85"/>
    <mergeCell ref="CJH85:CJX85"/>
    <mergeCell ref="CJY85:CKO85"/>
    <mergeCell ref="CKP85:CLF85"/>
    <mergeCell ref="CLG85:CLW85"/>
    <mergeCell ref="CLX85:CMN85"/>
    <mergeCell ref="CMO85:CNE85"/>
    <mergeCell ref="CDK85:CEA85"/>
    <mergeCell ref="CEB85:CER85"/>
    <mergeCell ref="CES85:CFI85"/>
    <mergeCell ref="CFJ85:CFZ85"/>
    <mergeCell ref="CGA85:CGQ85"/>
    <mergeCell ref="CGR85:CHH85"/>
    <mergeCell ref="CHI85:CHY85"/>
    <mergeCell ref="CHZ85:CIP85"/>
    <mergeCell ref="BYV85:BZL85"/>
    <mergeCell ref="BZM85:CAC85"/>
    <mergeCell ref="CAD85:CAT85"/>
    <mergeCell ref="CAU85:CBK85"/>
    <mergeCell ref="CBL85:CCB85"/>
    <mergeCell ref="CCC85:CCS85"/>
    <mergeCell ref="CCT85:CDJ85"/>
    <mergeCell ref="BUG85:BUW85"/>
    <mergeCell ref="BUX85:BVN85"/>
    <mergeCell ref="BVO85:BWE85"/>
    <mergeCell ref="BWF85:BWV85"/>
    <mergeCell ref="BWW85:BXM85"/>
    <mergeCell ref="BXN85:BYD85"/>
    <mergeCell ref="BYE85:BYU85"/>
    <mergeCell ref="BPA85:BPQ85"/>
    <mergeCell ref="BPR85:BQH85"/>
    <mergeCell ref="BQI85:BQY85"/>
    <mergeCell ref="BQZ85:BRP85"/>
    <mergeCell ref="BRQ85:BSG85"/>
    <mergeCell ref="BSH85:BSX85"/>
    <mergeCell ref="BSY85:BTO85"/>
    <mergeCell ref="BTP85:BUF85"/>
    <mergeCell ref="BKL85:BLB85"/>
    <mergeCell ref="BLC85:BLS85"/>
    <mergeCell ref="BLT85:BMJ85"/>
    <mergeCell ref="BMK85:BNA85"/>
    <mergeCell ref="BNB85:BNR85"/>
    <mergeCell ref="BNS85:BOI85"/>
    <mergeCell ref="BOJ85:BOZ85"/>
    <mergeCell ref="BFF85:BFV85"/>
    <mergeCell ref="BFW85:BGM85"/>
    <mergeCell ref="BGN85:BHD85"/>
    <mergeCell ref="BHE85:BHU85"/>
    <mergeCell ref="BHV85:BIL85"/>
    <mergeCell ref="BIM85:BJC85"/>
    <mergeCell ref="BJD85:BJT85"/>
    <mergeCell ref="BJU85:BKK85"/>
    <mergeCell ref="BAQ85:BBG85"/>
    <mergeCell ref="BBH85:BBX85"/>
    <mergeCell ref="BBY85:BCO85"/>
    <mergeCell ref="BCP85:BDF85"/>
    <mergeCell ref="BDG85:BDW85"/>
    <mergeCell ref="BDX85:BEN85"/>
    <mergeCell ref="BEO85:BFE85"/>
    <mergeCell ref="AVK85:AWA85"/>
    <mergeCell ref="AWB85:AWR85"/>
    <mergeCell ref="AWS85:AXI85"/>
    <mergeCell ref="AXJ85:AXZ85"/>
    <mergeCell ref="AYA85:AYQ85"/>
    <mergeCell ref="AYR85:AZH85"/>
    <mergeCell ref="AZI85:AZY85"/>
    <mergeCell ref="AZZ85:BAP85"/>
    <mergeCell ref="AQV85:ARL85"/>
    <mergeCell ref="ARM85:ASC85"/>
    <mergeCell ref="ASD85:AST85"/>
    <mergeCell ref="ASU85:ATK85"/>
    <mergeCell ref="ATL85:AUB85"/>
    <mergeCell ref="AUC85:AUS85"/>
    <mergeCell ref="AUT85:AVJ85"/>
    <mergeCell ref="AMG85:AMW85"/>
    <mergeCell ref="AMX85:ANN85"/>
    <mergeCell ref="ANO85:AOE85"/>
    <mergeCell ref="AOF85:AOV85"/>
    <mergeCell ref="AOW85:APM85"/>
    <mergeCell ref="APN85:AQD85"/>
    <mergeCell ref="AQE85:AQU85"/>
    <mergeCell ref="AHA85:AHQ85"/>
    <mergeCell ref="AHR85:AIH85"/>
    <mergeCell ref="AII85:AIY85"/>
    <mergeCell ref="AIZ85:AJP85"/>
    <mergeCell ref="AJQ85:AKG85"/>
    <mergeCell ref="AKH85:AKX85"/>
    <mergeCell ref="AKY85:ALO85"/>
    <mergeCell ref="ALP85:AMF85"/>
    <mergeCell ref="ADC85:ADS85"/>
    <mergeCell ref="ADT85:AEJ85"/>
    <mergeCell ref="AEK85:AFA85"/>
    <mergeCell ref="AFB85:AFR85"/>
    <mergeCell ref="AFS85:AGI85"/>
    <mergeCell ref="AGJ85:AGZ85"/>
    <mergeCell ref="XF85:XV85"/>
    <mergeCell ref="XW85:YM85"/>
    <mergeCell ref="YN85:ZD85"/>
    <mergeCell ref="ZE85:ZU85"/>
    <mergeCell ref="ZV85:AAL85"/>
    <mergeCell ref="AAM85:ABC85"/>
    <mergeCell ref="ABD85:ABT85"/>
    <mergeCell ref="ABU85:ACK85"/>
    <mergeCell ref="SQ85:TG85"/>
    <mergeCell ref="TH85:TX85"/>
    <mergeCell ref="TY85:UO85"/>
    <mergeCell ref="UP85:VF85"/>
    <mergeCell ref="VG85:VW85"/>
    <mergeCell ref="VX85:WN85"/>
    <mergeCell ref="WO85:XE85"/>
    <mergeCell ref="RZ85:SP85"/>
    <mergeCell ref="IV85:JL85"/>
    <mergeCell ref="JM85:KC85"/>
    <mergeCell ref="KD85:KT85"/>
    <mergeCell ref="KU85:LK85"/>
    <mergeCell ref="LL85:MB85"/>
    <mergeCell ref="MC85:MS85"/>
    <mergeCell ref="MT85:NJ85"/>
    <mergeCell ref="NK85:OA85"/>
    <mergeCell ref="EG85:EW85"/>
    <mergeCell ref="EX85:FN85"/>
    <mergeCell ref="FO85:GE85"/>
    <mergeCell ref="GF85:GV85"/>
    <mergeCell ref="GW85:HM85"/>
    <mergeCell ref="HN85:ID85"/>
    <mergeCell ref="IE85:IU85"/>
    <mergeCell ref="ACL85:ADB85"/>
    <mergeCell ref="CY85:DO85"/>
    <mergeCell ref="DP85:EF85"/>
    <mergeCell ref="XAC66:XAS66"/>
    <mergeCell ref="XAT66:XBJ66"/>
    <mergeCell ref="XBK66:XCA66"/>
    <mergeCell ref="XCB66:XCR66"/>
    <mergeCell ref="XCS66:XDI66"/>
    <mergeCell ref="XDJ66:XDZ66"/>
    <mergeCell ref="XEA66:XEQ66"/>
    <mergeCell ref="XER66:XFD66"/>
    <mergeCell ref="WVN66:WWD66"/>
    <mergeCell ref="WWE66:WWU66"/>
    <mergeCell ref="WWV66:WXL66"/>
    <mergeCell ref="WXM66:WYC66"/>
    <mergeCell ref="WYD66:WYT66"/>
    <mergeCell ref="WYU66:WZK66"/>
    <mergeCell ref="WZL66:XAB66"/>
    <mergeCell ref="WQY66:WRO66"/>
    <mergeCell ref="WRP66:WSF66"/>
    <mergeCell ref="WSG66:WSW66"/>
    <mergeCell ref="WSX66:WTN66"/>
    <mergeCell ref="WTO66:WUE66"/>
    <mergeCell ref="WUF66:WUV66"/>
    <mergeCell ref="WUW66:WVM66"/>
    <mergeCell ref="WLS66:WMI66"/>
    <mergeCell ref="WMJ66:WMZ66"/>
    <mergeCell ref="OB85:OR85"/>
    <mergeCell ref="OS85:PI85"/>
    <mergeCell ref="PJ85:PZ85"/>
    <mergeCell ref="QA85:QQ85"/>
    <mergeCell ref="QR85:RH85"/>
    <mergeCell ref="RI85:RY85"/>
    <mergeCell ref="WNA66:WNQ66"/>
    <mergeCell ref="WNR66:WOH66"/>
    <mergeCell ref="WOI66:WOY66"/>
    <mergeCell ref="WOZ66:WPP66"/>
    <mergeCell ref="WPQ66:WQG66"/>
    <mergeCell ref="WQH66:WQX66"/>
    <mergeCell ref="WHD66:WHT66"/>
    <mergeCell ref="WHU66:WIK66"/>
    <mergeCell ref="WIL66:WJB66"/>
    <mergeCell ref="WJC66:WJS66"/>
    <mergeCell ref="WJT66:WKJ66"/>
    <mergeCell ref="WKK66:WLA66"/>
    <mergeCell ref="WLB66:WLR66"/>
    <mergeCell ref="WBX66:WCN66"/>
    <mergeCell ref="WCO66:WDE66"/>
    <mergeCell ref="WDF66:WDV66"/>
    <mergeCell ref="WDW66:WEM66"/>
    <mergeCell ref="WEN66:WFD66"/>
    <mergeCell ref="WFE66:WFU66"/>
    <mergeCell ref="WFV66:WGL66"/>
    <mergeCell ref="WGM66:WHC66"/>
    <mergeCell ref="VXI66:VXY66"/>
    <mergeCell ref="VXZ66:VYP66"/>
    <mergeCell ref="VYQ66:VZG66"/>
    <mergeCell ref="VZH66:VZX66"/>
    <mergeCell ref="VZY66:WAO66"/>
    <mergeCell ref="WAP66:WBF66"/>
    <mergeCell ref="WBG66:WBW66"/>
    <mergeCell ref="VST66:VTJ66"/>
    <mergeCell ref="VTK66:VUA66"/>
    <mergeCell ref="VUB66:VUR66"/>
    <mergeCell ref="VUS66:VVI66"/>
    <mergeCell ref="VVJ66:VVZ66"/>
    <mergeCell ref="VWA66:VWQ66"/>
    <mergeCell ref="VWR66:VXH66"/>
    <mergeCell ref="VNN66:VOD66"/>
    <mergeCell ref="VOE66:VOU66"/>
    <mergeCell ref="VOV66:VPL66"/>
    <mergeCell ref="VPM66:VQC66"/>
    <mergeCell ref="VQD66:VQT66"/>
    <mergeCell ref="VQU66:VRK66"/>
    <mergeCell ref="VRL66:VSB66"/>
    <mergeCell ref="VSC66:VSS66"/>
    <mergeCell ref="VIY66:VJO66"/>
    <mergeCell ref="VJP66:VKF66"/>
    <mergeCell ref="VKG66:VKW66"/>
    <mergeCell ref="VKX66:VLN66"/>
    <mergeCell ref="VLO66:VME66"/>
    <mergeCell ref="VMF66:VMV66"/>
    <mergeCell ref="VMW66:VNM66"/>
    <mergeCell ref="VDS66:VEI66"/>
    <mergeCell ref="VEJ66:VEZ66"/>
    <mergeCell ref="VFA66:VFQ66"/>
    <mergeCell ref="VFR66:VGH66"/>
    <mergeCell ref="VGI66:VGY66"/>
    <mergeCell ref="VGZ66:VHP66"/>
    <mergeCell ref="VHQ66:VIG66"/>
    <mergeCell ref="VIH66:VIX66"/>
    <mergeCell ref="UZD66:UZT66"/>
    <mergeCell ref="UZU66:VAK66"/>
    <mergeCell ref="VAL66:VBB66"/>
    <mergeCell ref="VBC66:VBS66"/>
    <mergeCell ref="VBT66:VCJ66"/>
    <mergeCell ref="VCK66:VDA66"/>
    <mergeCell ref="VDB66:VDR66"/>
    <mergeCell ref="UUO66:UVE66"/>
    <mergeCell ref="UVF66:UVV66"/>
    <mergeCell ref="UVW66:UWM66"/>
    <mergeCell ref="UWN66:UXD66"/>
    <mergeCell ref="UXE66:UXU66"/>
    <mergeCell ref="UXV66:UYL66"/>
    <mergeCell ref="UYM66:UZC66"/>
    <mergeCell ref="UPI66:UPY66"/>
    <mergeCell ref="UPZ66:UQP66"/>
    <mergeCell ref="UQQ66:URG66"/>
    <mergeCell ref="URH66:URX66"/>
    <mergeCell ref="URY66:USO66"/>
    <mergeCell ref="USP66:UTF66"/>
    <mergeCell ref="UTG66:UTW66"/>
    <mergeCell ref="UTX66:UUN66"/>
    <mergeCell ref="UKT66:ULJ66"/>
    <mergeCell ref="ULK66:UMA66"/>
    <mergeCell ref="UMB66:UMR66"/>
    <mergeCell ref="UMS66:UNI66"/>
    <mergeCell ref="UNJ66:UNZ66"/>
    <mergeCell ref="UOA66:UOQ66"/>
    <mergeCell ref="UOR66:UPH66"/>
    <mergeCell ref="UFN66:UGD66"/>
    <mergeCell ref="UGE66:UGU66"/>
    <mergeCell ref="UGV66:UHL66"/>
    <mergeCell ref="UHM66:UIC66"/>
    <mergeCell ref="UID66:UIT66"/>
    <mergeCell ref="UIU66:UJK66"/>
    <mergeCell ref="UJL66:UKB66"/>
    <mergeCell ref="UKC66:UKS66"/>
    <mergeCell ref="UAY66:UBO66"/>
    <mergeCell ref="UBP66:UCF66"/>
    <mergeCell ref="UCG66:UCW66"/>
    <mergeCell ref="UCX66:UDN66"/>
    <mergeCell ref="UDO66:UEE66"/>
    <mergeCell ref="UEF66:UEV66"/>
    <mergeCell ref="UEW66:UFM66"/>
    <mergeCell ref="TVS66:TWI66"/>
    <mergeCell ref="TWJ66:TWZ66"/>
    <mergeCell ref="TXA66:TXQ66"/>
    <mergeCell ref="TXR66:TYH66"/>
    <mergeCell ref="TYI66:TYY66"/>
    <mergeCell ref="TYZ66:TZP66"/>
    <mergeCell ref="TZQ66:UAG66"/>
    <mergeCell ref="UAH66:UAX66"/>
    <mergeCell ref="TRD66:TRT66"/>
    <mergeCell ref="TRU66:TSK66"/>
    <mergeCell ref="TSL66:TTB66"/>
    <mergeCell ref="TTC66:TTS66"/>
    <mergeCell ref="TTT66:TUJ66"/>
    <mergeCell ref="TUK66:TVA66"/>
    <mergeCell ref="TVB66:TVR66"/>
    <mergeCell ref="TMO66:TNE66"/>
    <mergeCell ref="TNF66:TNV66"/>
    <mergeCell ref="TNW66:TOM66"/>
    <mergeCell ref="TON66:TPD66"/>
    <mergeCell ref="TPE66:TPU66"/>
    <mergeCell ref="TPV66:TQL66"/>
    <mergeCell ref="TQM66:TRC66"/>
    <mergeCell ref="THI66:THY66"/>
    <mergeCell ref="THZ66:TIP66"/>
    <mergeCell ref="TIQ66:TJG66"/>
    <mergeCell ref="TJH66:TJX66"/>
    <mergeCell ref="TJY66:TKO66"/>
    <mergeCell ref="TKP66:TLF66"/>
    <mergeCell ref="TLG66:TLW66"/>
    <mergeCell ref="TLX66:TMN66"/>
    <mergeCell ref="TCT66:TDJ66"/>
    <mergeCell ref="TDK66:TEA66"/>
    <mergeCell ref="TEB66:TER66"/>
    <mergeCell ref="TES66:TFI66"/>
    <mergeCell ref="TFJ66:TFZ66"/>
    <mergeCell ref="TGA66:TGQ66"/>
    <mergeCell ref="TGR66:THH66"/>
    <mergeCell ref="SXN66:SYD66"/>
    <mergeCell ref="SYE66:SYU66"/>
    <mergeCell ref="SYV66:SZL66"/>
    <mergeCell ref="SZM66:TAC66"/>
    <mergeCell ref="TAD66:TAT66"/>
    <mergeCell ref="TAU66:TBK66"/>
    <mergeCell ref="TBL66:TCB66"/>
    <mergeCell ref="TCC66:TCS66"/>
    <mergeCell ref="SSY66:STO66"/>
    <mergeCell ref="STP66:SUF66"/>
    <mergeCell ref="SUG66:SUW66"/>
    <mergeCell ref="SUX66:SVN66"/>
    <mergeCell ref="SVO66:SWE66"/>
    <mergeCell ref="SWF66:SWV66"/>
    <mergeCell ref="SWW66:SXM66"/>
    <mergeCell ref="SOJ66:SOZ66"/>
    <mergeCell ref="SPA66:SPQ66"/>
    <mergeCell ref="SPR66:SQH66"/>
    <mergeCell ref="SQI66:SQY66"/>
    <mergeCell ref="SQZ66:SRP66"/>
    <mergeCell ref="SRQ66:SSG66"/>
    <mergeCell ref="SSH66:SSX66"/>
    <mergeCell ref="SJD66:SJT66"/>
    <mergeCell ref="SJU66:SKK66"/>
    <mergeCell ref="SKL66:SLB66"/>
    <mergeCell ref="SLC66:SLS66"/>
    <mergeCell ref="SLT66:SMJ66"/>
    <mergeCell ref="SMK66:SNA66"/>
    <mergeCell ref="SNB66:SNR66"/>
    <mergeCell ref="SNS66:SOI66"/>
    <mergeCell ref="SEO66:SFE66"/>
    <mergeCell ref="SFF66:SFV66"/>
    <mergeCell ref="SFW66:SGM66"/>
    <mergeCell ref="SGN66:SHD66"/>
    <mergeCell ref="SHE66:SHU66"/>
    <mergeCell ref="SHV66:SIL66"/>
    <mergeCell ref="SIM66:SJC66"/>
    <mergeCell ref="RZI66:RZY66"/>
    <mergeCell ref="RZZ66:SAP66"/>
    <mergeCell ref="SAQ66:SBG66"/>
    <mergeCell ref="SBH66:SBX66"/>
    <mergeCell ref="SBY66:SCO66"/>
    <mergeCell ref="SCP66:SDF66"/>
    <mergeCell ref="SDG66:SDW66"/>
    <mergeCell ref="SDX66:SEN66"/>
    <mergeCell ref="RUT66:RVJ66"/>
    <mergeCell ref="RVK66:RWA66"/>
    <mergeCell ref="RWB66:RWR66"/>
    <mergeCell ref="RWS66:RXI66"/>
    <mergeCell ref="RXJ66:RXZ66"/>
    <mergeCell ref="RYA66:RYQ66"/>
    <mergeCell ref="RYR66:RZH66"/>
    <mergeCell ref="RQE66:RQU66"/>
    <mergeCell ref="RQV66:RRL66"/>
    <mergeCell ref="RRM66:RSC66"/>
    <mergeCell ref="RSD66:RST66"/>
    <mergeCell ref="RSU66:RTK66"/>
    <mergeCell ref="RTL66:RUB66"/>
    <mergeCell ref="RUC66:RUS66"/>
    <mergeCell ref="RKY66:RLO66"/>
    <mergeCell ref="RLP66:RMF66"/>
    <mergeCell ref="RMG66:RMW66"/>
    <mergeCell ref="RMX66:RNN66"/>
    <mergeCell ref="RNO66:ROE66"/>
    <mergeCell ref="ROF66:ROV66"/>
    <mergeCell ref="ROW66:RPM66"/>
    <mergeCell ref="RPN66:RQD66"/>
    <mergeCell ref="RGJ66:RGZ66"/>
    <mergeCell ref="RHA66:RHQ66"/>
    <mergeCell ref="RHR66:RIH66"/>
    <mergeCell ref="RII66:RIY66"/>
    <mergeCell ref="RIZ66:RJP66"/>
    <mergeCell ref="RJQ66:RKG66"/>
    <mergeCell ref="RKH66:RKX66"/>
    <mergeCell ref="RBD66:RBT66"/>
    <mergeCell ref="RBU66:RCK66"/>
    <mergeCell ref="RCL66:RDB66"/>
    <mergeCell ref="RDC66:RDS66"/>
    <mergeCell ref="RDT66:REJ66"/>
    <mergeCell ref="REK66:RFA66"/>
    <mergeCell ref="RFB66:RFR66"/>
    <mergeCell ref="RFS66:RGI66"/>
    <mergeCell ref="QWO66:QXE66"/>
    <mergeCell ref="QXF66:QXV66"/>
    <mergeCell ref="QXW66:QYM66"/>
    <mergeCell ref="QYN66:QZD66"/>
    <mergeCell ref="QZE66:QZU66"/>
    <mergeCell ref="QZV66:RAL66"/>
    <mergeCell ref="RAM66:RBC66"/>
    <mergeCell ref="QRI66:QRY66"/>
    <mergeCell ref="QRZ66:QSP66"/>
    <mergeCell ref="QSQ66:QTG66"/>
    <mergeCell ref="QTH66:QTX66"/>
    <mergeCell ref="QTY66:QUO66"/>
    <mergeCell ref="QUP66:QVF66"/>
    <mergeCell ref="QVG66:QVW66"/>
    <mergeCell ref="QVX66:QWN66"/>
    <mergeCell ref="QMT66:QNJ66"/>
    <mergeCell ref="QNK66:QOA66"/>
    <mergeCell ref="QOB66:QOR66"/>
    <mergeCell ref="QOS66:QPI66"/>
    <mergeCell ref="QPJ66:QPZ66"/>
    <mergeCell ref="QQA66:QQQ66"/>
    <mergeCell ref="QQR66:QRH66"/>
    <mergeCell ref="QIE66:QIU66"/>
    <mergeCell ref="QIV66:QJL66"/>
    <mergeCell ref="QJM66:QKC66"/>
    <mergeCell ref="QKD66:QKT66"/>
    <mergeCell ref="QKU66:QLK66"/>
    <mergeCell ref="QLL66:QMB66"/>
    <mergeCell ref="QMC66:QMS66"/>
    <mergeCell ref="QCY66:QDO66"/>
    <mergeCell ref="QDP66:QEF66"/>
    <mergeCell ref="QEG66:QEW66"/>
    <mergeCell ref="QEX66:QFN66"/>
    <mergeCell ref="QFO66:QGE66"/>
    <mergeCell ref="QGF66:QGV66"/>
    <mergeCell ref="QGW66:QHM66"/>
    <mergeCell ref="QHN66:QID66"/>
    <mergeCell ref="PYJ66:PYZ66"/>
    <mergeCell ref="PZA66:PZQ66"/>
    <mergeCell ref="PZR66:QAH66"/>
    <mergeCell ref="QAI66:QAY66"/>
    <mergeCell ref="QAZ66:QBP66"/>
    <mergeCell ref="QBQ66:QCG66"/>
    <mergeCell ref="QCH66:QCX66"/>
    <mergeCell ref="PTD66:PTT66"/>
    <mergeCell ref="PTU66:PUK66"/>
    <mergeCell ref="PUL66:PVB66"/>
    <mergeCell ref="PVC66:PVS66"/>
    <mergeCell ref="PVT66:PWJ66"/>
    <mergeCell ref="PWK66:PXA66"/>
    <mergeCell ref="PXB66:PXR66"/>
    <mergeCell ref="PXS66:PYI66"/>
    <mergeCell ref="POO66:PPE66"/>
    <mergeCell ref="PPF66:PPV66"/>
    <mergeCell ref="PPW66:PQM66"/>
    <mergeCell ref="PQN66:PRD66"/>
    <mergeCell ref="PRE66:PRU66"/>
    <mergeCell ref="PRV66:PSL66"/>
    <mergeCell ref="PSM66:PTC66"/>
    <mergeCell ref="PJZ66:PKP66"/>
    <mergeCell ref="PKQ66:PLG66"/>
    <mergeCell ref="PLH66:PLX66"/>
    <mergeCell ref="PLY66:PMO66"/>
    <mergeCell ref="PMP66:PNF66"/>
    <mergeCell ref="PNG66:PNW66"/>
    <mergeCell ref="PNX66:PON66"/>
    <mergeCell ref="PET66:PFJ66"/>
    <mergeCell ref="PFK66:PGA66"/>
    <mergeCell ref="PGB66:PGR66"/>
    <mergeCell ref="PGS66:PHI66"/>
    <mergeCell ref="PHJ66:PHZ66"/>
    <mergeCell ref="PIA66:PIQ66"/>
    <mergeCell ref="PIR66:PJH66"/>
    <mergeCell ref="PJI66:PJY66"/>
    <mergeCell ref="PAE66:PAU66"/>
    <mergeCell ref="PAV66:PBL66"/>
    <mergeCell ref="PBM66:PCC66"/>
    <mergeCell ref="PCD66:PCT66"/>
    <mergeCell ref="PCU66:PDK66"/>
    <mergeCell ref="PDL66:PEB66"/>
    <mergeCell ref="PEC66:PES66"/>
    <mergeCell ref="OUY66:OVO66"/>
    <mergeCell ref="OVP66:OWF66"/>
    <mergeCell ref="OWG66:OWW66"/>
    <mergeCell ref="OWX66:OXN66"/>
    <mergeCell ref="OXO66:OYE66"/>
    <mergeCell ref="OYF66:OYV66"/>
    <mergeCell ref="OYW66:OZM66"/>
    <mergeCell ref="OZN66:PAD66"/>
    <mergeCell ref="OQJ66:OQZ66"/>
    <mergeCell ref="ORA66:ORQ66"/>
    <mergeCell ref="ORR66:OSH66"/>
    <mergeCell ref="OSI66:OSY66"/>
    <mergeCell ref="OSZ66:OTP66"/>
    <mergeCell ref="OTQ66:OUG66"/>
    <mergeCell ref="OUH66:OUX66"/>
    <mergeCell ref="OLU66:OMK66"/>
    <mergeCell ref="OML66:ONB66"/>
    <mergeCell ref="ONC66:ONS66"/>
    <mergeCell ref="ONT66:OOJ66"/>
    <mergeCell ref="OOK66:OPA66"/>
    <mergeCell ref="OPB66:OPR66"/>
    <mergeCell ref="OPS66:OQI66"/>
    <mergeCell ref="OGO66:OHE66"/>
    <mergeCell ref="OHF66:OHV66"/>
    <mergeCell ref="OHW66:OIM66"/>
    <mergeCell ref="OIN66:OJD66"/>
    <mergeCell ref="OJE66:OJU66"/>
    <mergeCell ref="OJV66:OKL66"/>
    <mergeCell ref="OKM66:OLC66"/>
    <mergeCell ref="OLD66:OLT66"/>
    <mergeCell ref="OBZ66:OCP66"/>
    <mergeCell ref="OCQ66:ODG66"/>
    <mergeCell ref="ODH66:ODX66"/>
    <mergeCell ref="ODY66:OEO66"/>
    <mergeCell ref="OEP66:OFF66"/>
    <mergeCell ref="OFG66:OFW66"/>
    <mergeCell ref="OFX66:OGN66"/>
    <mergeCell ref="NWT66:NXJ66"/>
    <mergeCell ref="NXK66:NYA66"/>
    <mergeCell ref="NYB66:NYR66"/>
    <mergeCell ref="NYS66:NZI66"/>
    <mergeCell ref="NZJ66:NZZ66"/>
    <mergeCell ref="OAA66:OAQ66"/>
    <mergeCell ref="OAR66:OBH66"/>
    <mergeCell ref="OBI66:OBY66"/>
    <mergeCell ref="NSE66:NSU66"/>
    <mergeCell ref="NSV66:NTL66"/>
    <mergeCell ref="NTM66:NUC66"/>
    <mergeCell ref="NUD66:NUT66"/>
    <mergeCell ref="NUU66:NVK66"/>
    <mergeCell ref="NVL66:NWB66"/>
    <mergeCell ref="NWC66:NWS66"/>
    <mergeCell ref="NMY66:NNO66"/>
    <mergeCell ref="NNP66:NOF66"/>
    <mergeCell ref="NOG66:NOW66"/>
    <mergeCell ref="NOX66:NPN66"/>
    <mergeCell ref="NPO66:NQE66"/>
    <mergeCell ref="NQF66:NQV66"/>
    <mergeCell ref="NQW66:NRM66"/>
    <mergeCell ref="NRN66:NSD66"/>
    <mergeCell ref="NIJ66:NIZ66"/>
    <mergeCell ref="NJA66:NJQ66"/>
    <mergeCell ref="NJR66:NKH66"/>
    <mergeCell ref="NKI66:NKY66"/>
    <mergeCell ref="NKZ66:NLP66"/>
    <mergeCell ref="NLQ66:NMG66"/>
    <mergeCell ref="NMH66:NMX66"/>
    <mergeCell ref="NDU66:NEK66"/>
    <mergeCell ref="NEL66:NFB66"/>
    <mergeCell ref="NFC66:NFS66"/>
    <mergeCell ref="NFT66:NGJ66"/>
    <mergeCell ref="NGK66:NHA66"/>
    <mergeCell ref="NHB66:NHR66"/>
    <mergeCell ref="NHS66:NII66"/>
    <mergeCell ref="MYO66:MZE66"/>
    <mergeCell ref="MZF66:MZV66"/>
    <mergeCell ref="MZW66:NAM66"/>
    <mergeCell ref="NAN66:NBD66"/>
    <mergeCell ref="NBE66:NBU66"/>
    <mergeCell ref="NBV66:NCL66"/>
    <mergeCell ref="NCM66:NDC66"/>
    <mergeCell ref="NDD66:NDT66"/>
    <mergeCell ref="MTZ66:MUP66"/>
    <mergeCell ref="MUQ66:MVG66"/>
    <mergeCell ref="MVH66:MVX66"/>
    <mergeCell ref="MVY66:MWO66"/>
    <mergeCell ref="MWP66:MXF66"/>
    <mergeCell ref="MXG66:MXW66"/>
    <mergeCell ref="MXX66:MYN66"/>
    <mergeCell ref="MOT66:MPJ66"/>
    <mergeCell ref="MPK66:MQA66"/>
    <mergeCell ref="MQB66:MQR66"/>
    <mergeCell ref="MQS66:MRI66"/>
    <mergeCell ref="MRJ66:MRZ66"/>
    <mergeCell ref="MSA66:MSQ66"/>
    <mergeCell ref="MSR66:MTH66"/>
    <mergeCell ref="MTI66:MTY66"/>
    <mergeCell ref="MKE66:MKU66"/>
    <mergeCell ref="MKV66:MLL66"/>
    <mergeCell ref="MLM66:MMC66"/>
    <mergeCell ref="MMD66:MMT66"/>
    <mergeCell ref="MMU66:MNK66"/>
    <mergeCell ref="MNL66:MOB66"/>
    <mergeCell ref="MOC66:MOS66"/>
    <mergeCell ref="MFP66:MGF66"/>
    <mergeCell ref="MGG66:MGW66"/>
    <mergeCell ref="MGX66:MHN66"/>
    <mergeCell ref="MHO66:MIE66"/>
    <mergeCell ref="MIF66:MIV66"/>
    <mergeCell ref="MIW66:MJM66"/>
    <mergeCell ref="MJN66:MKD66"/>
    <mergeCell ref="MAJ66:MAZ66"/>
    <mergeCell ref="MBA66:MBQ66"/>
    <mergeCell ref="MBR66:MCH66"/>
    <mergeCell ref="MCI66:MCY66"/>
    <mergeCell ref="MCZ66:MDP66"/>
    <mergeCell ref="MDQ66:MEG66"/>
    <mergeCell ref="MEH66:MEX66"/>
    <mergeCell ref="MEY66:MFO66"/>
    <mergeCell ref="LVU66:LWK66"/>
    <mergeCell ref="LWL66:LXB66"/>
    <mergeCell ref="LXC66:LXS66"/>
    <mergeCell ref="LXT66:LYJ66"/>
    <mergeCell ref="LYK66:LZA66"/>
    <mergeCell ref="LZB66:LZR66"/>
    <mergeCell ref="LZS66:MAI66"/>
    <mergeCell ref="LQO66:LRE66"/>
    <mergeCell ref="LRF66:LRV66"/>
    <mergeCell ref="LRW66:LSM66"/>
    <mergeCell ref="LSN66:LTD66"/>
    <mergeCell ref="LTE66:LTU66"/>
    <mergeCell ref="LTV66:LUL66"/>
    <mergeCell ref="LUM66:LVC66"/>
    <mergeCell ref="LVD66:LVT66"/>
    <mergeCell ref="LLZ66:LMP66"/>
    <mergeCell ref="LMQ66:LNG66"/>
    <mergeCell ref="LNH66:LNX66"/>
    <mergeCell ref="LNY66:LOO66"/>
    <mergeCell ref="LOP66:LPF66"/>
    <mergeCell ref="LPG66:LPW66"/>
    <mergeCell ref="LPX66:LQN66"/>
    <mergeCell ref="LHK66:LIA66"/>
    <mergeCell ref="LIB66:LIR66"/>
    <mergeCell ref="LIS66:LJI66"/>
    <mergeCell ref="LJJ66:LJZ66"/>
    <mergeCell ref="LKA66:LKQ66"/>
    <mergeCell ref="LKR66:LLH66"/>
    <mergeCell ref="LLI66:LLY66"/>
    <mergeCell ref="LCE66:LCU66"/>
    <mergeCell ref="LCV66:LDL66"/>
    <mergeCell ref="LDM66:LEC66"/>
    <mergeCell ref="LED66:LET66"/>
    <mergeCell ref="LEU66:LFK66"/>
    <mergeCell ref="LFL66:LGB66"/>
    <mergeCell ref="LGC66:LGS66"/>
    <mergeCell ref="LGT66:LHJ66"/>
    <mergeCell ref="KXP66:KYF66"/>
    <mergeCell ref="KYG66:KYW66"/>
    <mergeCell ref="KYX66:KZN66"/>
    <mergeCell ref="KZO66:LAE66"/>
    <mergeCell ref="LAF66:LAV66"/>
    <mergeCell ref="LAW66:LBM66"/>
    <mergeCell ref="LBN66:LCD66"/>
    <mergeCell ref="KSJ66:KSZ66"/>
    <mergeCell ref="KTA66:KTQ66"/>
    <mergeCell ref="KTR66:KUH66"/>
    <mergeCell ref="KUI66:KUY66"/>
    <mergeCell ref="KUZ66:KVP66"/>
    <mergeCell ref="KVQ66:KWG66"/>
    <mergeCell ref="KWH66:KWX66"/>
    <mergeCell ref="KWY66:KXO66"/>
    <mergeCell ref="KNU66:KOK66"/>
    <mergeCell ref="KOL66:KPB66"/>
    <mergeCell ref="KPC66:KPS66"/>
    <mergeCell ref="KPT66:KQJ66"/>
    <mergeCell ref="KQK66:KRA66"/>
    <mergeCell ref="KRB66:KRR66"/>
    <mergeCell ref="KRS66:KSI66"/>
    <mergeCell ref="KIO66:KJE66"/>
    <mergeCell ref="KJF66:KJV66"/>
    <mergeCell ref="KJW66:KKM66"/>
    <mergeCell ref="KKN66:KLD66"/>
    <mergeCell ref="KLE66:KLU66"/>
    <mergeCell ref="KLV66:KML66"/>
    <mergeCell ref="KMM66:KNC66"/>
    <mergeCell ref="KND66:KNT66"/>
    <mergeCell ref="KDZ66:KEP66"/>
    <mergeCell ref="KEQ66:KFG66"/>
    <mergeCell ref="KFH66:KFX66"/>
    <mergeCell ref="KFY66:KGO66"/>
    <mergeCell ref="KGP66:KHF66"/>
    <mergeCell ref="KHG66:KHW66"/>
    <mergeCell ref="KHX66:KIN66"/>
    <mergeCell ref="JZK66:KAA66"/>
    <mergeCell ref="KAB66:KAR66"/>
    <mergeCell ref="KAS66:KBI66"/>
    <mergeCell ref="KBJ66:KBZ66"/>
    <mergeCell ref="KCA66:KCQ66"/>
    <mergeCell ref="KCR66:KDH66"/>
    <mergeCell ref="KDI66:KDY66"/>
    <mergeCell ref="JUE66:JUU66"/>
    <mergeCell ref="JUV66:JVL66"/>
    <mergeCell ref="JVM66:JWC66"/>
    <mergeCell ref="JWD66:JWT66"/>
    <mergeCell ref="JWU66:JXK66"/>
    <mergeCell ref="JXL66:JYB66"/>
    <mergeCell ref="JYC66:JYS66"/>
    <mergeCell ref="JYT66:JZJ66"/>
    <mergeCell ref="JPP66:JQF66"/>
    <mergeCell ref="JQG66:JQW66"/>
    <mergeCell ref="JQX66:JRN66"/>
    <mergeCell ref="JRO66:JSE66"/>
    <mergeCell ref="JSF66:JSV66"/>
    <mergeCell ref="JSW66:JTM66"/>
    <mergeCell ref="JTN66:JUD66"/>
    <mergeCell ref="JKJ66:JKZ66"/>
    <mergeCell ref="JLA66:JLQ66"/>
    <mergeCell ref="JLR66:JMH66"/>
    <mergeCell ref="JMI66:JMY66"/>
    <mergeCell ref="JMZ66:JNP66"/>
    <mergeCell ref="JNQ66:JOG66"/>
    <mergeCell ref="JOH66:JOX66"/>
    <mergeCell ref="JOY66:JPO66"/>
    <mergeCell ref="JFU66:JGK66"/>
    <mergeCell ref="JGL66:JHB66"/>
    <mergeCell ref="JHC66:JHS66"/>
    <mergeCell ref="JHT66:JIJ66"/>
    <mergeCell ref="JIK66:JJA66"/>
    <mergeCell ref="JJB66:JJR66"/>
    <mergeCell ref="JJS66:JKI66"/>
    <mergeCell ref="JBF66:JBV66"/>
    <mergeCell ref="JBW66:JCM66"/>
    <mergeCell ref="JCN66:JDD66"/>
    <mergeCell ref="JDE66:JDU66"/>
    <mergeCell ref="JDV66:JEL66"/>
    <mergeCell ref="JEM66:JFC66"/>
    <mergeCell ref="JFD66:JFT66"/>
    <mergeCell ref="IVZ66:IWP66"/>
    <mergeCell ref="IWQ66:IXG66"/>
    <mergeCell ref="IXH66:IXX66"/>
    <mergeCell ref="IXY66:IYO66"/>
    <mergeCell ref="IYP66:IZF66"/>
    <mergeCell ref="IZG66:IZW66"/>
    <mergeCell ref="IZX66:JAN66"/>
    <mergeCell ref="JAO66:JBE66"/>
    <mergeCell ref="IRK66:ISA66"/>
    <mergeCell ref="ISB66:ISR66"/>
    <mergeCell ref="ISS66:ITI66"/>
    <mergeCell ref="ITJ66:ITZ66"/>
    <mergeCell ref="IUA66:IUQ66"/>
    <mergeCell ref="IUR66:IVH66"/>
    <mergeCell ref="IVI66:IVY66"/>
    <mergeCell ref="IME66:IMU66"/>
    <mergeCell ref="IMV66:INL66"/>
    <mergeCell ref="INM66:IOC66"/>
    <mergeCell ref="IOD66:IOT66"/>
    <mergeCell ref="IOU66:IPK66"/>
    <mergeCell ref="IPL66:IQB66"/>
    <mergeCell ref="IQC66:IQS66"/>
    <mergeCell ref="IQT66:IRJ66"/>
    <mergeCell ref="IHP66:IIF66"/>
    <mergeCell ref="IIG66:IIW66"/>
    <mergeCell ref="IIX66:IJN66"/>
    <mergeCell ref="IJO66:IKE66"/>
    <mergeCell ref="IKF66:IKV66"/>
    <mergeCell ref="IKW66:ILM66"/>
    <mergeCell ref="ILN66:IMD66"/>
    <mergeCell ref="IDA66:IDQ66"/>
    <mergeCell ref="IDR66:IEH66"/>
    <mergeCell ref="IEI66:IEY66"/>
    <mergeCell ref="IEZ66:IFP66"/>
    <mergeCell ref="IFQ66:IGG66"/>
    <mergeCell ref="IGH66:IGX66"/>
    <mergeCell ref="IGY66:IHO66"/>
    <mergeCell ref="HXU66:HYK66"/>
    <mergeCell ref="HYL66:HZB66"/>
    <mergeCell ref="HZC66:HZS66"/>
    <mergeCell ref="HZT66:IAJ66"/>
    <mergeCell ref="IAK66:IBA66"/>
    <mergeCell ref="IBB66:IBR66"/>
    <mergeCell ref="IBS66:ICI66"/>
    <mergeCell ref="ICJ66:ICZ66"/>
    <mergeCell ref="HTF66:HTV66"/>
    <mergeCell ref="HTW66:HUM66"/>
    <mergeCell ref="HUN66:HVD66"/>
    <mergeCell ref="HVE66:HVU66"/>
    <mergeCell ref="HVV66:HWL66"/>
    <mergeCell ref="HWM66:HXC66"/>
    <mergeCell ref="HXD66:HXT66"/>
    <mergeCell ref="HNZ66:HOP66"/>
    <mergeCell ref="HOQ66:HPG66"/>
    <mergeCell ref="HPH66:HPX66"/>
    <mergeCell ref="HPY66:HQO66"/>
    <mergeCell ref="HQP66:HRF66"/>
    <mergeCell ref="HRG66:HRW66"/>
    <mergeCell ref="HRX66:HSN66"/>
    <mergeCell ref="HSO66:HTE66"/>
    <mergeCell ref="HJK66:HKA66"/>
    <mergeCell ref="HKB66:HKR66"/>
    <mergeCell ref="HKS66:HLI66"/>
    <mergeCell ref="HLJ66:HLZ66"/>
    <mergeCell ref="HMA66:HMQ66"/>
    <mergeCell ref="HMR66:HNH66"/>
    <mergeCell ref="HNI66:HNY66"/>
    <mergeCell ref="HEE66:HEU66"/>
    <mergeCell ref="HEV66:HFL66"/>
    <mergeCell ref="HFM66:HGC66"/>
    <mergeCell ref="HGD66:HGT66"/>
    <mergeCell ref="HGU66:HHK66"/>
    <mergeCell ref="HHL66:HIB66"/>
    <mergeCell ref="HIC66:HIS66"/>
    <mergeCell ref="HIT66:HJJ66"/>
    <mergeCell ref="GZP66:HAF66"/>
    <mergeCell ref="HAG66:HAW66"/>
    <mergeCell ref="HAX66:HBN66"/>
    <mergeCell ref="HBO66:HCE66"/>
    <mergeCell ref="HCF66:HCV66"/>
    <mergeCell ref="HCW66:HDM66"/>
    <mergeCell ref="HDN66:HED66"/>
    <mergeCell ref="GVA66:GVQ66"/>
    <mergeCell ref="GVR66:GWH66"/>
    <mergeCell ref="GWI66:GWY66"/>
    <mergeCell ref="GWZ66:GXP66"/>
    <mergeCell ref="GXQ66:GYG66"/>
    <mergeCell ref="GYH66:GYX66"/>
    <mergeCell ref="GYY66:GZO66"/>
    <mergeCell ref="GPU66:GQK66"/>
    <mergeCell ref="GQL66:GRB66"/>
    <mergeCell ref="GRC66:GRS66"/>
    <mergeCell ref="GRT66:GSJ66"/>
    <mergeCell ref="GSK66:GTA66"/>
    <mergeCell ref="GTB66:GTR66"/>
    <mergeCell ref="GTS66:GUI66"/>
    <mergeCell ref="GUJ66:GUZ66"/>
    <mergeCell ref="GLF66:GLV66"/>
    <mergeCell ref="GLW66:GMM66"/>
    <mergeCell ref="GMN66:GND66"/>
    <mergeCell ref="GNE66:GNU66"/>
    <mergeCell ref="GNV66:GOL66"/>
    <mergeCell ref="GOM66:GPC66"/>
    <mergeCell ref="GPD66:GPT66"/>
    <mergeCell ref="GFZ66:GGP66"/>
    <mergeCell ref="GGQ66:GHG66"/>
    <mergeCell ref="GHH66:GHX66"/>
    <mergeCell ref="GHY66:GIO66"/>
    <mergeCell ref="GIP66:GJF66"/>
    <mergeCell ref="GJG66:GJW66"/>
    <mergeCell ref="GJX66:GKN66"/>
    <mergeCell ref="GKO66:GLE66"/>
    <mergeCell ref="GBK66:GCA66"/>
    <mergeCell ref="GCB66:GCR66"/>
    <mergeCell ref="GCS66:GDI66"/>
    <mergeCell ref="GDJ66:GDZ66"/>
    <mergeCell ref="GEA66:GEQ66"/>
    <mergeCell ref="GER66:GFH66"/>
    <mergeCell ref="GFI66:GFY66"/>
    <mergeCell ref="FWV66:FXL66"/>
    <mergeCell ref="FXM66:FYC66"/>
    <mergeCell ref="FYD66:FYT66"/>
    <mergeCell ref="FYU66:FZK66"/>
    <mergeCell ref="FZL66:GAB66"/>
    <mergeCell ref="GAC66:GAS66"/>
    <mergeCell ref="GAT66:GBJ66"/>
    <mergeCell ref="FRP66:FSF66"/>
    <mergeCell ref="FSG66:FSW66"/>
    <mergeCell ref="FSX66:FTN66"/>
    <mergeCell ref="FTO66:FUE66"/>
    <mergeCell ref="FUF66:FUV66"/>
    <mergeCell ref="FUW66:FVM66"/>
    <mergeCell ref="FVN66:FWD66"/>
    <mergeCell ref="FWE66:FWU66"/>
    <mergeCell ref="FNA66:FNQ66"/>
    <mergeCell ref="FNR66:FOH66"/>
    <mergeCell ref="FOI66:FOY66"/>
    <mergeCell ref="FOZ66:FPP66"/>
    <mergeCell ref="FPQ66:FQG66"/>
    <mergeCell ref="FQH66:FQX66"/>
    <mergeCell ref="FQY66:FRO66"/>
    <mergeCell ref="FHU66:FIK66"/>
    <mergeCell ref="FIL66:FJB66"/>
    <mergeCell ref="FJC66:FJS66"/>
    <mergeCell ref="FJT66:FKJ66"/>
    <mergeCell ref="FKK66:FLA66"/>
    <mergeCell ref="FLB66:FLR66"/>
    <mergeCell ref="FLS66:FMI66"/>
    <mergeCell ref="FMJ66:FMZ66"/>
    <mergeCell ref="FDF66:FDV66"/>
    <mergeCell ref="FDW66:FEM66"/>
    <mergeCell ref="FEN66:FFD66"/>
    <mergeCell ref="FFE66:FFU66"/>
    <mergeCell ref="FFV66:FGL66"/>
    <mergeCell ref="FGM66:FHC66"/>
    <mergeCell ref="FHD66:FHT66"/>
    <mergeCell ref="EYQ66:EZG66"/>
    <mergeCell ref="EZH66:EZX66"/>
    <mergeCell ref="EZY66:FAO66"/>
    <mergeCell ref="FAP66:FBF66"/>
    <mergeCell ref="FBG66:FBW66"/>
    <mergeCell ref="FBX66:FCN66"/>
    <mergeCell ref="FCO66:FDE66"/>
    <mergeCell ref="ETK66:EUA66"/>
    <mergeCell ref="EUB66:EUR66"/>
    <mergeCell ref="EUS66:EVI66"/>
    <mergeCell ref="EVJ66:EVZ66"/>
    <mergeCell ref="EWA66:EWQ66"/>
    <mergeCell ref="EWR66:EXH66"/>
    <mergeCell ref="EXI66:EXY66"/>
    <mergeCell ref="EXZ66:EYP66"/>
    <mergeCell ref="EOV66:EPL66"/>
    <mergeCell ref="EPM66:EQC66"/>
    <mergeCell ref="EQD66:EQT66"/>
    <mergeCell ref="EQU66:ERK66"/>
    <mergeCell ref="ERL66:ESB66"/>
    <mergeCell ref="ESC66:ESS66"/>
    <mergeCell ref="EST66:ETJ66"/>
    <mergeCell ref="EJP66:EKF66"/>
    <mergeCell ref="EKG66:EKW66"/>
    <mergeCell ref="EKX66:ELN66"/>
    <mergeCell ref="ELO66:EME66"/>
    <mergeCell ref="EMF66:EMV66"/>
    <mergeCell ref="EMW66:ENM66"/>
    <mergeCell ref="ENN66:EOD66"/>
    <mergeCell ref="EOE66:EOU66"/>
    <mergeCell ref="EFA66:EFQ66"/>
    <mergeCell ref="EFR66:EGH66"/>
    <mergeCell ref="EGI66:EGY66"/>
    <mergeCell ref="EGZ66:EHP66"/>
    <mergeCell ref="EHQ66:EIG66"/>
    <mergeCell ref="EIH66:EIX66"/>
    <mergeCell ref="EIY66:EJO66"/>
    <mergeCell ref="DZU66:EAK66"/>
    <mergeCell ref="EAL66:EBB66"/>
    <mergeCell ref="EBC66:EBS66"/>
    <mergeCell ref="EBT66:ECJ66"/>
    <mergeCell ref="ECK66:EDA66"/>
    <mergeCell ref="EDB66:EDR66"/>
    <mergeCell ref="EDS66:EEI66"/>
    <mergeCell ref="EEJ66:EEZ66"/>
    <mergeCell ref="DVF66:DVV66"/>
    <mergeCell ref="DVW66:DWM66"/>
    <mergeCell ref="DWN66:DXD66"/>
    <mergeCell ref="DXE66:DXU66"/>
    <mergeCell ref="DXV66:DYL66"/>
    <mergeCell ref="DYM66:DZC66"/>
    <mergeCell ref="DZD66:DZT66"/>
    <mergeCell ref="DQQ66:DRG66"/>
    <mergeCell ref="DRH66:DRX66"/>
    <mergeCell ref="DRY66:DSO66"/>
    <mergeCell ref="DSP66:DTF66"/>
    <mergeCell ref="DTG66:DTW66"/>
    <mergeCell ref="DTX66:DUN66"/>
    <mergeCell ref="DUO66:DVE66"/>
    <mergeCell ref="DLK66:DMA66"/>
    <mergeCell ref="DMB66:DMR66"/>
    <mergeCell ref="DMS66:DNI66"/>
    <mergeCell ref="DNJ66:DNZ66"/>
    <mergeCell ref="DOA66:DOQ66"/>
    <mergeCell ref="DOR66:DPH66"/>
    <mergeCell ref="DPI66:DPY66"/>
    <mergeCell ref="DPZ66:DQP66"/>
    <mergeCell ref="DGV66:DHL66"/>
    <mergeCell ref="DHM66:DIC66"/>
    <mergeCell ref="DID66:DIT66"/>
    <mergeCell ref="DIU66:DJK66"/>
    <mergeCell ref="DJL66:DKB66"/>
    <mergeCell ref="DKC66:DKS66"/>
    <mergeCell ref="DKT66:DLJ66"/>
    <mergeCell ref="DBP66:DCF66"/>
    <mergeCell ref="DCG66:DCW66"/>
    <mergeCell ref="DCX66:DDN66"/>
    <mergeCell ref="DDO66:DEE66"/>
    <mergeCell ref="DEF66:DEV66"/>
    <mergeCell ref="DEW66:DFM66"/>
    <mergeCell ref="DFN66:DGD66"/>
    <mergeCell ref="DGE66:DGU66"/>
    <mergeCell ref="CXA66:CXQ66"/>
    <mergeCell ref="CXR66:CYH66"/>
    <mergeCell ref="CYI66:CYY66"/>
    <mergeCell ref="CYZ66:CZP66"/>
    <mergeCell ref="CZQ66:DAG66"/>
    <mergeCell ref="DAH66:DAX66"/>
    <mergeCell ref="DAY66:DBO66"/>
    <mergeCell ref="CSL66:CTB66"/>
    <mergeCell ref="CTC66:CTS66"/>
    <mergeCell ref="CTT66:CUJ66"/>
    <mergeCell ref="CUK66:CVA66"/>
    <mergeCell ref="CVB66:CVR66"/>
    <mergeCell ref="CVS66:CWI66"/>
    <mergeCell ref="CWJ66:CWZ66"/>
    <mergeCell ref="CNF66:CNV66"/>
    <mergeCell ref="CNW66:COM66"/>
    <mergeCell ref="CON66:CPD66"/>
    <mergeCell ref="CPE66:CPU66"/>
    <mergeCell ref="CPV66:CQL66"/>
    <mergeCell ref="CQM66:CRC66"/>
    <mergeCell ref="CRD66:CRT66"/>
    <mergeCell ref="CRU66:CSK66"/>
    <mergeCell ref="CIQ66:CJG66"/>
    <mergeCell ref="CJH66:CJX66"/>
    <mergeCell ref="CJY66:CKO66"/>
    <mergeCell ref="CKP66:CLF66"/>
    <mergeCell ref="CLG66:CLW66"/>
    <mergeCell ref="CLX66:CMN66"/>
    <mergeCell ref="CMO66:CNE66"/>
    <mergeCell ref="CDK66:CEA66"/>
    <mergeCell ref="CEB66:CER66"/>
    <mergeCell ref="CES66:CFI66"/>
    <mergeCell ref="CFJ66:CFZ66"/>
    <mergeCell ref="CGA66:CGQ66"/>
    <mergeCell ref="CGR66:CHH66"/>
    <mergeCell ref="CHI66:CHY66"/>
    <mergeCell ref="CHZ66:CIP66"/>
    <mergeCell ref="BYV66:BZL66"/>
    <mergeCell ref="BZM66:CAC66"/>
    <mergeCell ref="CAD66:CAT66"/>
    <mergeCell ref="CAU66:CBK66"/>
    <mergeCell ref="CBL66:CCB66"/>
    <mergeCell ref="CCC66:CCS66"/>
    <mergeCell ref="CCT66:CDJ66"/>
    <mergeCell ref="BUG66:BUW66"/>
    <mergeCell ref="BUX66:BVN66"/>
    <mergeCell ref="BVO66:BWE66"/>
    <mergeCell ref="BWF66:BWV66"/>
    <mergeCell ref="BWW66:BXM66"/>
    <mergeCell ref="BXN66:BYD66"/>
    <mergeCell ref="BYE66:BYU66"/>
    <mergeCell ref="BPA66:BPQ66"/>
    <mergeCell ref="BPR66:BQH66"/>
    <mergeCell ref="BQI66:BQY66"/>
    <mergeCell ref="BQZ66:BRP66"/>
    <mergeCell ref="BRQ66:BSG66"/>
    <mergeCell ref="BSH66:BSX66"/>
    <mergeCell ref="BSY66:BTO66"/>
    <mergeCell ref="BTP66:BUF66"/>
    <mergeCell ref="BKL66:BLB66"/>
    <mergeCell ref="BLC66:BLS66"/>
    <mergeCell ref="BLT66:BMJ66"/>
    <mergeCell ref="BMK66:BNA66"/>
    <mergeCell ref="BNB66:BNR66"/>
    <mergeCell ref="BNS66:BOI66"/>
    <mergeCell ref="BOJ66:BOZ66"/>
    <mergeCell ref="BFF66:BFV66"/>
    <mergeCell ref="BFW66:BGM66"/>
    <mergeCell ref="BGN66:BHD66"/>
    <mergeCell ref="BHE66:BHU66"/>
    <mergeCell ref="BHV66:BIL66"/>
    <mergeCell ref="BIM66:BJC66"/>
    <mergeCell ref="BJD66:BJT66"/>
    <mergeCell ref="BJU66:BKK66"/>
    <mergeCell ref="BAQ66:BBG66"/>
    <mergeCell ref="BBH66:BBX66"/>
    <mergeCell ref="BBY66:BCO66"/>
    <mergeCell ref="BCP66:BDF66"/>
    <mergeCell ref="BDG66:BDW66"/>
    <mergeCell ref="BDX66:BEN66"/>
    <mergeCell ref="BEO66:BFE66"/>
    <mergeCell ref="AVK66:AWA66"/>
    <mergeCell ref="AWB66:AWR66"/>
    <mergeCell ref="AWS66:AXI66"/>
    <mergeCell ref="AXJ66:AXZ66"/>
    <mergeCell ref="AYA66:AYQ66"/>
    <mergeCell ref="AYR66:AZH66"/>
    <mergeCell ref="AZI66:AZY66"/>
    <mergeCell ref="AZZ66:BAP66"/>
    <mergeCell ref="AQV66:ARL66"/>
    <mergeCell ref="ARM66:ASC66"/>
    <mergeCell ref="ASD66:AST66"/>
    <mergeCell ref="ASU66:ATK66"/>
    <mergeCell ref="ATL66:AUB66"/>
    <mergeCell ref="AUC66:AUS66"/>
    <mergeCell ref="AUT66:AVJ66"/>
    <mergeCell ref="AMG66:AMW66"/>
    <mergeCell ref="AMX66:ANN66"/>
    <mergeCell ref="ANO66:AOE66"/>
    <mergeCell ref="AOF66:AOV66"/>
    <mergeCell ref="AOW66:APM66"/>
    <mergeCell ref="APN66:AQD66"/>
    <mergeCell ref="AQE66:AQU66"/>
    <mergeCell ref="AHA66:AHQ66"/>
    <mergeCell ref="AHR66:AIH66"/>
    <mergeCell ref="AII66:AIY66"/>
    <mergeCell ref="AIZ66:AJP66"/>
    <mergeCell ref="AJQ66:AKG66"/>
    <mergeCell ref="AKH66:AKX66"/>
    <mergeCell ref="AKY66:ALO66"/>
    <mergeCell ref="ALP66:AMF66"/>
    <mergeCell ref="ACL66:ADB66"/>
    <mergeCell ref="ADC66:ADS66"/>
    <mergeCell ref="ADT66:AEJ66"/>
    <mergeCell ref="AEK66:AFA66"/>
    <mergeCell ref="AFB66:AFR66"/>
    <mergeCell ref="AFS66:AGI66"/>
    <mergeCell ref="AGJ66:AGZ66"/>
    <mergeCell ref="XF66:XV66"/>
    <mergeCell ref="XW66:YM66"/>
    <mergeCell ref="YN66:ZD66"/>
    <mergeCell ref="ZE66:ZU66"/>
    <mergeCell ref="ZV66:AAL66"/>
    <mergeCell ref="AAM66:ABC66"/>
    <mergeCell ref="ABD66:ABT66"/>
    <mergeCell ref="ABU66:ACK66"/>
    <mergeCell ref="SQ66:TG66"/>
    <mergeCell ref="TH66:TX66"/>
    <mergeCell ref="TY66:UO66"/>
    <mergeCell ref="UP66:VF66"/>
    <mergeCell ref="VG66:VW66"/>
    <mergeCell ref="VX66:WN66"/>
    <mergeCell ref="WO66:XE66"/>
    <mergeCell ref="OB66:OR66"/>
    <mergeCell ref="OS66:PI66"/>
    <mergeCell ref="PJ66:PZ66"/>
    <mergeCell ref="QA66:QQ66"/>
    <mergeCell ref="QR66:RH66"/>
    <mergeCell ref="RI66:RY66"/>
    <mergeCell ref="RZ66:SP66"/>
    <mergeCell ref="MC66:MS66"/>
    <mergeCell ref="MT66:NJ66"/>
    <mergeCell ref="NK66:OA66"/>
    <mergeCell ref="WXM50:WYC50"/>
    <mergeCell ref="WYD50:WYT50"/>
    <mergeCell ref="WYU50:WZK50"/>
    <mergeCell ref="WZL50:XAB50"/>
    <mergeCell ref="XAC50:XAS50"/>
    <mergeCell ref="XAT50:XBJ50"/>
    <mergeCell ref="XBK50:XCA50"/>
    <mergeCell ref="WSG50:WSW50"/>
    <mergeCell ref="WSX50:WTN50"/>
    <mergeCell ref="WTO50:WUE50"/>
    <mergeCell ref="WUF50:WUV50"/>
    <mergeCell ref="WUW50:WVM50"/>
    <mergeCell ref="WVN50:WWD50"/>
    <mergeCell ref="WWE50:WWU50"/>
    <mergeCell ref="WWV50:WXL50"/>
    <mergeCell ref="WNR50:WOH50"/>
    <mergeCell ref="WOI50:WOY50"/>
    <mergeCell ref="WOZ50:WPP50"/>
    <mergeCell ref="WPQ50:WQG50"/>
    <mergeCell ref="WQH50:WQX50"/>
    <mergeCell ref="WQY50:WRO50"/>
    <mergeCell ref="WRP50:WSF50"/>
    <mergeCell ref="WNA50:WNQ50"/>
    <mergeCell ref="WDW50:WEM50"/>
    <mergeCell ref="WEN50:WFD50"/>
    <mergeCell ref="WFE50:WFU50"/>
    <mergeCell ref="WFV50:WGL50"/>
    <mergeCell ref="WGM50:WHC50"/>
    <mergeCell ref="WHD50:WHT50"/>
    <mergeCell ref="WHU50:WIK50"/>
    <mergeCell ref="VYQ50:VZG50"/>
    <mergeCell ref="VZH50:VZX50"/>
    <mergeCell ref="VZY50:WAO50"/>
    <mergeCell ref="WAP50:WBF50"/>
    <mergeCell ref="WBG50:WBW50"/>
    <mergeCell ref="WBX50:WCN50"/>
    <mergeCell ref="WCO50:WDE50"/>
    <mergeCell ref="WDF50:WDV50"/>
    <mergeCell ref="VUB50:VUR50"/>
    <mergeCell ref="VUS50:VVI50"/>
    <mergeCell ref="VVJ50:VVZ50"/>
    <mergeCell ref="VWA50:VWQ50"/>
    <mergeCell ref="VWR50:VXH50"/>
    <mergeCell ref="VXI50:VXY50"/>
    <mergeCell ref="VXZ50:VYP50"/>
    <mergeCell ref="VPM50:VQC50"/>
    <mergeCell ref="VQD50:VQT50"/>
    <mergeCell ref="VQU50:VRK50"/>
    <mergeCell ref="VRL50:VSB50"/>
    <mergeCell ref="VSC50:VSS50"/>
    <mergeCell ref="VST50:VTJ50"/>
    <mergeCell ref="VTK50:VUA50"/>
    <mergeCell ref="VKG50:VKW50"/>
    <mergeCell ref="VKX50:VLN50"/>
    <mergeCell ref="VLO50:VME50"/>
    <mergeCell ref="VMF50:VMV50"/>
    <mergeCell ref="VMW50:VNM50"/>
    <mergeCell ref="VNN50:VOD50"/>
    <mergeCell ref="VOE50:VOU50"/>
    <mergeCell ref="VOV50:VPL50"/>
    <mergeCell ref="VFR50:VGH50"/>
    <mergeCell ref="VGI50:VGY50"/>
    <mergeCell ref="VGZ50:VHP50"/>
    <mergeCell ref="VHQ50:VIG50"/>
    <mergeCell ref="VIH50:VIX50"/>
    <mergeCell ref="VIY50:VJO50"/>
    <mergeCell ref="VJP50:VKF50"/>
    <mergeCell ref="VAL50:VBB50"/>
    <mergeCell ref="VBC50:VBS50"/>
    <mergeCell ref="VBT50:VCJ50"/>
    <mergeCell ref="VCK50:VDA50"/>
    <mergeCell ref="VDB50:VDR50"/>
    <mergeCell ref="VDS50:VEI50"/>
    <mergeCell ref="VEJ50:VEZ50"/>
    <mergeCell ref="VFA50:VFQ50"/>
    <mergeCell ref="UVW50:UWM50"/>
    <mergeCell ref="UWN50:UXD50"/>
    <mergeCell ref="UXE50:UXU50"/>
    <mergeCell ref="UXV50:UYL50"/>
    <mergeCell ref="UYM50:UZC50"/>
    <mergeCell ref="UZD50:UZT50"/>
    <mergeCell ref="UZU50:VAK50"/>
    <mergeCell ref="URH50:URX50"/>
    <mergeCell ref="URY50:USO50"/>
    <mergeCell ref="USP50:UTF50"/>
    <mergeCell ref="UTG50:UTW50"/>
    <mergeCell ref="UTX50:UUN50"/>
    <mergeCell ref="UUO50:UVE50"/>
    <mergeCell ref="UVF50:UVV50"/>
    <mergeCell ref="UMB50:UMR50"/>
    <mergeCell ref="UMS50:UNI50"/>
    <mergeCell ref="UNJ50:UNZ50"/>
    <mergeCell ref="UOA50:UOQ50"/>
    <mergeCell ref="UOR50:UPH50"/>
    <mergeCell ref="UPI50:UPY50"/>
    <mergeCell ref="UPZ50:UQP50"/>
    <mergeCell ref="UQQ50:URG50"/>
    <mergeCell ref="UHM50:UIC50"/>
    <mergeCell ref="UID50:UIT50"/>
    <mergeCell ref="UIU50:UJK50"/>
    <mergeCell ref="UJL50:UKB50"/>
    <mergeCell ref="UKC50:UKS50"/>
    <mergeCell ref="UKT50:ULJ50"/>
    <mergeCell ref="ULK50:UMA50"/>
    <mergeCell ref="UCG50:UCW50"/>
    <mergeCell ref="UCX50:UDN50"/>
    <mergeCell ref="UDO50:UEE50"/>
    <mergeCell ref="UEF50:UEV50"/>
    <mergeCell ref="UEW50:UFM50"/>
    <mergeCell ref="UFN50:UGD50"/>
    <mergeCell ref="UGE50:UGU50"/>
    <mergeCell ref="UGV50:UHL50"/>
    <mergeCell ref="TXR50:TYH50"/>
    <mergeCell ref="TYI50:TYY50"/>
    <mergeCell ref="TYZ50:TZP50"/>
    <mergeCell ref="TZQ50:UAG50"/>
    <mergeCell ref="UAH50:UAX50"/>
    <mergeCell ref="UAY50:UBO50"/>
    <mergeCell ref="UBP50:UCF50"/>
    <mergeCell ref="TTC50:TTS50"/>
    <mergeCell ref="TTT50:TUJ50"/>
    <mergeCell ref="TUK50:TVA50"/>
    <mergeCell ref="TVB50:TVR50"/>
    <mergeCell ref="TVS50:TWI50"/>
    <mergeCell ref="TWJ50:TWZ50"/>
    <mergeCell ref="TXA50:TXQ50"/>
    <mergeCell ref="TNW50:TOM50"/>
    <mergeCell ref="TON50:TPD50"/>
    <mergeCell ref="TPE50:TPU50"/>
    <mergeCell ref="TPV50:TQL50"/>
    <mergeCell ref="TQM50:TRC50"/>
    <mergeCell ref="TRD50:TRT50"/>
    <mergeCell ref="TRU50:TSK50"/>
    <mergeCell ref="TSL50:TTB50"/>
    <mergeCell ref="TJH50:TJX50"/>
    <mergeCell ref="TJY50:TKO50"/>
    <mergeCell ref="TKP50:TLF50"/>
    <mergeCell ref="TLG50:TLW50"/>
    <mergeCell ref="TLX50:TMN50"/>
    <mergeCell ref="TMO50:TNE50"/>
    <mergeCell ref="TNF50:TNV50"/>
    <mergeCell ref="TEB50:TER50"/>
    <mergeCell ref="TES50:TFI50"/>
    <mergeCell ref="TFJ50:TFZ50"/>
    <mergeCell ref="TGA50:TGQ50"/>
    <mergeCell ref="TGR50:THH50"/>
    <mergeCell ref="THI50:THY50"/>
    <mergeCell ref="THZ50:TIP50"/>
    <mergeCell ref="TIQ50:TJG50"/>
    <mergeCell ref="SZM50:TAC50"/>
    <mergeCell ref="TAD50:TAT50"/>
    <mergeCell ref="TAU50:TBK50"/>
    <mergeCell ref="TBL50:TCB50"/>
    <mergeCell ref="TCC50:TCS50"/>
    <mergeCell ref="TCT50:TDJ50"/>
    <mergeCell ref="TDK50:TEA50"/>
    <mergeCell ref="SUG50:SUW50"/>
    <mergeCell ref="SUX50:SVN50"/>
    <mergeCell ref="SVO50:SWE50"/>
    <mergeCell ref="SWF50:SWV50"/>
    <mergeCell ref="SWW50:SXM50"/>
    <mergeCell ref="SXN50:SYD50"/>
    <mergeCell ref="SYE50:SYU50"/>
    <mergeCell ref="SYV50:SZL50"/>
    <mergeCell ref="SPR50:SQH50"/>
    <mergeCell ref="SQI50:SQY50"/>
    <mergeCell ref="SQZ50:SRP50"/>
    <mergeCell ref="SRQ50:SSG50"/>
    <mergeCell ref="SSH50:SSX50"/>
    <mergeCell ref="SSY50:STO50"/>
    <mergeCell ref="STP50:SUF50"/>
    <mergeCell ref="SLC50:SLS50"/>
    <mergeCell ref="SLT50:SMJ50"/>
    <mergeCell ref="SMK50:SNA50"/>
    <mergeCell ref="SNB50:SNR50"/>
    <mergeCell ref="SNS50:SOI50"/>
    <mergeCell ref="SOJ50:SOZ50"/>
    <mergeCell ref="SPA50:SPQ50"/>
    <mergeCell ref="SFW50:SGM50"/>
    <mergeCell ref="SGN50:SHD50"/>
    <mergeCell ref="SHE50:SHU50"/>
    <mergeCell ref="SHV50:SIL50"/>
    <mergeCell ref="SIM50:SJC50"/>
    <mergeCell ref="SJD50:SJT50"/>
    <mergeCell ref="SJU50:SKK50"/>
    <mergeCell ref="SKL50:SLB50"/>
    <mergeCell ref="SBH50:SBX50"/>
    <mergeCell ref="SBY50:SCO50"/>
    <mergeCell ref="SCP50:SDF50"/>
    <mergeCell ref="SDG50:SDW50"/>
    <mergeCell ref="SDX50:SEN50"/>
    <mergeCell ref="SEO50:SFE50"/>
    <mergeCell ref="SFF50:SFV50"/>
    <mergeCell ref="RWB50:RWR50"/>
    <mergeCell ref="RWS50:RXI50"/>
    <mergeCell ref="RXJ50:RXZ50"/>
    <mergeCell ref="RYA50:RYQ50"/>
    <mergeCell ref="RYR50:RZH50"/>
    <mergeCell ref="RZI50:RZY50"/>
    <mergeCell ref="RZZ50:SAP50"/>
    <mergeCell ref="SAQ50:SBG50"/>
    <mergeCell ref="RRM50:RSC50"/>
    <mergeCell ref="RSD50:RST50"/>
    <mergeCell ref="RSU50:RTK50"/>
    <mergeCell ref="RTL50:RUB50"/>
    <mergeCell ref="RUC50:RUS50"/>
    <mergeCell ref="RUT50:RVJ50"/>
    <mergeCell ref="RVK50:RWA50"/>
    <mergeCell ref="RMX50:RNN50"/>
    <mergeCell ref="RNO50:ROE50"/>
    <mergeCell ref="ROF50:ROV50"/>
    <mergeCell ref="ROW50:RPM50"/>
    <mergeCell ref="RPN50:RQD50"/>
    <mergeCell ref="RQE50:RQU50"/>
    <mergeCell ref="RQV50:RRL50"/>
    <mergeCell ref="RHR50:RIH50"/>
    <mergeCell ref="RII50:RIY50"/>
    <mergeCell ref="RIZ50:RJP50"/>
    <mergeCell ref="RJQ50:RKG50"/>
    <mergeCell ref="RKH50:RKX50"/>
    <mergeCell ref="RKY50:RLO50"/>
    <mergeCell ref="RLP50:RMF50"/>
    <mergeCell ref="RMG50:RMW50"/>
    <mergeCell ref="RDC50:RDS50"/>
    <mergeCell ref="RDT50:REJ50"/>
    <mergeCell ref="REK50:RFA50"/>
    <mergeCell ref="RFB50:RFR50"/>
    <mergeCell ref="RFS50:RGI50"/>
    <mergeCell ref="RGJ50:RGZ50"/>
    <mergeCell ref="RHA50:RHQ50"/>
    <mergeCell ref="QXW50:QYM50"/>
    <mergeCell ref="QYN50:QZD50"/>
    <mergeCell ref="QZE50:QZU50"/>
    <mergeCell ref="QZV50:RAL50"/>
    <mergeCell ref="RAM50:RBC50"/>
    <mergeCell ref="RBD50:RBT50"/>
    <mergeCell ref="RBU50:RCK50"/>
    <mergeCell ref="RCL50:RDB50"/>
    <mergeCell ref="QTH50:QTX50"/>
    <mergeCell ref="QTY50:QUO50"/>
    <mergeCell ref="QUP50:QVF50"/>
    <mergeCell ref="QVG50:QVW50"/>
    <mergeCell ref="QVX50:QWN50"/>
    <mergeCell ref="QWO50:QXE50"/>
    <mergeCell ref="QXF50:QXV50"/>
    <mergeCell ref="QOS50:QPI50"/>
    <mergeCell ref="QPJ50:QPZ50"/>
    <mergeCell ref="QQA50:QQQ50"/>
    <mergeCell ref="QQR50:QRH50"/>
    <mergeCell ref="QRI50:QRY50"/>
    <mergeCell ref="QRZ50:QSP50"/>
    <mergeCell ref="QSQ50:QTG50"/>
    <mergeCell ref="QJM50:QKC50"/>
    <mergeCell ref="QKD50:QKT50"/>
    <mergeCell ref="QKU50:QLK50"/>
    <mergeCell ref="QLL50:QMB50"/>
    <mergeCell ref="QMC50:QMS50"/>
    <mergeCell ref="QMT50:QNJ50"/>
    <mergeCell ref="QNK50:QOA50"/>
    <mergeCell ref="QOB50:QOR50"/>
    <mergeCell ref="QEX50:QFN50"/>
    <mergeCell ref="QFO50:QGE50"/>
    <mergeCell ref="QGF50:QGV50"/>
    <mergeCell ref="QGW50:QHM50"/>
    <mergeCell ref="QHN50:QID50"/>
    <mergeCell ref="QIE50:QIU50"/>
    <mergeCell ref="QIV50:QJL50"/>
    <mergeCell ref="PZR50:QAH50"/>
    <mergeCell ref="QAI50:QAY50"/>
    <mergeCell ref="QAZ50:QBP50"/>
    <mergeCell ref="QBQ50:QCG50"/>
    <mergeCell ref="QCH50:QCX50"/>
    <mergeCell ref="QCY50:QDO50"/>
    <mergeCell ref="QDP50:QEF50"/>
    <mergeCell ref="QEG50:QEW50"/>
    <mergeCell ref="PVC50:PVS50"/>
    <mergeCell ref="PVT50:PWJ50"/>
    <mergeCell ref="PWK50:PXA50"/>
    <mergeCell ref="PXB50:PXR50"/>
    <mergeCell ref="PXS50:PYI50"/>
    <mergeCell ref="PYJ50:PYZ50"/>
    <mergeCell ref="PZA50:PZQ50"/>
    <mergeCell ref="PPW50:PQM50"/>
    <mergeCell ref="PQN50:PRD50"/>
    <mergeCell ref="PRE50:PRU50"/>
    <mergeCell ref="PRV50:PSL50"/>
    <mergeCell ref="PSM50:PTC50"/>
    <mergeCell ref="PTD50:PTT50"/>
    <mergeCell ref="PTU50:PUK50"/>
    <mergeCell ref="PUL50:PVB50"/>
    <mergeCell ref="PLH50:PLX50"/>
    <mergeCell ref="PLY50:PMO50"/>
    <mergeCell ref="PMP50:PNF50"/>
    <mergeCell ref="PNG50:PNW50"/>
    <mergeCell ref="PNX50:PON50"/>
    <mergeCell ref="POO50:PPE50"/>
    <mergeCell ref="PPF50:PPV50"/>
    <mergeCell ref="PGS50:PHI50"/>
    <mergeCell ref="PHJ50:PHZ50"/>
    <mergeCell ref="PIA50:PIQ50"/>
    <mergeCell ref="PIR50:PJH50"/>
    <mergeCell ref="PJI50:PJY50"/>
    <mergeCell ref="PJZ50:PKP50"/>
    <mergeCell ref="PKQ50:PLG50"/>
    <mergeCell ref="PBM50:PCC50"/>
    <mergeCell ref="PCD50:PCT50"/>
    <mergeCell ref="PCU50:PDK50"/>
    <mergeCell ref="PDL50:PEB50"/>
    <mergeCell ref="PEC50:PES50"/>
    <mergeCell ref="PET50:PFJ50"/>
    <mergeCell ref="PFK50:PGA50"/>
    <mergeCell ref="PGB50:PGR50"/>
    <mergeCell ref="OWX50:OXN50"/>
    <mergeCell ref="OXO50:OYE50"/>
    <mergeCell ref="OYF50:OYV50"/>
    <mergeCell ref="OYW50:OZM50"/>
    <mergeCell ref="OZN50:PAD50"/>
    <mergeCell ref="PAE50:PAU50"/>
    <mergeCell ref="PAV50:PBL50"/>
    <mergeCell ref="ORR50:OSH50"/>
    <mergeCell ref="OSI50:OSY50"/>
    <mergeCell ref="OSZ50:OTP50"/>
    <mergeCell ref="OTQ50:OUG50"/>
    <mergeCell ref="OUH50:OUX50"/>
    <mergeCell ref="OUY50:OVO50"/>
    <mergeCell ref="OVP50:OWF50"/>
    <mergeCell ref="OWG50:OWW50"/>
    <mergeCell ref="ONC50:ONS50"/>
    <mergeCell ref="ONT50:OOJ50"/>
    <mergeCell ref="OOK50:OPA50"/>
    <mergeCell ref="OPB50:OPR50"/>
    <mergeCell ref="OPS50:OQI50"/>
    <mergeCell ref="OQJ50:OQZ50"/>
    <mergeCell ref="ORA50:ORQ50"/>
    <mergeCell ref="OIN50:OJD50"/>
    <mergeCell ref="OJE50:OJU50"/>
    <mergeCell ref="OJV50:OKL50"/>
    <mergeCell ref="OKM50:OLC50"/>
    <mergeCell ref="OLD50:OLT50"/>
    <mergeCell ref="OLU50:OMK50"/>
    <mergeCell ref="OML50:ONB50"/>
    <mergeCell ref="ODH50:ODX50"/>
    <mergeCell ref="ODY50:OEO50"/>
    <mergeCell ref="OEP50:OFF50"/>
    <mergeCell ref="OFG50:OFW50"/>
    <mergeCell ref="OFX50:OGN50"/>
    <mergeCell ref="OGO50:OHE50"/>
    <mergeCell ref="OHF50:OHV50"/>
    <mergeCell ref="OHW50:OIM50"/>
    <mergeCell ref="NYS50:NZI50"/>
    <mergeCell ref="NZJ50:NZZ50"/>
    <mergeCell ref="OAA50:OAQ50"/>
    <mergeCell ref="OAR50:OBH50"/>
    <mergeCell ref="OBI50:OBY50"/>
    <mergeCell ref="OBZ50:OCP50"/>
    <mergeCell ref="OCQ50:ODG50"/>
    <mergeCell ref="NTM50:NUC50"/>
    <mergeCell ref="NUD50:NUT50"/>
    <mergeCell ref="NUU50:NVK50"/>
    <mergeCell ref="NVL50:NWB50"/>
    <mergeCell ref="NWC50:NWS50"/>
    <mergeCell ref="NWT50:NXJ50"/>
    <mergeCell ref="NXK50:NYA50"/>
    <mergeCell ref="NYB50:NYR50"/>
    <mergeCell ref="NOX50:NPN50"/>
    <mergeCell ref="NPO50:NQE50"/>
    <mergeCell ref="NQF50:NQV50"/>
    <mergeCell ref="NQW50:NRM50"/>
    <mergeCell ref="NRN50:NSD50"/>
    <mergeCell ref="NSE50:NSU50"/>
    <mergeCell ref="NSV50:NTL50"/>
    <mergeCell ref="NKI50:NKY50"/>
    <mergeCell ref="NKZ50:NLP50"/>
    <mergeCell ref="NLQ50:NMG50"/>
    <mergeCell ref="NMH50:NMX50"/>
    <mergeCell ref="NMY50:NNO50"/>
    <mergeCell ref="NNP50:NOF50"/>
    <mergeCell ref="NOG50:NOW50"/>
    <mergeCell ref="NFC50:NFS50"/>
    <mergeCell ref="NFT50:NGJ50"/>
    <mergeCell ref="NGK50:NHA50"/>
    <mergeCell ref="NHB50:NHR50"/>
    <mergeCell ref="NHS50:NII50"/>
    <mergeCell ref="NIJ50:NIZ50"/>
    <mergeCell ref="NJA50:NJQ50"/>
    <mergeCell ref="NJR50:NKH50"/>
    <mergeCell ref="NAN50:NBD50"/>
    <mergeCell ref="NBE50:NBU50"/>
    <mergeCell ref="NBV50:NCL50"/>
    <mergeCell ref="NCM50:NDC50"/>
    <mergeCell ref="NDD50:NDT50"/>
    <mergeCell ref="NDU50:NEK50"/>
    <mergeCell ref="NEL50:NFB50"/>
    <mergeCell ref="MVH50:MVX50"/>
    <mergeCell ref="MVY50:MWO50"/>
    <mergeCell ref="MWP50:MXF50"/>
    <mergeCell ref="MXG50:MXW50"/>
    <mergeCell ref="MXX50:MYN50"/>
    <mergeCell ref="MYO50:MZE50"/>
    <mergeCell ref="MZF50:MZV50"/>
    <mergeCell ref="MZW50:NAM50"/>
    <mergeCell ref="MQS50:MRI50"/>
    <mergeCell ref="MRJ50:MRZ50"/>
    <mergeCell ref="MSA50:MSQ50"/>
    <mergeCell ref="MSR50:MTH50"/>
    <mergeCell ref="MTI50:MTY50"/>
    <mergeCell ref="MTZ50:MUP50"/>
    <mergeCell ref="MUQ50:MVG50"/>
    <mergeCell ref="MLM50:MMC50"/>
    <mergeCell ref="MMD50:MMT50"/>
    <mergeCell ref="MMU50:MNK50"/>
    <mergeCell ref="MNL50:MOB50"/>
    <mergeCell ref="MOC50:MOS50"/>
    <mergeCell ref="MOT50:MPJ50"/>
    <mergeCell ref="MPK50:MQA50"/>
    <mergeCell ref="MQB50:MQR50"/>
    <mergeCell ref="MGX50:MHN50"/>
    <mergeCell ref="MHO50:MIE50"/>
    <mergeCell ref="MIF50:MIV50"/>
    <mergeCell ref="MIW50:MJM50"/>
    <mergeCell ref="MJN50:MKD50"/>
    <mergeCell ref="MKE50:MKU50"/>
    <mergeCell ref="MKV50:MLL50"/>
    <mergeCell ref="MCI50:MCY50"/>
    <mergeCell ref="MCZ50:MDP50"/>
    <mergeCell ref="MDQ50:MEG50"/>
    <mergeCell ref="MEH50:MEX50"/>
    <mergeCell ref="MEY50:MFO50"/>
    <mergeCell ref="MFP50:MGF50"/>
    <mergeCell ref="MGG50:MGW50"/>
    <mergeCell ref="LXC50:LXS50"/>
    <mergeCell ref="LXT50:LYJ50"/>
    <mergeCell ref="LYK50:LZA50"/>
    <mergeCell ref="LZB50:LZR50"/>
    <mergeCell ref="LZS50:MAI50"/>
    <mergeCell ref="MAJ50:MAZ50"/>
    <mergeCell ref="MBA50:MBQ50"/>
    <mergeCell ref="MBR50:MCH50"/>
    <mergeCell ref="LSN50:LTD50"/>
    <mergeCell ref="LTE50:LTU50"/>
    <mergeCell ref="LTV50:LUL50"/>
    <mergeCell ref="LUM50:LVC50"/>
    <mergeCell ref="LVD50:LVT50"/>
    <mergeCell ref="LVU50:LWK50"/>
    <mergeCell ref="LWL50:LXB50"/>
    <mergeCell ref="LNH50:LNX50"/>
    <mergeCell ref="LNY50:LOO50"/>
    <mergeCell ref="LOP50:LPF50"/>
    <mergeCell ref="LPG50:LPW50"/>
    <mergeCell ref="LPX50:LQN50"/>
    <mergeCell ref="LQO50:LRE50"/>
    <mergeCell ref="LRF50:LRV50"/>
    <mergeCell ref="LRW50:LSM50"/>
    <mergeCell ref="LIS50:LJI50"/>
    <mergeCell ref="LJJ50:LJZ50"/>
    <mergeCell ref="LKA50:LKQ50"/>
    <mergeCell ref="LKR50:LLH50"/>
    <mergeCell ref="LLI50:LLY50"/>
    <mergeCell ref="LLZ50:LMP50"/>
    <mergeCell ref="LMQ50:LNG50"/>
    <mergeCell ref="LED50:LET50"/>
    <mergeCell ref="LEU50:LFK50"/>
    <mergeCell ref="LFL50:LGB50"/>
    <mergeCell ref="LGC50:LGS50"/>
    <mergeCell ref="LGT50:LHJ50"/>
    <mergeCell ref="LHK50:LIA50"/>
    <mergeCell ref="LIB50:LIR50"/>
    <mergeCell ref="KYX50:KZN50"/>
    <mergeCell ref="KZO50:LAE50"/>
    <mergeCell ref="LAF50:LAV50"/>
    <mergeCell ref="LAW50:LBM50"/>
    <mergeCell ref="LBN50:LCD50"/>
    <mergeCell ref="LCE50:LCU50"/>
    <mergeCell ref="LCV50:LDL50"/>
    <mergeCell ref="LDM50:LEC50"/>
    <mergeCell ref="KUI50:KUY50"/>
    <mergeCell ref="KUZ50:KVP50"/>
    <mergeCell ref="KVQ50:KWG50"/>
    <mergeCell ref="KWH50:KWX50"/>
    <mergeCell ref="KWY50:KXO50"/>
    <mergeCell ref="KXP50:KYF50"/>
    <mergeCell ref="KYG50:KYW50"/>
    <mergeCell ref="KPC50:KPS50"/>
    <mergeCell ref="KPT50:KQJ50"/>
    <mergeCell ref="KQK50:KRA50"/>
    <mergeCell ref="KRB50:KRR50"/>
    <mergeCell ref="KRS50:KSI50"/>
    <mergeCell ref="KSJ50:KSZ50"/>
    <mergeCell ref="KTA50:KTQ50"/>
    <mergeCell ref="KTR50:KUH50"/>
    <mergeCell ref="KKN50:KLD50"/>
    <mergeCell ref="KLE50:KLU50"/>
    <mergeCell ref="KLV50:KML50"/>
    <mergeCell ref="KMM50:KNC50"/>
    <mergeCell ref="KND50:KNT50"/>
    <mergeCell ref="KNU50:KOK50"/>
    <mergeCell ref="KOL50:KPB50"/>
    <mergeCell ref="KFY50:KGO50"/>
    <mergeCell ref="KGP50:KHF50"/>
    <mergeCell ref="KHG50:KHW50"/>
    <mergeCell ref="KHX50:KIN50"/>
    <mergeCell ref="KIO50:KJE50"/>
    <mergeCell ref="KJF50:KJV50"/>
    <mergeCell ref="KJW50:KKM50"/>
    <mergeCell ref="KAS50:KBI50"/>
    <mergeCell ref="KBJ50:KBZ50"/>
    <mergeCell ref="KCA50:KCQ50"/>
    <mergeCell ref="KCR50:KDH50"/>
    <mergeCell ref="KDI50:KDY50"/>
    <mergeCell ref="KDZ50:KEP50"/>
    <mergeCell ref="KEQ50:KFG50"/>
    <mergeCell ref="KFH50:KFX50"/>
    <mergeCell ref="JWD50:JWT50"/>
    <mergeCell ref="JWU50:JXK50"/>
    <mergeCell ref="JXL50:JYB50"/>
    <mergeCell ref="JYC50:JYS50"/>
    <mergeCell ref="JYT50:JZJ50"/>
    <mergeCell ref="JZK50:KAA50"/>
    <mergeCell ref="KAB50:KAR50"/>
    <mergeCell ref="JQX50:JRN50"/>
    <mergeCell ref="JRO50:JSE50"/>
    <mergeCell ref="JSF50:JSV50"/>
    <mergeCell ref="JSW50:JTM50"/>
    <mergeCell ref="JTN50:JUD50"/>
    <mergeCell ref="JUE50:JUU50"/>
    <mergeCell ref="JUV50:JVL50"/>
    <mergeCell ref="JVM50:JWC50"/>
    <mergeCell ref="JMI50:JMY50"/>
    <mergeCell ref="JMZ50:JNP50"/>
    <mergeCell ref="JNQ50:JOG50"/>
    <mergeCell ref="JOH50:JOX50"/>
    <mergeCell ref="JOY50:JPO50"/>
    <mergeCell ref="JPP50:JQF50"/>
    <mergeCell ref="JQG50:JQW50"/>
    <mergeCell ref="JHC50:JHS50"/>
    <mergeCell ref="JHT50:JIJ50"/>
    <mergeCell ref="JIK50:JJA50"/>
    <mergeCell ref="JJB50:JJR50"/>
    <mergeCell ref="JJS50:JKI50"/>
    <mergeCell ref="JKJ50:JKZ50"/>
    <mergeCell ref="JLA50:JLQ50"/>
    <mergeCell ref="JLR50:JMH50"/>
    <mergeCell ref="JCN50:JDD50"/>
    <mergeCell ref="JDE50:JDU50"/>
    <mergeCell ref="JDV50:JEL50"/>
    <mergeCell ref="JEM50:JFC50"/>
    <mergeCell ref="JFD50:JFT50"/>
    <mergeCell ref="JFU50:JGK50"/>
    <mergeCell ref="JGL50:JHB50"/>
    <mergeCell ref="IXY50:IYO50"/>
    <mergeCell ref="IYP50:IZF50"/>
    <mergeCell ref="IZG50:IZW50"/>
    <mergeCell ref="IZX50:JAN50"/>
    <mergeCell ref="JAO50:JBE50"/>
    <mergeCell ref="JBF50:JBV50"/>
    <mergeCell ref="JBW50:JCM50"/>
    <mergeCell ref="ISS50:ITI50"/>
    <mergeCell ref="ITJ50:ITZ50"/>
    <mergeCell ref="IUA50:IUQ50"/>
    <mergeCell ref="IUR50:IVH50"/>
    <mergeCell ref="IVI50:IVY50"/>
    <mergeCell ref="IVZ50:IWP50"/>
    <mergeCell ref="IWQ50:IXG50"/>
    <mergeCell ref="IXH50:IXX50"/>
    <mergeCell ref="IOD50:IOT50"/>
    <mergeCell ref="IOU50:IPK50"/>
    <mergeCell ref="IPL50:IQB50"/>
    <mergeCell ref="IQC50:IQS50"/>
    <mergeCell ref="IQT50:IRJ50"/>
    <mergeCell ref="IRK50:ISA50"/>
    <mergeCell ref="ISB50:ISR50"/>
    <mergeCell ref="IIX50:IJN50"/>
    <mergeCell ref="IJO50:IKE50"/>
    <mergeCell ref="IKF50:IKV50"/>
    <mergeCell ref="IKW50:ILM50"/>
    <mergeCell ref="ILN50:IMD50"/>
    <mergeCell ref="IME50:IMU50"/>
    <mergeCell ref="IMV50:INL50"/>
    <mergeCell ref="INM50:IOC50"/>
    <mergeCell ref="IEI50:IEY50"/>
    <mergeCell ref="IEZ50:IFP50"/>
    <mergeCell ref="IFQ50:IGG50"/>
    <mergeCell ref="IGH50:IGX50"/>
    <mergeCell ref="IGY50:IHO50"/>
    <mergeCell ref="IHP50:IIF50"/>
    <mergeCell ref="IIG50:IIW50"/>
    <mergeCell ref="HZT50:IAJ50"/>
    <mergeCell ref="IAK50:IBA50"/>
    <mergeCell ref="IBB50:IBR50"/>
    <mergeCell ref="IBS50:ICI50"/>
    <mergeCell ref="ICJ50:ICZ50"/>
    <mergeCell ref="IDA50:IDQ50"/>
    <mergeCell ref="IDR50:IEH50"/>
    <mergeCell ref="HUN50:HVD50"/>
    <mergeCell ref="HVE50:HVU50"/>
    <mergeCell ref="HVV50:HWL50"/>
    <mergeCell ref="HWM50:HXC50"/>
    <mergeCell ref="HXD50:HXT50"/>
    <mergeCell ref="HXU50:HYK50"/>
    <mergeCell ref="HYL50:HZB50"/>
    <mergeCell ref="HZC50:HZS50"/>
    <mergeCell ref="HPY50:HQO50"/>
    <mergeCell ref="HQP50:HRF50"/>
    <mergeCell ref="HRG50:HRW50"/>
    <mergeCell ref="HRX50:HSN50"/>
    <mergeCell ref="HSO50:HTE50"/>
    <mergeCell ref="HTF50:HTV50"/>
    <mergeCell ref="HTW50:HUM50"/>
    <mergeCell ref="HKS50:HLI50"/>
    <mergeCell ref="HLJ50:HLZ50"/>
    <mergeCell ref="HMA50:HMQ50"/>
    <mergeCell ref="HMR50:HNH50"/>
    <mergeCell ref="HNI50:HNY50"/>
    <mergeCell ref="HNZ50:HOP50"/>
    <mergeCell ref="HOQ50:HPG50"/>
    <mergeCell ref="HPH50:HPX50"/>
    <mergeCell ref="HGD50:HGT50"/>
    <mergeCell ref="HGU50:HHK50"/>
    <mergeCell ref="HHL50:HIB50"/>
    <mergeCell ref="HIC50:HIS50"/>
    <mergeCell ref="HIT50:HJJ50"/>
    <mergeCell ref="HJK50:HKA50"/>
    <mergeCell ref="HKB50:HKR50"/>
    <mergeCell ref="HBO50:HCE50"/>
    <mergeCell ref="HCF50:HCV50"/>
    <mergeCell ref="HCW50:HDM50"/>
    <mergeCell ref="HDN50:HED50"/>
    <mergeCell ref="HEE50:HEU50"/>
    <mergeCell ref="HEV50:HFL50"/>
    <mergeCell ref="HFM50:HGC50"/>
    <mergeCell ref="GWI50:GWY50"/>
    <mergeCell ref="GWZ50:GXP50"/>
    <mergeCell ref="GXQ50:GYG50"/>
    <mergeCell ref="GYH50:GYX50"/>
    <mergeCell ref="GYY50:GZO50"/>
    <mergeCell ref="GZP50:HAF50"/>
    <mergeCell ref="HAG50:HAW50"/>
    <mergeCell ref="HAX50:HBN50"/>
    <mergeCell ref="GRT50:GSJ50"/>
    <mergeCell ref="GSK50:GTA50"/>
    <mergeCell ref="GTB50:GTR50"/>
    <mergeCell ref="GTS50:GUI50"/>
    <mergeCell ref="GUJ50:GUZ50"/>
    <mergeCell ref="GVA50:GVQ50"/>
    <mergeCell ref="GVR50:GWH50"/>
    <mergeCell ref="GMN50:GND50"/>
    <mergeCell ref="GNE50:GNU50"/>
    <mergeCell ref="GNV50:GOL50"/>
    <mergeCell ref="GOM50:GPC50"/>
    <mergeCell ref="GPD50:GPT50"/>
    <mergeCell ref="GPU50:GQK50"/>
    <mergeCell ref="GQL50:GRB50"/>
    <mergeCell ref="GRC50:GRS50"/>
    <mergeCell ref="GHY50:GIO50"/>
    <mergeCell ref="GIP50:GJF50"/>
    <mergeCell ref="GJG50:GJW50"/>
    <mergeCell ref="GJX50:GKN50"/>
    <mergeCell ref="GKO50:GLE50"/>
    <mergeCell ref="GLF50:GLV50"/>
    <mergeCell ref="GLW50:GMM50"/>
    <mergeCell ref="GCS50:GDI50"/>
    <mergeCell ref="GDJ50:GDZ50"/>
    <mergeCell ref="GEA50:GEQ50"/>
    <mergeCell ref="GER50:GFH50"/>
    <mergeCell ref="GFI50:GFY50"/>
    <mergeCell ref="GFZ50:GGP50"/>
    <mergeCell ref="GGQ50:GHG50"/>
    <mergeCell ref="GHH50:GHX50"/>
    <mergeCell ref="FYD50:FYT50"/>
    <mergeCell ref="FYU50:FZK50"/>
    <mergeCell ref="FZL50:GAB50"/>
    <mergeCell ref="GAC50:GAS50"/>
    <mergeCell ref="GAT50:GBJ50"/>
    <mergeCell ref="GBK50:GCA50"/>
    <mergeCell ref="GCB50:GCR50"/>
    <mergeCell ref="FTO50:FUE50"/>
    <mergeCell ref="FUF50:FUV50"/>
    <mergeCell ref="FUW50:FVM50"/>
    <mergeCell ref="FVN50:FWD50"/>
    <mergeCell ref="FWE50:FWU50"/>
    <mergeCell ref="FWV50:FXL50"/>
    <mergeCell ref="FXM50:FYC50"/>
    <mergeCell ref="FOI50:FOY50"/>
    <mergeCell ref="FOZ50:FPP50"/>
    <mergeCell ref="FPQ50:FQG50"/>
    <mergeCell ref="FQH50:FQX50"/>
    <mergeCell ref="FQY50:FRO50"/>
    <mergeCell ref="FRP50:FSF50"/>
    <mergeCell ref="FSG50:FSW50"/>
    <mergeCell ref="FSX50:FTN50"/>
    <mergeCell ref="FJT50:FKJ50"/>
    <mergeCell ref="FKK50:FLA50"/>
    <mergeCell ref="FLB50:FLR50"/>
    <mergeCell ref="FLS50:FMI50"/>
    <mergeCell ref="FMJ50:FMZ50"/>
    <mergeCell ref="FNA50:FNQ50"/>
    <mergeCell ref="FNR50:FOH50"/>
    <mergeCell ref="FEN50:FFD50"/>
    <mergeCell ref="FFE50:FFU50"/>
    <mergeCell ref="FFV50:FGL50"/>
    <mergeCell ref="FGM50:FHC50"/>
    <mergeCell ref="FHD50:FHT50"/>
    <mergeCell ref="FHU50:FIK50"/>
    <mergeCell ref="FIL50:FJB50"/>
    <mergeCell ref="FJC50:FJS50"/>
    <mergeCell ref="EZY50:FAO50"/>
    <mergeCell ref="FAP50:FBF50"/>
    <mergeCell ref="FBG50:FBW50"/>
    <mergeCell ref="FBX50:FCN50"/>
    <mergeCell ref="FCO50:FDE50"/>
    <mergeCell ref="FDF50:FDV50"/>
    <mergeCell ref="FDW50:FEM50"/>
    <mergeCell ref="EVJ50:EVZ50"/>
    <mergeCell ref="EWA50:EWQ50"/>
    <mergeCell ref="EWR50:EXH50"/>
    <mergeCell ref="EXI50:EXY50"/>
    <mergeCell ref="EXZ50:EYP50"/>
    <mergeCell ref="EYQ50:EZG50"/>
    <mergeCell ref="EZH50:EZX50"/>
    <mergeCell ref="EQD50:EQT50"/>
    <mergeCell ref="EQU50:ERK50"/>
    <mergeCell ref="ERL50:ESB50"/>
    <mergeCell ref="ESC50:ESS50"/>
    <mergeCell ref="EST50:ETJ50"/>
    <mergeCell ref="ETK50:EUA50"/>
    <mergeCell ref="EUB50:EUR50"/>
    <mergeCell ref="EUS50:EVI50"/>
    <mergeCell ref="ELO50:EME50"/>
    <mergeCell ref="EMF50:EMV50"/>
    <mergeCell ref="EMW50:ENM50"/>
    <mergeCell ref="ENN50:EOD50"/>
    <mergeCell ref="EOE50:EOU50"/>
    <mergeCell ref="EOV50:EPL50"/>
    <mergeCell ref="EPM50:EQC50"/>
    <mergeCell ref="EGI50:EGY50"/>
    <mergeCell ref="EGZ50:EHP50"/>
    <mergeCell ref="EHQ50:EIG50"/>
    <mergeCell ref="EIH50:EIX50"/>
    <mergeCell ref="EIY50:EJO50"/>
    <mergeCell ref="EJP50:EKF50"/>
    <mergeCell ref="EKG50:EKW50"/>
    <mergeCell ref="EKX50:ELN50"/>
    <mergeCell ref="EBT50:ECJ50"/>
    <mergeCell ref="ECK50:EDA50"/>
    <mergeCell ref="EDB50:EDR50"/>
    <mergeCell ref="EDS50:EEI50"/>
    <mergeCell ref="EEJ50:EEZ50"/>
    <mergeCell ref="EFA50:EFQ50"/>
    <mergeCell ref="EFR50:EGH50"/>
    <mergeCell ref="DXE50:DXU50"/>
    <mergeCell ref="DXV50:DYL50"/>
    <mergeCell ref="DYM50:DZC50"/>
    <mergeCell ref="DZD50:DZT50"/>
    <mergeCell ref="DZU50:EAK50"/>
    <mergeCell ref="EAL50:EBB50"/>
    <mergeCell ref="EBC50:EBS50"/>
    <mergeCell ref="DRY50:DSO50"/>
    <mergeCell ref="DSP50:DTF50"/>
    <mergeCell ref="DTG50:DTW50"/>
    <mergeCell ref="DTX50:DUN50"/>
    <mergeCell ref="DUO50:DVE50"/>
    <mergeCell ref="DVF50:DVV50"/>
    <mergeCell ref="DVW50:DWM50"/>
    <mergeCell ref="DWN50:DXD50"/>
    <mergeCell ref="DNJ50:DNZ50"/>
    <mergeCell ref="DOA50:DOQ50"/>
    <mergeCell ref="DOR50:DPH50"/>
    <mergeCell ref="DPI50:DPY50"/>
    <mergeCell ref="DPZ50:DQP50"/>
    <mergeCell ref="DQQ50:DRG50"/>
    <mergeCell ref="DRH50:DRX50"/>
    <mergeCell ref="DID50:DIT50"/>
    <mergeCell ref="DIU50:DJK50"/>
    <mergeCell ref="DJL50:DKB50"/>
    <mergeCell ref="DKC50:DKS50"/>
    <mergeCell ref="DKT50:DLJ50"/>
    <mergeCell ref="DLK50:DMA50"/>
    <mergeCell ref="DMB50:DMR50"/>
    <mergeCell ref="DMS50:DNI50"/>
    <mergeCell ref="DDO50:DEE50"/>
    <mergeCell ref="DEF50:DEV50"/>
    <mergeCell ref="DEW50:DFM50"/>
    <mergeCell ref="DFN50:DGD50"/>
    <mergeCell ref="DGE50:DGU50"/>
    <mergeCell ref="DGV50:DHL50"/>
    <mergeCell ref="DHM50:DIC50"/>
    <mergeCell ref="CYI50:CYY50"/>
    <mergeCell ref="CYZ50:CZP50"/>
    <mergeCell ref="CZQ50:DAG50"/>
    <mergeCell ref="DAH50:DAX50"/>
    <mergeCell ref="DAY50:DBO50"/>
    <mergeCell ref="DBP50:DCF50"/>
    <mergeCell ref="DCG50:DCW50"/>
    <mergeCell ref="DCX50:DDN50"/>
    <mergeCell ref="CTT50:CUJ50"/>
    <mergeCell ref="CUK50:CVA50"/>
    <mergeCell ref="CVB50:CVR50"/>
    <mergeCell ref="CVS50:CWI50"/>
    <mergeCell ref="CWJ50:CWZ50"/>
    <mergeCell ref="CXA50:CXQ50"/>
    <mergeCell ref="CXR50:CYH50"/>
    <mergeCell ref="CPE50:CPU50"/>
    <mergeCell ref="CPV50:CQL50"/>
    <mergeCell ref="CQM50:CRC50"/>
    <mergeCell ref="CRD50:CRT50"/>
    <mergeCell ref="CRU50:CSK50"/>
    <mergeCell ref="CSL50:CTB50"/>
    <mergeCell ref="CTC50:CTS50"/>
    <mergeCell ref="CJY50:CKO50"/>
    <mergeCell ref="CKP50:CLF50"/>
    <mergeCell ref="CLG50:CLW50"/>
    <mergeCell ref="CLX50:CMN50"/>
    <mergeCell ref="CMO50:CNE50"/>
    <mergeCell ref="CNF50:CNV50"/>
    <mergeCell ref="CNW50:COM50"/>
    <mergeCell ref="CON50:CPD50"/>
    <mergeCell ref="CFJ50:CFZ50"/>
    <mergeCell ref="CGA50:CGQ50"/>
    <mergeCell ref="CGR50:CHH50"/>
    <mergeCell ref="CHI50:CHY50"/>
    <mergeCell ref="CHZ50:CIP50"/>
    <mergeCell ref="CIQ50:CJG50"/>
    <mergeCell ref="CJH50:CJX50"/>
    <mergeCell ref="CAD50:CAT50"/>
    <mergeCell ref="CAU50:CBK50"/>
    <mergeCell ref="CBL50:CCB50"/>
    <mergeCell ref="CCC50:CCS50"/>
    <mergeCell ref="CCT50:CDJ50"/>
    <mergeCell ref="CDK50:CEA50"/>
    <mergeCell ref="CEB50:CER50"/>
    <mergeCell ref="CES50:CFI50"/>
    <mergeCell ref="BVO50:BWE50"/>
    <mergeCell ref="BWF50:BWV50"/>
    <mergeCell ref="BWW50:BXM50"/>
    <mergeCell ref="BXN50:BYD50"/>
    <mergeCell ref="BYE50:BYU50"/>
    <mergeCell ref="BYV50:BZL50"/>
    <mergeCell ref="BZM50:CAC50"/>
    <mergeCell ref="BQZ50:BRP50"/>
    <mergeCell ref="BRQ50:BSG50"/>
    <mergeCell ref="BSH50:BSX50"/>
    <mergeCell ref="BSY50:BTO50"/>
    <mergeCell ref="BTP50:BUF50"/>
    <mergeCell ref="BUG50:BUW50"/>
    <mergeCell ref="BUX50:BVN50"/>
    <mergeCell ref="BLT50:BMJ50"/>
    <mergeCell ref="BMK50:BNA50"/>
    <mergeCell ref="BNB50:BNR50"/>
    <mergeCell ref="BNS50:BOI50"/>
    <mergeCell ref="BOJ50:BOZ50"/>
    <mergeCell ref="BPA50:BPQ50"/>
    <mergeCell ref="BPR50:BQH50"/>
    <mergeCell ref="BQI50:BQY50"/>
    <mergeCell ref="BHE50:BHU50"/>
    <mergeCell ref="BHV50:BIL50"/>
    <mergeCell ref="BIM50:BJC50"/>
    <mergeCell ref="BJD50:BJT50"/>
    <mergeCell ref="BJU50:BKK50"/>
    <mergeCell ref="BKL50:BLB50"/>
    <mergeCell ref="BLC50:BLS50"/>
    <mergeCell ref="BBY50:BCO50"/>
    <mergeCell ref="BCP50:BDF50"/>
    <mergeCell ref="BDG50:BDW50"/>
    <mergeCell ref="BDX50:BEN50"/>
    <mergeCell ref="BEO50:BFE50"/>
    <mergeCell ref="BFF50:BFV50"/>
    <mergeCell ref="BFW50:BGM50"/>
    <mergeCell ref="BGN50:BHD50"/>
    <mergeCell ref="AXJ50:AXZ50"/>
    <mergeCell ref="AYA50:AYQ50"/>
    <mergeCell ref="AYR50:AZH50"/>
    <mergeCell ref="AZI50:AZY50"/>
    <mergeCell ref="AZZ50:BAP50"/>
    <mergeCell ref="BAQ50:BBG50"/>
    <mergeCell ref="BBH50:BBX50"/>
    <mergeCell ref="ASU50:ATK50"/>
    <mergeCell ref="ATL50:AUB50"/>
    <mergeCell ref="AUC50:AUS50"/>
    <mergeCell ref="AUT50:AVJ50"/>
    <mergeCell ref="AVK50:AWA50"/>
    <mergeCell ref="AWB50:AWR50"/>
    <mergeCell ref="AWS50:AXI50"/>
    <mergeCell ref="ANO50:AOE50"/>
    <mergeCell ref="AOF50:AOV50"/>
    <mergeCell ref="AOW50:APM50"/>
    <mergeCell ref="APN50:AQD50"/>
    <mergeCell ref="AQE50:AQU50"/>
    <mergeCell ref="AQV50:ARL50"/>
    <mergeCell ref="ARM50:ASC50"/>
    <mergeCell ref="ASD50:AST50"/>
    <mergeCell ref="AIZ50:AJP50"/>
    <mergeCell ref="AJQ50:AKG50"/>
    <mergeCell ref="AKH50:AKX50"/>
    <mergeCell ref="AKY50:ALO50"/>
    <mergeCell ref="ALP50:AMF50"/>
    <mergeCell ref="AMG50:AMW50"/>
    <mergeCell ref="AMX50:ANN50"/>
    <mergeCell ref="ADT50:AEJ50"/>
    <mergeCell ref="AEK50:AFA50"/>
    <mergeCell ref="AFB50:AFR50"/>
    <mergeCell ref="AFS50:AGI50"/>
    <mergeCell ref="AGJ50:AGZ50"/>
    <mergeCell ref="AHA50:AHQ50"/>
    <mergeCell ref="AHR50:AIH50"/>
    <mergeCell ref="AII50:AIY50"/>
    <mergeCell ref="ZE50:ZU50"/>
    <mergeCell ref="ZV50:AAL50"/>
    <mergeCell ref="AAM50:ABC50"/>
    <mergeCell ref="ABD50:ABT50"/>
    <mergeCell ref="ABU50:ACK50"/>
    <mergeCell ref="ACL50:ADB50"/>
    <mergeCell ref="ADC50:ADS50"/>
    <mergeCell ref="TY50:UO50"/>
    <mergeCell ref="UP50:VF50"/>
    <mergeCell ref="VG50:VW50"/>
    <mergeCell ref="VX50:WN50"/>
    <mergeCell ref="WO50:XE50"/>
    <mergeCell ref="XF50:XV50"/>
    <mergeCell ref="XW50:YM50"/>
    <mergeCell ref="YN50:ZD50"/>
    <mergeCell ref="PJ50:PZ50"/>
    <mergeCell ref="QA50:QQ50"/>
    <mergeCell ref="QR50:RH50"/>
    <mergeCell ref="RI50:RY50"/>
    <mergeCell ref="RZ50:SP50"/>
    <mergeCell ref="SQ50:TG50"/>
    <mergeCell ref="TH50:TX50"/>
    <mergeCell ref="NK50:OA50"/>
    <mergeCell ref="OB50:OR50"/>
    <mergeCell ref="OS50:PI50"/>
    <mergeCell ref="WYU27:WZK27"/>
    <mergeCell ref="WZL27:XAB27"/>
    <mergeCell ref="XAC27:XAS27"/>
    <mergeCell ref="XAT27:XBJ27"/>
    <mergeCell ref="XBK27:XCA27"/>
    <mergeCell ref="XCB27:XCR27"/>
    <mergeCell ref="XCS27:XDI27"/>
    <mergeCell ref="XDJ27:XDZ27"/>
    <mergeCell ref="WUF27:WUV27"/>
    <mergeCell ref="WUW27:WVM27"/>
    <mergeCell ref="WVN27:WWD27"/>
    <mergeCell ref="WWE27:WWU27"/>
    <mergeCell ref="WWV27:WXL27"/>
    <mergeCell ref="WXM27:WYC27"/>
    <mergeCell ref="WYD27:WYT27"/>
    <mergeCell ref="WOZ27:WPP27"/>
    <mergeCell ref="WPQ27:WQG27"/>
    <mergeCell ref="WQH27:WQX27"/>
    <mergeCell ref="WQY27:WRO27"/>
    <mergeCell ref="WRP27:WSF27"/>
    <mergeCell ref="WSG27:WSW27"/>
    <mergeCell ref="WSX27:WTN27"/>
    <mergeCell ref="WTO27:WUE27"/>
    <mergeCell ref="WKK27:WLA27"/>
    <mergeCell ref="WLB27:WLR27"/>
    <mergeCell ref="WLS27:WMI27"/>
    <mergeCell ref="WMJ27:WMZ27"/>
    <mergeCell ref="WNA27:WNQ27"/>
    <mergeCell ref="WNR27:WOH27"/>
    <mergeCell ref="WOI27:WOY27"/>
    <mergeCell ref="WFE27:WFU27"/>
    <mergeCell ref="WFV27:WGL27"/>
    <mergeCell ref="WGM27:WHC27"/>
    <mergeCell ref="WHD27:WHT27"/>
    <mergeCell ref="WHU27:WIK27"/>
    <mergeCell ref="WIL27:WJB27"/>
    <mergeCell ref="WJC27:WJS27"/>
    <mergeCell ref="WJT27:WKJ27"/>
    <mergeCell ref="WAP27:WBF27"/>
    <mergeCell ref="WBG27:WBW27"/>
    <mergeCell ref="WBX27:WCN27"/>
    <mergeCell ref="WCO27:WDE27"/>
    <mergeCell ref="WDF27:WDV27"/>
    <mergeCell ref="WDW27:WEM27"/>
    <mergeCell ref="WEN27:WFD27"/>
    <mergeCell ref="VWA27:VWQ27"/>
    <mergeCell ref="VWR27:VXH27"/>
    <mergeCell ref="VXI27:VXY27"/>
    <mergeCell ref="VXZ27:VYP27"/>
    <mergeCell ref="VYQ27:VZG27"/>
    <mergeCell ref="VZH27:VZX27"/>
    <mergeCell ref="VZY27:WAO27"/>
    <mergeCell ref="VQU27:VRK27"/>
    <mergeCell ref="VRL27:VSB27"/>
    <mergeCell ref="VSC27:VSS27"/>
    <mergeCell ref="VST27:VTJ27"/>
    <mergeCell ref="VTK27:VUA27"/>
    <mergeCell ref="VUB27:VUR27"/>
    <mergeCell ref="VUS27:VVI27"/>
    <mergeCell ref="VVJ27:VVZ27"/>
    <mergeCell ref="VMF27:VMV27"/>
    <mergeCell ref="VMW27:VNM27"/>
    <mergeCell ref="VNN27:VOD27"/>
    <mergeCell ref="VOE27:VOU27"/>
    <mergeCell ref="VOV27:VPL27"/>
    <mergeCell ref="VPM27:VQC27"/>
    <mergeCell ref="VQD27:VQT27"/>
    <mergeCell ref="VGZ27:VHP27"/>
    <mergeCell ref="VHQ27:VIG27"/>
    <mergeCell ref="VIH27:VIX27"/>
    <mergeCell ref="VIY27:VJO27"/>
    <mergeCell ref="VJP27:VKF27"/>
    <mergeCell ref="VKG27:VKW27"/>
    <mergeCell ref="VKX27:VLN27"/>
    <mergeCell ref="VLO27:VME27"/>
    <mergeCell ref="VCK27:VDA27"/>
    <mergeCell ref="VDB27:VDR27"/>
    <mergeCell ref="VDS27:VEI27"/>
    <mergeCell ref="VEJ27:VEZ27"/>
    <mergeCell ref="VFA27:VFQ27"/>
    <mergeCell ref="VFR27:VGH27"/>
    <mergeCell ref="VGI27:VGY27"/>
    <mergeCell ref="UXE27:UXU27"/>
    <mergeCell ref="UXV27:UYL27"/>
    <mergeCell ref="UYM27:UZC27"/>
    <mergeCell ref="UZD27:UZT27"/>
    <mergeCell ref="UZU27:VAK27"/>
    <mergeCell ref="VAL27:VBB27"/>
    <mergeCell ref="VBC27:VBS27"/>
    <mergeCell ref="VBT27:VCJ27"/>
    <mergeCell ref="USP27:UTF27"/>
    <mergeCell ref="UTG27:UTW27"/>
    <mergeCell ref="UTX27:UUN27"/>
    <mergeCell ref="UUO27:UVE27"/>
    <mergeCell ref="UVF27:UVV27"/>
    <mergeCell ref="UVW27:UWM27"/>
    <mergeCell ref="UWN27:UXD27"/>
    <mergeCell ref="UOA27:UOQ27"/>
    <mergeCell ref="UOR27:UPH27"/>
    <mergeCell ref="UPI27:UPY27"/>
    <mergeCell ref="UPZ27:UQP27"/>
    <mergeCell ref="UQQ27:URG27"/>
    <mergeCell ref="URH27:URX27"/>
    <mergeCell ref="URY27:USO27"/>
    <mergeCell ref="UIU27:UJK27"/>
    <mergeCell ref="UJL27:UKB27"/>
    <mergeCell ref="UKC27:UKS27"/>
    <mergeCell ref="UKT27:ULJ27"/>
    <mergeCell ref="ULK27:UMA27"/>
    <mergeCell ref="UMB27:UMR27"/>
    <mergeCell ref="UMS27:UNI27"/>
    <mergeCell ref="UNJ27:UNZ27"/>
    <mergeCell ref="UEF27:UEV27"/>
    <mergeCell ref="UEW27:UFM27"/>
    <mergeCell ref="UFN27:UGD27"/>
    <mergeCell ref="UGE27:UGU27"/>
    <mergeCell ref="UGV27:UHL27"/>
    <mergeCell ref="UHM27:UIC27"/>
    <mergeCell ref="UID27:UIT27"/>
    <mergeCell ref="TYZ27:TZP27"/>
    <mergeCell ref="TZQ27:UAG27"/>
    <mergeCell ref="UAH27:UAX27"/>
    <mergeCell ref="UAY27:UBO27"/>
    <mergeCell ref="UBP27:UCF27"/>
    <mergeCell ref="UCG27:UCW27"/>
    <mergeCell ref="UCX27:UDN27"/>
    <mergeCell ref="UDO27:UEE27"/>
    <mergeCell ref="TUK27:TVA27"/>
    <mergeCell ref="TVB27:TVR27"/>
    <mergeCell ref="TVS27:TWI27"/>
    <mergeCell ref="TWJ27:TWZ27"/>
    <mergeCell ref="TXA27:TXQ27"/>
    <mergeCell ref="TXR27:TYH27"/>
    <mergeCell ref="TYI27:TYY27"/>
    <mergeCell ref="TPV27:TQL27"/>
    <mergeCell ref="TQM27:TRC27"/>
    <mergeCell ref="TRD27:TRT27"/>
    <mergeCell ref="TRU27:TSK27"/>
    <mergeCell ref="TSL27:TTB27"/>
    <mergeCell ref="TTC27:TTS27"/>
    <mergeCell ref="TTT27:TUJ27"/>
    <mergeCell ref="TKP27:TLF27"/>
    <mergeCell ref="TLG27:TLW27"/>
    <mergeCell ref="TLX27:TMN27"/>
    <mergeCell ref="TMO27:TNE27"/>
    <mergeCell ref="TNF27:TNV27"/>
    <mergeCell ref="TNW27:TOM27"/>
    <mergeCell ref="TON27:TPD27"/>
    <mergeCell ref="TPE27:TPU27"/>
    <mergeCell ref="TGA27:TGQ27"/>
    <mergeCell ref="TGR27:THH27"/>
    <mergeCell ref="THI27:THY27"/>
    <mergeCell ref="THZ27:TIP27"/>
    <mergeCell ref="TIQ27:TJG27"/>
    <mergeCell ref="TJH27:TJX27"/>
    <mergeCell ref="TJY27:TKO27"/>
    <mergeCell ref="TAU27:TBK27"/>
    <mergeCell ref="TBL27:TCB27"/>
    <mergeCell ref="TCC27:TCS27"/>
    <mergeCell ref="TCT27:TDJ27"/>
    <mergeCell ref="TDK27:TEA27"/>
    <mergeCell ref="TEB27:TER27"/>
    <mergeCell ref="TES27:TFI27"/>
    <mergeCell ref="TFJ27:TFZ27"/>
    <mergeCell ref="SWF27:SWV27"/>
    <mergeCell ref="SWW27:SXM27"/>
    <mergeCell ref="SXN27:SYD27"/>
    <mergeCell ref="SYE27:SYU27"/>
    <mergeCell ref="SYV27:SZL27"/>
    <mergeCell ref="SZM27:TAC27"/>
    <mergeCell ref="TAD27:TAT27"/>
    <mergeCell ref="SRQ27:SSG27"/>
    <mergeCell ref="SSH27:SSX27"/>
    <mergeCell ref="SSY27:STO27"/>
    <mergeCell ref="STP27:SUF27"/>
    <mergeCell ref="SUG27:SUW27"/>
    <mergeCell ref="SUX27:SVN27"/>
    <mergeCell ref="SVO27:SWE27"/>
    <mergeCell ref="SMK27:SNA27"/>
    <mergeCell ref="SNB27:SNR27"/>
    <mergeCell ref="SNS27:SOI27"/>
    <mergeCell ref="SOJ27:SOZ27"/>
    <mergeCell ref="SPA27:SPQ27"/>
    <mergeCell ref="SPR27:SQH27"/>
    <mergeCell ref="SQI27:SQY27"/>
    <mergeCell ref="SQZ27:SRP27"/>
    <mergeCell ref="SHV27:SIL27"/>
    <mergeCell ref="SIM27:SJC27"/>
    <mergeCell ref="SJD27:SJT27"/>
    <mergeCell ref="SJU27:SKK27"/>
    <mergeCell ref="SKL27:SLB27"/>
    <mergeCell ref="SLC27:SLS27"/>
    <mergeCell ref="SLT27:SMJ27"/>
    <mergeCell ref="SCP27:SDF27"/>
    <mergeCell ref="SDG27:SDW27"/>
    <mergeCell ref="SDX27:SEN27"/>
    <mergeCell ref="SEO27:SFE27"/>
    <mergeCell ref="SFF27:SFV27"/>
    <mergeCell ref="SFW27:SGM27"/>
    <mergeCell ref="SGN27:SHD27"/>
    <mergeCell ref="SHE27:SHU27"/>
    <mergeCell ref="RYA27:RYQ27"/>
    <mergeCell ref="RYR27:RZH27"/>
    <mergeCell ref="RZI27:RZY27"/>
    <mergeCell ref="RZZ27:SAP27"/>
    <mergeCell ref="SAQ27:SBG27"/>
    <mergeCell ref="SBH27:SBX27"/>
    <mergeCell ref="SBY27:SCO27"/>
    <mergeCell ref="RSU27:RTK27"/>
    <mergeCell ref="RTL27:RUB27"/>
    <mergeCell ref="RUC27:RUS27"/>
    <mergeCell ref="RUT27:RVJ27"/>
    <mergeCell ref="RVK27:RWA27"/>
    <mergeCell ref="RWB27:RWR27"/>
    <mergeCell ref="RWS27:RXI27"/>
    <mergeCell ref="RXJ27:RXZ27"/>
    <mergeCell ref="ROF27:ROV27"/>
    <mergeCell ref="ROW27:RPM27"/>
    <mergeCell ref="RPN27:RQD27"/>
    <mergeCell ref="RQE27:RQU27"/>
    <mergeCell ref="RQV27:RRL27"/>
    <mergeCell ref="RRM27:RSC27"/>
    <mergeCell ref="RSD27:RST27"/>
    <mergeCell ref="RJQ27:RKG27"/>
    <mergeCell ref="RKH27:RKX27"/>
    <mergeCell ref="RKY27:RLO27"/>
    <mergeCell ref="RLP27:RMF27"/>
    <mergeCell ref="RMG27:RMW27"/>
    <mergeCell ref="RMX27:RNN27"/>
    <mergeCell ref="RNO27:ROE27"/>
    <mergeCell ref="REK27:RFA27"/>
    <mergeCell ref="RFB27:RFR27"/>
    <mergeCell ref="RFS27:RGI27"/>
    <mergeCell ref="RGJ27:RGZ27"/>
    <mergeCell ref="RHA27:RHQ27"/>
    <mergeCell ref="RHR27:RIH27"/>
    <mergeCell ref="RII27:RIY27"/>
    <mergeCell ref="RIZ27:RJP27"/>
    <mergeCell ref="QZV27:RAL27"/>
    <mergeCell ref="RAM27:RBC27"/>
    <mergeCell ref="RBD27:RBT27"/>
    <mergeCell ref="RBU27:RCK27"/>
    <mergeCell ref="RCL27:RDB27"/>
    <mergeCell ref="RDC27:RDS27"/>
    <mergeCell ref="RDT27:REJ27"/>
    <mergeCell ref="QUP27:QVF27"/>
    <mergeCell ref="QVG27:QVW27"/>
    <mergeCell ref="QVX27:QWN27"/>
    <mergeCell ref="QWO27:QXE27"/>
    <mergeCell ref="QXF27:QXV27"/>
    <mergeCell ref="QXW27:QYM27"/>
    <mergeCell ref="QYN27:QZD27"/>
    <mergeCell ref="QZE27:QZU27"/>
    <mergeCell ref="QQA27:QQQ27"/>
    <mergeCell ref="QQR27:QRH27"/>
    <mergeCell ref="QRI27:QRY27"/>
    <mergeCell ref="QRZ27:QSP27"/>
    <mergeCell ref="QSQ27:QTG27"/>
    <mergeCell ref="QTH27:QTX27"/>
    <mergeCell ref="QTY27:QUO27"/>
    <mergeCell ref="QLL27:QMB27"/>
    <mergeCell ref="QMC27:QMS27"/>
    <mergeCell ref="QMT27:QNJ27"/>
    <mergeCell ref="QNK27:QOA27"/>
    <mergeCell ref="QOB27:QOR27"/>
    <mergeCell ref="QOS27:QPI27"/>
    <mergeCell ref="QPJ27:QPZ27"/>
    <mergeCell ref="QGF27:QGV27"/>
    <mergeCell ref="QGW27:QHM27"/>
    <mergeCell ref="QHN27:QID27"/>
    <mergeCell ref="QIE27:QIU27"/>
    <mergeCell ref="QIV27:QJL27"/>
    <mergeCell ref="QJM27:QKC27"/>
    <mergeCell ref="QKD27:QKT27"/>
    <mergeCell ref="QKU27:QLK27"/>
    <mergeCell ref="QBQ27:QCG27"/>
    <mergeCell ref="QCH27:QCX27"/>
    <mergeCell ref="QCY27:QDO27"/>
    <mergeCell ref="QDP27:QEF27"/>
    <mergeCell ref="QEG27:QEW27"/>
    <mergeCell ref="QEX27:QFN27"/>
    <mergeCell ref="QFO27:QGE27"/>
    <mergeCell ref="PWK27:PXA27"/>
    <mergeCell ref="PXB27:PXR27"/>
    <mergeCell ref="PXS27:PYI27"/>
    <mergeCell ref="PYJ27:PYZ27"/>
    <mergeCell ref="PZA27:PZQ27"/>
    <mergeCell ref="PZR27:QAH27"/>
    <mergeCell ref="QAI27:QAY27"/>
    <mergeCell ref="QAZ27:QBP27"/>
    <mergeCell ref="PRV27:PSL27"/>
    <mergeCell ref="PSM27:PTC27"/>
    <mergeCell ref="PTD27:PTT27"/>
    <mergeCell ref="PTU27:PUK27"/>
    <mergeCell ref="PUL27:PVB27"/>
    <mergeCell ref="PVC27:PVS27"/>
    <mergeCell ref="PVT27:PWJ27"/>
    <mergeCell ref="PNG27:PNW27"/>
    <mergeCell ref="PNX27:PON27"/>
    <mergeCell ref="POO27:PPE27"/>
    <mergeCell ref="PPF27:PPV27"/>
    <mergeCell ref="PPW27:PQM27"/>
    <mergeCell ref="PQN27:PRD27"/>
    <mergeCell ref="PRE27:PRU27"/>
    <mergeCell ref="PIA27:PIQ27"/>
    <mergeCell ref="PIR27:PJH27"/>
    <mergeCell ref="PJI27:PJY27"/>
    <mergeCell ref="PJZ27:PKP27"/>
    <mergeCell ref="PKQ27:PLG27"/>
    <mergeCell ref="PLH27:PLX27"/>
    <mergeCell ref="PLY27:PMO27"/>
    <mergeCell ref="PMP27:PNF27"/>
    <mergeCell ref="PDL27:PEB27"/>
    <mergeCell ref="PEC27:PES27"/>
    <mergeCell ref="PET27:PFJ27"/>
    <mergeCell ref="PFK27:PGA27"/>
    <mergeCell ref="PGB27:PGR27"/>
    <mergeCell ref="PGS27:PHI27"/>
    <mergeCell ref="PHJ27:PHZ27"/>
    <mergeCell ref="OYF27:OYV27"/>
    <mergeCell ref="OYW27:OZM27"/>
    <mergeCell ref="OZN27:PAD27"/>
    <mergeCell ref="PAE27:PAU27"/>
    <mergeCell ref="PAV27:PBL27"/>
    <mergeCell ref="PBM27:PCC27"/>
    <mergeCell ref="PCD27:PCT27"/>
    <mergeCell ref="PCU27:PDK27"/>
    <mergeCell ref="OTQ27:OUG27"/>
    <mergeCell ref="OUH27:OUX27"/>
    <mergeCell ref="OUY27:OVO27"/>
    <mergeCell ref="OVP27:OWF27"/>
    <mergeCell ref="OWG27:OWW27"/>
    <mergeCell ref="OWX27:OXN27"/>
    <mergeCell ref="OXO27:OYE27"/>
    <mergeCell ref="OOK27:OPA27"/>
    <mergeCell ref="OPB27:OPR27"/>
    <mergeCell ref="OPS27:OQI27"/>
    <mergeCell ref="OQJ27:OQZ27"/>
    <mergeCell ref="ORA27:ORQ27"/>
    <mergeCell ref="ORR27:OSH27"/>
    <mergeCell ref="OSI27:OSY27"/>
    <mergeCell ref="OSZ27:OTP27"/>
    <mergeCell ref="OJV27:OKL27"/>
    <mergeCell ref="OKM27:OLC27"/>
    <mergeCell ref="OLD27:OLT27"/>
    <mergeCell ref="OLU27:OMK27"/>
    <mergeCell ref="OML27:ONB27"/>
    <mergeCell ref="ONC27:ONS27"/>
    <mergeCell ref="ONT27:OOJ27"/>
    <mergeCell ref="OFG27:OFW27"/>
    <mergeCell ref="OFX27:OGN27"/>
    <mergeCell ref="OGO27:OHE27"/>
    <mergeCell ref="OHF27:OHV27"/>
    <mergeCell ref="OHW27:OIM27"/>
    <mergeCell ref="OIN27:OJD27"/>
    <mergeCell ref="OJE27:OJU27"/>
    <mergeCell ref="OAA27:OAQ27"/>
    <mergeCell ref="OAR27:OBH27"/>
    <mergeCell ref="OBI27:OBY27"/>
    <mergeCell ref="OBZ27:OCP27"/>
    <mergeCell ref="OCQ27:ODG27"/>
    <mergeCell ref="ODH27:ODX27"/>
    <mergeCell ref="ODY27:OEO27"/>
    <mergeCell ref="OEP27:OFF27"/>
    <mergeCell ref="NVL27:NWB27"/>
    <mergeCell ref="NWC27:NWS27"/>
    <mergeCell ref="NWT27:NXJ27"/>
    <mergeCell ref="NXK27:NYA27"/>
    <mergeCell ref="NYB27:NYR27"/>
    <mergeCell ref="NYS27:NZI27"/>
    <mergeCell ref="NZJ27:NZZ27"/>
    <mergeCell ref="NQF27:NQV27"/>
    <mergeCell ref="NQW27:NRM27"/>
    <mergeCell ref="NRN27:NSD27"/>
    <mergeCell ref="NSE27:NSU27"/>
    <mergeCell ref="NSV27:NTL27"/>
    <mergeCell ref="NTM27:NUC27"/>
    <mergeCell ref="NUD27:NUT27"/>
    <mergeCell ref="NUU27:NVK27"/>
    <mergeCell ref="NLQ27:NMG27"/>
    <mergeCell ref="NMH27:NMX27"/>
    <mergeCell ref="NMY27:NNO27"/>
    <mergeCell ref="NNP27:NOF27"/>
    <mergeCell ref="NOG27:NOW27"/>
    <mergeCell ref="NOX27:NPN27"/>
    <mergeCell ref="NPO27:NQE27"/>
    <mergeCell ref="NHB27:NHR27"/>
    <mergeCell ref="NHS27:NII27"/>
    <mergeCell ref="NIJ27:NIZ27"/>
    <mergeCell ref="NJA27:NJQ27"/>
    <mergeCell ref="NJR27:NKH27"/>
    <mergeCell ref="NKI27:NKY27"/>
    <mergeCell ref="NKZ27:NLP27"/>
    <mergeCell ref="NBV27:NCL27"/>
    <mergeCell ref="NCM27:NDC27"/>
    <mergeCell ref="NDD27:NDT27"/>
    <mergeCell ref="NDU27:NEK27"/>
    <mergeCell ref="NEL27:NFB27"/>
    <mergeCell ref="NFC27:NFS27"/>
    <mergeCell ref="NFT27:NGJ27"/>
    <mergeCell ref="NGK27:NHA27"/>
    <mergeCell ref="MXG27:MXW27"/>
    <mergeCell ref="MXX27:MYN27"/>
    <mergeCell ref="MYO27:MZE27"/>
    <mergeCell ref="MZF27:MZV27"/>
    <mergeCell ref="MZW27:NAM27"/>
    <mergeCell ref="NAN27:NBD27"/>
    <mergeCell ref="NBE27:NBU27"/>
    <mergeCell ref="MSA27:MSQ27"/>
    <mergeCell ref="MSR27:MTH27"/>
    <mergeCell ref="MTI27:MTY27"/>
    <mergeCell ref="MTZ27:MUP27"/>
    <mergeCell ref="MUQ27:MVG27"/>
    <mergeCell ref="MVH27:MVX27"/>
    <mergeCell ref="MVY27:MWO27"/>
    <mergeCell ref="MWP27:MXF27"/>
    <mergeCell ref="MNL27:MOB27"/>
    <mergeCell ref="MOC27:MOS27"/>
    <mergeCell ref="MOT27:MPJ27"/>
    <mergeCell ref="MPK27:MQA27"/>
    <mergeCell ref="MQB27:MQR27"/>
    <mergeCell ref="MQS27:MRI27"/>
    <mergeCell ref="MRJ27:MRZ27"/>
    <mergeCell ref="MIW27:MJM27"/>
    <mergeCell ref="MJN27:MKD27"/>
    <mergeCell ref="MKE27:MKU27"/>
    <mergeCell ref="MKV27:MLL27"/>
    <mergeCell ref="MLM27:MMC27"/>
    <mergeCell ref="MMD27:MMT27"/>
    <mergeCell ref="MMU27:MNK27"/>
    <mergeCell ref="MDQ27:MEG27"/>
    <mergeCell ref="MEH27:MEX27"/>
    <mergeCell ref="MEY27:MFO27"/>
    <mergeCell ref="MFP27:MGF27"/>
    <mergeCell ref="MGG27:MGW27"/>
    <mergeCell ref="MGX27:MHN27"/>
    <mergeCell ref="MHO27:MIE27"/>
    <mergeCell ref="MIF27:MIV27"/>
    <mergeCell ref="LZB27:LZR27"/>
    <mergeCell ref="LZS27:MAI27"/>
    <mergeCell ref="MAJ27:MAZ27"/>
    <mergeCell ref="MBA27:MBQ27"/>
    <mergeCell ref="MBR27:MCH27"/>
    <mergeCell ref="MCI27:MCY27"/>
    <mergeCell ref="MCZ27:MDP27"/>
    <mergeCell ref="LTV27:LUL27"/>
    <mergeCell ref="LUM27:LVC27"/>
    <mergeCell ref="LVD27:LVT27"/>
    <mergeCell ref="LVU27:LWK27"/>
    <mergeCell ref="LWL27:LXB27"/>
    <mergeCell ref="LXC27:LXS27"/>
    <mergeCell ref="LXT27:LYJ27"/>
    <mergeCell ref="LYK27:LZA27"/>
    <mergeCell ref="LPG27:LPW27"/>
    <mergeCell ref="LPX27:LQN27"/>
    <mergeCell ref="LQO27:LRE27"/>
    <mergeCell ref="LRF27:LRV27"/>
    <mergeCell ref="LRW27:LSM27"/>
    <mergeCell ref="LSN27:LTD27"/>
    <mergeCell ref="LTE27:LTU27"/>
    <mergeCell ref="LKA27:LKQ27"/>
    <mergeCell ref="LKR27:LLH27"/>
    <mergeCell ref="LLI27:LLY27"/>
    <mergeCell ref="LLZ27:LMP27"/>
    <mergeCell ref="LMQ27:LNG27"/>
    <mergeCell ref="LNH27:LNX27"/>
    <mergeCell ref="LNY27:LOO27"/>
    <mergeCell ref="LOP27:LPF27"/>
    <mergeCell ref="LFL27:LGB27"/>
    <mergeCell ref="LGC27:LGS27"/>
    <mergeCell ref="LGT27:LHJ27"/>
    <mergeCell ref="LHK27:LIA27"/>
    <mergeCell ref="LIB27:LIR27"/>
    <mergeCell ref="LIS27:LJI27"/>
    <mergeCell ref="LJJ27:LJZ27"/>
    <mergeCell ref="LAW27:LBM27"/>
    <mergeCell ref="LBN27:LCD27"/>
    <mergeCell ref="LCE27:LCU27"/>
    <mergeCell ref="LCV27:LDL27"/>
    <mergeCell ref="LDM27:LEC27"/>
    <mergeCell ref="LED27:LET27"/>
    <mergeCell ref="LEU27:LFK27"/>
    <mergeCell ref="KVQ27:KWG27"/>
    <mergeCell ref="KWH27:KWX27"/>
    <mergeCell ref="KWY27:KXO27"/>
    <mergeCell ref="KXP27:KYF27"/>
    <mergeCell ref="KYG27:KYW27"/>
    <mergeCell ref="KYX27:KZN27"/>
    <mergeCell ref="KZO27:LAE27"/>
    <mergeCell ref="LAF27:LAV27"/>
    <mergeCell ref="KRB27:KRR27"/>
    <mergeCell ref="KRS27:KSI27"/>
    <mergeCell ref="KSJ27:KSZ27"/>
    <mergeCell ref="KTA27:KTQ27"/>
    <mergeCell ref="KTR27:KUH27"/>
    <mergeCell ref="KUI27:KUY27"/>
    <mergeCell ref="KUZ27:KVP27"/>
    <mergeCell ref="KLV27:KML27"/>
    <mergeCell ref="KMM27:KNC27"/>
    <mergeCell ref="KND27:KNT27"/>
    <mergeCell ref="KNU27:KOK27"/>
    <mergeCell ref="KOL27:KPB27"/>
    <mergeCell ref="KPC27:KPS27"/>
    <mergeCell ref="KPT27:KQJ27"/>
    <mergeCell ref="KQK27:KRA27"/>
    <mergeCell ref="KHG27:KHW27"/>
    <mergeCell ref="KHX27:KIN27"/>
    <mergeCell ref="KIO27:KJE27"/>
    <mergeCell ref="KJF27:KJV27"/>
    <mergeCell ref="KJW27:KKM27"/>
    <mergeCell ref="KKN27:KLD27"/>
    <mergeCell ref="KLE27:KLU27"/>
    <mergeCell ref="KCR27:KDH27"/>
    <mergeCell ref="KDI27:KDY27"/>
    <mergeCell ref="KDZ27:KEP27"/>
    <mergeCell ref="KEQ27:KFG27"/>
    <mergeCell ref="KFH27:KFX27"/>
    <mergeCell ref="KFY27:KGO27"/>
    <mergeCell ref="KGP27:KHF27"/>
    <mergeCell ref="JXL27:JYB27"/>
    <mergeCell ref="JYC27:JYS27"/>
    <mergeCell ref="JYT27:JZJ27"/>
    <mergeCell ref="JZK27:KAA27"/>
    <mergeCell ref="KAB27:KAR27"/>
    <mergeCell ref="KAS27:KBI27"/>
    <mergeCell ref="KBJ27:KBZ27"/>
    <mergeCell ref="KCA27:KCQ27"/>
    <mergeCell ref="JSW27:JTM27"/>
    <mergeCell ref="JTN27:JUD27"/>
    <mergeCell ref="JUE27:JUU27"/>
    <mergeCell ref="JUV27:JVL27"/>
    <mergeCell ref="JVM27:JWC27"/>
    <mergeCell ref="JWD27:JWT27"/>
    <mergeCell ref="JWU27:JXK27"/>
    <mergeCell ref="JNQ27:JOG27"/>
    <mergeCell ref="JOH27:JOX27"/>
    <mergeCell ref="JOY27:JPO27"/>
    <mergeCell ref="JPP27:JQF27"/>
    <mergeCell ref="JQG27:JQW27"/>
    <mergeCell ref="JQX27:JRN27"/>
    <mergeCell ref="JRO27:JSE27"/>
    <mergeCell ref="JSF27:JSV27"/>
    <mergeCell ref="JJB27:JJR27"/>
    <mergeCell ref="JJS27:JKI27"/>
    <mergeCell ref="JKJ27:JKZ27"/>
    <mergeCell ref="JLA27:JLQ27"/>
    <mergeCell ref="JLR27:JMH27"/>
    <mergeCell ref="JMI27:JMY27"/>
    <mergeCell ref="JMZ27:JNP27"/>
    <mergeCell ref="JEM27:JFC27"/>
    <mergeCell ref="JFD27:JFT27"/>
    <mergeCell ref="JFU27:JGK27"/>
    <mergeCell ref="JGL27:JHB27"/>
    <mergeCell ref="JHC27:JHS27"/>
    <mergeCell ref="JHT27:JIJ27"/>
    <mergeCell ref="JIK27:JJA27"/>
    <mergeCell ref="IZG27:IZW27"/>
    <mergeCell ref="IZX27:JAN27"/>
    <mergeCell ref="JAO27:JBE27"/>
    <mergeCell ref="JBF27:JBV27"/>
    <mergeCell ref="JBW27:JCM27"/>
    <mergeCell ref="JCN27:JDD27"/>
    <mergeCell ref="JDE27:JDU27"/>
    <mergeCell ref="JDV27:JEL27"/>
    <mergeCell ref="IUR27:IVH27"/>
    <mergeCell ref="IVI27:IVY27"/>
    <mergeCell ref="IVZ27:IWP27"/>
    <mergeCell ref="IWQ27:IXG27"/>
    <mergeCell ref="IXH27:IXX27"/>
    <mergeCell ref="IXY27:IYO27"/>
    <mergeCell ref="IYP27:IZF27"/>
    <mergeCell ref="IPL27:IQB27"/>
    <mergeCell ref="IQC27:IQS27"/>
    <mergeCell ref="IQT27:IRJ27"/>
    <mergeCell ref="IRK27:ISA27"/>
    <mergeCell ref="ISB27:ISR27"/>
    <mergeCell ref="ISS27:ITI27"/>
    <mergeCell ref="ITJ27:ITZ27"/>
    <mergeCell ref="IUA27:IUQ27"/>
    <mergeCell ref="IKW27:ILM27"/>
    <mergeCell ref="ILN27:IMD27"/>
    <mergeCell ref="IME27:IMU27"/>
    <mergeCell ref="IMV27:INL27"/>
    <mergeCell ref="INM27:IOC27"/>
    <mergeCell ref="IOD27:IOT27"/>
    <mergeCell ref="IOU27:IPK27"/>
    <mergeCell ref="IFQ27:IGG27"/>
    <mergeCell ref="IGH27:IGX27"/>
    <mergeCell ref="IGY27:IHO27"/>
    <mergeCell ref="IHP27:IIF27"/>
    <mergeCell ref="IIG27:IIW27"/>
    <mergeCell ref="IIX27:IJN27"/>
    <mergeCell ref="IJO27:IKE27"/>
    <mergeCell ref="IKF27:IKV27"/>
    <mergeCell ref="IBB27:IBR27"/>
    <mergeCell ref="IBS27:ICI27"/>
    <mergeCell ref="ICJ27:ICZ27"/>
    <mergeCell ref="IDA27:IDQ27"/>
    <mergeCell ref="IDR27:IEH27"/>
    <mergeCell ref="IEI27:IEY27"/>
    <mergeCell ref="IEZ27:IFP27"/>
    <mergeCell ref="HWM27:HXC27"/>
    <mergeCell ref="HXD27:HXT27"/>
    <mergeCell ref="HXU27:HYK27"/>
    <mergeCell ref="HYL27:HZB27"/>
    <mergeCell ref="HZC27:HZS27"/>
    <mergeCell ref="HZT27:IAJ27"/>
    <mergeCell ref="IAK27:IBA27"/>
    <mergeCell ref="HRG27:HRW27"/>
    <mergeCell ref="HRX27:HSN27"/>
    <mergeCell ref="HSO27:HTE27"/>
    <mergeCell ref="HTF27:HTV27"/>
    <mergeCell ref="HTW27:HUM27"/>
    <mergeCell ref="HUN27:HVD27"/>
    <mergeCell ref="HVE27:HVU27"/>
    <mergeCell ref="HVV27:HWL27"/>
    <mergeCell ref="HMR27:HNH27"/>
    <mergeCell ref="HNI27:HNY27"/>
    <mergeCell ref="HNZ27:HOP27"/>
    <mergeCell ref="HOQ27:HPG27"/>
    <mergeCell ref="HPH27:HPX27"/>
    <mergeCell ref="HPY27:HQO27"/>
    <mergeCell ref="HQP27:HRF27"/>
    <mergeCell ref="HHL27:HIB27"/>
    <mergeCell ref="HIC27:HIS27"/>
    <mergeCell ref="HIT27:HJJ27"/>
    <mergeCell ref="HJK27:HKA27"/>
    <mergeCell ref="HKB27:HKR27"/>
    <mergeCell ref="HKS27:HLI27"/>
    <mergeCell ref="HLJ27:HLZ27"/>
    <mergeCell ref="HMA27:HMQ27"/>
    <mergeCell ref="HCW27:HDM27"/>
    <mergeCell ref="HDN27:HED27"/>
    <mergeCell ref="HEE27:HEU27"/>
    <mergeCell ref="HEV27:HFL27"/>
    <mergeCell ref="HFM27:HGC27"/>
    <mergeCell ref="HGD27:HGT27"/>
    <mergeCell ref="HGU27:HHK27"/>
    <mergeCell ref="GYH27:GYX27"/>
    <mergeCell ref="GYY27:GZO27"/>
    <mergeCell ref="GZP27:HAF27"/>
    <mergeCell ref="HAG27:HAW27"/>
    <mergeCell ref="HAX27:HBN27"/>
    <mergeCell ref="HBO27:HCE27"/>
    <mergeCell ref="HCF27:HCV27"/>
    <mergeCell ref="GTB27:GTR27"/>
    <mergeCell ref="GTS27:GUI27"/>
    <mergeCell ref="GUJ27:GUZ27"/>
    <mergeCell ref="GVA27:GVQ27"/>
    <mergeCell ref="GVR27:GWH27"/>
    <mergeCell ref="GWI27:GWY27"/>
    <mergeCell ref="GWZ27:GXP27"/>
    <mergeCell ref="GXQ27:GYG27"/>
    <mergeCell ref="GOM27:GPC27"/>
    <mergeCell ref="GPD27:GPT27"/>
    <mergeCell ref="GPU27:GQK27"/>
    <mergeCell ref="GQL27:GRB27"/>
    <mergeCell ref="GRC27:GRS27"/>
    <mergeCell ref="GRT27:GSJ27"/>
    <mergeCell ref="GSK27:GTA27"/>
    <mergeCell ref="GJG27:GJW27"/>
    <mergeCell ref="GJX27:GKN27"/>
    <mergeCell ref="GKO27:GLE27"/>
    <mergeCell ref="GLF27:GLV27"/>
    <mergeCell ref="GLW27:GMM27"/>
    <mergeCell ref="GMN27:GND27"/>
    <mergeCell ref="GNE27:GNU27"/>
    <mergeCell ref="GNV27:GOL27"/>
    <mergeCell ref="GER27:GFH27"/>
    <mergeCell ref="GFI27:GFY27"/>
    <mergeCell ref="GFZ27:GGP27"/>
    <mergeCell ref="GGQ27:GHG27"/>
    <mergeCell ref="GHH27:GHX27"/>
    <mergeCell ref="GHY27:GIO27"/>
    <mergeCell ref="GIP27:GJF27"/>
    <mergeCell ref="GAC27:GAS27"/>
    <mergeCell ref="GAT27:GBJ27"/>
    <mergeCell ref="GBK27:GCA27"/>
    <mergeCell ref="GCB27:GCR27"/>
    <mergeCell ref="GCS27:GDI27"/>
    <mergeCell ref="GDJ27:GDZ27"/>
    <mergeCell ref="GEA27:GEQ27"/>
    <mergeCell ref="FUW27:FVM27"/>
    <mergeCell ref="FVN27:FWD27"/>
    <mergeCell ref="FWE27:FWU27"/>
    <mergeCell ref="FWV27:FXL27"/>
    <mergeCell ref="FXM27:FYC27"/>
    <mergeCell ref="FYD27:FYT27"/>
    <mergeCell ref="FYU27:FZK27"/>
    <mergeCell ref="FZL27:GAB27"/>
    <mergeCell ref="FQH27:FQX27"/>
    <mergeCell ref="FQY27:FRO27"/>
    <mergeCell ref="FRP27:FSF27"/>
    <mergeCell ref="FSG27:FSW27"/>
    <mergeCell ref="FSX27:FTN27"/>
    <mergeCell ref="FTO27:FUE27"/>
    <mergeCell ref="FUF27:FUV27"/>
    <mergeCell ref="FLB27:FLR27"/>
    <mergeCell ref="FLS27:FMI27"/>
    <mergeCell ref="FMJ27:FMZ27"/>
    <mergeCell ref="FNA27:FNQ27"/>
    <mergeCell ref="FNR27:FOH27"/>
    <mergeCell ref="FOI27:FOY27"/>
    <mergeCell ref="FOZ27:FPP27"/>
    <mergeCell ref="FPQ27:FQG27"/>
    <mergeCell ref="FGM27:FHC27"/>
    <mergeCell ref="FHD27:FHT27"/>
    <mergeCell ref="FHU27:FIK27"/>
    <mergeCell ref="FIL27:FJB27"/>
    <mergeCell ref="FJC27:FJS27"/>
    <mergeCell ref="FJT27:FKJ27"/>
    <mergeCell ref="FKK27:FLA27"/>
    <mergeCell ref="FBG27:FBW27"/>
    <mergeCell ref="FBX27:FCN27"/>
    <mergeCell ref="FCO27:FDE27"/>
    <mergeCell ref="FDF27:FDV27"/>
    <mergeCell ref="FDW27:FEM27"/>
    <mergeCell ref="FEN27:FFD27"/>
    <mergeCell ref="FFE27:FFU27"/>
    <mergeCell ref="FFV27:FGL27"/>
    <mergeCell ref="EWR27:EXH27"/>
    <mergeCell ref="EXI27:EXY27"/>
    <mergeCell ref="EXZ27:EYP27"/>
    <mergeCell ref="EYQ27:EZG27"/>
    <mergeCell ref="EZH27:EZX27"/>
    <mergeCell ref="EZY27:FAO27"/>
    <mergeCell ref="FAP27:FBF27"/>
    <mergeCell ref="ESC27:ESS27"/>
    <mergeCell ref="EST27:ETJ27"/>
    <mergeCell ref="ETK27:EUA27"/>
    <mergeCell ref="EUB27:EUR27"/>
    <mergeCell ref="EUS27:EVI27"/>
    <mergeCell ref="EVJ27:EVZ27"/>
    <mergeCell ref="EWA27:EWQ27"/>
    <mergeCell ref="EMW27:ENM27"/>
    <mergeCell ref="ENN27:EOD27"/>
    <mergeCell ref="EOE27:EOU27"/>
    <mergeCell ref="EOV27:EPL27"/>
    <mergeCell ref="EPM27:EQC27"/>
    <mergeCell ref="EQD27:EQT27"/>
    <mergeCell ref="EQU27:ERK27"/>
    <mergeCell ref="ERL27:ESB27"/>
    <mergeCell ref="EIH27:EIX27"/>
    <mergeCell ref="EIY27:EJO27"/>
    <mergeCell ref="EJP27:EKF27"/>
    <mergeCell ref="EKG27:EKW27"/>
    <mergeCell ref="EKX27:ELN27"/>
    <mergeCell ref="ELO27:EME27"/>
    <mergeCell ref="EMF27:EMV27"/>
    <mergeCell ref="EDB27:EDR27"/>
    <mergeCell ref="EDS27:EEI27"/>
    <mergeCell ref="EEJ27:EEZ27"/>
    <mergeCell ref="EFA27:EFQ27"/>
    <mergeCell ref="EFR27:EGH27"/>
    <mergeCell ref="EGI27:EGY27"/>
    <mergeCell ref="EGZ27:EHP27"/>
    <mergeCell ref="EHQ27:EIG27"/>
    <mergeCell ref="DYM27:DZC27"/>
    <mergeCell ref="DZD27:DZT27"/>
    <mergeCell ref="DZU27:EAK27"/>
    <mergeCell ref="EAL27:EBB27"/>
    <mergeCell ref="EBC27:EBS27"/>
    <mergeCell ref="EBT27:ECJ27"/>
    <mergeCell ref="ECK27:EDA27"/>
    <mergeCell ref="DTX27:DUN27"/>
    <mergeCell ref="DUO27:DVE27"/>
    <mergeCell ref="DVF27:DVV27"/>
    <mergeCell ref="DVW27:DWM27"/>
    <mergeCell ref="DWN27:DXD27"/>
    <mergeCell ref="DXE27:DXU27"/>
    <mergeCell ref="DXV27:DYL27"/>
    <mergeCell ref="DOR27:DPH27"/>
    <mergeCell ref="DPI27:DPY27"/>
    <mergeCell ref="DPZ27:DQP27"/>
    <mergeCell ref="DQQ27:DRG27"/>
    <mergeCell ref="DRH27:DRX27"/>
    <mergeCell ref="DRY27:DSO27"/>
    <mergeCell ref="DSP27:DTF27"/>
    <mergeCell ref="DTG27:DTW27"/>
    <mergeCell ref="DKC27:DKS27"/>
    <mergeCell ref="DKT27:DLJ27"/>
    <mergeCell ref="DLK27:DMA27"/>
    <mergeCell ref="DMB27:DMR27"/>
    <mergeCell ref="DMS27:DNI27"/>
    <mergeCell ref="DNJ27:DNZ27"/>
    <mergeCell ref="DOA27:DOQ27"/>
    <mergeCell ref="DEW27:DFM27"/>
    <mergeCell ref="DFN27:DGD27"/>
    <mergeCell ref="DGE27:DGU27"/>
    <mergeCell ref="DGV27:DHL27"/>
    <mergeCell ref="DHM27:DIC27"/>
    <mergeCell ref="DID27:DIT27"/>
    <mergeCell ref="DIU27:DJK27"/>
    <mergeCell ref="DJL27:DKB27"/>
    <mergeCell ref="DAH27:DAX27"/>
    <mergeCell ref="DAY27:DBO27"/>
    <mergeCell ref="DBP27:DCF27"/>
    <mergeCell ref="DCG27:DCW27"/>
    <mergeCell ref="DCX27:DDN27"/>
    <mergeCell ref="DDO27:DEE27"/>
    <mergeCell ref="DEF27:DEV27"/>
    <mergeCell ref="CVS27:CWI27"/>
    <mergeCell ref="CWJ27:CWZ27"/>
    <mergeCell ref="CXA27:CXQ27"/>
    <mergeCell ref="CXR27:CYH27"/>
    <mergeCell ref="CYI27:CYY27"/>
    <mergeCell ref="CYZ27:CZP27"/>
    <mergeCell ref="CZQ27:DAG27"/>
    <mergeCell ref="CQM27:CRC27"/>
    <mergeCell ref="CRD27:CRT27"/>
    <mergeCell ref="CRU27:CSK27"/>
    <mergeCell ref="CSL27:CTB27"/>
    <mergeCell ref="CTC27:CTS27"/>
    <mergeCell ref="CTT27:CUJ27"/>
    <mergeCell ref="CUK27:CVA27"/>
    <mergeCell ref="CVB27:CVR27"/>
    <mergeCell ref="CLX27:CMN27"/>
    <mergeCell ref="CMO27:CNE27"/>
    <mergeCell ref="CNF27:CNV27"/>
    <mergeCell ref="CNW27:COM27"/>
    <mergeCell ref="CON27:CPD27"/>
    <mergeCell ref="CPE27:CPU27"/>
    <mergeCell ref="CPV27:CQL27"/>
    <mergeCell ref="CGR27:CHH27"/>
    <mergeCell ref="CHI27:CHY27"/>
    <mergeCell ref="CHZ27:CIP27"/>
    <mergeCell ref="CIQ27:CJG27"/>
    <mergeCell ref="CJH27:CJX27"/>
    <mergeCell ref="CJY27:CKO27"/>
    <mergeCell ref="CKP27:CLF27"/>
    <mergeCell ref="CLG27:CLW27"/>
    <mergeCell ref="CCC27:CCS27"/>
    <mergeCell ref="CCT27:CDJ27"/>
    <mergeCell ref="CDK27:CEA27"/>
    <mergeCell ref="CEB27:CER27"/>
    <mergeCell ref="CES27:CFI27"/>
    <mergeCell ref="CFJ27:CFZ27"/>
    <mergeCell ref="CGA27:CGQ27"/>
    <mergeCell ref="BWW27:BXM27"/>
    <mergeCell ref="BXN27:BYD27"/>
    <mergeCell ref="BYE27:BYU27"/>
    <mergeCell ref="BYV27:BZL27"/>
    <mergeCell ref="BZM27:CAC27"/>
    <mergeCell ref="CAD27:CAT27"/>
    <mergeCell ref="CAU27:CBK27"/>
    <mergeCell ref="CBL27:CCB27"/>
    <mergeCell ref="BSH27:BSX27"/>
    <mergeCell ref="BSY27:BTO27"/>
    <mergeCell ref="BTP27:BUF27"/>
    <mergeCell ref="BUG27:BUW27"/>
    <mergeCell ref="BUX27:BVN27"/>
    <mergeCell ref="BVO27:BWE27"/>
    <mergeCell ref="BWF27:BWV27"/>
    <mergeCell ref="BNS27:BOI27"/>
    <mergeCell ref="BOJ27:BOZ27"/>
    <mergeCell ref="BPA27:BPQ27"/>
    <mergeCell ref="BPR27:BQH27"/>
    <mergeCell ref="BQI27:BQY27"/>
    <mergeCell ref="BQZ27:BRP27"/>
    <mergeCell ref="BRQ27:BSG27"/>
    <mergeCell ref="BIM27:BJC27"/>
    <mergeCell ref="BJD27:BJT27"/>
    <mergeCell ref="BJU27:BKK27"/>
    <mergeCell ref="BKL27:BLB27"/>
    <mergeCell ref="BLC27:BLS27"/>
    <mergeCell ref="BLT27:BMJ27"/>
    <mergeCell ref="BMK27:BNA27"/>
    <mergeCell ref="BNB27:BNR27"/>
    <mergeCell ref="BDX27:BEN27"/>
    <mergeCell ref="BEO27:BFE27"/>
    <mergeCell ref="BFF27:BFV27"/>
    <mergeCell ref="BFW27:BGM27"/>
    <mergeCell ref="BGN27:BHD27"/>
    <mergeCell ref="BHE27:BHU27"/>
    <mergeCell ref="BHV27:BIL27"/>
    <mergeCell ref="AYR27:AZH27"/>
    <mergeCell ref="AZI27:AZY27"/>
    <mergeCell ref="AZZ27:BAP27"/>
    <mergeCell ref="BAQ27:BBG27"/>
    <mergeCell ref="BBH27:BBX27"/>
    <mergeCell ref="BBY27:BCO27"/>
    <mergeCell ref="BCP27:BDF27"/>
    <mergeCell ref="BDG27:BDW27"/>
    <mergeCell ref="AUC27:AUS27"/>
    <mergeCell ref="AUT27:AVJ27"/>
    <mergeCell ref="AVK27:AWA27"/>
    <mergeCell ref="AWB27:AWR27"/>
    <mergeCell ref="AWS27:AXI27"/>
    <mergeCell ref="AXJ27:AXZ27"/>
    <mergeCell ref="AYA27:AYQ27"/>
    <mergeCell ref="APN27:AQD27"/>
    <mergeCell ref="AQE27:AQU27"/>
    <mergeCell ref="AQV27:ARL27"/>
    <mergeCell ref="ARM27:ASC27"/>
    <mergeCell ref="ASD27:AST27"/>
    <mergeCell ref="ASU27:ATK27"/>
    <mergeCell ref="ATL27:AUB27"/>
    <mergeCell ref="AKH27:AKX27"/>
    <mergeCell ref="AKY27:ALO27"/>
    <mergeCell ref="ALP27:AMF27"/>
    <mergeCell ref="AMG27:AMW27"/>
    <mergeCell ref="AMX27:ANN27"/>
    <mergeCell ref="ANO27:AOE27"/>
    <mergeCell ref="AOF27:AOV27"/>
    <mergeCell ref="AOW27:APM27"/>
    <mergeCell ref="AFS27:AGI27"/>
    <mergeCell ref="AGJ27:AGZ27"/>
    <mergeCell ref="AHA27:AHQ27"/>
    <mergeCell ref="AHR27:AIH27"/>
    <mergeCell ref="AII27:AIY27"/>
    <mergeCell ref="AIZ27:AJP27"/>
    <mergeCell ref="AJQ27:AKG27"/>
    <mergeCell ref="AAM27:ABC27"/>
    <mergeCell ref="ABD27:ABT27"/>
    <mergeCell ref="ABU27:ACK27"/>
    <mergeCell ref="ACL27:ADB27"/>
    <mergeCell ref="ADC27:ADS27"/>
    <mergeCell ref="ADT27:AEJ27"/>
    <mergeCell ref="AEK27:AFA27"/>
    <mergeCell ref="AFB27:AFR27"/>
    <mergeCell ref="VX27:WN27"/>
    <mergeCell ref="WO27:XE27"/>
    <mergeCell ref="XF27:XV27"/>
    <mergeCell ref="XW27:YM27"/>
    <mergeCell ref="YN27:ZD27"/>
    <mergeCell ref="ZE27:ZU27"/>
    <mergeCell ref="ZV27:AAL27"/>
    <mergeCell ref="RI27:RY27"/>
    <mergeCell ref="RZ27:SP27"/>
    <mergeCell ref="SQ27:TG27"/>
    <mergeCell ref="TH27:TX27"/>
    <mergeCell ref="TY27:UO27"/>
    <mergeCell ref="UP27:VF27"/>
    <mergeCell ref="VG27:VW27"/>
    <mergeCell ref="NK27:OA27"/>
    <mergeCell ref="OB27:OR27"/>
    <mergeCell ref="OS27:PI27"/>
    <mergeCell ref="PJ27:PZ27"/>
    <mergeCell ref="QA27:QQ27"/>
    <mergeCell ref="QR27:RH27"/>
    <mergeCell ref="A98:Q98"/>
    <mergeCell ref="F68:G68"/>
    <mergeCell ref="F102:G102"/>
    <mergeCell ref="S92:W92"/>
    <mergeCell ref="S121:W121"/>
    <mergeCell ref="S125:W125"/>
    <mergeCell ref="G7:H7"/>
    <mergeCell ref="D7:E7"/>
    <mergeCell ref="I92:M92"/>
    <mergeCell ref="N92:R92"/>
    <mergeCell ref="F116:G116"/>
    <mergeCell ref="F117:G117"/>
    <mergeCell ref="Q116:V116"/>
    <mergeCell ref="F119:G119"/>
    <mergeCell ref="I121:M121"/>
    <mergeCell ref="D8:E8"/>
    <mergeCell ref="D9:E9"/>
    <mergeCell ref="F103:G103"/>
    <mergeCell ref="D106:E106"/>
    <mergeCell ref="A111:G111"/>
    <mergeCell ref="A112:G112"/>
    <mergeCell ref="D78:E78"/>
    <mergeCell ref="BE109:BI109"/>
    <mergeCell ref="CW86:DA86"/>
    <mergeCell ref="D107:E107"/>
    <mergeCell ref="D108:E108"/>
    <mergeCell ref="CW97:DA97"/>
    <mergeCell ref="I105:M105"/>
    <mergeCell ref="N105:R105"/>
    <mergeCell ref="D75:E75"/>
    <mergeCell ref="D77:E77"/>
    <mergeCell ref="D76:E76"/>
    <mergeCell ref="F89:G89"/>
    <mergeCell ref="F100:G100"/>
    <mergeCell ref="D94:E94"/>
    <mergeCell ref="F101:G101"/>
    <mergeCell ref="CW52:DA52"/>
    <mergeCell ref="CM74:CQ74"/>
    <mergeCell ref="CR74:CV74"/>
    <mergeCell ref="CM68:CQ68"/>
    <mergeCell ref="CR68:CV68"/>
    <mergeCell ref="CH68:CL68"/>
    <mergeCell ref="CC68:CG68"/>
    <mergeCell ref="CW68:DA68"/>
    <mergeCell ref="CW74:DA74"/>
    <mergeCell ref="CC90:CG90"/>
    <mergeCell ref="BS90:BW90"/>
    <mergeCell ref="BX90:CB90"/>
    <mergeCell ref="BX86:CB86"/>
    <mergeCell ref="CC86:CG86"/>
    <mergeCell ref="CH86:CL86"/>
    <mergeCell ref="CM86:CQ86"/>
    <mergeCell ref="CR86:CV86"/>
    <mergeCell ref="A105:H105"/>
    <mergeCell ref="A95:G95"/>
    <mergeCell ref="S105:W105"/>
    <mergeCell ref="N73:R73"/>
    <mergeCell ref="F88:G88"/>
    <mergeCell ref="CC74:CG74"/>
    <mergeCell ref="BX74:CB74"/>
    <mergeCell ref="BS74:BW74"/>
    <mergeCell ref="DB74:DF74"/>
    <mergeCell ref="DB68:DF68"/>
    <mergeCell ref="R68:W68"/>
    <mergeCell ref="F69:G69"/>
    <mergeCell ref="F70:G70"/>
    <mergeCell ref="R87:W87"/>
    <mergeCell ref="A82:G82"/>
    <mergeCell ref="A83:G83"/>
    <mergeCell ref="S57:W57"/>
    <mergeCell ref="S73:W73"/>
    <mergeCell ref="A96:G96"/>
    <mergeCell ref="D93:E93"/>
    <mergeCell ref="A46:G46"/>
    <mergeCell ref="A47:G47"/>
    <mergeCell ref="D59:E59"/>
    <mergeCell ref="D58:E58"/>
    <mergeCell ref="F71:G71"/>
    <mergeCell ref="I73:M73"/>
    <mergeCell ref="A81:G81"/>
    <mergeCell ref="A80:G80"/>
    <mergeCell ref="F90:G90"/>
    <mergeCell ref="D74:E74"/>
    <mergeCell ref="F87:G87"/>
    <mergeCell ref="A85:Q85"/>
    <mergeCell ref="R85:AH85"/>
    <mergeCell ref="AI85:AY85"/>
    <mergeCell ref="AZ85:BP85"/>
    <mergeCell ref="BQ85:CG85"/>
    <mergeCell ref="CH85:CX85"/>
    <mergeCell ref="DB52:DF52"/>
    <mergeCell ref="BS52:BW52"/>
    <mergeCell ref="BX52:CB52"/>
    <mergeCell ref="CC52:CG52"/>
    <mergeCell ref="CH52:CL52"/>
    <mergeCell ref="DB97:DF97"/>
    <mergeCell ref="BS97:BW97"/>
    <mergeCell ref="BX97:CB97"/>
    <mergeCell ref="CC97:CG97"/>
    <mergeCell ref="CH97:CL97"/>
    <mergeCell ref="CM97:CQ97"/>
    <mergeCell ref="CR97:CV97"/>
    <mergeCell ref="BS86:BW86"/>
    <mergeCell ref="DB86:DF86"/>
    <mergeCell ref="CH90:CL90"/>
    <mergeCell ref="CM90:CQ90"/>
    <mergeCell ref="CR90:CV90"/>
    <mergeCell ref="CW90:DA90"/>
    <mergeCell ref="DB90:DF90"/>
    <mergeCell ref="CR52:CV52"/>
    <mergeCell ref="CW56:DA56"/>
    <mergeCell ref="DB56:DF56"/>
    <mergeCell ref="BS56:BW56"/>
    <mergeCell ref="BX56:CB56"/>
    <mergeCell ref="CC56:CG56"/>
    <mergeCell ref="CR56:CV56"/>
    <mergeCell ref="CH56:CL56"/>
    <mergeCell ref="CM56:CQ56"/>
    <mergeCell ref="CM52:CQ52"/>
    <mergeCell ref="BX68:CB68"/>
    <mergeCell ref="BS68:BW68"/>
    <mergeCell ref="CH74:CL74"/>
    <mergeCell ref="CN28:CR28"/>
    <mergeCell ref="CS28:CW28"/>
    <mergeCell ref="CW18:DA18"/>
    <mergeCell ref="CR18:CV18"/>
    <mergeCell ref="CX28:DB28"/>
    <mergeCell ref="BT28:BX28"/>
    <mergeCell ref="F29:G29"/>
    <mergeCell ref="F30:G30"/>
    <mergeCell ref="D3:E3"/>
    <mergeCell ref="D4:E4"/>
    <mergeCell ref="D5:E5"/>
    <mergeCell ref="G5:H5"/>
    <mergeCell ref="G4:H4"/>
    <mergeCell ref="I2:M2"/>
    <mergeCell ref="N2:R2"/>
    <mergeCell ref="S2:W2"/>
    <mergeCell ref="X2:AB2"/>
    <mergeCell ref="DB18:DF18"/>
    <mergeCell ref="D19:E19"/>
    <mergeCell ref="D20:E20"/>
    <mergeCell ref="D21:E21"/>
    <mergeCell ref="A23:G23"/>
    <mergeCell ref="AA23:AE23"/>
    <mergeCell ref="AF23:AJ23"/>
    <mergeCell ref="AK23:AO23"/>
    <mergeCell ref="AP23:AT23"/>
    <mergeCell ref="BS18:BW18"/>
    <mergeCell ref="BX18:CB18"/>
    <mergeCell ref="CC18:CG18"/>
    <mergeCell ref="CH18:CL18"/>
    <mergeCell ref="CM18:CQ18"/>
    <mergeCell ref="AU23:AY23"/>
    <mergeCell ref="DC28:DG28"/>
    <mergeCell ref="D35:E35"/>
    <mergeCell ref="D36:E36"/>
    <mergeCell ref="D37:E37"/>
    <mergeCell ref="R52:W52"/>
    <mergeCell ref="F13:G13"/>
    <mergeCell ref="F32:G32"/>
    <mergeCell ref="F16:G16"/>
    <mergeCell ref="A25:G25"/>
    <mergeCell ref="A24:G24"/>
    <mergeCell ref="A48:G48"/>
    <mergeCell ref="F31:G31"/>
    <mergeCell ref="D38:E38"/>
    <mergeCell ref="F52:G52"/>
    <mergeCell ref="CW37:DA37"/>
    <mergeCell ref="DB37:DF37"/>
    <mergeCell ref="A44:G44"/>
    <mergeCell ref="A45:G45"/>
    <mergeCell ref="BS37:BW37"/>
    <mergeCell ref="BX37:CB37"/>
    <mergeCell ref="CC37:CG37"/>
    <mergeCell ref="CH37:CL37"/>
    <mergeCell ref="CM37:CQ37"/>
    <mergeCell ref="CR37:CV37"/>
    <mergeCell ref="A43:G43"/>
    <mergeCell ref="BE23:BI23"/>
    <mergeCell ref="BJ23:BN23"/>
    <mergeCell ref="A18:H18"/>
    <mergeCell ref="S18:W18"/>
    <mergeCell ref="BY28:CC28"/>
    <mergeCell ref="CD28:CH28"/>
    <mergeCell ref="CI28:CM28"/>
    <mergeCell ref="N121:R121"/>
    <mergeCell ref="F118:G118"/>
    <mergeCell ref="A121:H121"/>
    <mergeCell ref="G3:H3"/>
    <mergeCell ref="A2:H2"/>
    <mergeCell ref="I34:M34"/>
    <mergeCell ref="A127:G127"/>
    <mergeCell ref="A128:G128"/>
    <mergeCell ref="A129:G129"/>
    <mergeCell ref="A126:G126"/>
    <mergeCell ref="D122:E122"/>
    <mergeCell ref="D123:E123"/>
    <mergeCell ref="D124:E124"/>
    <mergeCell ref="D125:E125"/>
    <mergeCell ref="I125:M125"/>
    <mergeCell ref="N125:R125"/>
    <mergeCell ref="N18:R18"/>
    <mergeCell ref="I18:M18"/>
    <mergeCell ref="A34:H34"/>
    <mergeCell ref="G6:H6"/>
    <mergeCell ref="G8:H8"/>
    <mergeCell ref="G9:H9"/>
    <mergeCell ref="F53:G53"/>
    <mergeCell ref="F54:G54"/>
    <mergeCell ref="A79:G79"/>
    <mergeCell ref="A92:H92"/>
    <mergeCell ref="A73:H73"/>
    <mergeCell ref="A63:G63"/>
    <mergeCell ref="A62:G62"/>
    <mergeCell ref="D109:E109"/>
    <mergeCell ref="N108:R108"/>
    <mergeCell ref="I108:M108"/>
    <mergeCell ref="A1:AB1"/>
    <mergeCell ref="A110:G110"/>
    <mergeCell ref="AP109:AT109"/>
    <mergeCell ref="AK109:AO109"/>
    <mergeCell ref="BJ109:BN109"/>
    <mergeCell ref="AZ109:BD109"/>
    <mergeCell ref="AU109:AY109"/>
    <mergeCell ref="AF109:AJ109"/>
    <mergeCell ref="AA109:AE109"/>
    <mergeCell ref="F55:G55"/>
    <mergeCell ref="A57:G57"/>
    <mergeCell ref="I57:M57"/>
    <mergeCell ref="N57:R57"/>
    <mergeCell ref="D39:E39"/>
    <mergeCell ref="D40:E40"/>
    <mergeCell ref="D41:E41"/>
    <mergeCell ref="D6:E6"/>
    <mergeCell ref="A61:G61"/>
    <mergeCell ref="D60:E60"/>
    <mergeCell ref="A64:G64"/>
    <mergeCell ref="AZ23:BD23"/>
    <mergeCell ref="S108:W108"/>
    <mergeCell ref="R13:W13"/>
    <mergeCell ref="F14:G14"/>
    <mergeCell ref="F15:G15"/>
    <mergeCell ref="N34:R34"/>
    <mergeCell ref="S34:W34"/>
    <mergeCell ref="R29:W29"/>
    <mergeCell ref="A11:Q11"/>
    <mergeCell ref="R11:AH11"/>
    <mergeCell ref="AI11:AY11"/>
    <mergeCell ref="AZ11:BP11"/>
  </mergeCells>
  <pageMargins left="0.70866141732283472" right="0.70866141732283472" top="0.74803149606299213" bottom="0.74803149606299213" header="0.31496062992125984" footer="0.31496062992125984"/>
  <pageSetup paperSize="8" scale="13"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4"/>
  <sheetViews>
    <sheetView showGridLines="0" topLeftCell="A25" zoomScale="40" zoomScaleNormal="40" workbookViewId="0">
      <selection activeCell="B37" sqref="B37"/>
    </sheetView>
  </sheetViews>
  <sheetFormatPr defaultColWidth="9.140625" defaultRowHeight="26.25" outlineLevelRow="1" x14ac:dyDescent="0.4"/>
  <cols>
    <col min="1" max="1" width="25.140625" style="162" customWidth="1"/>
    <col min="2" max="2" width="107.28515625" style="162" bestFit="1" customWidth="1"/>
    <col min="3" max="3" width="176.7109375" style="162" bestFit="1" customWidth="1"/>
    <col min="4" max="4" width="36.28515625" style="162" customWidth="1"/>
    <col min="5" max="5" width="40" style="162" customWidth="1"/>
    <col min="6" max="6" width="23" style="162" customWidth="1"/>
    <col min="7" max="7" width="20.7109375" style="162" customWidth="1"/>
    <col min="8" max="8" width="32.28515625" style="162" customWidth="1"/>
    <col min="9" max="9" width="18.85546875" style="162" customWidth="1"/>
    <col min="10" max="10" width="24.7109375" style="162" customWidth="1"/>
    <col min="11" max="11" width="23.85546875" style="162" customWidth="1"/>
    <col min="12" max="12" width="18.42578125" style="162" customWidth="1"/>
    <col min="13" max="13" width="21.7109375" style="162" customWidth="1"/>
    <col min="14" max="14" width="20.28515625" style="162" customWidth="1"/>
    <col min="15" max="15" width="21.7109375" style="162" customWidth="1"/>
    <col min="16" max="16" width="22.140625" style="162" customWidth="1"/>
    <col min="17" max="17" width="23.42578125" style="162" customWidth="1"/>
    <col min="18" max="18" width="18.5703125" style="162" customWidth="1"/>
    <col min="19" max="19" width="21" style="162" customWidth="1"/>
    <col min="20" max="20" width="21.7109375" style="162" customWidth="1"/>
    <col min="21" max="21" width="22.140625" style="162" customWidth="1"/>
    <col min="22" max="22" width="21.42578125" style="162" customWidth="1"/>
    <col min="23" max="23" width="20.7109375" style="162" customWidth="1"/>
    <col min="24" max="24" width="21.7109375" style="162" customWidth="1"/>
    <col min="25" max="25" width="18.85546875" style="149" customWidth="1"/>
    <col min="26" max="26" width="17.7109375" style="162" customWidth="1"/>
    <col min="27" max="27" width="15.5703125" style="162" customWidth="1"/>
    <col min="28" max="28" width="16.28515625" style="162" customWidth="1"/>
    <col min="29" max="31" width="8" style="162" customWidth="1"/>
    <col min="32" max="32" width="9.7109375" style="162" customWidth="1"/>
    <col min="33" max="36" width="8" style="162" customWidth="1"/>
    <col min="37" max="37" width="9.7109375" style="162" customWidth="1"/>
    <col min="38" max="46" width="8" style="162" customWidth="1"/>
    <col min="47" max="47" width="9.85546875" style="162" customWidth="1"/>
    <col min="48" max="51" width="9.140625" style="162"/>
    <col min="52" max="52" width="11.85546875" style="162" bestFit="1" customWidth="1"/>
    <col min="53" max="55" width="9.28515625" style="162" bestFit="1" customWidth="1"/>
    <col min="56" max="56" width="9.140625" style="162"/>
    <col min="57" max="57" width="11.28515625" style="162" bestFit="1" customWidth="1"/>
    <col min="58" max="60" width="9.28515625" style="162" bestFit="1" customWidth="1"/>
    <col min="61" max="67" width="9.140625" style="162"/>
    <col min="68" max="68" width="19.28515625" style="162" bestFit="1" customWidth="1"/>
    <col min="69" max="70" width="9.5703125" style="162" bestFit="1" customWidth="1"/>
    <col min="71" max="71" width="16.42578125" style="162" bestFit="1" customWidth="1"/>
    <col min="72" max="72" width="9.140625" style="162"/>
    <col min="73" max="73" width="19.28515625" style="162" bestFit="1" customWidth="1"/>
    <col min="74" max="74" width="12.28515625" style="162" bestFit="1" customWidth="1"/>
    <col min="75" max="75" width="9.5703125" style="162" bestFit="1" customWidth="1"/>
    <col min="76" max="76" width="16.42578125" style="162" bestFit="1" customWidth="1"/>
    <col min="77" max="77" width="9.140625" style="162"/>
    <col min="78" max="78" width="19.28515625" style="162" bestFit="1" customWidth="1"/>
    <col min="79" max="79" width="12.28515625" style="162" bestFit="1" customWidth="1"/>
    <col min="80" max="80" width="9.5703125" style="162" bestFit="1" customWidth="1"/>
    <col min="81" max="81" width="19.28515625" style="162" bestFit="1" customWidth="1"/>
    <col min="82" max="82" width="9.140625" style="162"/>
    <col min="83" max="83" width="16.42578125" style="162" bestFit="1" customWidth="1"/>
    <col min="84" max="85" width="9.5703125" style="162" bestFit="1" customWidth="1"/>
    <col min="86" max="86" width="16.42578125" style="162" bestFit="1" customWidth="1"/>
    <col min="87" max="87" width="9.140625" style="162"/>
    <col min="88" max="88" width="19.28515625" style="162" bestFit="1" customWidth="1"/>
    <col min="89" max="89" width="12.28515625" style="162" bestFit="1" customWidth="1"/>
    <col min="90" max="90" width="9.5703125" style="162" bestFit="1" customWidth="1"/>
    <col min="91" max="91" width="16.42578125" style="162" bestFit="1" customWidth="1"/>
    <col min="92" max="92" width="9.140625" style="162"/>
    <col min="93" max="93" width="19.28515625" style="162" bestFit="1" customWidth="1"/>
    <col min="94" max="94" width="9.5703125" style="162" bestFit="1" customWidth="1"/>
    <col min="95" max="95" width="9.42578125" style="162" bestFit="1" customWidth="1"/>
    <col min="96" max="96" width="16.42578125" style="162" bestFit="1" customWidth="1"/>
    <col min="97" max="97" width="9.140625" style="162"/>
    <col min="98" max="98" width="19.28515625" style="162" bestFit="1" customWidth="1"/>
    <col min="99" max="100" width="12.28515625" style="162" bestFit="1" customWidth="1"/>
    <col min="101" max="101" width="16.42578125" style="162" bestFit="1" customWidth="1"/>
    <col min="102" max="102" width="9.140625" style="162"/>
    <col min="103" max="103" width="16.42578125" style="162" bestFit="1" customWidth="1"/>
    <col min="104" max="104" width="9.5703125" style="162" bestFit="1" customWidth="1"/>
    <col min="105" max="105" width="9.42578125" style="162" bestFit="1" customWidth="1"/>
    <col min="106" max="106" width="16.42578125" style="162" bestFit="1" customWidth="1"/>
    <col min="107" max="16384" width="9.140625" style="162"/>
  </cols>
  <sheetData>
    <row r="1" spans="1:16384" s="3" customFormat="1" ht="64.5" customHeight="1" x14ac:dyDescent="0.4">
      <c r="A1" s="594" t="s">
        <v>401</v>
      </c>
      <c r="B1" s="594"/>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2"/>
      <c r="BL1" s="2"/>
      <c r="BM1" s="2"/>
      <c r="BN1" s="2"/>
    </row>
    <row r="2" spans="1:16384" x14ac:dyDescent="0.4">
      <c r="A2" s="149"/>
      <c r="B2" s="45"/>
      <c r="C2" s="45"/>
      <c r="D2" s="45"/>
      <c r="E2" s="45"/>
      <c r="F2" s="45"/>
      <c r="G2" s="45"/>
      <c r="H2" s="45"/>
      <c r="I2" s="45"/>
      <c r="J2" s="45"/>
      <c r="K2" s="45"/>
      <c r="L2" s="45"/>
      <c r="M2" s="45"/>
      <c r="N2" s="45"/>
      <c r="O2" s="1"/>
      <c r="P2" s="1"/>
      <c r="Q2" s="4"/>
      <c r="R2" s="4"/>
      <c r="S2" s="4"/>
      <c r="T2" s="4"/>
      <c r="U2" s="4"/>
      <c r="V2" s="149"/>
      <c r="W2" s="149"/>
      <c r="X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row>
    <row r="3" spans="1:16384" ht="56.25" customHeight="1" x14ac:dyDescent="0.4">
      <c r="A3" s="599" t="s">
        <v>150</v>
      </c>
      <c r="B3" s="599"/>
      <c r="C3" s="599"/>
      <c r="D3" s="599"/>
      <c r="E3" s="599"/>
      <c r="F3" s="599"/>
      <c r="G3" s="599"/>
      <c r="H3" s="681" t="s">
        <v>4</v>
      </c>
      <c r="I3" s="682"/>
      <c r="J3" s="682"/>
      <c r="K3" s="682"/>
      <c r="L3" s="682"/>
      <c r="M3" s="683"/>
      <c r="N3" s="684" t="s">
        <v>28</v>
      </c>
      <c r="O3" s="685"/>
      <c r="P3" s="685"/>
      <c r="Q3" s="685"/>
      <c r="R3" s="686"/>
      <c r="S3" s="681" t="s">
        <v>27</v>
      </c>
      <c r="T3" s="682"/>
      <c r="U3" s="682"/>
      <c r="V3" s="682"/>
      <c r="W3" s="683"/>
      <c r="X3" s="684" t="s">
        <v>5</v>
      </c>
      <c r="Y3" s="685"/>
      <c r="Z3" s="685"/>
      <c r="AA3" s="685"/>
      <c r="AB3" s="686"/>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row>
    <row r="4" spans="1:16384" ht="52.5" x14ac:dyDescent="0.4">
      <c r="A4" s="136" t="s">
        <v>6</v>
      </c>
      <c r="B4" s="136" t="s">
        <v>7</v>
      </c>
      <c r="C4" s="136" t="s">
        <v>3</v>
      </c>
      <c r="D4" s="625" t="s">
        <v>29</v>
      </c>
      <c r="E4" s="625"/>
      <c r="F4" s="267" t="s">
        <v>10</v>
      </c>
      <c r="G4" s="267" t="s">
        <v>0</v>
      </c>
      <c r="H4" s="679" t="s">
        <v>1</v>
      </c>
      <c r="I4" s="679"/>
      <c r="J4" s="275" t="s">
        <v>31</v>
      </c>
      <c r="K4" s="276" t="s">
        <v>32</v>
      </c>
      <c r="L4" s="277" t="s">
        <v>152</v>
      </c>
      <c r="M4" s="276" t="s">
        <v>37</v>
      </c>
      <c r="N4" s="278" t="s">
        <v>1</v>
      </c>
      <c r="O4" s="275" t="s">
        <v>31</v>
      </c>
      <c r="P4" s="276" t="s">
        <v>32</v>
      </c>
      <c r="Q4" s="277" t="s">
        <v>152</v>
      </c>
      <c r="R4" s="276" t="s">
        <v>37</v>
      </c>
      <c r="S4" s="279" t="s">
        <v>1</v>
      </c>
      <c r="T4" s="275" t="s">
        <v>31</v>
      </c>
      <c r="U4" s="276" t="s">
        <v>32</v>
      </c>
      <c r="V4" s="277" t="s">
        <v>152</v>
      </c>
      <c r="W4" s="276" t="s">
        <v>37</v>
      </c>
      <c r="X4" s="278" t="s">
        <v>1</v>
      </c>
      <c r="Y4" s="275" t="s">
        <v>31</v>
      </c>
      <c r="Z4" s="276" t="s">
        <v>32</v>
      </c>
      <c r="AA4" s="277" t="s">
        <v>152</v>
      </c>
      <c r="AB4" s="276" t="s">
        <v>37</v>
      </c>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row>
    <row r="5" spans="1:16384" s="3" customFormat="1" ht="108.75" customHeight="1" x14ac:dyDescent="0.4">
      <c r="A5" s="270" t="s">
        <v>18</v>
      </c>
      <c r="B5" s="280" t="s">
        <v>299</v>
      </c>
      <c r="C5" s="271" t="s">
        <v>300</v>
      </c>
      <c r="D5" s="602" t="s">
        <v>80</v>
      </c>
      <c r="E5" s="602"/>
      <c r="F5" s="270" t="s">
        <v>158</v>
      </c>
      <c r="G5" s="270" t="s">
        <v>52</v>
      </c>
      <c r="H5" s="680"/>
      <c r="I5" s="680"/>
      <c r="J5" s="272">
        <v>570</v>
      </c>
      <c r="K5" s="29">
        <v>427</v>
      </c>
      <c r="L5" s="99">
        <v>427</v>
      </c>
      <c r="M5" s="29">
        <v>427</v>
      </c>
      <c r="N5" s="281"/>
      <c r="O5" s="272"/>
      <c r="P5" s="29"/>
      <c r="Q5" s="99"/>
      <c r="R5" s="29"/>
      <c r="S5" s="281"/>
      <c r="T5" s="272"/>
      <c r="U5" s="29"/>
      <c r="V5" s="99"/>
      <c r="W5" s="29"/>
      <c r="X5" s="281"/>
      <c r="Y5" s="272"/>
      <c r="Z5" s="29"/>
      <c r="AA5" s="99"/>
      <c r="AB5" s="28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row>
    <row r="6" spans="1:16384" s="3" customFormat="1" ht="120" customHeight="1" x14ac:dyDescent="0.4">
      <c r="A6" s="270" t="s">
        <v>19</v>
      </c>
      <c r="B6" s="280" t="s">
        <v>301</v>
      </c>
      <c r="C6" s="269" t="s">
        <v>302</v>
      </c>
      <c r="D6" s="665" t="s">
        <v>204</v>
      </c>
      <c r="E6" s="666"/>
      <c r="F6" s="270" t="s">
        <v>159</v>
      </c>
      <c r="G6" s="270" t="s">
        <v>52</v>
      </c>
      <c r="H6" s="680"/>
      <c r="I6" s="680"/>
      <c r="J6" s="272">
        <v>4500</v>
      </c>
      <c r="K6" s="29">
        <v>2700</v>
      </c>
      <c r="L6" s="99">
        <v>2700</v>
      </c>
      <c r="M6" s="29">
        <v>2700</v>
      </c>
      <c r="N6" s="281"/>
      <c r="O6" s="272"/>
      <c r="P6" s="29"/>
      <c r="Q6" s="99"/>
      <c r="R6" s="29"/>
      <c r="S6" s="281"/>
      <c r="T6" s="272"/>
      <c r="U6" s="29"/>
      <c r="V6" s="99"/>
      <c r="W6" s="29"/>
      <c r="X6" s="281"/>
      <c r="Y6" s="272"/>
      <c r="Z6" s="29"/>
      <c r="AA6" s="99"/>
      <c r="AB6" s="28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row>
    <row r="7" spans="1:16384" s="5" customFormat="1" x14ac:dyDescent="0.4">
      <c r="A7" s="83"/>
      <c r="B7" s="83"/>
      <c r="C7" s="83"/>
      <c r="D7" s="283"/>
      <c r="E7" s="283"/>
      <c r="F7" s="83"/>
      <c r="G7" s="83"/>
      <c r="H7" s="83"/>
      <c r="I7" s="83"/>
      <c r="J7" s="83"/>
      <c r="K7" s="83"/>
      <c r="L7" s="83"/>
      <c r="M7" s="83"/>
      <c r="N7" s="83"/>
      <c r="O7" s="83"/>
      <c r="P7" s="83"/>
      <c r="Q7" s="83"/>
      <c r="R7" s="83"/>
      <c r="S7" s="83"/>
      <c r="T7" s="83"/>
      <c r="U7" s="83"/>
      <c r="V7" s="83"/>
      <c r="W7" s="83"/>
      <c r="X7" s="83"/>
      <c r="Y7" s="149"/>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row>
    <row r="8" spans="1:16384" s="3" customFormat="1" ht="48.75" customHeight="1" x14ac:dyDescent="0.4">
      <c r="A8" s="615" t="s">
        <v>156</v>
      </c>
      <c r="B8" s="615"/>
      <c r="C8" s="615"/>
      <c r="D8" s="615"/>
      <c r="E8" s="615"/>
      <c r="F8" s="615"/>
      <c r="G8" s="615"/>
      <c r="H8" s="615"/>
      <c r="I8" s="615"/>
      <c r="J8" s="615"/>
      <c r="K8" s="615"/>
      <c r="L8" s="615"/>
      <c r="M8" s="615"/>
      <c r="N8" s="615"/>
      <c r="O8" s="615"/>
      <c r="P8" s="615"/>
      <c r="Q8" s="615"/>
      <c r="R8" s="615"/>
      <c r="S8" s="615"/>
      <c r="T8" s="615"/>
      <c r="U8" s="615"/>
      <c r="V8" s="615"/>
      <c r="W8" s="615"/>
      <c r="X8" s="615"/>
      <c r="Y8" s="615"/>
      <c r="Z8" s="615"/>
      <c r="AA8" s="615"/>
      <c r="AB8" s="615"/>
      <c r="AC8" s="615"/>
      <c r="AD8" s="615"/>
      <c r="AE8" s="615"/>
      <c r="AF8" s="615"/>
      <c r="AG8" s="615"/>
      <c r="AH8" s="615"/>
      <c r="AI8" s="615"/>
      <c r="AJ8" s="615"/>
      <c r="AK8" s="615"/>
      <c r="AL8" s="615"/>
      <c r="AM8" s="615"/>
      <c r="AN8" s="615"/>
      <c r="AO8" s="615"/>
      <c r="AP8" s="615"/>
      <c r="AQ8" s="615"/>
      <c r="AR8" s="615"/>
      <c r="AS8" s="615"/>
      <c r="AT8" s="615"/>
      <c r="AU8" s="615"/>
      <c r="AV8" s="615"/>
      <c r="AW8" s="615"/>
      <c r="AX8" s="615"/>
      <c r="AY8" s="615"/>
      <c r="AZ8" s="615"/>
      <c r="BA8" s="615"/>
      <c r="BB8" s="615"/>
      <c r="BC8" s="615"/>
      <c r="BD8" s="615"/>
      <c r="BE8" s="615"/>
      <c r="BF8" s="615"/>
      <c r="BG8" s="615"/>
      <c r="BH8" s="615"/>
      <c r="BI8" s="615"/>
      <c r="BJ8" s="615"/>
      <c r="BK8" s="615"/>
      <c r="BL8" s="615"/>
      <c r="BM8" s="615"/>
      <c r="BN8" s="615"/>
      <c r="BO8" s="615"/>
      <c r="BP8" s="615"/>
      <c r="BQ8" s="615"/>
      <c r="BR8" s="615"/>
      <c r="BS8" s="615"/>
      <c r="BT8" s="615"/>
      <c r="BU8" s="615"/>
      <c r="BV8" s="615"/>
      <c r="BW8" s="615"/>
      <c r="BX8" s="615"/>
      <c r="BY8" s="615"/>
      <c r="BZ8" s="615"/>
      <c r="CA8" s="615"/>
      <c r="CB8" s="615"/>
      <c r="CC8" s="615"/>
      <c r="CD8" s="615"/>
      <c r="CE8" s="615"/>
      <c r="CF8" s="615"/>
      <c r="CG8" s="615"/>
      <c r="CH8" s="615"/>
      <c r="CI8" s="615"/>
      <c r="CJ8" s="615"/>
      <c r="CK8" s="615"/>
      <c r="CL8" s="615"/>
      <c r="CM8" s="615"/>
      <c r="CN8" s="615"/>
      <c r="CO8" s="615"/>
      <c r="CP8" s="615"/>
      <c r="CQ8" s="615"/>
      <c r="CR8" s="615"/>
      <c r="CS8" s="615"/>
      <c r="CT8" s="615"/>
      <c r="CU8" s="615"/>
      <c r="CV8" s="615"/>
      <c r="CW8" s="615"/>
      <c r="CX8" s="615"/>
      <c r="CY8" s="615"/>
      <c r="CZ8" s="615"/>
      <c r="DA8" s="615"/>
      <c r="DB8" s="615"/>
      <c r="DC8" s="615"/>
      <c r="DD8" s="615"/>
      <c r="DE8" s="615"/>
      <c r="DF8" s="615"/>
      <c r="DG8" s="615"/>
      <c r="DH8" s="615"/>
      <c r="DI8" s="615"/>
      <c r="DJ8" s="615"/>
      <c r="DK8" s="615"/>
      <c r="DL8" s="615"/>
      <c r="DM8" s="615"/>
      <c r="DN8" s="615"/>
      <c r="DO8" s="615"/>
      <c r="DP8" s="615"/>
      <c r="DQ8" s="615"/>
      <c r="DR8" s="615"/>
      <c r="DS8" s="615"/>
      <c r="DT8" s="615"/>
      <c r="DU8" s="615"/>
      <c r="DV8" s="615"/>
      <c r="DW8" s="615"/>
      <c r="DX8" s="615"/>
      <c r="DY8" s="615"/>
      <c r="DZ8" s="615"/>
      <c r="EA8" s="615"/>
      <c r="EB8" s="615"/>
      <c r="EC8" s="615"/>
      <c r="ED8" s="615"/>
      <c r="EE8" s="615"/>
      <c r="EF8" s="615"/>
      <c r="EG8" s="615"/>
      <c r="EH8" s="615"/>
      <c r="EI8" s="615"/>
      <c r="EJ8" s="615"/>
      <c r="EK8" s="615"/>
      <c r="EL8" s="615"/>
      <c r="EM8" s="615"/>
      <c r="EN8" s="615"/>
      <c r="EO8" s="615"/>
      <c r="EP8" s="615"/>
      <c r="EQ8" s="615"/>
      <c r="ER8" s="615"/>
      <c r="ES8" s="615"/>
      <c r="ET8" s="615"/>
      <c r="EU8" s="615"/>
      <c r="EV8" s="615"/>
      <c r="EW8" s="615"/>
      <c r="EX8" s="615"/>
      <c r="EY8" s="615"/>
      <c r="EZ8" s="615"/>
      <c r="FA8" s="615"/>
      <c r="FB8" s="615"/>
      <c r="FC8" s="615"/>
      <c r="FD8" s="615"/>
      <c r="FE8" s="615"/>
      <c r="FF8" s="615"/>
      <c r="FG8" s="615"/>
      <c r="FH8" s="615"/>
      <c r="FI8" s="615"/>
      <c r="FJ8" s="615"/>
      <c r="FK8" s="615"/>
      <c r="FL8" s="615"/>
      <c r="FM8" s="615"/>
      <c r="FN8" s="615"/>
      <c r="FO8" s="615"/>
      <c r="FP8" s="615"/>
      <c r="FQ8" s="615"/>
      <c r="FR8" s="615"/>
      <c r="FS8" s="615"/>
      <c r="FT8" s="615"/>
      <c r="FU8" s="615"/>
      <c r="FV8" s="615"/>
      <c r="FW8" s="615"/>
      <c r="FX8" s="615"/>
      <c r="FY8" s="615"/>
      <c r="FZ8" s="615"/>
      <c r="GA8" s="615"/>
      <c r="GB8" s="615"/>
      <c r="GC8" s="615"/>
      <c r="GD8" s="615"/>
      <c r="GE8" s="615"/>
      <c r="GF8" s="615"/>
      <c r="GG8" s="615"/>
      <c r="GH8" s="615"/>
      <c r="GI8" s="615"/>
      <c r="GJ8" s="615"/>
      <c r="GK8" s="615"/>
      <c r="GL8" s="615"/>
      <c r="GM8" s="615"/>
      <c r="GN8" s="615"/>
      <c r="GO8" s="615"/>
      <c r="GP8" s="615"/>
      <c r="GQ8" s="615"/>
      <c r="GR8" s="615"/>
      <c r="GS8" s="615"/>
      <c r="GT8" s="615"/>
      <c r="GU8" s="615"/>
      <c r="GV8" s="615"/>
      <c r="GW8" s="615"/>
      <c r="GX8" s="615"/>
      <c r="GY8" s="615"/>
      <c r="GZ8" s="615"/>
      <c r="HA8" s="615"/>
      <c r="HB8" s="615"/>
      <c r="HC8" s="615"/>
      <c r="HD8" s="615"/>
      <c r="HE8" s="615"/>
      <c r="HF8" s="615"/>
      <c r="HG8" s="615"/>
      <c r="HH8" s="615"/>
      <c r="HI8" s="615"/>
      <c r="HJ8" s="615"/>
      <c r="HK8" s="615"/>
      <c r="HL8" s="615"/>
      <c r="HM8" s="615"/>
      <c r="HN8" s="615"/>
      <c r="HO8" s="615"/>
      <c r="HP8" s="615"/>
      <c r="HQ8" s="615"/>
      <c r="HR8" s="615"/>
      <c r="HS8" s="615"/>
      <c r="HT8" s="615"/>
      <c r="HU8" s="615"/>
      <c r="HV8" s="615"/>
      <c r="HW8" s="615"/>
      <c r="HX8" s="615"/>
      <c r="HY8" s="615"/>
      <c r="HZ8" s="615"/>
      <c r="IA8" s="615"/>
      <c r="IB8" s="615"/>
      <c r="IC8" s="615"/>
      <c r="ID8" s="615"/>
      <c r="IE8" s="615"/>
      <c r="IF8" s="615"/>
      <c r="IG8" s="615"/>
      <c r="IH8" s="615"/>
      <c r="II8" s="615"/>
      <c r="IJ8" s="615"/>
      <c r="IK8" s="615"/>
      <c r="IL8" s="615"/>
      <c r="IM8" s="615"/>
      <c r="IN8" s="615"/>
      <c r="IO8" s="615"/>
      <c r="IP8" s="615"/>
      <c r="IQ8" s="615"/>
      <c r="IR8" s="615"/>
      <c r="IS8" s="615"/>
      <c r="IT8" s="615"/>
      <c r="IU8" s="615"/>
      <c r="IV8" s="615"/>
      <c r="IW8" s="615"/>
      <c r="IX8" s="615"/>
      <c r="IY8" s="615"/>
      <c r="IZ8" s="615"/>
      <c r="JA8" s="615"/>
      <c r="JB8" s="615"/>
      <c r="JC8" s="615"/>
      <c r="JD8" s="615"/>
      <c r="JE8" s="615"/>
      <c r="JF8" s="615"/>
      <c r="JG8" s="615"/>
      <c r="JH8" s="615"/>
      <c r="JI8" s="615"/>
      <c r="JJ8" s="615"/>
      <c r="JK8" s="615"/>
      <c r="JL8" s="615"/>
      <c r="JM8" s="615"/>
      <c r="JN8" s="615"/>
      <c r="JO8" s="615"/>
      <c r="JP8" s="615"/>
      <c r="JQ8" s="615"/>
      <c r="JR8" s="615"/>
      <c r="JS8" s="615"/>
      <c r="JT8" s="615"/>
      <c r="JU8" s="615"/>
      <c r="JV8" s="615"/>
      <c r="JW8" s="615"/>
      <c r="JX8" s="615"/>
      <c r="JY8" s="615"/>
      <c r="JZ8" s="615"/>
      <c r="KA8" s="615"/>
      <c r="KB8" s="615"/>
      <c r="KC8" s="615"/>
      <c r="KD8" s="615"/>
      <c r="KE8" s="615"/>
      <c r="KF8" s="615"/>
      <c r="KG8" s="615"/>
      <c r="KH8" s="615"/>
      <c r="KI8" s="615"/>
      <c r="KJ8" s="615"/>
      <c r="KK8" s="615"/>
      <c r="KL8" s="615"/>
      <c r="KM8" s="615"/>
      <c r="KN8" s="615"/>
      <c r="KO8" s="615"/>
      <c r="KP8" s="615"/>
      <c r="KQ8" s="615"/>
      <c r="KR8" s="615"/>
      <c r="KS8" s="615"/>
      <c r="KT8" s="615"/>
      <c r="KU8" s="615"/>
      <c r="KV8" s="615"/>
      <c r="KW8" s="615"/>
      <c r="KX8" s="615"/>
      <c r="KY8" s="615"/>
      <c r="KZ8" s="615"/>
      <c r="LA8" s="615"/>
      <c r="LB8" s="615"/>
      <c r="LC8" s="615"/>
      <c r="LD8" s="615"/>
      <c r="LE8" s="615"/>
      <c r="LF8" s="615"/>
      <c r="LG8" s="615"/>
      <c r="LH8" s="615"/>
      <c r="LI8" s="615"/>
      <c r="LJ8" s="615"/>
      <c r="LK8" s="615"/>
      <c r="LL8" s="615"/>
      <c r="LM8" s="615"/>
      <c r="LN8" s="615"/>
      <c r="LO8" s="615"/>
      <c r="LP8" s="615"/>
      <c r="LQ8" s="615"/>
      <c r="LR8" s="615"/>
      <c r="LS8" s="615"/>
      <c r="LT8" s="615"/>
      <c r="LU8" s="615"/>
      <c r="LV8" s="615"/>
      <c r="LW8" s="615"/>
      <c r="LX8" s="615"/>
      <c r="LY8" s="615"/>
      <c r="LZ8" s="615"/>
      <c r="MA8" s="615"/>
      <c r="MB8" s="615"/>
      <c r="MC8" s="615"/>
      <c r="MD8" s="615"/>
      <c r="ME8" s="615"/>
      <c r="MF8" s="615"/>
      <c r="MG8" s="615"/>
      <c r="MH8" s="615"/>
      <c r="MI8" s="615"/>
      <c r="MJ8" s="615"/>
      <c r="MK8" s="615"/>
      <c r="ML8" s="615"/>
      <c r="MM8" s="615"/>
      <c r="MN8" s="615"/>
      <c r="MO8" s="615"/>
      <c r="MP8" s="615"/>
      <c r="MQ8" s="615"/>
      <c r="MR8" s="615"/>
      <c r="MS8" s="615"/>
      <c r="MT8" s="615"/>
      <c r="MU8" s="615"/>
      <c r="MV8" s="615"/>
      <c r="MW8" s="615"/>
      <c r="MX8" s="615"/>
      <c r="MY8" s="615"/>
      <c r="MZ8" s="615"/>
      <c r="NA8" s="615"/>
      <c r="NB8" s="615"/>
      <c r="NC8" s="615"/>
      <c r="ND8" s="615"/>
      <c r="NE8" s="615"/>
      <c r="NF8" s="615"/>
      <c r="NG8" s="615"/>
      <c r="NH8" s="615"/>
      <c r="NI8" s="615"/>
      <c r="NJ8" s="615"/>
      <c r="NK8" s="615"/>
      <c r="NL8" s="615"/>
      <c r="NM8" s="615"/>
      <c r="NN8" s="615"/>
      <c r="NO8" s="615"/>
      <c r="NP8" s="615"/>
      <c r="NQ8" s="615"/>
      <c r="NR8" s="615"/>
      <c r="NS8" s="615"/>
      <c r="NT8" s="615"/>
      <c r="NU8" s="615"/>
      <c r="NV8" s="615"/>
      <c r="NW8" s="615"/>
      <c r="NX8" s="615"/>
      <c r="NY8" s="615"/>
      <c r="NZ8" s="615"/>
      <c r="OA8" s="615"/>
      <c r="OB8" s="615"/>
      <c r="OC8" s="615"/>
      <c r="OD8" s="615"/>
      <c r="OE8" s="615"/>
      <c r="OF8" s="615"/>
      <c r="OG8" s="615"/>
      <c r="OH8" s="615"/>
      <c r="OI8" s="615"/>
      <c r="OJ8" s="615"/>
      <c r="OK8" s="615"/>
      <c r="OL8" s="615"/>
      <c r="OM8" s="615"/>
      <c r="ON8" s="615"/>
      <c r="OO8" s="615"/>
      <c r="OP8" s="615"/>
      <c r="OQ8" s="615"/>
      <c r="OR8" s="615"/>
      <c r="OS8" s="615"/>
      <c r="OT8" s="615"/>
      <c r="OU8" s="615"/>
      <c r="OV8" s="615"/>
      <c r="OW8" s="615"/>
      <c r="OX8" s="615"/>
      <c r="OY8" s="615"/>
      <c r="OZ8" s="615"/>
      <c r="PA8" s="615"/>
      <c r="PB8" s="615"/>
      <c r="PC8" s="615"/>
      <c r="PD8" s="615"/>
      <c r="PE8" s="615"/>
      <c r="PF8" s="615"/>
      <c r="PG8" s="615"/>
      <c r="PH8" s="615"/>
      <c r="PI8" s="615"/>
      <c r="PJ8" s="615"/>
      <c r="PK8" s="615"/>
      <c r="PL8" s="615"/>
      <c r="PM8" s="615"/>
      <c r="PN8" s="615"/>
      <c r="PO8" s="615"/>
      <c r="PP8" s="615"/>
      <c r="PQ8" s="615"/>
      <c r="PR8" s="615"/>
      <c r="PS8" s="615"/>
      <c r="PT8" s="615"/>
      <c r="PU8" s="615"/>
      <c r="PV8" s="615"/>
      <c r="PW8" s="615"/>
      <c r="PX8" s="615"/>
      <c r="PY8" s="615"/>
      <c r="PZ8" s="615"/>
      <c r="QA8" s="615"/>
      <c r="QB8" s="615"/>
      <c r="QC8" s="615"/>
      <c r="QD8" s="615"/>
      <c r="QE8" s="615"/>
      <c r="QF8" s="615"/>
      <c r="QG8" s="615"/>
      <c r="QH8" s="615"/>
      <c r="QI8" s="615"/>
      <c r="QJ8" s="615"/>
      <c r="QK8" s="615"/>
      <c r="QL8" s="615"/>
      <c r="QM8" s="615"/>
      <c r="QN8" s="615"/>
      <c r="QO8" s="615"/>
      <c r="QP8" s="615"/>
      <c r="QQ8" s="615"/>
      <c r="QR8" s="615"/>
      <c r="QS8" s="615"/>
      <c r="QT8" s="615"/>
      <c r="QU8" s="615"/>
      <c r="QV8" s="615"/>
      <c r="QW8" s="615"/>
      <c r="QX8" s="615"/>
      <c r="QY8" s="615"/>
      <c r="QZ8" s="615"/>
      <c r="RA8" s="615"/>
      <c r="RB8" s="615"/>
      <c r="RC8" s="615"/>
      <c r="RD8" s="615"/>
      <c r="RE8" s="615"/>
      <c r="RF8" s="615"/>
      <c r="RG8" s="615"/>
      <c r="RH8" s="615"/>
      <c r="RI8" s="615"/>
      <c r="RJ8" s="615"/>
      <c r="RK8" s="615"/>
      <c r="RL8" s="615"/>
      <c r="RM8" s="615"/>
      <c r="RN8" s="615"/>
      <c r="RO8" s="615"/>
      <c r="RP8" s="615"/>
      <c r="RQ8" s="615"/>
      <c r="RR8" s="615"/>
      <c r="RS8" s="615"/>
      <c r="RT8" s="615"/>
      <c r="RU8" s="615"/>
      <c r="RV8" s="615"/>
      <c r="RW8" s="615"/>
      <c r="RX8" s="615"/>
      <c r="RY8" s="615"/>
      <c r="RZ8" s="615"/>
      <c r="SA8" s="615"/>
      <c r="SB8" s="615"/>
      <c r="SC8" s="615"/>
      <c r="SD8" s="615"/>
      <c r="SE8" s="615"/>
      <c r="SF8" s="615"/>
      <c r="SG8" s="615"/>
      <c r="SH8" s="615"/>
      <c r="SI8" s="615"/>
      <c r="SJ8" s="615"/>
      <c r="SK8" s="615"/>
      <c r="SL8" s="615"/>
      <c r="SM8" s="615"/>
      <c r="SN8" s="615"/>
      <c r="SO8" s="615"/>
      <c r="SP8" s="615"/>
      <c r="SQ8" s="615"/>
      <c r="SR8" s="615"/>
      <c r="SS8" s="615"/>
      <c r="ST8" s="615"/>
      <c r="SU8" s="615"/>
      <c r="SV8" s="615"/>
      <c r="SW8" s="615"/>
      <c r="SX8" s="615"/>
      <c r="SY8" s="615"/>
      <c r="SZ8" s="615"/>
      <c r="TA8" s="615"/>
      <c r="TB8" s="615"/>
      <c r="TC8" s="615"/>
      <c r="TD8" s="615"/>
      <c r="TE8" s="615"/>
      <c r="TF8" s="615"/>
      <c r="TG8" s="615"/>
      <c r="TH8" s="615"/>
      <c r="TI8" s="615"/>
      <c r="TJ8" s="615"/>
      <c r="TK8" s="615"/>
      <c r="TL8" s="615"/>
      <c r="TM8" s="615"/>
      <c r="TN8" s="615"/>
      <c r="TO8" s="615"/>
      <c r="TP8" s="615"/>
      <c r="TQ8" s="615"/>
      <c r="TR8" s="615"/>
      <c r="TS8" s="615"/>
      <c r="TT8" s="615"/>
      <c r="TU8" s="615"/>
      <c r="TV8" s="615"/>
      <c r="TW8" s="615"/>
      <c r="TX8" s="615"/>
      <c r="TY8" s="615"/>
      <c r="TZ8" s="615"/>
      <c r="UA8" s="615"/>
      <c r="UB8" s="615"/>
      <c r="UC8" s="615"/>
      <c r="UD8" s="615"/>
      <c r="UE8" s="615"/>
      <c r="UF8" s="615"/>
      <c r="UG8" s="615"/>
      <c r="UH8" s="615"/>
      <c r="UI8" s="615"/>
      <c r="UJ8" s="615"/>
      <c r="UK8" s="615"/>
      <c r="UL8" s="615"/>
      <c r="UM8" s="615"/>
      <c r="UN8" s="615"/>
      <c r="UO8" s="615"/>
      <c r="UP8" s="615"/>
      <c r="UQ8" s="615"/>
      <c r="UR8" s="615"/>
      <c r="US8" s="615"/>
      <c r="UT8" s="615"/>
      <c r="UU8" s="615"/>
      <c r="UV8" s="615"/>
      <c r="UW8" s="615"/>
      <c r="UX8" s="615"/>
      <c r="UY8" s="615"/>
      <c r="UZ8" s="615"/>
      <c r="VA8" s="615"/>
      <c r="VB8" s="615"/>
      <c r="VC8" s="615"/>
      <c r="VD8" s="615"/>
      <c r="VE8" s="615"/>
      <c r="VF8" s="615"/>
      <c r="VG8" s="615"/>
      <c r="VH8" s="615"/>
      <c r="VI8" s="615"/>
      <c r="VJ8" s="615"/>
      <c r="VK8" s="615"/>
      <c r="VL8" s="615"/>
      <c r="VM8" s="615"/>
      <c r="VN8" s="615"/>
      <c r="VO8" s="615"/>
      <c r="VP8" s="615"/>
      <c r="VQ8" s="615"/>
      <c r="VR8" s="615"/>
      <c r="VS8" s="615"/>
      <c r="VT8" s="615"/>
      <c r="VU8" s="615"/>
      <c r="VV8" s="615"/>
      <c r="VW8" s="615"/>
      <c r="VX8" s="615"/>
      <c r="VY8" s="615"/>
      <c r="VZ8" s="615"/>
      <c r="WA8" s="615"/>
      <c r="WB8" s="615"/>
      <c r="WC8" s="615"/>
      <c r="WD8" s="615"/>
      <c r="WE8" s="615"/>
      <c r="WF8" s="615"/>
      <c r="WG8" s="615"/>
      <c r="WH8" s="615"/>
      <c r="WI8" s="615"/>
      <c r="WJ8" s="615"/>
      <c r="WK8" s="615"/>
      <c r="WL8" s="615"/>
      <c r="WM8" s="615"/>
      <c r="WN8" s="615"/>
      <c r="WO8" s="615"/>
      <c r="WP8" s="615"/>
      <c r="WQ8" s="615"/>
      <c r="WR8" s="615"/>
      <c r="WS8" s="615"/>
      <c r="WT8" s="615"/>
      <c r="WU8" s="615"/>
      <c r="WV8" s="615"/>
      <c r="WW8" s="615"/>
      <c r="WX8" s="615"/>
      <c r="WY8" s="615"/>
      <c r="WZ8" s="615"/>
      <c r="XA8" s="615"/>
      <c r="XB8" s="615"/>
      <c r="XC8" s="615"/>
      <c r="XD8" s="615"/>
      <c r="XE8" s="615"/>
      <c r="XF8" s="615"/>
      <c r="XG8" s="615"/>
      <c r="XH8" s="615"/>
      <c r="XI8" s="615"/>
      <c r="XJ8" s="615"/>
      <c r="XK8" s="615"/>
      <c r="XL8" s="615"/>
      <c r="XM8" s="615"/>
      <c r="XN8" s="615"/>
      <c r="XO8" s="615"/>
      <c r="XP8" s="615"/>
      <c r="XQ8" s="615"/>
      <c r="XR8" s="615"/>
      <c r="XS8" s="615"/>
      <c r="XT8" s="615"/>
      <c r="XU8" s="615"/>
      <c r="XV8" s="615"/>
      <c r="XW8" s="615"/>
      <c r="XX8" s="615"/>
      <c r="XY8" s="615"/>
      <c r="XZ8" s="615"/>
      <c r="YA8" s="615"/>
      <c r="YB8" s="615"/>
      <c r="YC8" s="615"/>
      <c r="YD8" s="615"/>
      <c r="YE8" s="615"/>
      <c r="YF8" s="615"/>
      <c r="YG8" s="615"/>
      <c r="YH8" s="615"/>
      <c r="YI8" s="615"/>
      <c r="YJ8" s="615"/>
      <c r="YK8" s="615"/>
      <c r="YL8" s="615"/>
      <c r="YM8" s="615"/>
      <c r="YN8" s="615"/>
      <c r="YO8" s="615"/>
      <c r="YP8" s="615"/>
      <c r="YQ8" s="615"/>
      <c r="YR8" s="615"/>
      <c r="YS8" s="615"/>
      <c r="YT8" s="615"/>
      <c r="YU8" s="615"/>
      <c r="YV8" s="615"/>
      <c r="YW8" s="615"/>
      <c r="YX8" s="615"/>
      <c r="YY8" s="615"/>
      <c r="YZ8" s="615"/>
      <c r="ZA8" s="615"/>
      <c r="ZB8" s="615"/>
      <c r="ZC8" s="615"/>
      <c r="ZD8" s="615"/>
      <c r="ZE8" s="615"/>
      <c r="ZF8" s="615"/>
      <c r="ZG8" s="615"/>
      <c r="ZH8" s="615"/>
      <c r="ZI8" s="615"/>
      <c r="ZJ8" s="615"/>
      <c r="ZK8" s="615"/>
      <c r="ZL8" s="615"/>
      <c r="ZM8" s="615"/>
      <c r="ZN8" s="615"/>
      <c r="ZO8" s="615"/>
      <c r="ZP8" s="615"/>
      <c r="ZQ8" s="615"/>
      <c r="ZR8" s="615"/>
      <c r="ZS8" s="615"/>
      <c r="ZT8" s="615"/>
      <c r="ZU8" s="615"/>
      <c r="ZV8" s="615"/>
      <c r="ZW8" s="615"/>
      <c r="ZX8" s="615"/>
      <c r="ZY8" s="615"/>
      <c r="ZZ8" s="615"/>
      <c r="AAA8" s="615"/>
      <c r="AAB8" s="615"/>
      <c r="AAC8" s="615"/>
      <c r="AAD8" s="615"/>
      <c r="AAE8" s="615"/>
      <c r="AAF8" s="615"/>
      <c r="AAG8" s="615"/>
      <c r="AAH8" s="615"/>
      <c r="AAI8" s="615"/>
      <c r="AAJ8" s="615"/>
      <c r="AAK8" s="615"/>
      <c r="AAL8" s="615"/>
      <c r="AAM8" s="615"/>
      <c r="AAN8" s="615"/>
      <c r="AAO8" s="615"/>
      <c r="AAP8" s="615"/>
      <c r="AAQ8" s="615"/>
      <c r="AAR8" s="615"/>
      <c r="AAS8" s="615"/>
      <c r="AAT8" s="615"/>
      <c r="AAU8" s="615"/>
      <c r="AAV8" s="615"/>
      <c r="AAW8" s="615"/>
      <c r="AAX8" s="615"/>
      <c r="AAY8" s="615"/>
      <c r="AAZ8" s="615"/>
      <c r="ABA8" s="615"/>
      <c r="ABB8" s="615"/>
      <c r="ABC8" s="615"/>
      <c r="ABD8" s="615"/>
      <c r="ABE8" s="615"/>
      <c r="ABF8" s="615"/>
      <c r="ABG8" s="615"/>
      <c r="ABH8" s="615"/>
      <c r="ABI8" s="615"/>
      <c r="ABJ8" s="615"/>
      <c r="ABK8" s="615"/>
      <c r="ABL8" s="615"/>
      <c r="ABM8" s="615"/>
      <c r="ABN8" s="615"/>
      <c r="ABO8" s="615"/>
      <c r="ABP8" s="615"/>
      <c r="ABQ8" s="615"/>
      <c r="ABR8" s="615"/>
      <c r="ABS8" s="615"/>
      <c r="ABT8" s="615"/>
      <c r="ABU8" s="615"/>
      <c r="ABV8" s="615"/>
      <c r="ABW8" s="615"/>
      <c r="ABX8" s="615"/>
      <c r="ABY8" s="615"/>
      <c r="ABZ8" s="615"/>
      <c r="ACA8" s="615"/>
      <c r="ACB8" s="615"/>
      <c r="ACC8" s="615"/>
      <c r="ACD8" s="615"/>
      <c r="ACE8" s="615"/>
      <c r="ACF8" s="615"/>
      <c r="ACG8" s="615"/>
      <c r="ACH8" s="615"/>
      <c r="ACI8" s="615"/>
      <c r="ACJ8" s="615"/>
      <c r="ACK8" s="615"/>
      <c r="ACL8" s="615"/>
      <c r="ACM8" s="615"/>
      <c r="ACN8" s="615"/>
      <c r="ACO8" s="615"/>
      <c r="ACP8" s="615"/>
      <c r="ACQ8" s="615"/>
      <c r="ACR8" s="615"/>
      <c r="ACS8" s="615"/>
      <c r="ACT8" s="615"/>
      <c r="ACU8" s="615"/>
      <c r="ACV8" s="615"/>
      <c r="ACW8" s="615"/>
      <c r="ACX8" s="615"/>
      <c r="ACY8" s="615"/>
      <c r="ACZ8" s="615"/>
      <c r="ADA8" s="615"/>
      <c r="ADB8" s="615"/>
      <c r="ADC8" s="615"/>
      <c r="ADD8" s="615"/>
      <c r="ADE8" s="615"/>
      <c r="ADF8" s="615"/>
      <c r="ADG8" s="615"/>
      <c r="ADH8" s="615"/>
      <c r="ADI8" s="615"/>
      <c r="ADJ8" s="615"/>
      <c r="ADK8" s="615"/>
      <c r="ADL8" s="615"/>
      <c r="ADM8" s="615"/>
      <c r="ADN8" s="615"/>
      <c r="ADO8" s="615"/>
      <c r="ADP8" s="615"/>
      <c r="ADQ8" s="615"/>
      <c r="ADR8" s="615"/>
      <c r="ADS8" s="615"/>
      <c r="ADT8" s="615"/>
      <c r="ADU8" s="615"/>
      <c r="ADV8" s="615"/>
      <c r="ADW8" s="615"/>
      <c r="ADX8" s="615"/>
      <c r="ADY8" s="615"/>
      <c r="ADZ8" s="615"/>
      <c r="AEA8" s="615"/>
      <c r="AEB8" s="615"/>
      <c r="AEC8" s="615"/>
      <c r="AED8" s="615"/>
      <c r="AEE8" s="615"/>
      <c r="AEF8" s="615"/>
      <c r="AEG8" s="615"/>
      <c r="AEH8" s="615"/>
      <c r="AEI8" s="615"/>
      <c r="AEJ8" s="615"/>
      <c r="AEK8" s="615"/>
      <c r="AEL8" s="615"/>
      <c r="AEM8" s="615"/>
      <c r="AEN8" s="615"/>
      <c r="AEO8" s="615"/>
      <c r="AEP8" s="615"/>
      <c r="AEQ8" s="615"/>
      <c r="AER8" s="615"/>
      <c r="AES8" s="615"/>
      <c r="AET8" s="615"/>
      <c r="AEU8" s="615"/>
      <c r="AEV8" s="615"/>
      <c r="AEW8" s="615"/>
      <c r="AEX8" s="615"/>
      <c r="AEY8" s="615"/>
      <c r="AEZ8" s="615"/>
      <c r="AFA8" s="615"/>
      <c r="AFB8" s="615"/>
      <c r="AFC8" s="615"/>
      <c r="AFD8" s="615"/>
      <c r="AFE8" s="615"/>
      <c r="AFF8" s="615"/>
      <c r="AFG8" s="615"/>
      <c r="AFH8" s="615"/>
      <c r="AFI8" s="615"/>
      <c r="AFJ8" s="615"/>
      <c r="AFK8" s="615"/>
      <c r="AFL8" s="615"/>
      <c r="AFM8" s="615"/>
      <c r="AFN8" s="615"/>
      <c r="AFO8" s="615"/>
      <c r="AFP8" s="615"/>
      <c r="AFQ8" s="615"/>
      <c r="AFR8" s="615"/>
      <c r="AFS8" s="615"/>
      <c r="AFT8" s="615"/>
      <c r="AFU8" s="615"/>
      <c r="AFV8" s="615"/>
      <c r="AFW8" s="615"/>
      <c r="AFX8" s="615"/>
      <c r="AFY8" s="615"/>
      <c r="AFZ8" s="615"/>
      <c r="AGA8" s="615"/>
      <c r="AGB8" s="615"/>
      <c r="AGC8" s="615"/>
      <c r="AGD8" s="615"/>
      <c r="AGE8" s="615"/>
      <c r="AGF8" s="615"/>
      <c r="AGG8" s="615"/>
      <c r="AGH8" s="615"/>
      <c r="AGI8" s="615"/>
      <c r="AGJ8" s="615"/>
      <c r="AGK8" s="615"/>
      <c r="AGL8" s="615"/>
      <c r="AGM8" s="615"/>
      <c r="AGN8" s="615"/>
      <c r="AGO8" s="615"/>
      <c r="AGP8" s="615"/>
      <c r="AGQ8" s="615"/>
      <c r="AGR8" s="615"/>
      <c r="AGS8" s="615"/>
      <c r="AGT8" s="615"/>
      <c r="AGU8" s="615"/>
      <c r="AGV8" s="615"/>
      <c r="AGW8" s="615"/>
      <c r="AGX8" s="615"/>
      <c r="AGY8" s="615"/>
      <c r="AGZ8" s="615"/>
      <c r="AHA8" s="615"/>
      <c r="AHB8" s="615"/>
      <c r="AHC8" s="615"/>
      <c r="AHD8" s="615"/>
      <c r="AHE8" s="615"/>
      <c r="AHF8" s="615"/>
      <c r="AHG8" s="615"/>
      <c r="AHH8" s="615"/>
      <c r="AHI8" s="615"/>
      <c r="AHJ8" s="615"/>
      <c r="AHK8" s="615"/>
      <c r="AHL8" s="615"/>
      <c r="AHM8" s="615"/>
      <c r="AHN8" s="615"/>
      <c r="AHO8" s="615"/>
      <c r="AHP8" s="615"/>
      <c r="AHQ8" s="615"/>
      <c r="AHR8" s="615"/>
      <c r="AHS8" s="615"/>
      <c r="AHT8" s="615"/>
      <c r="AHU8" s="615"/>
      <c r="AHV8" s="615"/>
      <c r="AHW8" s="615"/>
      <c r="AHX8" s="615"/>
      <c r="AHY8" s="615"/>
      <c r="AHZ8" s="615"/>
      <c r="AIA8" s="615"/>
      <c r="AIB8" s="615"/>
      <c r="AIC8" s="615"/>
      <c r="AID8" s="615"/>
      <c r="AIE8" s="615"/>
      <c r="AIF8" s="615"/>
      <c r="AIG8" s="615"/>
      <c r="AIH8" s="615"/>
      <c r="AII8" s="615"/>
      <c r="AIJ8" s="615"/>
      <c r="AIK8" s="615"/>
      <c r="AIL8" s="615"/>
      <c r="AIM8" s="615"/>
      <c r="AIN8" s="615"/>
      <c r="AIO8" s="615"/>
      <c r="AIP8" s="615"/>
      <c r="AIQ8" s="615"/>
      <c r="AIR8" s="615"/>
      <c r="AIS8" s="615"/>
      <c r="AIT8" s="615"/>
      <c r="AIU8" s="615"/>
      <c r="AIV8" s="615"/>
      <c r="AIW8" s="615"/>
      <c r="AIX8" s="615"/>
      <c r="AIY8" s="615"/>
      <c r="AIZ8" s="615"/>
      <c r="AJA8" s="615"/>
      <c r="AJB8" s="615"/>
      <c r="AJC8" s="615"/>
      <c r="AJD8" s="615"/>
      <c r="AJE8" s="615"/>
      <c r="AJF8" s="615"/>
      <c r="AJG8" s="615"/>
      <c r="AJH8" s="615"/>
      <c r="AJI8" s="615"/>
      <c r="AJJ8" s="615"/>
      <c r="AJK8" s="615"/>
      <c r="AJL8" s="615"/>
      <c r="AJM8" s="615"/>
      <c r="AJN8" s="615"/>
      <c r="AJO8" s="615"/>
      <c r="AJP8" s="615"/>
      <c r="AJQ8" s="615"/>
      <c r="AJR8" s="615"/>
      <c r="AJS8" s="615"/>
      <c r="AJT8" s="615"/>
      <c r="AJU8" s="615"/>
      <c r="AJV8" s="615"/>
      <c r="AJW8" s="615"/>
      <c r="AJX8" s="615"/>
      <c r="AJY8" s="615"/>
      <c r="AJZ8" s="615"/>
      <c r="AKA8" s="615"/>
      <c r="AKB8" s="615"/>
      <c r="AKC8" s="615"/>
      <c r="AKD8" s="615"/>
      <c r="AKE8" s="615"/>
      <c r="AKF8" s="615"/>
      <c r="AKG8" s="615"/>
      <c r="AKH8" s="615"/>
      <c r="AKI8" s="615"/>
      <c r="AKJ8" s="615"/>
      <c r="AKK8" s="615"/>
      <c r="AKL8" s="615"/>
      <c r="AKM8" s="615"/>
      <c r="AKN8" s="615"/>
      <c r="AKO8" s="615"/>
      <c r="AKP8" s="615"/>
      <c r="AKQ8" s="615"/>
      <c r="AKR8" s="615"/>
      <c r="AKS8" s="615"/>
      <c r="AKT8" s="615"/>
      <c r="AKU8" s="615"/>
      <c r="AKV8" s="615"/>
      <c r="AKW8" s="615"/>
      <c r="AKX8" s="615"/>
      <c r="AKY8" s="615"/>
      <c r="AKZ8" s="615"/>
      <c r="ALA8" s="615"/>
      <c r="ALB8" s="615"/>
      <c r="ALC8" s="615"/>
      <c r="ALD8" s="615"/>
      <c r="ALE8" s="615"/>
      <c r="ALF8" s="615"/>
      <c r="ALG8" s="615"/>
      <c r="ALH8" s="615"/>
      <c r="ALI8" s="615"/>
      <c r="ALJ8" s="615"/>
      <c r="ALK8" s="615"/>
      <c r="ALL8" s="615"/>
      <c r="ALM8" s="615"/>
      <c r="ALN8" s="615"/>
      <c r="ALO8" s="615"/>
      <c r="ALP8" s="615"/>
      <c r="ALQ8" s="615"/>
      <c r="ALR8" s="615"/>
      <c r="ALS8" s="615"/>
      <c r="ALT8" s="615"/>
      <c r="ALU8" s="615"/>
      <c r="ALV8" s="615"/>
      <c r="ALW8" s="615"/>
      <c r="ALX8" s="615"/>
      <c r="ALY8" s="615"/>
      <c r="ALZ8" s="615"/>
      <c r="AMA8" s="615"/>
      <c r="AMB8" s="615"/>
      <c r="AMC8" s="615"/>
      <c r="AMD8" s="615"/>
      <c r="AME8" s="615"/>
      <c r="AMF8" s="615"/>
      <c r="AMG8" s="615"/>
      <c r="AMH8" s="615"/>
      <c r="AMI8" s="615"/>
      <c r="AMJ8" s="615"/>
      <c r="AMK8" s="615"/>
      <c r="AML8" s="615"/>
      <c r="AMM8" s="615"/>
      <c r="AMN8" s="615"/>
      <c r="AMO8" s="615"/>
      <c r="AMP8" s="615"/>
      <c r="AMQ8" s="615"/>
      <c r="AMR8" s="615"/>
      <c r="AMS8" s="615"/>
      <c r="AMT8" s="615"/>
      <c r="AMU8" s="615"/>
      <c r="AMV8" s="615"/>
      <c r="AMW8" s="615"/>
      <c r="AMX8" s="615"/>
      <c r="AMY8" s="615"/>
      <c r="AMZ8" s="615"/>
      <c r="ANA8" s="615"/>
      <c r="ANB8" s="615"/>
      <c r="ANC8" s="615"/>
      <c r="AND8" s="615"/>
      <c r="ANE8" s="615"/>
      <c r="ANF8" s="615"/>
      <c r="ANG8" s="615"/>
      <c r="ANH8" s="615"/>
      <c r="ANI8" s="615"/>
      <c r="ANJ8" s="615"/>
      <c r="ANK8" s="615"/>
      <c r="ANL8" s="615"/>
      <c r="ANM8" s="615"/>
      <c r="ANN8" s="615"/>
      <c r="ANO8" s="615"/>
      <c r="ANP8" s="615"/>
      <c r="ANQ8" s="615"/>
      <c r="ANR8" s="615"/>
      <c r="ANS8" s="615"/>
      <c r="ANT8" s="615"/>
      <c r="ANU8" s="615"/>
      <c r="ANV8" s="615"/>
      <c r="ANW8" s="615"/>
      <c r="ANX8" s="615"/>
      <c r="ANY8" s="615"/>
      <c r="ANZ8" s="615"/>
      <c r="AOA8" s="615"/>
      <c r="AOB8" s="615"/>
      <c r="AOC8" s="615"/>
      <c r="AOD8" s="615"/>
      <c r="AOE8" s="615"/>
      <c r="AOF8" s="615"/>
      <c r="AOG8" s="615"/>
      <c r="AOH8" s="615"/>
      <c r="AOI8" s="615"/>
      <c r="AOJ8" s="615"/>
      <c r="AOK8" s="615"/>
      <c r="AOL8" s="615"/>
      <c r="AOM8" s="615"/>
      <c r="AON8" s="615"/>
      <c r="AOO8" s="615"/>
      <c r="AOP8" s="615"/>
      <c r="AOQ8" s="615"/>
      <c r="AOR8" s="615"/>
      <c r="AOS8" s="615"/>
      <c r="AOT8" s="615"/>
      <c r="AOU8" s="615"/>
      <c r="AOV8" s="615"/>
      <c r="AOW8" s="615"/>
      <c r="AOX8" s="615"/>
      <c r="AOY8" s="615"/>
      <c r="AOZ8" s="615"/>
      <c r="APA8" s="615"/>
      <c r="APB8" s="615"/>
      <c r="APC8" s="615"/>
      <c r="APD8" s="615"/>
      <c r="APE8" s="615"/>
      <c r="APF8" s="615"/>
      <c r="APG8" s="615"/>
      <c r="APH8" s="615"/>
      <c r="API8" s="615"/>
      <c r="APJ8" s="615"/>
      <c r="APK8" s="615"/>
      <c r="APL8" s="615"/>
      <c r="APM8" s="615"/>
      <c r="APN8" s="615"/>
      <c r="APO8" s="615"/>
      <c r="APP8" s="615"/>
      <c r="APQ8" s="615"/>
      <c r="APR8" s="615"/>
      <c r="APS8" s="615"/>
      <c r="APT8" s="615"/>
      <c r="APU8" s="615"/>
      <c r="APV8" s="615"/>
      <c r="APW8" s="615"/>
      <c r="APX8" s="615"/>
      <c r="APY8" s="615"/>
      <c r="APZ8" s="615"/>
      <c r="AQA8" s="615"/>
      <c r="AQB8" s="615"/>
      <c r="AQC8" s="615"/>
      <c r="AQD8" s="615"/>
      <c r="AQE8" s="615"/>
      <c r="AQF8" s="615"/>
      <c r="AQG8" s="615"/>
      <c r="AQH8" s="615"/>
      <c r="AQI8" s="615"/>
      <c r="AQJ8" s="615"/>
      <c r="AQK8" s="615"/>
      <c r="AQL8" s="615"/>
      <c r="AQM8" s="615"/>
      <c r="AQN8" s="615"/>
      <c r="AQO8" s="615"/>
      <c r="AQP8" s="615"/>
      <c r="AQQ8" s="615"/>
      <c r="AQR8" s="615"/>
      <c r="AQS8" s="615"/>
      <c r="AQT8" s="615"/>
      <c r="AQU8" s="615"/>
      <c r="AQV8" s="615"/>
      <c r="AQW8" s="615"/>
      <c r="AQX8" s="615"/>
      <c r="AQY8" s="615"/>
      <c r="AQZ8" s="615"/>
      <c r="ARA8" s="615"/>
      <c r="ARB8" s="615"/>
      <c r="ARC8" s="615"/>
      <c r="ARD8" s="615"/>
      <c r="ARE8" s="615"/>
      <c r="ARF8" s="615"/>
      <c r="ARG8" s="615"/>
      <c r="ARH8" s="615"/>
      <c r="ARI8" s="615"/>
      <c r="ARJ8" s="615"/>
      <c r="ARK8" s="615"/>
      <c r="ARL8" s="615"/>
      <c r="ARM8" s="615"/>
      <c r="ARN8" s="615"/>
      <c r="ARO8" s="615"/>
      <c r="ARP8" s="615"/>
      <c r="ARQ8" s="615"/>
      <c r="ARR8" s="615"/>
      <c r="ARS8" s="615"/>
      <c r="ART8" s="615"/>
      <c r="ARU8" s="615"/>
      <c r="ARV8" s="615"/>
      <c r="ARW8" s="615"/>
      <c r="ARX8" s="615"/>
      <c r="ARY8" s="615"/>
      <c r="ARZ8" s="615"/>
      <c r="ASA8" s="615"/>
      <c r="ASB8" s="615"/>
      <c r="ASC8" s="615"/>
      <c r="ASD8" s="615"/>
      <c r="ASE8" s="615"/>
      <c r="ASF8" s="615"/>
      <c r="ASG8" s="615"/>
      <c r="ASH8" s="615"/>
      <c r="ASI8" s="615"/>
      <c r="ASJ8" s="615"/>
      <c r="ASK8" s="615"/>
      <c r="ASL8" s="615"/>
      <c r="ASM8" s="615"/>
      <c r="ASN8" s="615"/>
      <c r="ASO8" s="615"/>
      <c r="ASP8" s="615"/>
      <c r="ASQ8" s="615"/>
      <c r="ASR8" s="615"/>
      <c r="ASS8" s="615"/>
      <c r="AST8" s="615"/>
      <c r="ASU8" s="615"/>
      <c r="ASV8" s="615"/>
      <c r="ASW8" s="615"/>
      <c r="ASX8" s="615"/>
      <c r="ASY8" s="615"/>
      <c r="ASZ8" s="615"/>
      <c r="ATA8" s="615"/>
      <c r="ATB8" s="615"/>
      <c r="ATC8" s="615"/>
      <c r="ATD8" s="615"/>
      <c r="ATE8" s="615"/>
      <c r="ATF8" s="615"/>
      <c r="ATG8" s="615"/>
      <c r="ATH8" s="615"/>
      <c r="ATI8" s="615"/>
      <c r="ATJ8" s="615"/>
      <c r="ATK8" s="615"/>
      <c r="ATL8" s="615"/>
      <c r="ATM8" s="615"/>
      <c r="ATN8" s="615"/>
      <c r="ATO8" s="615"/>
      <c r="ATP8" s="615"/>
      <c r="ATQ8" s="615"/>
      <c r="ATR8" s="615"/>
      <c r="ATS8" s="615"/>
      <c r="ATT8" s="615"/>
      <c r="ATU8" s="615"/>
      <c r="ATV8" s="615"/>
      <c r="ATW8" s="615"/>
      <c r="ATX8" s="615"/>
      <c r="ATY8" s="615"/>
      <c r="ATZ8" s="615"/>
      <c r="AUA8" s="615"/>
      <c r="AUB8" s="615"/>
      <c r="AUC8" s="615"/>
      <c r="AUD8" s="615"/>
      <c r="AUE8" s="615"/>
      <c r="AUF8" s="615"/>
      <c r="AUG8" s="615"/>
      <c r="AUH8" s="615"/>
      <c r="AUI8" s="615"/>
      <c r="AUJ8" s="615"/>
      <c r="AUK8" s="615"/>
      <c r="AUL8" s="615"/>
      <c r="AUM8" s="615"/>
      <c r="AUN8" s="615"/>
      <c r="AUO8" s="615"/>
      <c r="AUP8" s="615"/>
      <c r="AUQ8" s="615"/>
      <c r="AUR8" s="615"/>
      <c r="AUS8" s="615"/>
      <c r="AUT8" s="615"/>
      <c r="AUU8" s="615"/>
      <c r="AUV8" s="615"/>
      <c r="AUW8" s="615"/>
      <c r="AUX8" s="615"/>
      <c r="AUY8" s="615"/>
      <c r="AUZ8" s="615"/>
      <c r="AVA8" s="615"/>
      <c r="AVB8" s="615"/>
      <c r="AVC8" s="615"/>
      <c r="AVD8" s="615"/>
      <c r="AVE8" s="615"/>
      <c r="AVF8" s="615"/>
      <c r="AVG8" s="615"/>
      <c r="AVH8" s="615"/>
      <c r="AVI8" s="615"/>
      <c r="AVJ8" s="615"/>
      <c r="AVK8" s="615"/>
      <c r="AVL8" s="615"/>
      <c r="AVM8" s="615"/>
      <c r="AVN8" s="615"/>
      <c r="AVO8" s="615"/>
      <c r="AVP8" s="615"/>
      <c r="AVQ8" s="615"/>
      <c r="AVR8" s="615"/>
      <c r="AVS8" s="615"/>
      <c r="AVT8" s="615"/>
      <c r="AVU8" s="615"/>
      <c r="AVV8" s="615"/>
      <c r="AVW8" s="615"/>
      <c r="AVX8" s="615"/>
      <c r="AVY8" s="615"/>
      <c r="AVZ8" s="615"/>
      <c r="AWA8" s="615"/>
      <c r="AWB8" s="615"/>
      <c r="AWC8" s="615"/>
      <c r="AWD8" s="615"/>
      <c r="AWE8" s="615"/>
      <c r="AWF8" s="615"/>
      <c r="AWG8" s="615"/>
      <c r="AWH8" s="615"/>
      <c r="AWI8" s="615"/>
      <c r="AWJ8" s="615"/>
      <c r="AWK8" s="615"/>
      <c r="AWL8" s="615"/>
      <c r="AWM8" s="615"/>
      <c r="AWN8" s="615"/>
      <c r="AWO8" s="615"/>
      <c r="AWP8" s="615"/>
      <c r="AWQ8" s="615"/>
      <c r="AWR8" s="615"/>
      <c r="AWS8" s="615"/>
      <c r="AWT8" s="615"/>
      <c r="AWU8" s="615"/>
      <c r="AWV8" s="615"/>
      <c r="AWW8" s="615"/>
      <c r="AWX8" s="615"/>
      <c r="AWY8" s="615"/>
      <c r="AWZ8" s="615"/>
      <c r="AXA8" s="615"/>
      <c r="AXB8" s="615"/>
      <c r="AXC8" s="615"/>
      <c r="AXD8" s="615"/>
      <c r="AXE8" s="615"/>
      <c r="AXF8" s="615"/>
      <c r="AXG8" s="615"/>
      <c r="AXH8" s="615"/>
      <c r="AXI8" s="615"/>
      <c r="AXJ8" s="615"/>
      <c r="AXK8" s="615"/>
      <c r="AXL8" s="615"/>
      <c r="AXM8" s="615"/>
      <c r="AXN8" s="615"/>
      <c r="AXO8" s="615"/>
      <c r="AXP8" s="615"/>
      <c r="AXQ8" s="615"/>
      <c r="AXR8" s="615"/>
      <c r="AXS8" s="615"/>
      <c r="AXT8" s="615"/>
      <c r="AXU8" s="615"/>
      <c r="AXV8" s="615"/>
      <c r="AXW8" s="615"/>
      <c r="AXX8" s="615"/>
      <c r="AXY8" s="615"/>
      <c r="AXZ8" s="615"/>
      <c r="AYA8" s="615"/>
      <c r="AYB8" s="615"/>
      <c r="AYC8" s="615"/>
      <c r="AYD8" s="615"/>
      <c r="AYE8" s="615"/>
      <c r="AYF8" s="615"/>
      <c r="AYG8" s="615"/>
      <c r="AYH8" s="615"/>
      <c r="AYI8" s="615"/>
      <c r="AYJ8" s="615"/>
      <c r="AYK8" s="615"/>
      <c r="AYL8" s="615"/>
      <c r="AYM8" s="615"/>
      <c r="AYN8" s="615"/>
      <c r="AYO8" s="615"/>
      <c r="AYP8" s="615"/>
      <c r="AYQ8" s="615"/>
      <c r="AYR8" s="615"/>
      <c r="AYS8" s="615"/>
      <c r="AYT8" s="615"/>
      <c r="AYU8" s="615"/>
      <c r="AYV8" s="615"/>
      <c r="AYW8" s="615"/>
      <c r="AYX8" s="615"/>
      <c r="AYY8" s="615"/>
      <c r="AYZ8" s="615"/>
      <c r="AZA8" s="615"/>
      <c r="AZB8" s="615"/>
      <c r="AZC8" s="615"/>
      <c r="AZD8" s="615"/>
      <c r="AZE8" s="615"/>
      <c r="AZF8" s="615"/>
      <c r="AZG8" s="615"/>
      <c r="AZH8" s="615"/>
      <c r="AZI8" s="615"/>
      <c r="AZJ8" s="615"/>
      <c r="AZK8" s="615"/>
      <c r="AZL8" s="615"/>
      <c r="AZM8" s="615"/>
      <c r="AZN8" s="615"/>
      <c r="AZO8" s="615"/>
      <c r="AZP8" s="615"/>
      <c r="AZQ8" s="615"/>
      <c r="AZR8" s="615"/>
      <c r="AZS8" s="615"/>
      <c r="AZT8" s="615"/>
      <c r="AZU8" s="615"/>
      <c r="AZV8" s="615"/>
      <c r="AZW8" s="615"/>
      <c r="AZX8" s="615"/>
      <c r="AZY8" s="615"/>
      <c r="AZZ8" s="615"/>
      <c r="BAA8" s="615"/>
      <c r="BAB8" s="615"/>
      <c r="BAC8" s="615"/>
      <c r="BAD8" s="615"/>
      <c r="BAE8" s="615"/>
      <c r="BAF8" s="615"/>
      <c r="BAG8" s="615"/>
      <c r="BAH8" s="615"/>
      <c r="BAI8" s="615"/>
      <c r="BAJ8" s="615"/>
      <c r="BAK8" s="615"/>
      <c r="BAL8" s="615"/>
      <c r="BAM8" s="615"/>
      <c r="BAN8" s="615"/>
      <c r="BAO8" s="615"/>
      <c r="BAP8" s="615"/>
      <c r="BAQ8" s="615"/>
      <c r="BAR8" s="615"/>
      <c r="BAS8" s="615"/>
      <c r="BAT8" s="615"/>
      <c r="BAU8" s="615"/>
      <c r="BAV8" s="615"/>
      <c r="BAW8" s="615"/>
      <c r="BAX8" s="615"/>
      <c r="BAY8" s="615"/>
      <c r="BAZ8" s="615"/>
      <c r="BBA8" s="615"/>
      <c r="BBB8" s="615"/>
      <c r="BBC8" s="615"/>
      <c r="BBD8" s="615"/>
      <c r="BBE8" s="615"/>
      <c r="BBF8" s="615"/>
      <c r="BBG8" s="615"/>
      <c r="BBH8" s="615"/>
      <c r="BBI8" s="615"/>
      <c r="BBJ8" s="615"/>
      <c r="BBK8" s="615"/>
      <c r="BBL8" s="615"/>
      <c r="BBM8" s="615"/>
      <c r="BBN8" s="615"/>
      <c r="BBO8" s="615"/>
      <c r="BBP8" s="615"/>
      <c r="BBQ8" s="615"/>
      <c r="BBR8" s="615"/>
      <c r="BBS8" s="615"/>
      <c r="BBT8" s="615"/>
      <c r="BBU8" s="615"/>
      <c r="BBV8" s="615"/>
      <c r="BBW8" s="615"/>
      <c r="BBX8" s="615"/>
      <c r="BBY8" s="615"/>
      <c r="BBZ8" s="615"/>
      <c r="BCA8" s="615"/>
      <c r="BCB8" s="615"/>
      <c r="BCC8" s="615"/>
      <c r="BCD8" s="615"/>
      <c r="BCE8" s="615"/>
      <c r="BCF8" s="615"/>
      <c r="BCG8" s="615"/>
      <c r="BCH8" s="615"/>
      <c r="BCI8" s="615"/>
      <c r="BCJ8" s="615"/>
      <c r="BCK8" s="615"/>
      <c r="BCL8" s="615"/>
      <c r="BCM8" s="615"/>
      <c r="BCN8" s="615"/>
      <c r="BCO8" s="615"/>
      <c r="BCP8" s="615"/>
      <c r="BCQ8" s="615"/>
      <c r="BCR8" s="615"/>
      <c r="BCS8" s="615"/>
      <c r="BCT8" s="615"/>
      <c r="BCU8" s="615"/>
      <c r="BCV8" s="615"/>
      <c r="BCW8" s="615"/>
      <c r="BCX8" s="615"/>
      <c r="BCY8" s="615"/>
      <c r="BCZ8" s="615"/>
      <c r="BDA8" s="615"/>
      <c r="BDB8" s="615"/>
      <c r="BDC8" s="615"/>
      <c r="BDD8" s="615"/>
      <c r="BDE8" s="615"/>
      <c r="BDF8" s="615"/>
      <c r="BDG8" s="615"/>
      <c r="BDH8" s="615"/>
      <c r="BDI8" s="615"/>
      <c r="BDJ8" s="615"/>
      <c r="BDK8" s="615"/>
      <c r="BDL8" s="615"/>
      <c r="BDM8" s="615"/>
      <c r="BDN8" s="615"/>
      <c r="BDO8" s="615"/>
      <c r="BDP8" s="615"/>
      <c r="BDQ8" s="615"/>
      <c r="BDR8" s="615"/>
      <c r="BDS8" s="615"/>
      <c r="BDT8" s="615"/>
      <c r="BDU8" s="615"/>
      <c r="BDV8" s="615"/>
      <c r="BDW8" s="615"/>
      <c r="BDX8" s="615"/>
      <c r="BDY8" s="615"/>
      <c r="BDZ8" s="615"/>
      <c r="BEA8" s="615"/>
      <c r="BEB8" s="615"/>
      <c r="BEC8" s="615"/>
      <c r="BED8" s="615"/>
      <c r="BEE8" s="615"/>
      <c r="BEF8" s="615"/>
      <c r="BEG8" s="615"/>
      <c r="BEH8" s="615"/>
      <c r="BEI8" s="615"/>
      <c r="BEJ8" s="615"/>
      <c r="BEK8" s="615"/>
      <c r="BEL8" s="615"/>
      <c r="BEM8" s="615"/>
      <c r="BEN8" s="615"/>
      <c r="BEO8" s="615"/>
      <c r="BEP8" s="615"/>
      <c r="BEQ8" s="615"/>
      <c r="BER8" s="615"/>
      <c r="BES8" s="615"/>
      <c r="BET8" s="615"/>
      <c r="BEU8" s="615"/>
      <c r="BEV8" s="615"/>
      <c r="BEW8" s="615"/>
      <c r="BEX8" s="615"/>
      <c r="BEY8" s="615"/>
      <c r="BEZ8" s="615"/>
      <c r="BFA8" s="615"/>
      <c r="BFB8" s="615"/>
      <c r="BFC8" s="615"/>
      <c r="BFD8" s="615"/>
      <c r="BFE8" s="615"/>
      <c r="BFF8" s="615"/>
      <c r="BFG8" s="615"/>
      <c r="BFH8" s="615"/>
      <c r="BFI8" s="615"/>
      <c r="BFJ8" s="615"/>
      <c r="BFK8" s="615"/>
      <c r="BFL8" s="615"/>
      <c r="BFM8" s="615"/>
      <c r="BFN8" s="615"/>
      <c r="BFO8" s="615"/>
      <c r="BFP8" s="615"/>
      <c r="BFQ8" s="615"/>
      <c r="BFR8" s="615"/>
      <c r="BFS8" s="615"/>
      <c r="BFT8" s="615"/>
      <c r="BFU8" s="615"/>
      <c r="BFV8" s="615"/>
      <c r="BFW8" s="615"/>
      <c r="BFX8" s="615"/>
      <c r="BFY8" s="615"/>
      <c r="BFZ8" s="615"/>
      <c r="BGA8" s="615"/>
      <c r="BGB8" s="615"/>
      <c r="BGC8" s="615"/>
      <c r="BGD8" s="615"/>
      <c r="BGE8" s="615"/>
      <c r="BGF8" s="615"/>
      <c r="BGG8" s="615"/>
      <c r="BGH8" s="615"/>
      <c r="BGI8" s="615"/>
      <c r="BGJ8" s="615"/>
      <c r="BGK8" s="615"/>
      <c r="BGL8" s="615"/>
      <c r="BGM8" s="615"/>
      <c r="BGN8" s="615"/>
      <c r="BGO8" s="615"/>
      <c r="BGP8" s="615"/>
      <c r="BGQ8" s="615"/>
      <c r="BGR8" s="615"/>
      <c r="BGS8" s="615"/>
      <c r="BGT8" s="615"/>
      <c r="BGU8" s="615"/>
      <c r="BGV8" s="615"/>
      <c r="BGW8" s="615"/>
      <c r="BGX8" s="615"/>
      <c r="BGY8" s="615"/>
      <c r="BGZ8" s="615"/>
      <c r="BHA8" s="615"/>
      <c r="BHB8" s="615"/>
      <c r="BHC8" s="615"/>
      <c r="BHD8" s="615"/>
      <c r="BHE8" s="615"/>
      <c r="BHF8" s="615"/>
      <c r="BHG8" s="615"/>
      <c r="BHH8" s="615"/>
      <c r="BHI8" s="615"/>
      <c r="BHJ8" s="615"/>
      <c r="BHK8" s="615"/>
      <c r="BHL8" s="615"/>
      <c r="BHM8" s="615"/>
      <c r="BHN8" s="615"/>
      <c r="BHO8" s="615"/>
      <c r="BHP8" s="615"/>
      <c r="BHQ8" s="615"/>
      <c r="BHR8" s="615"/>
      <c r="BHS8" s="615"/>
      <c r="BHT8" s="615"/>
      <c r="BHU8" s="615"/>
      <c r="BHV8" s="615"/>
      <c r="BHW8" s="615"/>
      <c r="BHX8" s="615"/>
      <c r="BHY8" s="615"/>
      <c r="BHZ8" s="615"/>
      <c r="BIA8" s="615"/>
      <c r="BIB8" s="615"/>
      <c r="BIC8" s="615"/>
      <c r="BID8" s="615"/>
      <c r="BIE8" s="615"/>
      <c r="BIF8" s="615"/>
      <c r="BIG8" s="615"/>
      <c r="BIH8" s="615"/>
      <c r="BII8" s="615"/>
      <c r="BIJ8" s="615"/>
      <c r="BIK8" s="615"/>
      <c r="BIL8" s="615"/>
      <c r="BIM8" s="615"/>
      <c r="BIN8" s="615"/>
      <c r="BIO8" s="615"/>
      <c r="BIP8" s="615"/>
      <c r="BIQ8" s="615"/>
      <c r="BIR8" s="615"/>
      <c r="BIS8" s="615"/>
      <c r="BIT8" s="615"/>
      <c r="BIU8" s="615"/>
      <c r="BIV8" s="615"/>
      <c r="BIW8" s="615"/>
      <c r="BIX8" s="615"/>
      <c r="BIY8" s="615"/>
      <c r="BIZ8" s="615"/>
      <c r="BJA8" s="615"/>
      <c r="BJB8" s="615"/>
      <c r="BJC8" s="615"/>
      <c r="BJD8" s="615"/>
      <c r="BJE8" s="615"/>
      <c r="BJF8" s="615"/>
      <c r="BJG8" s="615"/>
      <c r="BJH8" s="615"/>
      <c r="BJI8" s="615"/>
      <c r="BJJ8" s="615"/>
      <c r="BJK8" s="615"/>
      <c r="BJL8" s="615"/>
      <c r="BJM8" s="615"/>
      <c r="BJN8" s="615"/>
      <c r="BJO8" s="615"/>
      <c r="BJP8" s="615"/>
      <c r="BJQ8" s="615"/>
      <c r="BJR8" s="615"/>
      <c r="BJS8" s="615"/>
      <c r="BJT8" s="615"/>
      <c r="BJU8" s="615"/>
      <c r="BJV8" s="615"/>
      <c r="BJW8" s="615"/>
      <c r="BJX8" s="615"/>
      <c r="BJY8" s="615"/>
      <c r="BJZ8" s="615"/>
      <c r="BKA8" s="615"/>
      <c r="BKB8" s="615"/>
      <c r="BKC8" s="615"/>
      <c r="BKD8" s="615"/>
      <c r="BKE8" s="615"/>
      <c r="BKF8" s="615"/>
      <c r="BKG8" s="615"/>
      <c r="BKH8" s="615"/>
      <c r="BKI8" s="615"/>
      <c r="BKJ8" s="615"/>
      <c r="BKK8" s="615"/>
      <c r="BKL8" s="615"/>
      <c r="BKM8" s="615"/>
      <c r="BKN8" s="615"/>
      <c r="BKO8" s="615"/>
      <c r="BKP8" s="615"/>
      <c r="BKQ8" s="615"/>
      <c r="BKR8" s="615"/>
      <c r="BKS8" s="615"/>
      <c r="BKT8" s="615"/>
      <c r="BKU8" s="615"/>
      <c r="BKV8" s="615"/>
      <c r="BKW8" s="615"/>
      <c r="BKX8" s="615"/>
      <c r="BKY8" s="615"/>
      <c r="BKZ8" s="615"/>
      <c r="BLA8" s="615"/>
      <c r="BLB8" s="615"/>
      <c r="BLC8" s="615"/>
      <c r="BLD8" s="615"/>
      <c r="BLE8" s="615"/>
      <c r="BLF8" s="615"/>
      <c r="BLG8" s="615"/>
      <c r="BLH8" s="615"/>
      <c r="BLI8" s="615"/>
      <c r="BLJ8" s="615"/>
      <c r="BLK8" s="615"/>
      <c r="BLL8" s="615"/>
      <c r="BLM8" s="615"/>
      <c r="BLN8" s="615"/>
      <c r="BLO8" s="615"/>
      <c r="BLP8" s="615"/>
      <c r="BLQ8" s="615"/>
      <c r="BLR8" s="615"/>
      <c r="BLS8" s="615"/>
      <c r="BLT8" s="615"/>
      <c r="BLU8" s="615"/>
      <c r="BLV8" s="615"/>
      <c r="BLW8" s="615"/>
      <c r="BLX8" s="615"/>
      <c r="BLY8" s="615"/>
      <c r="BLZ8" s="615"/>
      <c r="BMA8" s="615"/>
      <c r="BMB8" s="615"/>
      <c r="BMC8" s="615"/>
      <c r="BMD8" s="615"/>
      <c r="BME8" s="615"/>
      <c r="BMF8" s="615"/>
      <c r="BMG8" s="615"/>
      <c r="BMH8" s="615"/>
      <c r="BMI8" s="615"/>
      <c r="BMJ8" s="615"/>
      <c r="BMK8" s="615"/>
      <c r="BML8" s="615"/>
      <c r="BMM8" s="615"/>
      <c r="BMN8" s="615"/>
      <c r="BMO8" s="615"/>
      <c r="BMP8" s="615"/>
      <c r="BMQ8" s="615"/>
      <c r="BMR8" s="615"/>
      <c r="BMS8" s="615"/>
      <c r="BMT8" s="615"/>
      <c r="BMU8" s="615"/>
      <c r="BMV8" s="615"/>
      <c r="BMW8" s="615"/>
      <c r="BMX8" s="615"/>
      <c r="BMY8" s="615"/>
      <c r="BMZ8" s="615"/>
      <c r="BNA8" s="615"/>
      <c r="BNB8" s="615"/>
      <c r="BNC8" s="615"/>
      <c r="BND8" s="615"/>
      <c r="BNE8" s="615"/>
      <c r="BNF8" s="615"/>
      <c r="BNG8" s="615"/>
      <c r="BNH8" s="615"/>
      <c r="BNI8" s="615"/>
      <c r="BNJ8" s="615"/>
      <c r="BNK8" s="615"/>
      <c r="BNL8" s="615"/>
      <c r="BNM8" s="615"/>
      <c r="BNN8" s="615"/>
      <c r="BNO8" s="615"/>
      <c r="BNP8" s="615"/>
      <c r="BNQ8" s="615"/>
      <c r="BNR8" s="615"/>
      <c r="BNS8" s="615"/>
      <c r="BNT8" s="615"/>
      <c r="BNU8" s="615"/>
      <c r="BNV8" s="615"/>
      <c r="BNW8" s="615"/>
      <c r="BNX8" s="615"/>
      <c r="BNY8" s="615"/>
      <c r="BNZ8" s="615"/>
      <c r="BOA8" s="615"/>
      <c r="BOB8" s="615"/>
      <c r="BOC8" s="615"/>
      <c r="BOD8" s="615"/>
      <c r="BOE8" s="615"/>
      <c r="BOF8" s="615"/>
      <c r="BOG8" s="615"/>
      <c r="BOH8" s="615"/>
      <c r="BOI8" s="615"/>
      <c r="BOJ8" s="615"/>
      <c r="BOK8" s="615"/>
      <c r="BOL8" s="615"/>
      <c r="BOM8" s="615"/>
      <c r="BON8" s="615"/>
      <c r="BOO8" s="615"/>
      <c r="BOP8" s="615"/>
      <c r="BOQ8" s="615"/>
      <c r="BOR8" s="615"/>
      <c r="BOS8" s="615"/>
      <c r="BOT8" s="615"/>
      <c r="BOU8" s="615"/>
      <c r="BOV8" s="615"/>
      <c r="BOW8" s="615"/>
      <c r="BOX8" s="615"/>
      <c r="BOY8" s="615"/>
      <c r="BOZ8" s="615"/>
      <c r="BPA8" s="615"/>
      <c r="BPB8" s="615"/>
      <c r="BPC8" s="615"/>
      <c r="BPD8" s="615"/>
      <c r="BPE8" s="615"/>
      <c r="BPF8" s="615"/>
      <c r="BPG8" s="615"/>
      <c r="BPH8" s="615"/>
      <c r="BPI8" s="615"/>
      <c r="BPJ8" s="615"/>
      <c r="BPK8" s="615"/>
      <c r="BPL8" s="615"/>
      <c r="BPM8" s="615"/>
      <c r="BPN8" s="615"/>
      <c r="BPO8" s="615"/>
      <c r="BPP8" s="615"/>
      <c r="BPQ8" s="615"/>
      <c r="BPR8" s="615"/>
      <c r="BPS8" s="615"/>
      <c r="BPT8" s="615"/>
      <c r="BPU8" s="615"/>
      <c r="BPV8" s="615"/>
      <c r="BPW8" s="615"/>
      <c r="BPX8" s="615"/>
      <c r="BPY8" s="615"/>
      <c r="BPZ8" s="615"/>
      <c r="BQA8" s="615"/>
      <c r="BQB8" s="615"/>
      <c r="BQC8" s="615"/>
      <c r="BQD8" s="615"/>
      <c r="BQE8" s="615"/>
      <c r="BQF8" s="615"/>
      <c r="BQG8" s="615"/>
      <c r="BQH8" s="615"/>
      <c r="BQI8" s="615"/>
      <c r="BQJ8" s="615"/>
      <c r="BQK8" s="615"/>
      <c r="BQL8" s="615"/>
      <c r="BQM8" s="615"/>
      <c r="BQN8" s="615"/>
      <c r="BQO8" s="615"/>
      <c r="BQP8" s="615"/>
      <c r="BQQ8" s="615"/>
      <c r="BQR8" s="615"/>
      <c r="BQS8" s="615"/>
      <c r="BQT8" s="615"/>
      <c r="BQU8" s="615"/>
      <c r="BQV8" s="615"/>
      <c r="BQW8" s="615"/>
      <c r="BQX8" s="615"/>
      <c r="BQY8" s="615"/>
      <c r="BQZ8" s="615"/>
      <c r="BRA8" s="615"/>
      <c r="BRB8" s="615"/>
      <c r="BRC8" s="615"/>
      <c r="BRD8" s="615"/>
      <c r="BRE8" s="615"/>
      <c r="BRF8" s="615"/>
      <c r="BRG8" s="615"/>
      <c r="BRH8" s="615"/>
      <c r="BRI8" s="615"/>
      <c r="BRJ8" s="615"/>
      <c r="BRK8" s="615"/>
      <c r="BRL8" s="615"/>
      <c r="BRM8" s="615"/>
      <c r="BRN8" s="615"/>
      <c r="BRO8" s="615"/>
      <c r="BRP8" s="615"/>
      <c r="BRQ8" s="615"/>
      <c r="BRR8" s="615"/>
      <c r="BRS8" s="615"/>
      <c r="BRT8" s="615"/>
      <c r="BRU8" s="615"/>
      <c r="BRV8" s="615"/>
      <c r="BRW8" s="615"/>
      <c r="BRX8" s="615"/>
      <c r="BRY8" s="615"/>
      <c r="BRZ8" s="615"/>
      <c r="BSA8" s="615"/>
      <c r="BSB8" s="615"/>
      <c r="BSC8" s="615"/>
      <c r="BSD8" s="615"/>
      <c r="BSE8" s="615"/>
      <c r="BSF8" s="615"/>
      <c r="BSG8" s="615"/>
      <c r="BSH8" s="615"/>
      <c r="BSI8" s="615"/>
      <c r="BSJ8" s="615"/>
      <c r="BSK8" s="615"/>
      <c r="BSL8" s="615"/>
      <c r="BSM8" s="615"/>
      <c r="BSN8" s="615"/>
      <c r="BSO8" s="615"/>
      <c r="BSP8" s="615"/>
      <c r="BSQ8" s="615"/>
      <c r="BSR8" s="615"/>
      <c r="BSS8" s="615"/>
      <c r="BST8" s="615"/>
      <c r="BSU8" s="615"/>
      <c r="BSV8" s="615"/>
      <c r="BSW8" s="615"/>
      <c r="BSX8" s="615"/>
      <c r="BSY8" s="615"/>
      <c r="BSZ8" s="615"/>
      <c r="BTA8" s="615"/>
      <c r="BTB8" s="615"/>
      <c r="BTC8" s="615"/>
      <c r="BTD8" s="615"/>
      <c r="BTE8" s="615"/>
      <c r="BTF8" s="615"/>
      <c r="BTG8" s="615"/>
      <c r="BTH8" s="615"/>
      <c r="BTI8" s="615"/>
      <c r="BTJ8" s="615"/>
      <c r="BTK8" s="615"/>
      <c r="BTL8" s="615"/>
      <c r="BTM8" s="615"/>
      <c r="BTN8" s="615"/>
      <c r="BTO8" s="615"/>
      <c r="BTP8" s="615"/>
      <c r="BTQ8" s="615"/>
      <c r="BTR8" s="615"/>
      <c r="BTS8" s="615"/>
      <c r="BTT8" s="615"/>
      <c r="BTU8" s="615"/>
      <c r="BTV8" s="615"/>
      <c r="BTW8" s="615"/>
      <c r="BTX8" s="615"/>
      <c r="BTY8" s="615"/>
      <c r="BTZ8" s="615"/>
      <c r="BUA8" s="615"/>
      <c r="BUB8" s="615"/>
      <c r="BUC8" s="615"/>
      <c r="BUD8" s="615"/>
      <c r="BUE8" s="615"/>
      <c r="BUF8" s="615"/>
      <c r="BUG8" s="615"/>
      <c r="BUH8" s="615"/>
      <c r="BUI8" s="615"/>
      <c r="BUJ8" s="615"/>
      <c r="BUK8" s="615"/>
      <c r="BUL8" s="615"/>
      <c r="BUM8" s="615"/>
      <c r="BUN8" s="615"/>
      <c r="BUO8" s="615"/>
      <c r="BUP8" s="615"/>
      <c r="BUQ8" s="615"/>
      <c r="BUR8" s="615"/>
      <c r="BUS8" s="615"/>
      <c r="BUT8" s="615"/>
      <c r="BUU8" s="615"/>
      <c r="BUV8" s="615"/>
      <c r="BUW8" s="615"/>
      <c r="BUX8" s="615"/>
      <c r="BUY8" s="615"/>
      <c r="BUZ8" s="615"/>
      <c r="BVA8" s="615"/>
      <c r="BVB8" s="615"/>
      <c r="BVC8" s="615"/>
      <c r="BVD8" s="615"/>
      <c r="BVE8" s="615"/>
      <c r="BVF8" s="615"/>
      <c r="BVG8" s="615"/>
      <c r="BVH8" s="615"/>
      <c r="BVI8" s="615"/>
      <c r="BVJ8" s="615"/>
      <c r="BVK8" s="615"/>
      <c r="BVL8" s="615"/>
      <c r="BVM8" s="615"/>
      <c r="BVN8" s="615"/>
      <c r="BVO8" s="615"/>
      <c r="BVP8" s="615"/>
      <c r="BVQ8" s="615"/>
      <c r="BVR8" s="615"/>
      <c r="BVS8" s="615"/>
      <c r="BVT8" s="615"/>
      <c r="BVU8" s="615"/>
      <c r="BVV8" s="615"/>
      <c r="BVW8" s="615"/>
      <c r="BVX8" s="615"/>
      <c r="BVY8" s="615"/>
      <c r="BVZ8" s="615"/>
      <c r="BWA8" s="615"/>
      <c r="BWB8" s="615"/>
      <c r="BWC8" s="615"/>
      <c r="BWD8" s="615"/>
      <c r="BWE8" s="615"/>
      <c r="BWF8" s="615"/>
      <c r="BWG8" s="615"/>
      <c r="BWH8" s="615"/>
      <c r="BWI8" s="615"/>
      <c r="BWJ8" s="615"/>
      <c r="BWK8" s="615"/>
      <c r="BWL8" s="615"/>
      <c r="BWM8" s="615"/>
      <c r="BWN8" s="615"/>
      <c r="BWO8" s="615"/>
      <c r="BWP8" s="615"/>
      <c r="BWQ8" s="615"/>
      <c r="BWR8" s="615"/>
      <c r="BWS8" s="615"/>
      <c r="BWT8" s="615"/>
      <c r="BWU8" s="615"/>
      <c r="BWV8" s="615"/>
      <c r="BWW8" s="615"/>
      <c r="BWX8" s="615"/>
      <c r="BWY8" s="615"/>
      <c r="BWZ8" s="615"/>
      <c r="BXA8" s="615"/>
      <c r="BXB8" s="615"/>
      <c r="BXC8" s="615"/>
      <c r="BXD8" s="615"/>
      <c r="BXE8" s="615"/>
      <c r="BXF8" s="615"/>
      <c r="BXG8" s="615"/>
      <c r="BXH8" s="615"/>
      <c r="BXI8" s="615"/>
      <c r="BXJ8" s="615"/>
      <c r="BXK8" s="615"/>
      <c r="BXL8" s="615"/>
      <c r="BXM8" s="615"/>
      <c r="BXN8" s="615"/>
      <c r="BXO8" s="615"/>
      <c r="BXP8" s="615"/>
      <c r="BXQ8" s="615"/>
      <c r="BXR8" s="615"/>
      <c r="BXS8" s="615"/>
      <c r="BXT8" s="615"/>
      <c r="BXU8" s="615"/>
      <c r="BXV8" s="615"/>
      <c r="BXW8" s="615"/>
      <c r="BXX8" s="615"/>
      <c r="BXY8" s="615"/>
      <c r="BXZ8" s="615"/>
      <c r="BYA8" s="615"/>
      <c r="BYB8" s="615"/>
      <c r="BYC8" s="615"/>
      <c r="BYD8" s="615"/>
      <c r="BYE8" s="615"/>
      <c r="BYF8" s="615"/>
      <c r="BYG8" s="615"/>
      <c r="BYH8" s="615"/>
      <c r="BYI8" s="615"/>
      <c r="BYJ8" s="615"/>
      <c r="BYK8" s="615"/>
      <c r="BYL8" s="615"/>
      <c r="BYM8" s="615"/>
      <c r="BYN8" s="615"/>
      <c r="BYO8" s="615"/>
      <c r="BYP8" s="615"/>
      <c r="BYQ8" s="615"/>
      <c r="BYR8" s="615"/>
      <c r="BYS8" s="615"/>
      <c r="BYT8" s="615"/>
      <c r="BYU8" s="615"/>
      <c r="BYV8" s="615"/>
      <c r="BYW8" s="615"/>
      <c r="BYX8" s="615"/>
      <c r="BYY8" s="615"/>
      <c r="BYZ8" s="615"/>
      <c r="BZA8" s="615"/>
      <c r="BZB8" s="615"/>
      <c r="BZC8" s="615"/>
      <c r="BZD8" s="615"/>
      <c r="BZE8" s="615"/>
      <c r="BZF8" s="615"/>
      <c r="BZG8" s="615"/>
      <c r="BZH8" s="615"/>
      <c r="BZI8" s="615"/>
      <c r="BZJ8" s="615"/>
      <c r="BZK8" s="615"/>
      <c r="BZL8" s="615"/>
      <c r="BZM8" s="615"/>
      <c r="BZN8" s="615"/>
      <c r="BZO8" s="615"/>
      <c r="BZP8" s="615"/>
      <c r="BZQ8" s="615"/>
      <c r="BZR8" s="615"/>
      <c r="BZS8" s="615"/>
      <c r="BZT8" s="615"/>
      <c r="BZU8" s="615"/>
      <c r="BZV8" s="615"/>
      <c r="BZW8" s="615"/>
      <c r="BZX8" s="615"/>
      <c r="BZY8" s="615"/>
      <c r="BZZ8" s="615"/>
      <c r="CAA8" s="615"/>
      <c r="CAB8" s="615"/>
      <c r="CAC8" s="615"/>
      <c r="CAD8" s="615"/>
      <c r="CAE8" s="615"/>
      <c r="CAF8" s="615"/>
      <c r="CAG8" s="615"/>
      <c r="CAH8" s="615"/>
      <c r="CAI8" s="615"/>
      <c r="CAJ8" s="615"/>
      <c r="CAK8" s="615"/>
      <c r="CAL8" s="615"/>
      <c r="CAM8" s="615"/>
      <c r="CAN8" s="615"/>
      <c r="CAO8" s="615"/>
      <c r="CAP8" s="615"/>
      <c r="CAQ8" s="615"/>
      <c r="CAR8" s="615"/>
      <c r="CAS8" s="615"/>
      <c r="CAT8" s="615"/>
      <c r="CAU8" s="615"/>
      <c r="CAV8" s="615"/>
      <c r="CAW8" s="615"/>
      <c r="CAX8" s="615"/>
      <c r="CAY8" s="615"/>
      <c r="CAZ8" s="615"/>
      <c r="CBA8" s="615"/>
      <c r="CBB8" s="615"/>
      <c r="CBC8" s="615"/>
      <c r="CBD8" s="615"/>
      <c r="CBE8" s="615"/>
      <c r="CBF8" s="615"/>
      <c r="CBG8" s="615"/>
      <c r="CBH8" s="615"/>
      <c r="CBI8" s="615"/>
      <c r="CBJ8" s="615"/>
      <c r="CBK8" s="615"/>
      <c r="CBL8" s="615"/>
      <c r="CBM8" s="615"/>
      <c r="CBN8" s="615"/>
      <c r="CBO8" s="615"/>
      <c r="CBP8" s="615"/>
      <c r="CBQ8" s="615"/>
      <c r="CBR8" s="615"/>
      <c r="CBS8" s="615"/>
      <c r="CBT8" s="615"/>
      <c r="CBU8" s="615"/>
      <c r="CBV8" s="615"/>
      <c r="CBW8" s="615"/>
      <c r="CBX8" s="615"/>
      <c r="CBY8" s="615"/>
      <c r="CBZ8" s="615"/>
      <c r="CCA8" s="615"/>
      <c r="CCB8" s="615"/>
      <c r="CCC8" s="615"/>
      <c r="CCD8" s="615"/>
      <c r="CCE8" s="615"/>
      <c r="CCF8" s="615"/>
      <c r="CCG8" s="615"/>
      <c r="CCH8" s="615"/>
      <c r="CCI8" s="615"/>
      <c r="CCJ8" s="615"/>
      <c r="CCK8" s="615"/>
      <c r="CCL8" s="615"/>
      <c r="CCM8" s="615"/>
      <c r="CCN8" s="615"/>
      <c r="CCO8" s="615"/>
      <c r="CCP8" s="615"/>
      <c r="CCQ8" s="615"/>
      <c r="CCR8" s="615"/>
      <c r="CCS8" s="615"/>
      <c r="CCT8" s="615"/>
      <c r="CCU8" s="615"/>
      <c r="CCV8" s="615"/>
      <c r="CCW8" s="615"/>
      <c r="CCX8" s="615"/>
      <c r="CCY8" s="615"/>
      <c r="CCZ8" s="615"/>
      <c r="CDA8" s="615"/>
      <c r="CDB8" s="615"/>
      <c r="CDC8" s="615"/>
      <c r="CDD8" s="615"/>
      <c r="CDE8" s="615"/>
      <c r="CDF8" s="615"/>
      <c r="CDG8" s="615"/>
      <c r="CDH8" s="615"/>
      <c r="CDI8" s="615"/>
      <c r="CDJ8" s="615"/>
      <c r="CDK8" s="615"/>
      <c r="CDL8" s="615"/>
      <c r="CDM8" s="615"/>
      <c r="CDN8" s="615"/>
      <c r="CDO8" s="615"/>
      <c r="CDP8" s="615"/>
      <c r="CDQ8" s="615"/>
      <c r="CDR8" s="615"/>
      <c r="CDS8" s="615"/>
      <c r="CDT8" s="615"/>
      <c r="CDU8" s="615"/>
      <c r="CDV8" s="615"/>
      <c r="CDW8" s="615"/>
      <c r="CDX8" s="615"/>
      <c r="CDY8" s="615"/>
      <c r="CDZ8" s="615"/>
      <c r="CEA8" s="615"/>
      <c r="CEB8" s="615"/>
      <c r="CEC8" s="615"/>
      <c r="CED8" s="615"/>
      <c r="CEE8" s="615"/>
      <c r="CEF8" s="615"/>
      <c r="CEG8" s="615"/>
      <c r="CEH8" s="615"/>
      <c r="CEI8" s="615"/>
      <c r="CEJ8" s="615"/>
      <c r="CEK8" s="615"/>
      <c r="CEL8" s="615"/>
      <c r="CEM8" s="615"/>
      <c r="CEN8" s="615"/>
      <c r="CEO8" s="615"/>
      <c r="CEP8" s="615"/>
      <c r="CEQ8" s="615"/>
      <c r="CER8" s="615"/>
      <c r="CES8" s="615"/>
      <c r="CET8" s="615"/>
      <c r="CEU8" s="615"/>
      <c r="CEV8" s="615"/>
      <c r="CEW8" s="615"/>
      <c r="CEX8" s="615"/>
      <c r="CEY8" s="615"/>
      <c r="CEZ8" s="615"/>
      <c r="CFA8" s="615"/>
      <c r="CFB8" s="615"/>
      <c r="CFC8" s="615"/>
      <c r="CFD8" s="615"/>
      <c r="CFE8" s="615"/>
      <c r="CFF8" s="615"/>
      <c r="CFG8" s="615"/>
      <c r="CFH8" s="615"/>
      <c r="CFI8" s="615"/>
      <c r="CFJ8" s="615"/>
      <c r="CFK8" s="615"/>
      <c r="CFL8" s="615"/>
      <c r="CFM8" s="615"/>
      <c r="CFN8" s="615"/>
      <c r="CFO8" s="615"/>
      <c r="CFP8" s="615"/>
      <c r="CFQ8" s="615"/>
      <c r="CFR8" s="615"/>
      <c r="CFS8" s="615"/>
      <c r="CFT8" s="615"/>
      <c r="CFU8" s="615"/>
      <c r="CFV8" s="615"/>
      <c r="CFW8" s="615"/>
      <c r="CFX8" s="615"/>
      <c r="CFY8" s="615"/>
      <c r="CFZ8" s="615"/>
      <c r="CGA8" s="615"/>
      <c r="CGB8" s="615"/>
      <c r="CGC8" s="615"/>
      <c r="CGD8" s="615"/>
      <c r="CGE8" s="615"/>
      <c r="CGF8" s="615"/>
      <c r="CGG8" s="615"/>
      <c r="CGH8" s="615"/>
      <c r="CGI8" s="615"/>
      <c r="CGJ8" s="615"/>
      <c r="CGK8" s="615"/>
      <c r="CGL8" s="615"/>
      <c r="CGM8" s="615"/>
      <c r="CGN8" s="615"/>
      <c r="CGO8" s="615"/>
      <c r="CGP8" s="615"/>
      <c r="CGQ8" s="615"/>
      <c r="CGR8" s="615"/>
      <c r="CGS8" s="615"/>
      <c r="CGT8" s="615"/>
      <c r="CGU8" s="615"/>
      <c r="CGV8" s="615"/>
      <c r="CGW8" s="615"/>
      <c r="CGX8" s="615"/>
      <c r="CGY8" s="615"/>
      <c r="CGZ8" s="615"/>
      <c r="CHA8" s="615"/>
      <c r="CHB8" s="615"/>
      <c r="CHC8" s="615"/>
      <c r="CHD8" s="615"/>
      <c r="CHE8" s="615"/>
      <c r="CHF8" s="615"/>
      <c r="CHG8" s="615"/>
      <c r="CHH8" s="615"/>
      <c r="CHI8" s="615"/>
      <c r="CHJ8" s="615"/>
      <c r="CHK8" s="615"/>
      <c r="CHL8" s="615"/>
      <c r="CHM8" s="615"/>
      <c r="CHN8" s="615"/>
      <c r="CHO8" s="615"/>
      <c r="CHP8" s="615"/>
      <c r="CHQ8" s="615"/>
      <c r="CHR8" s="615"/>
      <c r="CHS8" s="615"/>
      <c r="CHT8" s="615"/>
      <c r="CHU8" s="615"/>
      <c r="CHV8" s="615"/>
      <c r="CHW8" s="615"/>
      <c r="CHX8" s="615"/>
      <c r="CHY8" s="615"/>
      <c r="CHZ8" s="615"/>
      <c r="CIA8" s="615"/>
      <c r="CIB8" s="615"/>
      <c r="CIC8" s="615"/>
      <c r="CID8" s="615"/>
      <c r="CIE8" s="615"/>
      <c r="CIF8" s="615"/>
      <c r="CIG8" s="615"/>
      <c r="CIH8" s="615"/>
      <c r="CII8" s="615"/>
      <c r="CIJ8" s="615"/>
      <c r="CIK8" s="615"/>
      <c r="CIL8" s="615"/>
      <c r="CIM8" s="615"/>
      <c r="CIN8" s="615"/>
      <c r="CIO8" s="615"/>
      <c r="CIP8" s="615"/>
      <c r="CIQ8" s="615"/>
      <c r="CIR8" s="615"/>
      <c r="CIS8" s="615"/>
      <c r="CIT8" s="615"/>
      <c r="CIU8" s="615"/>
      <c r="CIV8" s="615"/>
      <c r="CIW8" s="615"/>
      <c r="CIX8" s="615"/>
      <c r="CIY8" s="615"/>
      <c r="CIZ8" s="615"/>
      <c r="CJA8" s="615"/>
      <c r="CJB8" s="615"/>
      <c r="CJC8" s="615"/>
      <c r="CJD8" s="615"/>
      <c r="CJE8" s="615"/>
      <c r="CJF8" s="615"/>
      <c r="CJG8" s="615"/>
      <c r="CJH8" s="615"/>
      <c r="CJI8" s="615"/>
      <c r="CJJ8" s="615"/>
      <c r="CJK8" s="615"/>
      <c r="CJL8" s="615"/>
      <c r="CJM8" s="615"/>
      <c r="CJN8" s="615"/>
      <c r="CJO8" s="615"/>
      <c r="CJP8" s="615"/>
      <c r="CJQ8" s="615"/>
      <c r="CJR8" s="615"/>
      <c r="CJS8" s="615"/>
      <c r="CJT8" s="615"/>
      <c r="CJU8" s="615"/>
      <c r="CJV8" s="615"/>
      <c r="CJW8" s="615"/>
      <c r="CJX8" s="615"/>
      <c r="CJY8" s="615"/>
      <c r="CJZ8" s="615"/>
      <c r="CKA8" s="615"/>
      <c r="CKB8" s="615"/>
      <c r="CKC8" s="615"/>
      <c r="CKD8" s="615"/>
      <c r="CKE8" s="615"/>
      <c r="CKF8" s="615"/>
      <c r="CKG8" s="615"/>
      <c r="CKH8" s="615"/>
      <c r="CKI8" s="615"/>
      <c r="CKJ8" s="615"/>
      <c r="CKK8" s="615"/>
      <c r="CKL8" s="615"/>
      <c r="CKM8" s="615"/>
      <c r="CKN8" s="615"/>
      <c r="CKO8" s="615"/>
      <c r="CKP8" s="615"/>
      <c r="CKQ8" s="615"/>
      <c r="CKR8" s="615"/>
      <c r="CKS8" s="615"/>
      <c r="CKT8" s="615"/>
      <c r="CKU8" s="615"/>
      <c r="CKV8" s="615"/>
      <c r="CKW8" s="615"/>
      <c r="CKX8" s="615"/>
      <c r="CKY8" s="615"/>
      <c r="CKZ8" s="615"/>
      <c r="CLA8" s="615"/>
      <c r="CLB8" s="615"/>
      <c r="CLC8" s="615"/>
      <c r="CLD8" s="615"/>
      <c r="CLE8" s="615"/>
      <c r="CLF8" s="615"/>
      <c r="CLG8" s="615"/>
      <c r="CLH8" s="615"/>
      <c r="CLI8" s="615"/>
      <c r="CLJ8" s="615"/>
      <c r="CLK8" s="615"/>
      <c r="CLL8" s="615"/>
      <c r="CLM8" s="615"/>
      <c r="CLN8" s="615"/>
      <c r="CLO8" s="615"/>
      <c r="CLP8" s="615"/>
      <c r="CLQ8" s="615"/>
      <c r="CLR8" s="615"/>
      <c r="CLS8" s="615"/>
      <c r="CLT8" s="615"/>
      <c r="CLU8" s="615"/>
      <c r="CLV8" s="615"/>
      <c r="CLW8" s="615"/>
      <c r="CLX8" s="615"/>
      <c r="CLY8" s="615"/>
      <c r="CLZ8" s="615"/>
      <c r="CMA8" s="615"/>
      <c r="CMB8" s="615"/>
      <c r="CMC8" s="615"/>
      <c r="CMD8" s="615"/>
      <c r="CME8" s="615"/>
      <c r="CMF8" s="615"/>
      <c r="CMG8" s="615"/>
      <c r="CMH8" s="615"/>
      <c r="CMI8" s="615"/>
      <c r="CMJ8" s="615"/>
      <c r="CMK8" s="615"/>
      <c r="CML8" s="615"/>
      <c r="CMM8" s="615"/>
      <c r="CMN8" s="615"/>
      <c r="CMO8" s="615"/>
      <c r="CMP8" s="615"/>
      <c r="CMQ8" s="615"/>
      <c r="CMR8" s="615"/>
      <c r="CMS8" s="615"/>
      <c r="CMT8" s="615"/>
      <c r="CMU8" s="615"/>
      <c r="CMV8" s="615"/>
      <c r="CMW8" s="615"/>
      <c r="CMX8" s="615"/>
      <c r="CMY8" s="615"/>
      <c r="CMZ8" s="615"/>
      <c r="CNA8" s="615"/>
      <c r="CNB8" s="615"/>
      <c r="CNC8" s="615"/>
      <c r="CND8" s="615"/>
      <c r="CNE8" s="615"/>
      <c r="CNF8" s="615"/>
      <c r="CNG8" s="615"/>
      <c r="CNH8" s="615"/>
      <c r="CNI8" s="615"/>
      <c r="CNJ8" s="615"/>
      <c r="CNK8" s="615"/>
      <c r="CNL8" s="615"/>
      <c r="CNM8" s="615"/>
      <c r="CNN8" s="615"/>
      <c r="CNO8" s="615"/>
      <c r="CNP8" s="615"/>
      <c r="CNQ8" s="615"/>
      <c r="CNR8" s="615"/>
      <c r="CNS8" s="615"/>
      <c r="CNT8" s="615"/>
      <c r="CNU8" s="615"/>
      <c r="CNV8" s="615"/>
      <c r="CNW8" s="615"/>
      <c r="CNX8" s="615"/>
      <c r="CNY8" s="615"/>
      <c r="CNZ8" s="615"/>
      <c r="COA8" s="615"/>
      <c r="COB8" s="615"/>
      <c r="COC8" s="615"/>
      <c r="COD8" s="615"/>
      <c r="COE8" s="615"/>
      <c r="COF8" s="615"/>
      <c r="COG8" s="615"/>
      <c r="COH8" s="615"/>
      <c r="COI8" s="615"/>
      <c r="COJ8" s="615"/>
      <c r="COK8" s="615"/>
      <c r="COL8" s="615"/>
      <c r="COM8" s="615"/>
      <c r="CON8" s="615"/>
      <c r="COO8" s="615"/>
      <c r="COP8" s="615"/>
      <c r="COQ8" s="615"/>
      <c r="COR8" s="615"/>
      <c r="COS8" s="615"/>
      <c r="COT8" s="615"/>
      <c r="COU8" s="615"/>
      <c r="COV8" s="615"/>
      <c r="COW8" s="615"/>
      <c r="COX8" s="615"/>
      <c r="COY8" s="615"/>
      <c r="COZ8" s="615"/>
      <c r="CPA8" s="615"/>
      <c r="CPB8" s="615"/>
      <c r="CPC8" s="615"/>
      <c r="CPD8" s="615"/>
      <c r="CPE8" s="615"/>
      <c r="CPF8" s="615"/>
      <c r="CPG8" s="615"/>
      <c r="CPH8" s="615"/>
      <c r="CPI8" s="615"/>
      <c r="CPJ8" s="615"/>
      <c r="CPK8" s="615"/>
      <c r="CPL8" s="615"/>
      <c r="CPM8" s="615"/>
      <c r="CPN8" s="615"/>
      <c r="CPO8" s="615"/>
      <c r="CPP8" s="615"/>
      <c r="CPQ8" s="615"/>
      <c r="CPR8" s="615"/>
      <c r="CPS8" s="615"/>
      <c r="CPT8" s="615"/>
      <c r="CPU8" s="615"/>
      <c r="CPV8" s="615"/>
      <c r="CPW8" s="615"/>
      <c r="CPX8" s="615"/>
      <c r="CPY8" s="615"/>
      <c r="CPZ8" s="615"/>
      <c r="CQA8" s="615"/>
      <c r="CQB8" s="615"/>
      <c r="CQC8" s="615"/>
      <c r="CQD8" s="615"/>
      <c r="CQE8" s="615"/>
      <c r="CQF8" s="615"/>
      <c r="CQG8" s="615"/>
      <c r="CQH8" s="615"/>
      <c r="CQI8" s="615"/>
      <c r="CQJ8" s="615"/>
      <c r="CQK8" s="615"/>
      <c r="CQL8" s="615"/>
      <c r="CQM8" s="615"/>
      <c r="CQN8" s="615"/>
      <c r="CQO8" s="615"/>
      <c r="CQP8" s="615"/>
      <c r="CQQ8" s="615"/>
      <c r="CQR8" s="615"/>
      <c r="CQS8" s="615"/>
      <c r="CQT8" s="615"/>
      <c r="CQU8" s="615"/>
      <c r="CQV8" s="615"/>
      <c r="CQW8" s="615"/>
      <c r="CQX8" s="615"/>
      <c r="CQY8" s="615"/>
      <c r="CQZ8" s="615"/>
      <c r="CRA8" s="615"/>
      <c r="CRB8" s="615"/>
      <c r="CRC8" s="615"/>
      <c r="CRD8" s="615"/>
      <c r="CRE8" s="615"/>
      <c r="CRF8" s="615"/>
      <c r="CRG8" s="615"/>
      <c r="CRH8" s="615"/>
      <c r="CRI8" s="615"/>
      <c r="CRJ8" s="615"/>
      <c r="CRK8" s="615"/>
      <c r="CRL8" s="615"/>
      <c r="CRM8" s="615"/>
      <c r="CRN8" s="615"/>
      <c r="CRO8" s="615"/>
      <c r="CRP8" s="615"/>
      <c r="CRQ8" s="615"/>
      <c r="CRR8" s="615"/>
      <c r="CRS8" s="615"/>
      <c r="CRT8" s="615"/>
      <c r="CRU8" s="615"/>
      <c r="CRV8" s="615"/>
      <c r="CRW8" s="615"/>
      <c r="CRX8" s="615"/>
      <c r="CRY8" s="615"/>
      <c r="CRZ8" s="615"/>
      <c r="CSA8" s="615"/>
      <c r="CSB8" s="615"/>
      <c r="CSC8" s="615"/>
      <c r="CSD8" s="615"/>
      <c r="CSE8" s="615"/>
      <c r="CSF8" s="615"/>
      <c r="CSG8" s="615"/>
      <c r="CSH8" s="615"/>
      <c r="CSI8" s="615"/>
      <c r="CSJ8" s="615"/>
      <c r="CSK8" s="615"/>
      <c r="CSL8" s="615"/>
      <c r="CSM8" s="615"/>
      <c r="CSN8" s="615"/>
      <c r="CSO8" s="615"/>
      <c r="CSP8" s="615"/>
      <c r="CSQ8" s="615"/>
      <c r="CSR8" s="615"/>
      <c r="CSS8" s="615"/>
      <c r="CST8" s="615"/>
      <c r="CSU8" s="615"/>
      <c r="CSV8" s="615"/>
      <c r="CSW8" s="615"/>
      <c r="CSX8" s="615"/>
      <c r="CSY8" s="615"/>
      <c r="CSZ8" s="615"/>
      <c r="CTA8" s="615"/>
      <c r="CTB8" s="615"/>
      <c r="CTC8" s="615"/>
      <c r="CTD8" s="615"/>
      <c r="CTE8" s="615"/>
      <c r="CTF8" s="615"/>
      <c r="CTG8" s="615"/>
      <c r="CTH8" s="615"/>
      <c r="CTI8" s="615"/>
      <c r="CTJ8" s="615"/>
      <c r="CTK8" s="615"/>
      <c r="CTL8" s="615"/>
      <c r="CTM8" s="615"/>
      <c r="CTN8" s="615"/>
      <c r="CTO8" s="615"/>
      <c r="CTP8" s="615"/>
      <c r="CTQ8" s="615"/>
      <c r="CTR8" s="615"/>
      <c r="CTS8" s="615"/>
      <c r="CTT8" s="615"/>
      <c r="CTU8" s="615"/>
      <c r="CTV8" s="615"/>
      <c r="CTW8" s="615"/>
      <c r="CTX8" s="615"/>
      <c r="CTY8" s="615"/>
      <c r="CTZ8" s="615"/>
      <c r="CUA8" s="615"/>
      <c r="CUB8" s="615"/>
      <c r="CUC8" s="615"/>
      <c r="CUD8" s="615"/>
      <c r="CUE8" s="615"/>
      <c r="CUF8" s="615"/>
      <c r="CUG8" s="615"/>
      <c r="CUH8" s="615"/>
      <c r="CUI8" s="615"/>
      <c r="CUJ8" s="615"/>
      <c r="CUK8" s="615"/>
      <c r="CUL8" s="615"/>
      <c r="CUM8" s="615"/>
      <c r="CUN8" s="615"/>
      <c r="CUO8" s="615"/>
      <c r="CUP8" s="615"/>
      <c r="CUQ8" s="615"/>
      <c r="CUR8" s="615"/>
      <c r="CUS8" s="615"/>
      <c r="CUT8" s="615"/>
      <c r="CUU8" s="615"/>
      <c r="CUV8" s="615"/>
      <c r="CUW8" s="615"/>
      <c r="CUX8" s="615"/>
      <c r="CUY8" s="615"/>
      <c r="CUZ8" s="615"/>
      <c r="CVA8" s="615"/>
      <c r="CVB8" s="615"/>
      <c r="CVC8" s="615"/>
      <c r="CVD8" s="615"/>
      <c r="CVE8" s="615"/>
      <c r="CVF8" s="615"/>
      <c r="CVG8" s="615"/>
      <c r="CVH8" s="615"/>
      <c r="CVI8" s="615"/>
      <c r="CVJ8" s="615"/>
      <c r="CVK8" s="615"/>
      <c r="CVL8" s="615"/>
      <c r="CVM8" s="615"/>
      <c r="CVN8" s="615"/>
      <c r="CVO8" s="615"/>
      <c r="CVP8" s="615"/>
      <c r="CVQ8" s="615"/>
      <c r="CVR8" s="615"/>
      <c r="CVS8" s="615"/>
      <c r="CVT8" s="615"/>
      <c r="CVU8" s="615"/>
      <c r="CVV8" s="615"/>
      <c r="CVW8" s="615"/>
      <c r="CVX8" s="615"/>
      <c r="CVY8" s="615"/>
      <c r="CVZ8" s="615"/>
      <c r="CWA8" s="615"/>
      <c r="CWB8" s="615"/>
      <c r="CWC8" s="615"/>
      <c r="CWD8" s="615"/>
      <c r="CWE8" s="615"/>
      <c r="CWF8" s="615"/>
      <c r="CWG8" s="615"/>
      <c r="CWH8" s="615"/>
      <c r="CWI8" s="615"/>
      <c r="CWJ8" s="615"/>
      <c r="CWK8" s="615"/>
      <c r="CWL8" s="615"/>
      <c r="CWM8" s="615"/>
      <c r="CWN8" s="615"/>
      <c r="CWO8" s="615"/>
      <c r="CWP8" s="615"/>
      <c r="CWQ8" s="615"/>
      <c r="CWR8" s="615"/>
      <c r="CWS8" s="615"/>
      <c r="CWT8" s="615"/>
      <c r="CWU8" s="615"/>
      <c r="CWV8" s="615"/>
      <c r="CWW8" s="615"/>
      <c r="CWX8" s="615"/>
      <c r="CWY8" s="615"/>
      <c r="CWZ8" s="615"/>
      <c r="CXA8" s="615"/>
      <c r="CXB8" s="615"/>
      <c r="CXC8" s="615"/>
      <c r="CXD8" s="615"/>
      <c r="CXE8" s="615"/>
      <c r="CXF8" s="615"/>
      <c r="CXG8" s="615"/>
      <c r="CXH8" s="615"/>
      <c r="CXI8" s="615"/>
      <c r="CXJ8" s="615"/>
      <c r="CXK8" s="615"/>
      <c r="CXL8" s="615"/>
      <c r="CXM8" s="615"/>
      <c r="CXN8" s="615"/>
      <c r="CXO8" s="615"/>
      <c r="CXP8" s="615"/>
      <c r="CXQ8" s="615"/>
      <c r="CXR8" s="615"/>
      <c r="CXS8" s="615"/>
      <c r="CXT8" s="615"/>
      <c r="CXU8" s="615"/>
      <c r="CXV8" s="615"/>
      <c r="CXW8" s="615"/>
      <c r="CXX8" s="615"/>
      <c r="CXY8" s="615"/>
      <c r="CXZ8" s="615"/>
      <c r="CYA8" s="615"/>
      <c r="CYB8" s="615"/>
      <c r="CYC8" s="615"/>
      <c r="CYD8" s="615"/>
      <c r="CYE8" s="615"/>
      <c r="CYF8" s="615"/>
      <c r="CYG8" s="615"/>
      <c r="CYH8" s="615"/>
      <c r="CYI8" s="615"/>
      <c r="CYJ8" s="615"/>
      <c r="CYK8" s="615"/>
      <c r="CYL8" s="615"/>
      <c r="CYM8" s="615"/>
      <c r="CYN8" s="615"/>
      <c r="CYO8" s="615"/>
      <c r="CYP8" s="615"/>
      <c r="CYQ8" s="615"/>
      <c r="CYR8" s="615"/>
      <c r="CYS8" s="615"/>
      <c r="CYT8" s="615"/>
      <c r="CYU8" s="615"/>
      <c r="CYV8" s="615"/>
      <c r="CYW8" s="615"/>
      <c r="CYX8" s="615"/>
      <c r="CYY8" s="615"/>
      <c r="CYZ8" s="615"/>
      <c r="CZA8" s="615"/>
      <c r="CZB8" s="615"/>
      <c r="CZC8" s="615"/>
      <c r="CZD8" s="615"/>
      <c r="CZE8" s="615"/>
      <c r="CZF8" s="615"/>
      <c r="CZG8" s="615"/>
      <c r="CZH8" s="615"/>
      <c r="CZI8" s="615"/>
      <c r="CZJ8" s="615"/>
      <c r="CZK8" s="615"/>
      <c r="CZL8" s="615"/>
      <c r="CZM8" s="615"/>
      <c r="CZN8" s="615"/>
      <c r="CZO8" s="615"/>
      <c r="CZP8" s="615"/>
      <c r="CZQ8" s="615"/>
      <c r="CZR8" s="615"/>
      <c r="CZS8" s="615"/>
      <c r="CZT8" s="615"/>
      <c r="CZU8" s="615"/>
      <c r="CZV8" s="615"/>
      <c r="CZW8" s="615"/>
      <c r="CZX8" s="615"/>
      <c r="CZY8" s="615"/>
      <c r="CZZ8" s="615"/>
      <c r="DAA8" s="615"/>
      <c r="DAB8" s="615"/>
      <c r="DAC8" s="615"/>
      <c r="DAD8" s="615"/>
      <c r="DAE8" s="615"/>
      <c r="DAF8" s="615"/>
      <c r="DAG8" s="615"/>
      <c r="DAH8" s="615"/>
      <c r="DAI8" s="615"/>
      <c r="DAJ8" s="615"/>
      <c r="DAK8" s="615"/>
      <c r="DAL8" s="615"/>
      <c r="DAM8" s="615"/>
      <c r="DAN8" s="615"/>
      <c r="DAO8" s="615"/>
      <c r="DAP8" s="615"/>
      <c r="DAQ8" s="615"/>
      <c r="DAR8" s="615"/>
      <c r="DAS8" s="615"/>
      <c r="DAT8" s="615"/>
      <c r="DAU8" s="615"/>
      <c r="DAV8" s="615"/>
      <c r="DAW8" s="615"/>
      <c r="DAX8" s="615"/>
      <c r="DAY8" s="615"/>
      <c r="DAZ8" s="615"/>
      <c r="DBA8" s="615"/>
      <c r="DBB8" s="615"/>
      <c r="DBC8" s="615"/>
      <c r="DBD8" s="615"/>
      <c r="DBE8" s="615"/>
      <c r="DBF8" s="615"/>
      <c r="DBG8" s="615"/>
      <c r="DBH8" s="615"/>
      <c r="DBI8" s="615"/>
      <c r="DBJ8" s="615"/>
      <c r="DBK8" s="615"/>
      <c r="DBL8" s="615"/>
      <c r="DBM8" s="615"/>
      <c r="DBN8" s="615"/>
      <c r="DBO8" s="615"/>
      <c r="DBP8" s="615"/>
      <c r="DBQ8" s="615"/>
      <c r="DBR8" s="615"/>
      <c r="DBS8" s="615"/>
      <c r="DBT8" s="615"/>
      <c r="DBU8" s="615"/>
      <c r="DBV8" s="615"/>
      <c r="DBW8" s="615"/>
      <c r="DBX8" s="615"/>
      <c r="DBY8" s="615"/>
      <c r="DBZ8" s="615"/>
      <c r="DCA8" s="615"/>
      <c r="DCB8" s="615"/>
      <c r="DCC8" s="615"/>
      <c r="DCD8" s="615"/>
      <c r="DCE8" s="615"/>
      <c r="DCF8" s="615"/>
      <c r="DCG8" s="615"/>
      <c r="DCH8" s="615"/>
      <c r="DCI8" s="615"/>
      <c r="DCJ8" s="615"/>
      <c r="DCK8" s="615"/>
      <c r="DCL8" s="615"/>
      <c r="DCM8" s="615"/>
      <c r="DCN8" s="615"/>
      <c r="DCO8" s="615"/>
      <c r="DCP8" s="615"/>
      <c r="DCQ8" s="615"/>
      <c r="DCR8" s="615"/>
      <c r="DCS8" s="615"/>
      <c r="DCT8" s="615"/>
      <c r="DCU8" s="615"/>
      <c r="DCV8" s="615"/>
      <c r="DCW8" s="615"/>
      <c r="DCX8" s="615"/>
      <c r="DCY8" s="615"/>
      <c r="DCZ8" s="615"/>
      <c r="DDA8" s="615"/>
      <c r="DDB8" s="615"/>
      <c r="DDC8" s="615"/>
      <c r="DDD8" s="615"/>
      <c r="DDE8" s="615"/>
      <c r="DDF8" s="615"/>
      <c r="DDG8" s="615"/>
      <c r="DDH8" s="615"/>
      <c r="DDI8" s="615"/>
      <c r="DDJ8" s="615"/>
      <c r="DDK8" s="615"/>
      <c r="DDL8" s="615"/>
      <c r="DDM8" s="615"/>
      <c r="DDN8" s="615"/>
      <c r="DDO8" s="615"/>
      <c r="DDP8" s="615"/>
      <c r="DDQ8" s="615"/>
      <c r="DDR8" s="615"/>
      <c r="DDS8" s="615"/>
      <c r="DDT8" s="615"/>
      <c r="DDU8" s="615"/>
      <c r="DDV8" s="615"/>
      <c r="DDW8" s="615"/>
      <c r="DDX8" s="615"/>
      <c r="DDY8" s="615"/>
      <c r="DDZ8" s="615"/>
      <c r="DEA8" s="615"/>
      <c r="DEB8" s="615"/>
      <c r="DEC8" s="615"/>
      <c r="DED8" s="615"/>
      <c r="DEE8" s="615"/>
      <c r="DEF8" s="615"/>
      <c r="DEG8" s="615"/>
      <c r="DEH8" s="615"/>
      <c r="DEI8" s="615"/>
      <c r="DEJ8" s="615"/>
      <c r="DEK8" s="615"/>
      <c r="DEL8" s="615"/>
      <c r="DEM8" s="615"/>
      <c r="DEN8" s="615"/>
      <c r="DEO8" s="615"/>
      <c r="DEP8" s="615"/>
      <c r="DEQ8" s="615"/>
      <c r="DER8" s="615"/>
      <c r="DES8" s="615"/>
      <c r="DET8" s="615"/>
      <c r="DEU8" s="615"/>
      <c r="DEV8" s="615"/>
      <c r="DEW8" s="615"/>
      <c r="DEX8" s="615"/>
      <c r="DEY8" s="615"/>
      <c r="DEZ8" s="615"/>
      <c r="DFA8" s="615"/>
      <c r="DFB8" s="615"/>
      <c r="DFC8" s="615"/>
      <c r="DFD8" s="615"/>
      <c r="DFE8" s="615"/>
      <c r="DFF8" s="615"/>
      <c r="DFG8" s="615"/>
      <c r="DFH8" s="615"/>
      <c r="DFI8" s="615"/>
      <c r="DFJ8" s="615"/>
      <c r="DFK8" s="615"/>
      <c r="DFL8" s="615"/>
      <c r="DFM8" s="615"/>
      <c r="DFN8" s="615"/>
      <c r="DFO8" s="615"/>
      <c r="DFP8" s="615"/>
      <c r="DFQ8" s="615"/>
      <c r="DFR8" s="615"/>
      <c r="DFS8" s="615"/>
      <c r="DFT8" s="615"/>
      <c r="DFU8" s="615"/>
      <c r="DFV8" s="615"/>
      <c r="DFW8" s="615"/>
      <c r="DFX8" s="615"/>
      <c r="DFY8" s="615"/>
      <c r="DFZ8" s="615"/>
      <c r="DGA8" s="615"/>
      <c r="DGB8" s="615"/>
      <c r="DGC8" s="615"/>
      <c r="DGD8" s="615"/>
      <c r="DGE8" s="615"/>
      <c r="DGF8" s="615"/>
      <c r="DGG8" s="615"/>
      <c r="DGH8" s="615"/>
      <c r="DGI8" s="615"/>
      <c r="DGJ8" s="615"/>
      <c r="DGK8" s="615"/>
      <c r="DGL8" s="615"/>
      <c r="DGM8" s="615"/>
      <c r="DGN8" s="615"/>
      <c r="DGO8" s="615"/>
      <c r="DGP8" s="615"/>
      <c r="DGQ8" s="615"/>
      <c r="DGR8" s="615"/>
      <c r="DGS8" s="615"/>
      <c r="DGT8" s="615"/>
      <c r="DGU8" s="615"/>
      <c r="DGV8" s="615"/>
      <c r="DGW8" s="615"/>
      <c r="DGX8" s="615"/>
      <c r="DGY8" s="615"/>
      <c r="DGZ8" s="615"/>
      <c r="DHA8" s="615"/>
      <c r="DHB8" s="615"/>
      <c r="DHC8" s="615"/>
      <c r="DHD8" s="615"/>
      <c r="DHE8" s="615"/>
      <c r="DHF8" s="615"/>
      <c r="DHG8" s="615"/>
      <c r="DHH8" s="615"/>
      <c r="DHI8" s="615"/>
      <c r="DHJ8" s="615"/>
      <c r="DHK8" s="615"/>
      <c r="DHL8" s="615"/>
      <c r="DHM8" s="615"/>
      <c r="DHN8" s="615"/>
      <c r="DHO8" s="615"/>
      <c r="DHP8" s="615"/>
      <c r="DHQ8" s="615"/>
      <c r="DHR8" s="615"/>
      <c r="DHS8" s="615"/>
      <c r="DHT8" s="615"/>
      <c r="DHU8" s="615"/>
      <c r="DHV8" s="615"/>
      <c r="DHW8" s="615"/>
      <c r="DHX8" s="615"/>
      <c r="DHY8" s="615"/>
      <c r="DHZ8" s="615"/>
      <c r="DIA8" s="615"/>
      <c r="DIB8" s="615"/>
      <c r="DIC8" s="615"/>
      <c r="DID8" s="615"/>
      <c r="DIE8" s="615"/>
      <c r="DIF8" s="615"/>
      <c r="DIG8" s="615"/>
      <c r="DIH8" s="615"/>
      <c r="DII8" s="615"/>
      <c r="DIJ8" s="615"/>
      <c r="DIK8" s="615"/>
      <c r="DIL8" s="615"/>
      <c r="DIM8" s="615"/>
      <c r="DIN8" s="615"/>
      <c r="DIO8" s="615"/>
      <c r="DIP8" s="615"/>
      <c r="DIQ8" s="615"/>
      <c r="DIR8" s="615"/>
      <c r="DIS8" s="615"/>
      <c r="DIT8" s="615"/>
      <c r="DIU8" s="615"/>
      <c r="DIV8" s="615"/>
      <c r="DIW8" s="615"/>
      <c r="DIX8" s="615"/>
      <c r="DIY8" s="615"/>
      <c r="DIZ8" s="615"/>
      <c r="DJA8" s="615"/>
      <c r="DJB8" s="615"/>
      <c r="DJC8" s="615"/>
      <c r="DJD8" s="615"/>
      <c r="DJE8" s="615"/>
      <c r="DJF8" s="615"/>
      <c r="DJG8" s="615"/>
      <c r="DJH8" s="615"/>
      <c r="DJI8" s="615"/>
      <c r="DJJ8" s="615"/>
      <c r="DJK8" s="615"/>
      <c r="DJL8" s="615"/>
      <c r="DJM8" s="615"/>
      <c r="DJN8" s="615"/>
      <c r="DJO8" s="615"/>
      <c r="DJP8" s="615"/>
      <c r="DJQ8" s="615"/>
      <c r="DJR8" s="615"/>
      <c r="DJS8" s="615"/>
      <c r="DJT8" s="615"/>
      <c r="DJU8" s="615"/>
      <c r="DJV8" s="615"/>
      <c r="DJW8" s="615"/>
      <c r="DJX8" s="615"/>
      <c r="DJY8" s="615"/>
      <c r="DJZ8" s="615"/>
      <c r="DKA8" s="615"/>
      <c r="DKB8" s="615"/>
      <c r="DKC8" s="615"/>
      <c r="DKD8" s="615"/>
      <c r="DKE8" s="615"/>
      <c r="DKF8" s="615"/>
      <c r="DKG8" s="615"/>
      <c r="DKH8" s="615"/>
      <c r="DKI8" s="615"/>
      <c r="DKJ8" s="615"/>
      <c r="DKK8" s="615"/>
      <c r="DKL8" s="615"/>
      <c r="DKM8" s="615"/>
      <c r="DKN8" s="615"/>
      <c r="DKO8" s="615"/>
      <c r="DKP8" s="615"/>
      <c r="DKQ8" s="615"/>
      <c r="DKR8" s="615"/>
      <c r="DKS8" s="615"/>
      <c r="DKT8" s="615"/>
      <c r="DKU8" s="615"/>
      <c r="DKV8" s="615"/>
      <c r="DKW8" s="615"/>
      <c r="DKX8" s="615"/>
      <c r="DKY8" s="615"/>
      <c r="DKZ8" s="615"/>
      <c r="DLA8" s="615"/>
      <c r="DLB8" s="615"/>
      <c r="DLC8" s="615"/>
      <c r="DLD8" s="615"/>
      <c r="DLE8" s="615"/>
      <c r="DLF8" s="615"/>
      <c r="DLG8" s="615"/>
      <c r="DLH8" s="615"/>
      <c r="DLI8" s="615"/>
      <c r="DLJ8" s="615"/>
      <c r="DLK8" s="615"/>
      <c r="DLL8" s="615"/>
      <c r="DLM8" s="615"/>
      <c r="DLN8" s="615"/>
      <c r="DLO8" s="615"/>
      <c r="DLP8" s="615"/>
      <c r="DLQ8" s="615"/>
      <c r="DLR8" s="615"/>
      <c r="DLS8" s="615"/>
      <c r="DLT8" s="615"/>
      <c r="DLU8" s="615"/>
      <c r="DLV8" s="615"/>
      <c r="DLW8" s="615"/>
      <c r="DLX8" s="615"/>
      <c r="DLY8" s="615"/>
      <c r="DLZ8" s="615"/>
      <c r="DMA8" s="615"/>
      <c r="DMB8" s="615"/>
      <c r="DMC8" s="615"/>
      <c r="DMD8" s="615"/>
      <c r="DME8" s="615"/>
      <c r="DMF8" s="615"/>
      <c r="DMG8" s="615"/>
      <c r="DMH8" s="615"/>
      <c r="DMI8" s="615"/>
      <c r="DMJ8" s="615"/>
      <c r="DMK8" s="615"/>
      <c r="DML8" s="615"/>
      <c r="DMM8" s="615"/>
      <c r="DMN8" s="615"/>
      <c r="DMO8" s="615"/>
      <c r="DMP8" s="615"/>
      <c r="DMQ8" s="615"/>
      <c r="DMR8" s="615"/>
      <c r="DMS8" s="615"/>
      <c r="DMT8" s="615"/>
      <c r="DMU8" s="615"/>
      <c r="DMV8" s="615"/>
      <c r="DMW8" s="615"/>
      <c r="DMX8" s="615"/>
      <c r="DMY8" s="615"/>
      <c r="DMZ8" s="615"/>
      <c r="DNA8" s="615"/>
      <c r="DNB8" s="615"/>
      <c r="DNC8" s="615"/>
      <c r="DND8" s="615"/>
      <c r="DNE8" s="615"/>
      <c r="DNF8" s="615"/>
      <c r="DNG8" s="615"/>
      <c r="DNH8" s="615"/>
      <c r="DNI8" s="615"/>
      <c r="DNJ8" s="615"/>
      <c r="DNK8" s="615"/>
      <c r="DNL8" s="615"/>
      <c r="DNM8" s="615"/>
      <c r="DNN8" s="615"/>
      <c r="DNO8" s="615"/>
      <c r="DNP8" s="615"/>
      <c r="DNQ8" s="615"/>
      <c r="DNR8" s="615"/>
      <c r="DNS8" s="615"/>
      <c r="DNT8" s="615"/>
      <c r="DNU8" s="615"/>
      <c r="DNV8" s="615"/>
      <c r="DNW8" s="615"/>
      <c r="DNX8" s="615"/>
      <c r="DNY8" s="615"/>
      <c r="DNZ8" s="615"/>
      <c r="DOA8" s="615"/>
      <c r="DOB8" s="615"/>
      <c r="DOC8" s="615"/>
      <c r="DOD8" s="615"/>
      <c r="DOE8" s="615"/>
      <c r="DOF8" s="615"/>
      <c r="DOG8" s="615"/>
      <c r="DOH8" s="615"/>
      <c r="DOI8" s="615"/>
      <c r="DOJ8" s="615"/>
      <c r="DOK8" s="615"/>
      <c r="DOL8" s="615"/>
      <c r="DOM8" s="615"/>
      <c r="DON8" s="615"/>
      <c r="DOO8" s="615"/>
      <c r="DOP8" s="615"/>
      <c r="DOQ8" s="615"/>
      <c r="DOR8" s="615"/>
      <c r="DOS8" s="615"/>
      <c r="DOT8" s="615"/>
      <c r="DOU8" s="615"/>
      <c r="DOV8" s="615"/>
      <c r="DOW8" s="615"/>
      <c r="DOX8" s="615"/>
      <c r="DOY8" s="615"/>
      <c r="DOZ8" s="615"/>
      <c r="DPA8" s="615"/>
      <c r="DPB8" s="615"/>
      <c r="DPC8" s="615"/>
      <c r="DPD8" s="615"/>
      <c r="DPE8" s="615"/>
      <c r="DPF8" s="615"/>
      <c r="DPG8" s="615"/>
      <c r="DPH8" s="615"/>
      <c r="DPI8" s="615"/>
      <c r="DPJ8" s="615"/>
      <c r="DPK8" s="615"/>
      <c r="DPL8" s="615"/>
      <c r="DPM8" s="615"/>
      <c r="DPN8" s="615"/>
      <c r="DPO8" s="615"/>
      <c r="DPP8" s="615"/>
      <c r="DPQ8" s="615"/>
      <c r="DPR8" s="615"/>
      <c r="DPS8" s="615"/>
      <c r="DPT8" s="615"/>
      <c r="DPU8" s="615"/>
      <c r="DPV8" s="615"/>
      <c r="DPW8" s="615"/>
      <c r="DPX8" s="615"/>
      <c r="DPY8" s="615"/>
      <c r="DPZ8" s="615"/>
      <c r="DQA8" s="615"/>
      <c r="DQB8" s="615"/>
      <c r="DQC8" s="615"/>
      <c r="DQD8" s="615"/>
      <c r="DQE8" s="615"/>
      <c r="DQF8" s="615"/>
      <c r="DQG8" s="615"/>
      <c r="DQH8" s="615"/>
      <c r="DQI8" s="615"/>
      <c r="DQJ8" s="615"/>
      <c r="DQK8" s="615"/>
      <c r="DQL8" s="615"/>
      <c r="DQM8" s="615"/>
      <c r="DQN8" s="615"/>
      <c r="DQO8" s="615"/>
      <c r="DQP8" s="615"/>
      <c r="DQQ8" s="615"/>
      <c r="DQR8" s="615"/>
      <c r="DQS8" s="615"/>
      <c r="DQT8" s="615"/>
      <c r="DQU8" s="615"/>
      <c r="DQV8" s="615"/>
      <c r="DQW8" s="615"/>
      <c r="DQX8" s="615"/>
      <c r="DQY8" s="615"/>
      <c r="DQZ8" s="615"/>
      <c r="DRA8" s="615"/>
      <c r="DRB8" s="615"/>
      <c r="DRC8" s="615"/>
      <c r="DRD8" s="615"/>
      <c r="DRE8" s="615"/>
      <c r="DRF8" s="615"/>
      <c r="DRG8" s="615"/>
      <c r="DRH8" s="615"/>
      <c r="DRI8" s="615"/>
      <c r="DRJ8" s="615"/>
      <c r="DRK8" s="615"/>
      <c r="DRL8" s="615"/>
      <c r="DRM8" s="615"/>
      <c r="DRN8" s="615"/>
      <c r="DRO8" s="615"/>
      <c r="DRP8" s="615"/>
      <c r="DRQ8" s="615"/>
      <c r="DRR8" s="615"/>
      <c r="DRS8" s="615"/>
      <c r="DRT8" s="615"/>
      <c r="DRU8" s="615"/>
      <c r="DRV8" s="615"/>
      <c r="DRW8" s="615"/>
      <c r="DRX8" s="615"/>
      <c r="DRY8" s="615"/>
      <c r="DRZ8" s="615"/>
      <c r="DSA8" s="615"/>
      <c r="DSB8" s="615"/>
      <c r="DSC8" s="615"/>
      <c r="DSD8" s="615"/>
      <c r="DSE8" s="615"/>
      <c r="DSF8" s="615"/>
      <c r="DSG8" s="615"/>
      <c r="DSH8" s="615"/>
      <c r="DSI8" s="615"/>
      <c r="DSJ8" s="615"/>
      <c r="DSK8" s="615"/>
      <c r="DSL8" s="615"/>
      <c r="DSM8" s="615"/>
      <c r="DSN8" s="615"/>
      <c r="DSO8" s="615"/>
      <c r="DSP8" s="615"/>
      <c r="DSQ8" s="615"/>
      <c r="DSR8" s="615"/>
      <c r="DSS8" s="615"/>
      <c r="DST8" s="615"/>
      <c r="DSU8" s="615"/>
      <c r="DSV8" s="615"/>
      <c r="DSW8" s="615"/>
      <c r="DSX8" s="615"/>
      <c r="DSY8" s="615"/>
      <c r="DSZ8" s="615"/>
      <c r="DTA8" s="615"/>
      <c r="DTB8" s="615"/>
      <c r="DTC8" s="615"/>
      <c r="DTD8" s="615"/>
      <c r="DTE8" s="615"/>
      <c r="DTF8" s="615"/>
      <c r="DTG8" s="615"/>
      <c r="DTH8" s="615"/>
      <c r="DTI8" s="615"/>
      <c r="DTJ8" s="615"/>
      <c r="DTK8" s="615"/>
      <c r="DTL8" s="615"/>
      <c r="DTM8" s="615"/>
      <c r="DTN8" s="615"/>
      <c r="DTO8" s="615"/>
      <c r="DTP8" s="615"/>
      <c r="DTQ8" s="615"/>
      <c r="DTR8" s="615"/>
      <c r="DTS8" s="615"/>
      <c r="DTT8" s="615"/>
      <c r="DTU8" s="615"/>
      <c r="DTV8" s="615"/>
      <c r="DTW8" s="615"/>
      <c r="DTX8" s="615"/>
      <c r="DTY8" s="615"/>
      <c r="DTZ8" s="615"/>
      <c r="DUA8" s="615"/>
      <c r="DUB8" s="615"/>
      <c r="DUC8" s="615"/>
      <c r="DUD8" s="615"/>
      <c r="DUE8" s="615"/>
      <c r="DUF8" s="615"/>
      <c r="DUG8" s="615"/>
      <c r="DUH8" s="615"/>
      <c r="DUI8" s="615"/>
      <c r="DUJ8" s="615"/>
      <c r="DUK8" s="615"/>
      <c r="DUL8" s="615"/>
      <c r="DUM8" s="615"/>
      <c r="DUN8" s="615"/>
      <c r="DUO8" s="615"/>
      <c r="DUP8" s="615"/>
      <c r="DUQ8" s="615"/>
      <c r="DUR8" s="615"/>
      <c r="DUS8" s="615"/>
      <c r="DUT8" s="615"/>
      <c r="DUU8" s="615"/>
      <c r="DUV8" s="615"/>
      <c r="DUW8" s="615"/>
      <c r="DUX8" s="615"/>
      <c r="DUY8" s="615"/>
      <c r="DUZ8" s="615"/>
      <c r="DVA8" s="615"/>
      <c r="DVB8" s="615"/>
      <c r="DVC8" s="615"/>
      <c r="DVD8" s="615"/>
      <c r="DVE8" s="615"/>
      <c r="DVF8" s="615"/>
      <c r="DVG8" s="615"/>
      <c r="DVH8" s="615"/>
      <c r="DVI8" s="615"/>
      <c r="DVJ8" s="615"/>
      <c r="DVK8" s="615"/>
      <c r="DVL8" s="615"/>
      <c r="DVM8" s="615"/>
      <c r="DVN8" s="615"/>
      <c r="DVO8" s="615"/>
      <c r="DVP8" s="615"/>
      <c r="DVQ8" s="615"/>
      <c r="DVR8" s="615"/>
      <c r="DVS8" s="615"/>
      <c r="DVT8" s="615"/>
      <c r="DVU8" s="615"/>
      <c r="DVV8" s="615"/>
      <c r="DVW8" s="615"/>
      <c r="DVX8" s="615"/>
      <c r="DVY8" s="615"/>
      <c r="DVZ8" s="615"/>
      <c r="DWA8" s="615"/>
      <c r="DWB8" s="615"/>
      <c r="DWC8" s="615"/>
      <c r="DWD8" s="615"/>
      <c r="DWE8" s="615"/>
      <c r="DWF8" s="615"/>
      <c r="DWG8" s="615"/>
      <c r="DWH8" s="615"/>
      <c r="DWI8" s="615"/>
      <c r="DWJ8" s="615"/>
      <c r="DWK8" s="615"/>
      <c r="DWL8" s="615"/>
      <c r="DWM8" s="615"/>
      <c r="DWN8" s="615"/>
      <c r="DWO8" s="615"/>
      <c r="DWP8" s="615"/>
      <c r="DWQ8" s="615"/>
      <c r="DWR8" s="615"/>
      <c r="DWS8" s="615"/>
      <c r="DWT8" s="615"/>
      <c r="DWU8" s="615"/>
      <c r="DWV8" s="615"/>
      <c r="DWW8" s="615"/>
      <c r="DWX8" s="615"/>
      <c r="DWY8" s="615"/>
      <c r="DWZ8" s="615"/>
      <c r="DXA8" s="615"/>
      <c r="DXB8" s="615"/>
      <c r="DXC8" s="615"/>
      <c r="DXD8" s="615"/>
      <c r="DXE8" s="615"/>
      <c r="DXF8" s="615"/>
      <c r="DXG8" s="615"/>
      <c r="DXH8" s="615"/>
      <c r="DXI8" s="615"/>
      <c r="DXJ8" s="615"/>
      <c r="DXK8" s="615"/>
      <c r="DXL8" s="615"/>
      <c r="DXM8" s="615"/>
      <c r="DXN8" s="615"/>
      <c r="DXO8" s="615"/>
      <c r="DXP8" s="615"/>
      <c r="DXQ8" s="615"/>
      <c r="DXR8" s="615"/>
      <c r="DXS8" s="615"/>
      <c r="DXT8" s="615"/>
      <c r="DXU8" s="615"/>
      <c r="DXV8" s="615"/>
      <c r="DXW8" s="615"/>
      <c r="DXX8" s="615"/>
      <c r="DXY8" s="615"/>
      <c r="DXZ8" s="615"/>
      <c r="DYA8" s="615"/>
      <c r="DYB8" s="615"/>
      <c r="DYC8" s="615"/>
      <c r="DYD8" s="615"/>
      <c r="DYE8" s="615"/>
      <c r="DYF8" s="615"/>
      <c r="DYG8" s="615"/>
      <c r="DYH8" s="615"/>
      <c r="DYI8" s="615"/>
      <c r="DYJ8" s="615"/>
      <c r="DYK8" s="615"/>
      <c r="DYL8" s="615"/>
      <c r="DYM8" s="615"/>
      <c r="DYN8" s="615"/>
      <c r="DYO8" s="615"/>
      <c r="DYP8" s="615"/>
      <c r="DYQ8" s="615"/>
      <c r="DYR8" s="615"/>
      <c r="DYS8" s="615"/>
      <c r="DYT8" s="615"/>
      <c r="DYU8" s="615"/>
      <c r="DYV8" s="615"/>
      <c r="DYW8" s="615"/>
      <c r="DYX8" s="615"/>
      <c r="DYY8" s="615"/>
      <c r="DYZ8" s="615"/>
      <c r="DZA8" s="615"/>
      <c r="DZB8" s="615"/>
      <c r="DZC8" s="615"/>
      <c r="DZD8" s="615"/>
      <c r="DZE8" s="615"/>
      <c r="DZF8" s="615"/>
      <c r="DZG8" s="615"/>
      <c r="DZH8" s="615"/>
      <c r="DZI8" s="615"/>
      <c r="DZJ8" s="615"/>
      <c r="DZK8" s="615"/>
      <c r="DZL8" s="615"/>
      <c r="DZM8" s="615"/>
      <c r="DZN8" s="615"/>
      <c r="DZO8" s="615"/>
      <c r="DZP8" s="615"/>
      <c r="DZQ8" s="615"/>
      <c r="DZR8" s="615"/>
      <c r="DZS8" s="615"/>
      <c r="DZT8" s="615"/>
      <c r="DZU8" s="615"/>
      <c r="DZV8" s="615"/>
      <c r="DZW8" s="615"/>
      <c r="DZX8" s="615"/>
      <c r="DZY8" s="615"/>
      <c r="DZZ8" s="615"/>
      <c r="EAA8" s="615"/>
      <c r="EAB8" s="615"/>
      <c r="EAC8" s="615"/>
      <c r="EAD8" s="615"/>
      <c r="EAE8" s="615"/>
      <c r="EAF8" s="615"/>
      <c r="EAG8" s="615"/>
      <c r="EAH8" s="615"/>
      <c r="EAI8" s="615"/>
      <c r="EAJ8" s="615"/>
      <c r="EAK8" s="615"/>
      <c r="EAL8" s="615"/>
      <c r="EAM8" s="615"/>
      <c r="EAN8" s="615"/>
      <c r="EAO8" s="615"/>
      <c r="EAP8" s="615"/>
      <c r="EAQ8" s="615"/>
      <c r="EAR8" s="615"/>
      <c r="EAS8" s="615"/>
      <c r="EAT8" s="615"/>
      <c r="EAU8" s="615"/>
      <c r="EAV8" s="615"/>
      <c r="EAW8" s="615"/>
      <c r="EAX8" s="615"/>
      <c r="EAY8" s="615"/>
      <c r="EAZ8" s="615"/>
      <c r="EBA8" s="615"/>
      <c r="EBB8" s="615"/>
      <c r="EBC8" s="615"/>
      <c r="EBD8" s="615"/>
      <c r="EBE8" s="615"/>
      <c r="EBF8" s="615"/>
      <c r="EBG8" s="615"/>
      <c r="EBH8" s="615"/>
      <c r="EBI8" s="615"/>
      <c r="EBJ8" s="615"/>
      <c r="EBK8" s="615"/>
      <c r="EBL8" s="615"/>
      <c r="EBM8" s="615"/>
      <c r="EBN8" s="615"/>
      <c r="EBO8" s="615"/>
      <c r="EBP8" s="615"/>
      <c r="EBQ8" s="615"/>
      <c r="EBR8" s="615"/>
      <c r="EBS8" s="615"/>
      <c r="EBT8" s="615"/>
      <c r="EBU8" s="615"/>
      <c r="EBV8" s="615"/>
      <c r="EBW8" s="615"/>
      <c r="EBX8" s="615"/>
      <c r="EBY8" s="615"/>
      <c r="EBZ8" s="615"/>
      <c r="ECA8" s="615"/>
      <c r="ECB8" s="615"/>
      <c r="ECC8" s="615"/>
      <c r="ECD8" s="615"/>
      <c r="ECE8" s="615"/>
      <c r="ECF8" s="615"/>
      <c r="ECG8" s="615"/>
      <c r="ECH8" s="615"/>
      <c r="ECI8" s="615"/>
      <c r="ECJ8" s="615"/>
      <c r="ECK8" s="615"/>
      <c r="ECL8" s="615"/>
      <c r="ECM8" s="615"/>
      <c r="ECN8" s="615"/>
      <c r="ECO8" s="615"/>
      <c r="ECP8" s="615"/>
      <c r="ECQ8" s="615"/>
      <c r="ECR8" s="615"/>
      <c r="ECS8" s="615"/>
      <c r="ECT8" s="615"/>
      <c r="ECU8" s="615"/>
      <c r="ECV8" s="615"/>
      <c r="ECW8" s="615"/>
      <c r="ECX8" s="615"/>
      <c r="ECY8" s="615"/>
      <c r="ECZ8" s="615"/>
      <c r="EDA8" s="615"/>
      <c r="EDB8" s="615"/>
      <c r="EDC8" s="615"/>
      <c r="EDD8" s="615"/>
      <c r="EDE8" s="615"/>
      <c r="EDF8" s="615"/>
      <c r="EDG8" s="615"/>
      <c r="EDH8" s="615"/>
      <c r="EDI8" s="615"/>
      <c r="EDJ8" s="615"/>
      <c r="EDK8" s="615"/>
      <c r="EDL8" s="615"/>
      <c r="EDM8" s="615"/>
      <c r="EDN8" s="615"/>
      <c r="EDO8" s="615"/>
      <c r="EDP8" s="615"/>
      <c r="EDQ8" s="615"/>
      <c r="EDR8" s="615"/>
      <c r="EDS8" s="615"/>
      <c r="EDT8" s="615"/>
      <c r="EDU8" s="615"/>
      <c r="EDV8" s="615"/>
      <c r="EDW8" s="615"/>
      <c r="EDX8" s="615"/>
      <c r="EDY8" s="615"/>
      <c r="EDZ8" s="615"/>
      <c r="EEA8" s="615"/>
      <c r="EEB8" s="615"/>
      <c r="EEC8" s="615"/>
      <c r="EED8" s="615"/>
      <c r="EEE8" s="615"/>
      <c r="EEF8" s="615"/>
      <c r="EEG8" s="615"/>
      <c r="EEH8" s="615"/>
      <c r="EEI8" s="615"/>
      <c r="EEJ8" s="615"/>
      <c r="EEK8" s="615"/>
      <c r="EEL8" s="615"/>
      <c r="EEM8" s="615"/>
      <c r="EEN8" s="615"/>
      <c r="EEO8" s="615"/>
      <c r="EEP8" s="615"/>
      <c r="EEQ8" s="615"/>
      <c r="EER8" s="615"/>
      <c r="EES8" s="615"/>
      <c r="EET8" s="615"/>
      <c r="EEU8" s="615"/>
      <c r="EEV8" s="615"/>
      <c r="EEW8" s="615"/>
      <c r="EEX8" s="615"/>
      <c r="EEY8" s="615"/>
      <c r="EEZ8" s="615"/>
      <c r="EFA8" s="615"/>
      <c r="EFB8" s="615"/>
      <c r="EFC8" s="615"/>
      <c r="EFD8" s="615"/>
      <c r="EFE8" s="615"/>
      <c r="EFF8" s="615"/>
      <c r="EFG8" s="615"/>
      <c r="EFH8" s="615"/>
      <c r="EFI8" s="615"/>
      <c r="EFJ8" s="615"/>
      <c r="EFK8" s="615"/>
      <c r="EFL8" s="615"/>
      <c r="EFM8" s="615"/>
      <c r="EFN8" s="615"/>
      <c r="EFO8" s="615"/>
      <c r="EFP8" s="615"/>
      <c r="EFQ8" s="615"/>
      <c r="EFR8" s="615"/>
      <c r="EFS8" s="615"/>
      <c r="EFT8" s="615"/>
      <c r="EFU8" s="615"/>
      <c r="EFV8" s="615"/>
      <c r="EFW8" s="615"/>
      <c r="EFX8" s="615"/>
      <c r="EFY8" s="615"/>
      <c r="EFZ8" s="615"/>
      <c r="EGA8" s="615"/>
      <c r="EGB8" s="615"/>
      <c r="EGC8" s="615"/>
      <c r="EGD8" s="615"/>
      <c r="EGE8" s="615"/>
      <c r="EGF8" s="615"/>
      <c r="EGG8" s="615"/>
      <c r="EGH8" s="615"/>
      <c r="EGI8" s="615"/>
      <c r="EGJ8" s="615"/>
      <c r="EGK8" s="615"/>
      <c r="EGL8" s="615"/>
      <c r="EGM8" s="615"/>
      <c r="EGN8" s="615"/>
      <c r="EGO8" s="615"/>
      <c r="EGP8" s="615"/>
      <c r="EGQ8" s="615"/>
      <c r="EGR8" s="615"/>
      <c r="EGS8" s="615"/>
      <c r="EGT8" s="615"/>
      <c r="EGU8" s="615"/>
      <c r="EGV8" s="615"/>
      <c r="EGW8" s="615"/>
      <c r="EGX8" s="615"/>
      <c r="EGY8" s="615"/>
      <c r="EGZ8" s="615"/>
      <c r="EHA8" s="615"/>
      <c r="EHB8" s="615"/>
      <c r="EHC8" s="615"/>
      <c r="EHD8" s="615"/>
      <c r="EHE8" s="615"/>
      <c r="EHF8" s="615"/>
      <c r="EHG8" s="615"/>
      <c r="EHH8" s="615"/>
      <c r="EHI8" s="615"/>
      <c r="EHJ8" s="615"/>
      <c r="EHK8" s="615"/>
      <c r="EHL8" s="615"/>
      <c r="EHM8" s="615"/>
      <c r="EHN8" s="615"/>
      <c r="EHO8" s="615"/>
      <c r="EHP8" s="615"/>
      <c r="EHQ8" s="615"/>
      <c r="EHR8" s="615"/>
      <c r="EHS8" s="615"/>
      <c r="EHT8" s="615"/>
      <c r="EHU8" s="615"/>
      <c r="EHV8" s="615"/>
      <c r="EHW8" s="615"/>
      <c r="EHX8" s="615"/>
      <c r="EHY8" s="615"/>
      <c r="EHZ8" s="615"/>
      <c r="EIA8" s="615"/>
      <c r="EIB8" s="615"/>
      <c r="EIC8" s="615"/>
      <c r="EID8" s="615"/>
      <c r="EIE8" s="615"/>
      <c r="EIF8" s="615"/>
      <c r="EIG8" s="615"/>
      <c r="EIH8" s="615"/>
      <c r="EII8" s="615"/>
      <c r="EIJ8" s="615"/>
      <c r="EIK8" s="615"/>
      <c r="EIL8" s="615"/>
      <c r="EIM8" s="615"/>
      <c r="EIN8" s="615"/>
      <c r="EIO8" s="615"/>
      <c r="EIP8" s="615"/>
      <c r="EIQ8" s="615"/>
      <c r="EIR8" s="615"/>
      <c r="EIS8" s="615"/>
      <c r="EIT8" s="615"/>
      <c r="EIU8" s="615"/>
      <c r="EIV8" s="615"/>
      <c r="EIW8" s="615"/>
      <c r="EIX8" s="615"/>
      <c r="EIY8" s="615"/>
      <c r="EIZ8" s="615"/>
      <c r="EJA8" s="615"/>
      <c r="EJB8" s="615"/>
      <c r="EJC8" s="615"/>
      <c r="EJD8" s="615"/>
      <c r="EJE8" s="615"/>
      <c r="EJF8" s="615"/>
      <c r="EJG8" s="615"/>
      <c r="EJH8" s="615"/>
      <c r="EJI8" s="615"/>
      <c r="EJJ8" s="615"/>
      <c r="EJK8" s="615"/>
      <c r="EJL8" s="615"/>
      <c r="EJM8" s="615"/>
      <c r="EJN8" s="615"/>
      <c r="EJO8" s="615"/>
      <c r="EJP8" s="615"/>
      <c r="EJQ8" s="615"/>
      <c r="EJR8" s="615"/>
      <c r="EJS8" s="615"/>
      <c r="EJT8" s="615"/>
      <c r="EJU8" s="615"/>
      <c r="EJV8" s="615"/>
      <c r="EJW8" s="615"/>
      <c r="EJX8" s="615"/>
      <c r="EJY8" s="615"/>
      <c r="EJZ8" s="615"/>
      <c r="EKA8" s="615"/>
      <c r="EKB8" s="615"/>
      <c r="EKC8" s="615"/>
      <c r="EKD8" s="615"/>
      <c r="EKE8" s="615"/>
      <c r="EKF8" s="615"/>
      <c r="EKG8" s="615"/>
      <c r="EKH8" s="615"/>
      <c r="EKI8" s="615"/>
      <c r="EKJ8" s="615"/>
      <c r="EKK8" s="615"/>
      <c r="EKL8" s="615"/>
      <c r="EKM8" s="615"/>
      <c r="EKN8" s="615"/>
      <c r="EKO8" s="615"/>
      <c r="EKP8" s="615"/>
      <c r="EKQ8" s="615"/>
      <c r="EKR8" s="615"/>
      <c r="EKS8" s="615"/>
      <c r="EKT8" s="615"/>
      <c r="EKU8" s="615"/>
      <c r="EKV8" s="615"/>
      <c r="EKW8" s="615"/>
      <c r="EKX8" s="615"/>
      <c r="EKY8" s="615"/>
      <c r="EKZ8" s="615"/>
      <c r="ELA8" s="615"/>
      <c r="ELB8" s="615"/>
      <c r="ELC8" s="615"/>
      <c r="ELD8" s="615"/>
      <c r="ELE8" s="615"/>
      <c r="ELF8" s="615"/>
      <c r="ELG8" s="615"/>
      <c r="ELH8" s="615"/>
      <c r="ELI8" s="615"/>
      <c r="ELJ8" s="615"/>
      <c r="ELK8" s="615"/>
      <c r="ELL8" s="615"/>
      <c r="ELM8" s="615"/>
      <c r="ELN8" s="615"/>
      <c r="ELO8" s="615"/>
      <c r="ELP8" s="615"/>
      <c r="ELQ8" s="615"/>
      <c r="ELR8" s="615"/>
      <c r="ELS8" s="615"/>
      <c r="ELT8" s="615"/>
      <c r="ELU8" s="615"/>
      <c r="ELV8" s="615"/>
      <c r="ELW8" s="615"/>
      <c r="ELX8" s="615"/>
      <c r="ELY8" s="615"/>
      <c r="ELZ8" s="615"/>
      <c r="EMA8" s="615"/>
      <c r="EMB8" s="615"/>
      <c r="EMC8" s="615"/>
      <c r="EMD8" s="615"/>
      <c r="EME8" s="615"/>
      <c r="EMF8" s="615"/>
      <c r="EMG8" s="615"/>
      <c r="EMH8" s="615"/>
      <c r="EMI8" s="615"/>
      <c r="EMJ8" s="615"/>
      <c r="EMK8" s="615"/>
      <c r="EML8" s="615"/>
      <c r="EMM8" s="615"/>
      <c r="EMN8" s="615"/>
      <c r="EMO8" s="615"/>
      <c r="EMP8" s="615"/>
      <c r="EMQ8" s="615"/>
      <c r="EMR8" s="615"/>
      <c r="EMS8" s="615"/>
      <c r="EMT8" s="615"/>
      <c r="EMU8" s="615"/>
      <c r="EMV8" s="615"/>
      <c r="EMW8" s="615"/>
      <c r="EMX8" s="615"/>
      <c r="EMY8" s="615"/>
      <c r="EMZ8" s="615"/>
      <c r="ENA8" s="615"/>
      <c r="ENB8" s="615"/>
      <c r="ENC8" s="615"/>
      <c r="END8" s="615"/>
      <c r="ENE8" s="615"/>
      <c r="ENF8" s="615"/>
      <c r="ENG8" s="615"/>
      <c r="ENH8" s="615"/>
      <c r="ENI8" s="615"/>
      <c r="ENJ8" s="615"/>
      <c r="ENK8" s="615"/>
      <c r="ENL8" s="615"/>
      <c r="ENM8" s="615"/>
      <c r="ENN8" s="615"/>
      <c r="ENO8" s="615"/>
      <c r="ENP8" s="615"/>
      <c r="ENQ8" s="615"/>
      <c r="ENR8" s="615"/>
      <c r="ENS8" s="615"/>
      <c r="ENT8" s="615"/>
      <c r="ENU8" s="615"/>
      <c r="ENV8" s="615"/>
      <c r="ENW8" s="615"/>
      <c r="ENX8" s="615"/>
      <c r="ENY8" s="615"/>
      <c r="ENZ8" s="615"/>
      <c r="EOA8" s="615"/>
      <c r="EOB8" s="615"/>
      <c r="EOC8" s="615"/>
      <c r="EOD8" s="615"/>
      <c r="EOE8" s="615"/>
      <c r="EOF8" s="615"/>
      <c r="EOG8" s="615"/>
      <c r="EOH8" s="615"/>
      <c r="EOI8" s="615"/>
      <c r="EOJ8" s="615"/>
      <c r="EOK8" s="615"/>
      <c r="EOL8" s="615"/>
      <c r="EOM8" s="615"/>
      <c r="EON8" s="615"/>
      <c r="EOO8" s="615"/>
      <c r="EOP8" s="615"/>
      <c r="EOQ8" s="615"/>
      <c r="EOR8" s="615"/>
      <c r="EOS8" s="615"/>
      <c r="EOT8" s="615"/>
      <c r="EOU8" s="615"/>
      <c r="EOV8" s="615"/>
      <c r="EOW8" s="615"/>
      <c r="EOX8" s="615"/>
      <c r="EOY8" s="615"/>
      <c r="EOZ8" s="615"/>
      <c r="EPA8" s="615"/>
      <c r="EPB8" s="615"/>
      <c r="EPC8" s="615"/>
      <c r="EPD8" s="615"/>
      <c r="EPE8" s="615"/>
      <c r="EPF8" s="615"/>
      <c r="EPG8" s="615"/>
      <c r="EPH8" s="615"/>
      <c r="EPI8" s="615"/>
      <c r="EPJ8" s="615"/>
      <c r="EPK8" s="615"/>
      <c r="EPL8" s="615"/>
      <c r="EPM8" s="615"/>
      <c r="EPN8" s="615"/>
      <c r="EPO8" s="615"/>
      <c r="EPP8" s="615"/>
      <c r="EPQ8" s="615"/>
      <c r="EPR8" s="615"/>
      <c r="EPS8" s="615"/>
      <c r="EPT8" s="615"/>
      <c r="EPU8" s="615"/>
      <c r="EPV8" s="615"/>
      <c r="EPW8" s="615"/>
      <c r="EPX8" s="615"/>
      <c r="EPY8" s="615"/>
      <c r="EPZ8" s="615"/>
      <c r="EQA8" s="615"/>
      <c r="EQB8" s="615"/>
      <c r="EQC8" s="615"/>
      <c r="EQD8" s="615"/>
      <c r="EQE8" s="615"/>
      <c r="EQF8" s="615"/>
      <c r="EQG8" s="615"/>
      <c r="EQH8" s="615"/>
      <c r="EQI8" s="615"/>
      <c r="EQJ8" s="615"/>
      <c r="EQK8" s="615"/>
      <c r="EQL8" s="615"/>
      <c r="EQM8" s="615"/>
      <c r="EQN8" s="615"/>
      <c r="EQO8" s="615"/>
      <c r="EQP8" s="615"/>
      <c r="EQQ8" s="615"/>
      <c r="EQR8" s="615"/>
      <c r="EQS8" s="615"/>
      <c r="EQT8" s="615"/>
      <c r="EQU8" s="615"/>
      <c r="EQV8" s="615"/>
      <c r="EQW8" s="615"/>
      <c r="EQX8" s="615"/>
      <c r="EQY8" s="615"/>
      <c r="EQZ8" s="615"/>
      <c r="ERA8" s="615"/>
      <c r="ERB8" s="615"/>
      <c r="ERC8" s="615"/>
      <c r="ERD8" s="615"/>
      <c r="ERE8" s="615"/>
      <c r="ERF8" s="615"/>
      <c r="ERG8" s="615"/>
      <c r="ERH8" s="615"/>
      <c r="ERI8" s="615"/>
      <c r="ERJ8" s="615"/>
      <c r="ERK8" s="615"/>
      <c r="ERL8" s="615"/>
      <c r="ERM8" s="615"/>
      <c r="ERN8" s="615"/>
      <c r="ERO8" s="615"/>
      <c r="ERP8" s="615"/>
      <c r="ERQ8" s="615"/>
      <c r="ERR8" s="615"/>
      <c r="ERS8" s="615"/>
      <c r="ERT8" s="615"/>
      <c r="ERU8" s="615"/>
      <c r="ERV8" s="615"/>
      <c r="ERW8" s="615"/>
      <c r="ERX8" s="615"/>
      <c r="ERY8" s="615"/>
      <c r="ERZ8" s="615"/>
      <c r="ESA8" s="615"/>
      <c r="ESB8" s="615"/>
      <c r="ESC8" s="615"/>
      <c r="ESD8" s="615"/>
      <c r="ESE8" s="615"/>
      <c r="ESF8" s="615"/>
      <c r="ESG8" s="615"/>
      <c r="ESH8" s="615"/>
      <c r="ESI8" s="615"/>
      <c r="ESJ8" s="615"/>
      <c r="ESK8" s="615"/>
      <c r="ESL8" s="615"/>
      <c r="ESM8" s="615"/>
      <c r="ESN8" s="615"/>
      <c r="ESO8" s="615"/>
      <c r="ESP8" s="615"/>
      <c r="ESQ8" s="615"/>
      <c r="ESR8" s="615"/>
      <c r="ESS8" s="615"/>
      <c r="EST8" s="615"/>
      <c r="ESU8" s="615"/>
      <c r="ESV8" s="615"/>
      <c r="ESW8" s="615"/>
      <c r="ESX8" s="615"/>
      <c r="ESY8" s="615"/>
      <c r="ESZ8" s="615"/>
      <c r="ETA8" s="615"/>
      <c r="ETB8" s="615"/>
      <c r="ETC8" s="615"/>
      <c r="ETD8" s="615"/>
      <c r="ETE8" s="615"/>
      <c r="ETF8" s="615"/>
      <c r="ETG8" s="615"/>
      <c r="ETH8" s="615"/>
      <c r="ETI8" s="615"/>
      <c r="ETJ8" s="615"/>
      <c r="ETK8" s="615"/>
      <c r="ETL8" s="615"/>
      <c r="ETM8" s="615"/>
      <c r="ETN8" s="615"/>
      <c r="ETO8" s="615"/>
      <c r="ETP8" s="615"/>
      <c r="ETQ8" s="615"/>
      <c r="ETR8" s="615"/>
      <c r="ETS8" s="615"/>
      <c r="ETT8" s="615"/>
      <c r="ETU8" s="615"/>
      <c r="ETV8" s="615"/>
      <c r="ETW8" s="615"/>
      <c r="ETX8" s="615"/>
      <c r="ETY8" s="615"/>
      <c r="ETZ8" s="615"/>
      <c r="EUA8" s="615"/>
      <c r="EUB8" s="615"/>
      <c r="EUC8" s="615"/>
      <c r="EUD8" s="615"/>
      <c r="EUE8" s="615"/>
      <c r="EUF8" s="615"/>
      <c r="EUG8" s="615"/>
      <c r="EUH8" s="615"/>
      <c r="EUI8" s="615"/>
      <c r="EUJ8" s="615"/>
      <c r="EUK8" s="615"/>
      <c r="EUL8" s="615"/>
      <c r="EUM8" s="615"/>
      <c r="EUN8" s="615"/>
      <c r="EUO8" s="615"/>
      <c r="EUP8" s="615"/>
      <c r="EUQ8" s="615"/>
      <c r="EUR8" s="615"/>
      <c r="EUS8" s="615"/>
      <c r="EUT8" s="615"/>
      <c r="EUU8" s="615"/>
      <c r="EUV8" s="615"/>
      <c r="EUW8" s="615"/>
      <c r="EUX8" s="615"/>
      <c r="EUY8" s="615"/>
      <c r="EUZ8" s="615"/>
      <c r="EVA8" s="615"/>
      <c r="EVB8" s="615"/>
      <c r="EVC8" s="615"/>
      <c r="EVD8" s="615"/>
      <c r="EVE8" s="615"/>
      <c r="EVF8" s="615"/>
      <c r="EVG8" s="615"/>
      <c r="EVH8" s="615"/>
      <c r="EVI8" s="615"/>
      <c r="EVJ8" s="615"/>
      <c r="EVK8" s="615"/>
      <c r="EVL8" s="615"/>
      <c r="EVM8" s="615"/>
      <c r="EVN8" s="615"/>
      <c r="EVO8" s="615"/>
      <c r="EVP8" s="615"/>
      <c r="EVQ8" s="615"/>
      <c r="EVR8" s="615"/>
      <c r="EVS8" s="615"/>
      <c r="EVT8" s="615"/>
      <c r="EVU8" s="615"/>
      <c r="EVV8" s="615"/>
      <c r="EVW8" s="615"/>
      <c r="EVX8" s="615"/>
      <c r="EVY8" s="615"/>
      <c r="EVZ8" s="615"/>
      <c r="EWA8" s="615"/>
      <c r="EWB8" s="615"/>
      <c r="EWC8" s="615"/>
      <c r="EWD8" s="615"/>
      <c r="EWE8" s="615"/>
      <c r="EWF8" s="615"/>
      <c r="EWG8" s="615"/>
      <c r="EWH8" s="615"/>
      <c r="EWI8" s="615"/>
      <c r="EWJ8" s="615"/>
      <c r="EWK8" s="615"/>
      <c r="EWL8" s="615"/>
      <c r="EWM8" s="615"/>
      <c r="EWN8" s="615"/>
      <c r="EWO8" s="615"/>
      <c r="EWP8" s="615"/>
      <c r="EWQ8" s="615"/>
      <c r="EWR8" s="615"/>
      <c r="EWS8" s="615"/>
      <c r="EWT8" s="615"/>
      <c r="EWU8" s="615"/>
      <c r="EWV8" s="615"/>
      <c r="EWW8" s="615"/>
      <c r="EWX8" s="615"/>
      <c r="EWY8" s="615"/>
      <c r="EWZ8" s="615"/>
      <c r="EXA8" s="615"/>
      <c r="EXB8" s="615"/>
      <c r="EXC8" s="615"/>
      <c r="EXD8" s="615"/>
      <c r="EXE8" s="615"/>
      <c r="EXF8" s="615"/>
      <c r="EXG8" s="615"/>
      <c r="EXH8" s="615"/>
      <c r="EXI8" s="615"/>
      <c r="EXJ8" s="615"/>
      <c r="EXK8" s="615"/>
      <c r="EXL8" s="615"/>
      <c r="EXM8" s="615"/>
      <c r="EXN8" s="615"/>
      <c r="EXO8" s="615"/>
      <c r="EXP8" s="615"/>
      <c r="EXQ8" s="615"/>
      <c r="EXR8" s="615"/>
      <c r="EXS8" s="615"/>
      <c r="EXT8" s="615"/>
      <c r="EXU8" s="615"/>
      <c r="EXV8" s="615"/>
      <c r="EXW8" s="615"/>
      <c r="EXX8" s="615"/>
      <c r="EXY8" s="615"/>
      <c r="EXZ8" s="615"/>
      <c r="EYA8" s="615"/>
      <c r="EYB8" s="615"/>
      <c r="EYC8" s="615"/>
      <c r="EYD8" s="615"/>
      <c r="EYE8" s="615"/>
      <c r="EYF8" s="615"/>
      <c r="EYG8" s="615"/>
      <c r="EYH8" s="615"/>
      <c r="EYI8" s="615"/>
      <c r="EYJ8" s="615"/>
      <c r="EYK8" s="615"/>
      <c r="EYL8" s="615"/>
      <c r="EYM8" s="615"/>
      <c r="EYN8" s="615"/>
      <c r="EYO8" s="615"/>
      <c r="EYP8" s="615"/>
      <c r="EYQ8" s="615"/>
      <c r="EYR8" s="615"/>
      <c r="EYS8" s="615"/>
      <c r="EYT8" s="615"/>
      <c r="EYU8" s="615"/>
      <c r="EYV8" s="615"/>
      <c r="EYW8" s="615"/>
      <c r="EYX8" s="615"/>
      <c r="EYY8" s="615"/>
      <c r="EYZ8" s="615"/>
      <c r="EZA8" s="615"/>
      <c r="EZB8" s="615"/>
      <c r="EZC8" s="615"/>
      <c r="EZD8" s="615"/>
      <c r="EZE8" s="615"/>
      <c r="EZF8" s="615"/>
      <c r="EZG8" s="615"/>
      <c r="EZH8" s="615"/>
      <c r="EZI8" s="615"/>
      <c r="EZJ8" s="615"/>
      <c r="EZK8" s="615"/>
      <c r="EZL8" s="615"/>
      <c r="EZM8" s="615"/>
      <c r="EZN8" s="615"/>
      <c r="EZO8" s="615"/>
      <c r="EZP8" s="615"/>
      <c r="EZQ8" s="615"/>
      <c r="EZR8" s="615"/>
      <c r="EZS8" s="615"/>
      <c r="EZT8" s="615"/>
      <c r="EZU8" s="615"/>
      <c r="EZV8" s="615"/>
      <c r="EZW8" s="615"/>
      <c r="EZX8" s="615"/>
      <c r="EZY8" s="615"/>
      <c r="EZZ8" s="615"/>
      <c r="FAA8" s="615"/>
      <c r="FAB8" s="615"/>
      <c r="FAC8" s="615"/>
      <c r="FAD8" s="615"/>
      <c r="FAE8" s="615"/>
      <c r="FAF8" s="615"/>
      <c r="FAG8" s="615"/>
      <c r="FAH8" s="615"/>
      <c r="FAI8" s="615"/>
      <c r="FAJ8" s="615"/>
      <c r="FAK8" s="615"/>
      <c r="FAL8" s="615"/>
      <c r="FAM8" s="615"/>
      <c r="FAN8" s="615"/>
      <c r="FAO8" s="615"/>
      <c r="FAP8" s="615"/>
      <c r="FAQ8" s="615"/>
      <c r="FAR8" s="615"/>
      <c r="FAS8" s="615"/>
      <c r="FAT8" s="615"/>
      <c r="FAU8" s="615"/>
      <c r="FAV8" s="615"/>
      <c r="FAW8" s="615"/>
      <c r="FAX8" s="615"/>
      <c r="FAY8" s="615"/>
      <c r="FAZ8" s="615"/>
      <c r="FBA8" s="615"/>
      <c r="FBB8" s="615"/>
      <c r="FBC8" s="615"/>
      <c r="FBD8" s="615"/>
      <c r="FBE8" s="615"/>
      <c r="FBF8" s="615"/>
      <c r="FBG8" s="615"/>
      <c r="FBH8" s="615"/>
      <c r="FBI8" s="615"/>
      <c r="FBJ8" s="615"/>
      <c r="FBK8" s="615"/>
      <c r="FBL8" s="615"/>
      <c r="FBM8" s="615"/>
      <c r="FBN8" s="615"/>
      <c r="FBO8" s="615"/>
      <c r="FBP8" s="615"/>
      <c r="FBQ8" s="615"/>
      <c r="FBR8" s="615"/>
      <c r="FBS8" s="615"/>
      <c r="FBT8" s="615"/>
      <c r="FBU8" s="615"/>
      <c r="FBV8" s="615"/>
      <c r="FBW8" s="615"/>
      <c r="FBX8" s="615"/>
      <c r="FBY8" s="615"/>
      <c r="FBZ8" s="615"/>
      <c r="FCA8" s="615"/>
      <c r="FCB8" s="615"/>
      <c r="FCC8" s="615"/>
      <c r="FCD8" s="615"/>
      <c r="FCE8" s="615"/>
      <c r="FCF8" s="615"/>
      <c r="FCG8" s="615"/>
      <c r="FCH8" s="615"/>
      <c r="FCI8" s="615"/>
      <c r="FCJ8" s="615"/>
      <c r="FCK8" s="615"/>
      <c r="FCL8" s="615"/>
      <c r="FCM8" s="615"/>
      <c r="FCN8" s="615"/>
      <c r="FCO8" s="615"/>
      <c r="FCP8" s="615"/>
      <c r="FCQ8" s="615"/>
      <c r="FCR8" s="615"/>
      <c r="FCS8" s="615"/>
      <c r="FCT8" s="615"/>
      <c r="FCU8" s="615"/>
      <c r="FCV8" s="615"/>
      <c r="FCW8" s="615"/>
      <c r="FCX8" s="615"/>
      <c r="FCY8" s="615"/>
      <c r="FCZ8" s="615"/>
      <c r="FDA8" s="615"/>
      <c r="FDB8" s="615"/>
      <c r="FDC8" s="615"/>
      <c r="FDD8" s="615"/>
      <c r="FDE8" s="615"/>
      <c r="FDF8" s="615"/>
      <c r="FDG8" s="615"/>
      <c r="FDH8" s="615"/>
      <c r="FDI8" s="615"/>
      <c r="FDJ8" s="615"/>
      <c r="FDK8" s="615"/>
      <c r="FDL8" s="615"/>
      <c r="FDM8" s="615"/>
      <c r="FDN8" s="615"/>
      <c r="FDO8" s="615"/>
      <c r="FDP8" s="615"/>
      <c r="FDQ8" s="615"/>
      <c r="FDR8" s="615"/>
      <c r="FDS8" s="615"/>
      <c r="FDT8" s="615"/>
      <c r="FDU8" s="615"/>
      <c r="FDV8" s="615"/>
      <c r="FDW8" s="615"/>
      <c r="FDX8" s="615"/>
      <c r="FDY8" s="615"/>
      <c r="FDZ8" s="615"/>
      <c r="FEA8" s="615"/>
      <c r="FEB8" s="615"/>
      <c r="FEC8" s="615"/>
      <c r="FED8" s="615"/>
      <c r="FEE8" s="615"/>
      <c r="FEF8" s="615"/>
      <c r="FEG8" s="615"/>
      <c r="FEH8" s="615"/>
      <c r="FEI8" s="615"/>
      <c r="FEJ8" s="615"/>
      <c r="FEK8" s="615"/>
      <c r="FEL8" s="615"/>
      <c r="FEM8" s="615"/>
      <c r="FEN8" s="615"/>
      <c r="FEO8" s="615"/>
      <c r="FEP8" s="615"/>
      <c r="FEQ8" s="615"/>
      <c r="FER8" s="615"/>
      <c r="FES8" s="615"/>
      <c r="FET8" s="615"/>
      <c r="FEU8" s="615"/>
      <c r="FEV8" s="615"/>
      <c r="FEW8" s="615"/>
      <c r="FEX8" s="615"/>
      <c r="FEY8" s="615"/>
      <c r="FEZ8" s="615"/>
      <c r="FFA8" s="615"/>
      <c r="FFB8" s="615"/>
      <c r="FFC8" s="615"/>
      <c r="FFD8" s="615"/>
      <c r="FFE8" s="615"/>
      <c r="FFF8" s="615"/>
      <c r="FFG8" s="615"/>
      <c r="FFH8" s="615"/>
      <c r="FFI8" s="615"/>
      <c r="FFJ8" s="615"/>
      <c r="FFK8" s="615"/>
      <c r="FFL8" s="615"/>
      <c r="FFM8" s="615"/>
      <c r="FFN8" s="615"/>
      <c r="FFO8" s="615"/>
      <c r="FFP8" s="615"/>
      <c r="FFQ8" s="615"/>
      <c r="FFR8" s="615"/>
      <c r="FFS8" s="615"/>
      <c r="FFT8" s="615"/>
      <c r="FFU8" s="615"/>
      <c r="FFV8" s="615"/>
      <c r="FFW8" s="615"/>
      <c r="FFX8" s="615"/>
      <c r="FFY8" s="615"/>
      <c r="FFZ8" s="615"/>
      <c r="FGA8" s="615"/>
      <c r="FGB8" s="615"/>
      <c r="FGC8" s="615"/>
      <c r="FGD8" s="615"/>
      <c r="FGE8" s="615"/>
      <c r="FGF8" s="615"/>
      <c r="FGG8" s="615"/>
      <c r="FGH8" s="615"/>
      <c r="FGI8" s="615"/>
      <c r="FGJ8" s="615"/>
      <c r="FGK8" s="615"/>
      <c r="FGL8" s="615"/>
      <c r="FGM8" s="615"/>
      <c r="FGN8" s="615"/>
      <c r="FGO8" s="615"/>
      <c r="FGP8" s="615"/>
      <c r="FGQ8" s="615"/>
      <c r="FGR8" s="615"/>
      <c r="FGS8" s="615"/>
      <c r="FGT8" s="615"/>
      <c r="FGU8" s="615"/>
      <c r="FGV8" s="615"/>
      <c r="FGW8" s="615"/>
      <c r="FGX8" s="615"/>
      <c r="FGY8" s="615"/>
      <c r="FGZ8" s="615"/>
      <c r="FHA8" s="615"/>
      <c r="FHB8" s="615"/>
      <c r="FHC8" s="615"/>
      <c r="FHD8" s="615"/>
      <c r="FHE8" s="615"/>
      <c r="FHF8" s="615"/>
      <c r="FHG8" s="615"/>
      <c r="FHH8" s="615"/>
      <c r="FHI8" s="615"/>
      <c r="FHJ8" s="615"/>
      <c r="FHK8" s="615"/>
      <c r="FHL8" s="615"/>
      <c r="FHM8" s="615"/>
      <c r="FHN8" s="615"/>
      <c r="FHO8" s="615"/>
      <c r="FHP8" s="615"/>
      <c r="FHQ8" s="615"/>
      <c r="FHR8" s="615"/>
      <c r="FHS8" s="615"/>
      <c r="FHT8" s="615"/>
      <c r="FHU8" s="615"/>
      <c r="FHV8" s="615"/>
      <c r="FHW8" s="615"/>
      <c r="FHX8" s="615"/>
      <c r="FHY8" s="615"/>
      <c r="FHZ8" s="615"/>
      <c r="FIA8" s="615"/>
      <c r="FIB8" s="615"/>
      <c r="FIC8" s="615"/>
      <c r="FID8" s="615"/>
      <c r="FIE8" s="615"/>
      <c r="FIF8" s="615"/>
      <c r="FIG8" s="615"/>
      <c r="FIH8" s="615"/>
      <c r="FII8" s="615"/>
      <c r="FIJ8" s="615"/>
      <c r="FIK8" s="615"/>
      <c r="FIL8" s="615"/>
      <c r="FIM8" s="615"/>
      <c r="FIN8" s="615"/>
      <c r="FIO8" s="615"/>
      <c r="FIP8" s="615"/>
      <c r="FIQ8" s="615"/>
      <c r="FIR8" s="615"/>
      <c r="FIS8" s="615"/>
      <c r="FIT8" s="615"/>
      <c r="FIU8" s="615"/>
      <c r="FIV8" s="615"/>
      <c r="FIW8" s="615"/>
      <c r="FIX8" s="615"/>
      <c r="FIY8" s="615"/>
      <c r="FIZ8" s="615"/>
      <c r="FJA8" s="615"/>
      <c r="FJB8" s="615"/>
      <c r="FJC8" s="615"/>
      <c r="FJD8" s="615"/>
      <c r="FJE8" s="615"/>
      <c r="FJF8" s="615"/>
      <c r="FJG8" s="615"/>
      <c r="FJH8" s="615"/>
      <c r="FJI8" s="615"/>
      <c r="FJJ8" s="615"/>
      <c r="FJK8" s="615"/>
      <c r="FJL8" s="615"/>
      <c r="FJM8" s="615"/>
      <c r="FJN8" s="615"/>
      <c r="FJO8" s="615"/>
      <c r="FJP8" s="615"/>
      <c r="FJQ8" s="615"/>
      <c r="FJR8" s="615"/>
      <c r="FJS8" s="615"/>
      <c r="FJT8" s="615"/>
      <c r="FJU8" s="615"/>
      <c r="FJV8" s="615"/>
      <c r="FJW8" s="615"/>
      <c r="FJX8" s="615"/>
      <c r="FJY8" s="615"/>
      <c r="FJZ8" s="615"/>
      <c r="FKA8" s="615"/>
      <c r="FKB8" s="615"/>
      <c r="FKC8" s="615"/>
      <c r="FKD8" s="615"/>
      <c r="FKE8" s="615"/>
      <c r="FKF8" s="615"/>
      <c r="FKG8" s="615"/>
      <c r="FKH8" s="615"/>
      <c r="FKI8" s="615"/>
      <c r="FKJ8" s="615"/>
      <c r="FKK8" s="615"/>
      <c r="FKL8" s="615"/>
      <c r="FKM8" s="615"/>
      <c r="FKN8" s="615"/>
      <c r="FKO8" s="615"/>
      <c r="FKP8" s="615"/>
      <c r="FKQ8" s="615"/>
      <c r="FKR8" s="615"/>
      <c r="FKS8" s="615"/>
      <c r="FKT8" s="615"/>
      <c r="FKU8" s="615"/>
      <c r="FKV8" s="615"/>
      <c r="FKW8" s="615"/>
      <c r="FKX8" s="615"/>
      <c r="FKY8" s="615"/>
      <c r="FKZ8" s="615"/>
      <c r="FLA8" s="615"/>
      <c r="FLB8" s="615"/>
      <c r="FLC8" s="615"/>
      <c r="FLD8" s="615"/>
      <c r="FLE8" s="615"/>
      <c r="FLF8" s="615"/>
      <c r="FLG8" s="615"/>
      <c r="FLH8" s="615"/>
      <c r="FLI8" s="615"/>
      <c r="FLJ8" s="615"/>
      <c r="FLK8" s="615"/>
      <c r="FLL8" s="615"/>
      <c r="FLM8" s="615"/>
      <c r="FLN8" s="615"/>
      <c r="FLO8" s="615"/>
      <c r="FLP8" s="615"/>
      <c r="FLQ8" s="615"/>
      <c r="FLR8" s="615"/>
      <c r="FLS8" s="615"/>
      <c r="FLT8" s="615"/>
      <c r="FLU8" s="615"/>
      <c r="FLV8" s="615"/>
      <c r="FLW8" s="615"/>
      <c r="FLX8" s="615"/>
      <c r="FLY8" s="615"/>
      <c r="FLZ8" s="615"/>
      <c r="FMA8" s="615"/>
      <c r="FMB8" s="615"/>
      <c r="FMC8" s="615"/>
      <c r="FMD8" s="615"/>
      <c r="FME8" s="615"/>
      <c r="FMF8" s="615"/>
      <c r="FMG8" s="615"/>
      <c r="FMH8" s="615"/>
      <c r="FMI8" s="615"/>
      <c r="FMJ8" s="615"/>
      <c r="FMK8" s="615"/>
      <c r="FML8" s="615"/>
      <c r="FMM8" s="615"/>
      <c r="FMN8" s="615"/>
      <c r="FMO8" s="615"/>
      <c r="FMP8" s="615"/>
      <c r="FMQ8" s="615"/>
      <c r="FMR8" s="615"/>
      <c r="FMS8" s="615"/>
      <c r="FMT8" s="615"/>
      <c r="FMU8" s="615"/>
      <c r="FMV8" s="615"/>
      <c r="FMW8" s="615"/>
      <c r="FMX8" s="615"/>
      <c r="FMY8" s="615"/>
      <c r="FMZ8" s="615"/>
      <c r="FNA8" s="615"/>
      <c r="FNB8" s="615"/>
      <c r="FNC8" s="615"/>
      <c r="FND8" s="615"/>
      <c r="FNE8" s="615"/>
      <c r="FNF8" s="615"/>
      <c r="FNG8" s="615"/>
      <c r="FNH8" s="615"/>
      <c r="FNI8" s="615"/>
      <c r="FNJ8" s="615"/>
      <c r="FNK8" s="615"/>
      <c r="FNL8" s="615"/>
      <c r="FNM8" s="615"/>
      <c r="FNN8" s="615"/>
      <c r="FNO8" s="615"/>
      <c r="FNP8" s="615"/>
      <c r="FNQ8" s="615"/>
      <c r="FNR8" s="615"/>
      <c r="FNS8" s="615"/>
      <c r="FNT8" s="615"/>
      <c r="FNU8" s="615"/>
      <c r="FNV8" s="615"/>
      <c r="FNW8" s="615"/>
      <c r="FNX8" s="615"/>
      <c r="FNY8" s="615"/>
      <c r="FNZ8" s="615"/>
      <c r="FOA8" s="615"/>
      <c r="FOB8" s="615"/>
      <c r="FOC8" s="615"/>
      <c r="FOD8" s="615"/>
      <c r="FOE8" s="615"/>
      <c r="FOF8" s="615"/>
      <c r="FOG8" s="615"/>
      <c r="FOH8" s="615"/>
      <c r="FOI8" s="615"/>
      <c r="FOJ8" s="615"/>
      <c r="FOK8" s="615"/>
      <c r="FOL8" s="615"/>
      <c r="FOM8" s="615"/>
      <c r="FON8" s="615"/>
      <c r="FOO8" s="615"/>
      <c r="FOP8" s="615"/>
      <c r="FOQ8" s="615"/>
      <c r="FOR8" s="615"/>
      <c r="FOS8" s="615"/>
      <c r="FOT8" s="615"/>
      <c r="FOU8" s="615"/>
      <c r="FOV8" s="615"/>
      <c r="FOW8" s="615"/>
      <c r="FOX8" s="615"/>
      <c r="FOY8" s="615"/>
      <c r="FOZ8" s="615"/>
      <c r="FPA8" s="615"/>
      <c r="FPB8" s="615"/>
      <c r="FPC8" s="615"/>
      <c r="FPD8" s="615"/>
      <c r="FPE8" s="615"/>
      <c r="FPF8" s="615"/>
      <c r="FPG8" s="615"/>
      <c r="FPH8" s="615"/>
      <c r="FPI8" s="615"/>
      <c r="FPJ8" s="615"/>
      <c r="FPK8" s="615"/>
      <c r="FPL8" s="615"/>
      <c r="FPM8" s="615"/>
      <c r="FPN8" s="615"/>
      <c r="FPO8" s="615"/>
      <c r="FPP8" s="615"/>
      <c r="FPQ8" s="615"/>
      <c r="FPR8" s="615"/>
      <c r="FPS8" s="615"/>
      <c r="FPT8" s="615"/>
      <c r="FPU8" s="615"/>
      <c r="FPV8" s="615"/>
      <c r="FPW8" s="615"/>
      <c r="FPX8" s="615"/>
      <c r="FPY8" s="615"/>
      <c r="FPZ8" s="615"/>
      <c r="FQA8" s="615"/>
      <c r="FQB8" s="615"/>
      <c r="FQC8" s="615"/>
      <c r="FQD8" s="615"/>
      <c r="FQE8" s="615"/>
      <c r="FQF8" s="615"/>
      <c r="FQG8" s="615"/>
      <c r="FQH8" s="615"/>
      <c r="FQI8" s="615"/>
      <c r="FQJ8" s="615"/>
      <c r="FQK8" s="615"/>
      <c r="FQL8" s="615"/>
      <c r="FQM8" s="615"/>
      <c r="FQN8" s="615"/>
      <c r="FQO8" s="615"/>
      <c r="FQP8" s="615"/>
      <c r="FQQ8" s="615"/>
      <c r="FQR8" s="615"/>
      <c r="FQS8" s="615"/>
      <c r="FQT8" s="615"/>
      <c r="FQU8" s="615"/>
      <c r="FQV8" s="615"/>
      <c r="FQW8" s="615"/>
      <c r="FQX8" s="615"/>
      <c r="FQY8" s="615"/>
      <c r="FQZ8" s="615"/>
      <c r="FRA8" s="615"/>
      <c r="FRB8" s="615"/>
      <c r="FRC8" s="615"/>
      <c r="FRD8" s="615"/>
      <c r="FRE8" s="615"/>
      <c r="FRF8" s="615"/>
      <c r="FRG8" s="615"/>
      <c r="FRH8" s="615"/>
      <c r="FRI8" s="615"/>
      <c r="FRJ8" s="615"/>
      <c r="FRK8" s="615"/>
      <c r="FRL8" s="615"/>
      <c r="FRM8" s="615"/>
      <c r="FRN8" s="615"/>
      <c r="FRO8" s="615"/>
      <c r="FRP8" s="615"/>
      <c r="FRQ8" s="615"/>
      <c r="FRR8" s="615"/>
      <c r="FRS8" s="615"/>
      <c r="FRT8" s="615"/>
      <c r="FRU8" s="615"/>
      <c r="FRV8" s="615"/>
      <c r="FRW8" s="615"/>
      <c r="FRX8" s="615"/>
      <c r="FRY8" s="615"/>
      <c r="FRZ8" s="615"/>
      <c r="FSA8" s="615"/>
      <c r="FSB8" s="615"/>
      <c r="FSC8" s="615"/>
      <c r="FSD8" s="615"/>
      <c r="FSE8" s="615"/>
      <c r="FSF8" s="615"/>
      <c r="FSG8" s="615"/>
      <c r="FSH8" s="615"/>
      <c r="FSI8" s="615"/>
      <c r="FSJ8" s="615"/>
      <c r="FSK8" s="615"/>
      <c r="FSL8" s="615"/>
      <c r="FSM8" s="615"/>
      <c r="FSN8" s="615"/>
      <c r="FSO8" s="615"/>
      <c r="FSP8" s="615"/>
      <c r="FSQ8" s="615"/>
      <c r="FSR8" s="615"/>
      <c r="FSS8" s="615"/>
      <c r="FST8" s="615"/>
      <c r="FSU8" s="615"/>
      <c r="FSV8" s="615"/>
      <c r="FSW8" s="615"/>
      <c r="FSX8" s="615"/>
      <c r="FSY8" s="615"/>
      <c r="FSZ8" s="615"/>
      <c r="FTA8" s="615"/>
      <c r="FTB8" s="615"/>
      <c r="FTC8" s="615"/>
      <c r="FTD8" s="615"/>
      <c r="FTE8" s="615"/>
      <c r="FTF8" s="615"/>
      <c r="FTG8" s="615"/>
      <c r="FTH8" s="615"/>
      <c r="FTI8" s="615"/>
      <c r="FTJ8" s="615"/>
      <c r="FTK8" s="615"/>
      <c r="FTL8" s="615"/>
      <c r="FTM8" s="615"/>
      <c r="FTN8" s="615"/>
      <c r="FTO8" s="615"/>
      <c r="FTP8" s="615"/>
      <c r="FTQ8" s="615"/>
      <c r="FTR8" s="615"/>
      <c r="FTS8" s="615"/>
      <c r="FTT8" s="615"/>
      <c r="FTU8" s="615"/>
      <c r="FTV8" s="615"/>
      <c r="FTW8" s="615"/>
      <c r="FTX8" s="615"/>
      <c r="FTY8" s="615"/>
      <c r="FTZ8" s="615"/>
      <c r="FUA8" s="615"/>
      <c r="FUB8" s="615"/>
      <c r="FUC8" s="615"/>
      <c r="FUD8" s="615"/>
      <c r="FUE8" s="615"/>
      <c r="FUF8" s="615"/>
      <c r="FUG8" s="615"/>
      <c r="FUH8" s="615"/>
      <c r="FUI8" s="615"/>
      <c r="FUJ8" s="615"/>
      <c r="FUK8" s="615"/>
      <c r="FUL8" s="615"/>
      <c r="FUM8" s="615"/>
      <c r="FUN8" s="615"/>
      <c r="FUO8" s="615"/>
      <c r="FUP8" s="615"/>
      <c r="FUQ8" s="615"/>
      <c r="FUR8" s="615"/>
      <c r="FUS8" s="615"/>
      <c r="FUT8" s="615"/>
      <c r="FUU8" s="615"/>
      <c r="FUV8" s="615"/>
      <c r="FUW8" s="615"/>
      <c r="FUX8" s="615"/>
      <c r="FUY8" s="615"/>
      <c r="FUZ8" s="615"/>
      <c r="FVA8" s="615"/>
      <c r="FVB8" s="615"/>
      <c r="FVC8" s="615"/>
      <c r="FVD8" s="615"/>
      <c r="FVE8" s="615"/>
      <c r="FVF8" s="615"/>
      <c r="FVG8" s="615"/>
      <c r="FVH8" s="615"/>
      <c r="FVI8" s="615"/>
      <c r="FVJ8" s="615"/>
      <c r="FVK8" s="615"/>
      <c r="FVL8" s="615"/>
      <c r="FVM8" s="615"/>
      <c r="FVN8" s="615"/>
      <c r="FVO8" s="615"/>
      <c r="FVP8" s="615"/>
      <c r="FVQ8" s="615"/>
      <c r="FVR8" s="615"/>
      <c r="FVS8" s="615"/>
      <c r="FVT8" s="615"/>
      <c r="FVU8" s="615"/>
      <c r="FVV8" s="615"/>
      <c r="FVW8" s="615"/>
      <c r="FVX8" s="615"/>
      <c r="FVY8" s="615"/>
      <c r="FVZ8" s="615"/>
      <c r="FWA8" s="615"/>
      <c r="FWB8" s="615"/>
      <c r="FWC8" s="615"/>
      <c r="FWD8" s="615"/>
      <c r="FWE8" s="615"/>
      <c r="FWF8" s="615"/>
      <c r="FWG8" s="615"/>
      <c r="FWH8" s="615"/>
      <c r="FWI8" s="615"/>
      <c r="FWJ8" s="615"/>
      <c r="FWK8" s="615"/>
      <c r="FWL8" s="615"/>
      <c r="FWM8" s="615"/>
      <c r="FWN8" s="615"/>
      <c r="FWO8" s="615"/>
      <c r="FWP8" s="615"/>
      <c r="FWQ8" s="615"/>
      <c r="FWR8" s="615"/>
      <c r="FWS8" s="615"/>
      <c r="FWT8" s="615"/>
      <c r="FWU8" s="615"/>
      <c r="FWV8" s="615"/>
      <c r="FWW8" s="615"/>
      <c r="FWX8" s="615"/>
      <c r="FWY8" s="615"/>
      <c r="FWZ8" s="615"/>
      <c r="FXA8" s="615"/>
      <c r="FXB8" s="615"/>
      <c r="FXC8" s="615"/>
      <c r="FXD8" s="615"/>
      <c r="FXE8" s="615"/>
      <c r="FXF8" s="615"/>
      <c r="FXG8" s="615"/>
      <c r="FXH8" s="615"/>
      <c r="FXI8" s="615"/>
      <c r="FXJ8" s="615"/>
      <c r="FXK8" s="615"/>
      <c r="FXL8" s="615"/>
      <c r="FXM8" s="615"/>
      <c r="FXN8" s="615"/>
      <c r="FXO8" s="615"/>
      <c r="FXP8" s="615"/>
      <c r="FXQ8" s="615"/>
      <c r="FXR8" s="615"/>
      <c r="FXS8" s="615"/>
      <c r="FXT8" s="615"/>
      <c r="FXU8" s="615"/>
      <c r="FXV8" s="615"/>
      <c r="FXW8" s="615"/>
      <c r="FXX8" s="615"/>
      <c r="FXY8" s="615"/>
      <c r="FXZ8" s="615"/>
      <c r="FYA8" s="615"/>
      <c r="FYB8" s="615"/>
      <c r="FYC8" s="615"/>
      <c r="FYD8" s="615"/>
      <c r="FYE8" s="615"/>
      <c r="FYF8" s="615"/>
      <c r="FYG8" s="615"/>
      <c r="FYH8" s="615"/>
      <c r="FYI8" s="615"/>
      <c r="FYJ8" s="615"/>
      <c r="FYK8" s="615"/>
      <c r="FYL8" s="615"/>
      <c r="FYM8" s="615"/>
      <c r="FYN8" s="615"/>
      <c r="FYO8" s="615"/>
      <c r="FYP8" s="615"/>
      <c r="FYQ8" s="615"/>
      <c r="FYR8" s="615"/>
      <c r="FYS8" s="615"/>
      <c r="FYT8" s="615"/>
      <c r="FYU8" s="615"/>
      <c r="FYV8" s="615"/>
      <c r="FYW8" s="615"/>
      <c r="FYX8" s="615"/>
      <c r="FYY8" s="615"/>
      <c r="FYZ8" s="615"/>
      <c r="FZA8" s="615"/>
      <c r="FZB8" s="615"/>
      <c r="FZC8" s="615"/>
      <c r="FZD8" s="615"/>
      <c r="FZE8" s="615"/>
      <c r="FZF8" s="615"/>
      <c r="FZG8" s="615"/>
      <c r="FZH8" s="615"/>
      <c r="FZI8" s="615"/>
      <c r="FZJ8" s="615"/>
      <c r="FZK8" s="615"/>
      <c r="FZL8" s="615"/>
      <c r="FZM8" s="615"/>
      <c r="FZN8" s="615"/>
      <c r="FZO8" s="615"/>
      <c r="FZP8" s="615"/>
      <c r="FZQ8" s="615"/>
      <c r="FZR8" s="615"/>
      <c r="FZS8" s="615"/>
      <c r="FZT8" s="615"/>
      <c r="FZU8" s="615"/>
      <c r="FZV8" s="615"/>
      <c r="FZW8" s="615"/>
      <c r="FZX8" s="615"/>
      <c r="FZY8" s="615"/>
      <c r="FZZ8" s="615"/>
      <c r="GAA8" s="615"/>
      <c r="GAB8" s="615"/>
      <c r="GAC8" s="615"/>
      <c r="GAD8" s="615"/>
      <c r="GAE8" s="615"/>
      <c r="GAF8" s="615"/>
      <c r="GAG8" s="615"/>
      <c r="GAH8" s="615"/>
      <c r="GAI8" s="615"/>
      <c r="GAJ8" s="615"/>
      <c r="GAK8" s="615"/>
      <c r="GAL8" s="615"/>
      <c r="GAM8" s="615"/>
      <c r="GAN8" s="615"/>
      <c r="GAO8" s="615"/>
      <c r="GAP8" s="615"/>
      <c r="GAQ8" s="615"/>
      <c r="GAR8" s="615"/>
      <c r="GAS8" s="615"/>
      <c r="GAT8" s="615"/>
      <c r="GAU8" s="615"/>
      <c r="GAV8" s="615"/>
      <c r="GAW8" s="615"/>
      <c r="GAX8" s="615"/>
      <c r="GAY8" s="615"/>
      <c r="GAZ8" s="615"/>
      <c r="GBA8" s="615"/>
      <c r="GBB8" s="615"/>
      <c r="GBC8" s="615"/>
      <c r="GBD8" s="615"/>
      <c r="GBE8" s="615"/>
      <c r="GBF8" s="615"/>
      <c r="GBG8" s="615"/>
      <c r="GBH8" s="615"/>
      <c r="GBI8" s="615"/>
      <c r="GBJ8" s="615"/>
      <c r="GBK8" s="615"/>
      <c r="GBL8" s="615"/>
      <c r="GBM8" s="615"/>
      <c r="GBN8" s="615"/>
      <c r="GBO8" s="615"/>
      <c r="GBP8" s="615"/>
      <c r="GBQ8" s="615"/>
      <c r="GBR8" s="615"/>
      <c r="GBS8" s="615"/>
      <c r="GBT8" s="615"/>
      <c r="GBU8" s="615"/>
      <c r="GBV8" s="615"/>
      <c r="GBW8" s="615"/>
      <c r="GBX8" s="615"/>
      <c r="GBY8" s="615"/>
      <c r="GBZ8" s="615"/>
      <c r="GCA8" s="615"/>
      <c r="GCB8" s="615"/>
      <c r="GCC8" s="615"/>
      <c r="GCD8" s="615"/>
      <c r="GCE8" s="615"/>
      <c r="GCF8" s="615"/>
      <c r="GCG8" s="615"/>
      <c r="GCH8" s="615"/>
      <c r="GCI8" s="615"/>
      <c r="GCJ8" s="615"/>
      <c r="GCK8" s="615"/>
      <c r="GCL8" s="615"/>
      <c r="GCM8" s="615"/>
      <c r="GCN8" s="615"/>
      <c r="GCO8" s="615"/>
      <c r="GCP8" s="615"/>
      <c r="GCQ8" s="615"/>
      <c r="GCR8" s="615"/>
      <c r="GCS8" s="615"/>
      <c r="GCT8" s="615"/>
      <c r="GCU8" s="615"/>
      <c r="GCV8" s="615"/>
      <c r="GCW8" s="615"/>
      <c r="GCX8" s="615"/>
      <c r="GCY8" s="615"/>
      <c r="GCZ8" s="615"/>
      <c r="GDA8" s="615"/>
      <c r="GDB8" s="615"/>
      <c r="GDC8" s="615"/>
      <c r="GDD8" s="615"/>
      <c r="GDE8" s="615"/>
      <c r="GDF8" s="615"/>
      <c r="GDG8" s="615"/>
      <c r="GDH8" s="615"/>
      <c r="GDI8" s="615"/>
      <c r="GDJ8" s="615"/>
      <c r="GDK8" s="615"/>
      <c r="GDL8" s="615"/>
      <c r="GDM8" s="615"/>
      <c r="GDN8" s="615"/>
      <c r="GDO8" s="615"/>
      <c r="GDP8" s="615"/>
      <c r="GDQ8" s="615"/>
      <c r="GDR8" s="615"/>
      <c r="GDS8" s="615"/>
      <c r="GDT8" s="615"/>
      <c r="GDU8" s="615"/>
      <c r="GDV8" s="615"/>
      <c r="GDW8" s="615"/>
      <c r="GDX8" s="615"/>
      <c r="GDY8" s="615"/>
      <c r="GDZ8" s="615"/>
      <c r="GEA8" s="615"/>
      <c r="GEB8" s="615"/>
      <c r="GEC8" s="615"/>
      <c r="GED8" s="615"/>
      <c r="GEE8" s="615"/>
      <c r="GEF8" s="615"/>
      <c r="GEG8" s="615"/>
      <c r="GEH8" s="615"/>
      <c r="GEI8" s="615"/>
      <c r="GEJ8" s="615"/>
      <c r="GEK8" s="615"/>
      <c r="GEL8" s="615"/>
      <c r="GEM8" s="615"/>
      <c r="GEN8" s="615"/>
      <c r="GEO8" s="615"/>
      <c r="GEP8" s="615"/>
      <c r="GEQ8" s="615"/>
      <c r="GER8" s="615"/>
      <c r="GES8" s="615"/>
      <c r="GET8" s="615"/>
      <c r="GEU8" s="615"/>
      <c r="GEV8" s="615"/>
      <c r="GEW8" s="615"/>
      <c r="GEX8" s="615"/>
      <c r="GEY8" s="615"/>
      <c r="GEZ8" s="615"/>
      <c r="GFA8" s="615"/>
      <c r="GFB8" s="615"/>
      <c r="GFC8" s="615"/>
      <c r="GFD8" s="615"/>
      <c r="GFE8" s="615"/>
      <c r="GFF8" s="615"/>
      <c r="GFG8" s="615"/>
      <c r="GFH8" s="615"/>
      <c r="GFI8" s="615"/>
      <c r="GFJ8" s="615"/>
      <c r="GFK8" s="615"/>
      <c r="GFL8" s="615"/>
      <c r="GFM8" s="615"/>
      <c r="GFN8" s="615"/>
      <c r="GFO8" s="615"/>
      <c r="GFP8" s="615"/>
      <c r="GFQ8" s="615"/>
      <c r="GFR8" s="615"/>
      <c r="GFS8" s="615"/>
      <c r="GFT8" s="615"/>
      <c r="GFU8" s="615"/>
      <c r="GFV8" s="615"/>
      <c r="GFW8" s="615"/>
      <c r="GFX8" s="615"/>
      <c r="GFY8" s="615"/>
      <c r="GFZ8" s="615"/>
      <c r="GGA8" s="615"/>
      <c r="GGB8" s="615"/>
      <c r="GGC8" s="615"/>
      <c r="GGD8" s="615"/>
      <c r="GGE8" s="615"/>
      <c r="GGF8" s="615"/>
      <c r="GGG8" s="615"/>
      <c r="GGH8" s="615"/>
      <c r="GGI8" s="615"/>
      <c r="GGJ8" s="615"/>
      <c r="GGK8" s="615"/>
      <c r="GGL8" s="615"/>
      <c r="GGM8" s="615"/>
      <c r="GGN8" s="615"/>
      <c r="GGO8" s="615"/>
      <c r="GGP8" s="615"/>
      <c r="GGQ8" s="615"/>
      <c r="GGR8" s="615"/>
      <c r="GGS8" s="615"/>
      <c r="GGT8" s="615"/>
      <c r="GGU8" s="615"/>
      <c r="GGV8" s="615"/>
      <c r="GGW8" s="615"/>
      <c r="GGX8" s="615"/>
      <c r="GGY8" s="615"/>
      <c r="GGZ8" s="615"/>
      <c r="GHA8" s="615"/>
      <c r="GHB8" s="615"/>
      <c r="GHC8" s="615"/>
      <c r="GHD8" s="615"/>
      <c r="GHE8" s="615"/>
      <c r="GHF8" s="615"/>
      <c r="GHG8" s="615"/>
      <c r="GHH8" s="615"/>
      <c r="GHI8" s="615"/>
      <c r="GHJ8" s="615"/>
      <c r="GHK8" s="615"/>
      <c r="GHL8" s="615"/>
      <c r="GHM8" s="615"/>
      <c r="GHN8" s="615"/>
      <c r="GHO8" s="615"/>
      <c r="GHP8" s="615"/>
      <c r="GHQ8" s="615"/>
      <c r="GHR8" s="615"/>
      <c r="GHS8" s="615"/>
      <c r="GHT8" s="615"/>
      <c r="GHU8" s="615"/>
      <c r="GHV8" s="615"/>
      <c r="GHW8" s="615"/>
      <c r="GHX8" s="615"/>
      <c r="GHY8" s="615"/>
      <c r="GHZ8" s="615"/>
      <c r="GIA8" s="615"/>
      <c r="GIB8" s="615"/>
      <c r="GIC8" s="615"/>
      <c r="GID8" s="615"/>
      <c r="GIE8" s="615"/>
      <c r="GIF8" s="615"/>
      <c r="GIG8" s="615"/>
      <c r="GIH8" s="615"/>
      <c r="GII8" s="615"/>
      <c r="GIJ8" s="615"/>
      <c r="GIK8" s="615"/>
      <c r="GIL8" s="615"/>
      <c r="GIM8" s="615"/>
      <c r="GIN8" s="615"/>
      <c r="GIO8" s="615"/>
      <c r="GIP8" s="615"/>
      <c r="GIQ8" s="615"/>
      <c r="GIR8" s="615"/>
      <c r="GIS8" s="615"/>
      <c r="GIT8" s="615"/>
      <c r="GIU8" s="615"/>
      <c r="GIV8" s="615"/>
      <c r="GIW8" s="615"/>
      <c r="GIX8" s="615"/>
      <c r="GIY8" s="615"/>
      <c r="GIZ8" s="615"/>
      <c r="GJA8" s="615"/>
      <c r="GJB8" s="615"/>
      <c r="GJC8" s="615"/>
      <c r="GJD8" s="615"/>
      <c r="GJE8" s="615"/>
      <c r="GJF8" s="615"/>
      <c r="GJG8" s="615"/>
      <c r="GJH8" s="615"/>
      <c r="GJI8" s="615"/>
      <c r="GJJ8" s="615"/>
      <c r="GJK8" s="615"/>
      <c r="GJL8" s="615"/>
      <c r="GJM8" s="615"/>
      <c r="GJN8" s="615"/>
      <c r="GJO8" s="615"/>
      <c r="GJP8" s="615"/>
      <c r="GJQ8" s="615"/>
      <c r="GJR8" s="615"/>
      <c r="GJS8" s="615"/>
      <c r="GJT8" s="615"/>
      <c r="GJU8" s="615"/>
      <c r="GJV8" s="615"/>
      <c r="GJW8" s="615"/>
      <c r="GJX8" s="615"/>
      <c r="GJY8" s="615"/>
      <c r="GJZ8" s="615"/>
      <c r="GKA8" s="615"/>
      <c r="GKB8" s="615"/>
      <c r="GKC8" s="615"/>
      <c r="GKD8" s="615"/>
      <c r="GKE8" s="615"/>
      <c r="GKF8" s="615"/>
      <c r="GKG8" s="615"/>
      <c r="GKH8" s="615"/>
      <c r="GKI8" s="615"/>
      <c r="GKJ8" s="615"/>
      <c r="GKK8" s="615"/>
      <c r="GKL8" s="615"/>
      <c r="GKM8" s="615"/>
      <c r="GKN8" s="615"/>
      <c r="GKO8" s="615"/>
      <c r="GKP8" s="615"/>
      <c r="GKQ8" s="615"/>
      <c r="GKR8" s="615"/>
      <c r="GKS8" s="615"/>
      <c r="GKT8" s="615"/>
      <c r="GKU8" s="615"/>
      <c r="GKV8" s="615"/>
      <c r="GKW8" s="615"/>
      <c r="GKX8" s="615"/>
      <c r="GKY8" s="615"/>
      <c r="GKZ8" s="615"/>
      <c r="GLA8" s="615"/>
      <c r="GLB8" s="615"/>
      <c r="GLC8" s="615"/>
      <c r="GLD8" s="615"/>
      <c r="GLE8" s="615"/>
      <c r="GLF8" s="615"/>
      <c r="GLG8" s="615"/>
      <c r="GLH8" s="615"/>
      <c r="GLI8" s="615"/>
      <c r="GLJ8" s="615"/>
      <c r="GLK8" s="615"/>
      <c r="GLL8" s="615"/>
      <c r="GLM8" s="615"/>
      <c r="GLN8" s="615"/>
      <c r="GLO8" s="615"/>
      <c r="GLP8" s="615"/>
      <c r="GLQ8" s="615"/>
      <c r="GLR8" s="615"/>
      <c r="GLS8" s="615"/>
      <c r="GLT8" s="615"/>
      <c r="GLU8" s="615"/>
      <c r="GLV8" s="615"/>
      <c r="GLW8" s="615"/>
      <c r="GLX8" s="615"/>
      <c r="GLY8" s="615"/>
      <c r="GLZ8" s="615"/>
      <c r="GMA8" s="615"/>
      <c r="GMB8" s="615"/>
      <c r="GMC8" s="615"/>
      <c r="GMD8" s="615"/>
      <c r="GME8" s="615"/>
      <c r="GMF8" s="615"/>
      <c r="GMG8" s="615"/>
      <c r="GMH8" s="615"/>
      <c r="GMI8" s="615"/>
      <c r="GMJ8" s="615"/>
      <c r="GMK8" s="615"/>
      <c r="GML8" s="615"/>
      <c r="GMM8" s="615"/>
      <c r="GMN8" s="615"/>
      <c r="GMO8" s="615"/>
      <c r="GMP8" s="615"/>
      <c r="GMQ8" s="615"/>
      <c r="GMR8" s="615"/>
      <c r="GMS8" s="615"/>
      <c r="GMT8" s="615"/>
      <c r="GMU8" s="615"/>
      <c r="GMV8" s="615"/>
      <c r="GMW8" s="615"/>
      <c r="GMX8" s="615"/>
      <c r="GMY8" s="615"/>
      <c r="GMZ8" s="615"/>
      <c r="GNA8" s="615"/>
      <c r="GNB8" s="615"/>
      <c r="GNC8" s="615"/>
      <c r="GND8" s="615"/>
      <c r="GNE8" s="615"/>
      <c r="GNF8" s="615"/>
      <c r="GNG8" s="615"/>
      <c r="GNH8" s="615"/>
      <c r="GNI8" s="615"/>
      <c r="GNJ8" s="615"/>
      <c r="GNK8" s="615"/>
      <c r="GNL8" s="615"/>
      <c r="GNM8" s="615"/>
      <c r="GNN8" s="615"/>
      <c r="GNO8" s="615"/>
      <c r="GNP8" s="615"/>
      <c r="GNQ8" s="615"/>
      <c r="GNR8" s="615"/>
      <c r="GNS8" s="615"/>
      <c r="GNT8" s="615"/>
      <c r="GNU8" s="615"/>
      <c r="GNV8" s="615"/>
      <c r="GNW8" s="615"/>
      <c r="GNX8" s="615"/>
      <c r="GNY8" s="615"/>
      <c r="GNZ8" s="615"/>
      <c r="GOA8" s="615"/>
      <c r="GOB8" s="615"/>
      <c r="GOC8" s="615"/>
      <c r="GOD8" s="615"/>
      <c r="GOE8" s="615"/>
      <c r="GOF8" s="615"/>
      <c r="GOG8" s="615"/>
      <c r="GOH8" s="615"/>
      <c r="GOI8" s="615"/>
      <c r="GOJ8" s="615"/>
      <c r="GOK8" s="615"/>
      <c r="GOL8" s="615"/>
      <c r="GOM8" s="615"/>
      <c r="GON8" s="615"/>
      <c r="GOO8" s="615"/>
      <c r="GOP8" s="615"/>
      <c r="GOQ8" s="615"/>
      <c r="GOR8" s="615"/>
      <c r="GOS8" s="615"/>
      <c r="GOT8" s="615"/>
      <c r="GOU8" s="615"/>
      <c r="GOV8" s="615"/>
      <c r="GOW8" s="615"/>
      <c r="GOX8" s="615"/>
      <c r="GOY8" s="615"/>
      <c r="GOZ8" s="615"/>
      <c r="GPA8" s="615"/>
      <c r="GPB8" s="615"/>
      <c r="GPC8" s="615"/>
      <c r="GPD8" s="615"/>
      <c r="GPE8" s="615"/>
      <c r="GPF8" s="615"/>
      <c r="GPG8" s="615"/>
      <c r="GPH8" s="615"/>
      <c r="GPI8" s="615"/>
      <c r="GPJ8" s="615"/>
      <c r="GPK8" s="615"/>
      <c r="GPL8" s="615"/>
      <c r="GPM8" s="615"/>
      <c r="GPN8" s="615"/>
      <c r="GPO8" s="615"/>
      <c r="GPP8" s="615"/>
      <c r="GPQ8" s="615"/>
      <c r="GPR8" s="615"/>
      <c r="GPS8" s="615"/>
      <c r="GPT8" s="615"/>
      <c r="GPU8" s="615"/>
      <c r="GPV8" s="615"/>
      <c r="GPW8" s="615"/>
      <c r="GPX8" s="615"/>
      <c r="GPY8" s="615"/>
      <c r="GPZ8" s="615"/>
      <c r="GQA8" s="615"/>
      <c r="GQB8" s="615"/>
      <c r="GQC8" s="615"/>
      <c r="GQD8" s="615"/>
      <c r="GQE8" s="615"/>
      <c r="GQF8" s="615"/>
      <c r="GQG8" s="615"/>
      <c r="GQH8" s="615"/>
      <c r="GQI8" s="615"/>
      <c r="GQJ8" s="615"/>
      <c r="GQK8" s="615"/>
      <c r="GQL8" s="615"/>
      <c r="GQM8" s="615"/>
      <c r="GQN8" s="615"/>
      <c r="GQO8" s="615"/>
      <c r="GQP8" s="615"/>
      <c r="GQQ8" s="615"/>
      <c r="GQR8" s="615"/>
      <c r="GQS8" s="615"/>
      <c r="GQT8" s="615"/>
      <c r="GQU8" s="615"/>
      <c r="GQV8" s="615"/>
      <c r="GQW8" s="615"/>
      <c r="GQX8" s="615"/>
      <c r="GQY8" s="615"/>
      <c r="GQZ8" s="615"/>
      <c r="GRA8" s="615"/>
      <c r="GRB8" s="615"/>
      <c r="GRC8" s="615"/>
      <c r="GRD8" s="615"/>
      <c r="GRE8" s="615"/>
      <c r="GRF8" s="615"/>
      <c r="GRG8" s="615"/>
      <c r="GRH8" s="615"/>
      <c r="GRI8" s="615"/>
      <c r="GRJ8" s="615"/>
      <c r="GRK8" s="615"/>
      <c r="GRL8" s="615"/>
      <c r="GRM8" s="615"/>
      <c r="GRN8" s="615"/>
      <c r="GRO8" s="615"/>
      <c r="GRP8" s="615"/>
      <c r="GRQ8" s="615"/>
      <c r="GRR8" s="615"/>
      <c r="GRS8" s="615"/>
      <c r="GRT8" s="615"/>
      <c r="GRU8" s="615"/>
      <c r="GRV8" s="615"/>
      <c r="GRW8" s="615"/>
      <c r="GRX8" s="615"/>
      <c r="GRY8" s="615"/>
      <c r="GRZ8" s="615"/>
      <c r="GSA8" s="615"/>
      <c r="GSB8" s="615"/>
      <c r="GSC8" s="615"/>
      <c r="GSD8" s="615"/>
      <c r="GSE8" s="615"/>
      <c r="GSF8" s="615"/>
      <c r="GSG8" s="615"/>
      <c r="GSH8" s="615"/>
      <c r="GSI8" s="615"/>
      <c r="GSJ8" s="615"/>
      <c r="GSK8" s="615"/>
      <c r="GSL8" s="615"/>
      <c r="GSM8" s="615"/>
      <c r="GSN8" s="615"/>
      <c r="GSO8" s="615"/>
      <c r="GSP8" s="615"/>
      <c r="GSQ8" s="615"/>
      <c r="GSR8" s="615"/>
      <c r="GSS8" s="615"/>
      <c r="GST8" s="615"/>
      <c r="GSU8" s="615"/>
      <c r="GSV8" s="615"/>
      <c r="GSW8" s="615"/>
      <c r="GSX8" s="615"/>
      <c r="GSY8" s="615"/>
      <c r="GSZ8" s="615"/>
      <c r="GTA8" s="615"/>
      <c r="GTB8" s="615"/>
      <c r="GTC8" s="615"/>
      <c r="GTD8" s="615"/>
      <c r="GTE8" s="615"/>
      <c r="GTF8" s="615"/>
      <c r="GTG8" s="615"/>
      <c r="GTH8" s="615"/>
      <c r="GTI8" s="615"/>
      <c r="GTJ8" s="615"/>
      <c r="GTK8" s="615"/>
      <c r="GTL8" s="615"/>
      <c r="GTM8" s="615"/>
      <c r="GTN8" s="615"/>
      <c r="GTO8" s="615"/>
      <c r="GTP8" s="615"/>
      <c r="GTQ8" s="615"/>
      <c r="GTR8" s="615"/>
      <c r="GTS8" s="615"/>
      <c r="GTT8" s="615"/>
      <c r="GTU8" s="615"/>
      <c r="GTV8" s="615"/>
      <c r="GTW8" s="615"/>
      <c r="GTX8" s="615"/>
      <c r="GTY8" s="615"/>
      <c r="GTZ8" s="615"/>
      <c r="GUA8" s="615"/>
      <c r="GUB8" s="615"/>
      <c r="GUC8" s="615"/>
      <c r="GUD8" s="615"/>
      <c r="GUE8" s="615"/>
      <c r="GUF8" s="615"/>
      <c r="GUG8" s="615"/>
      <c r="GUH8" s="615"/>
      <c r="GUI8" s="615"/>
      <c r="GUJ8" s="615"/>
      <c r="GUK8" s="615"/>
      <c r="GUL8" s="615"/>
      <c r="GUM8" s="615"/>
      <c r="GUN8" s="615"/>
      <c r="GUO8" s="615"/>
      <c r="GUP8" s="615"/>
      <c r="GUQ8" s="615"/>
      <c r="GUR8" s="615"/>
      <c r="GUS8" s="615"/>
      <c r="GUT8" s="615"/>
      <c r="GUU8" s="615"/>
      <c r="GUV8" s="615"/>
      <c r="GUW8" s="615"/>
      <c r="GUX8" s="615"/>
      <c r="GUY8" s="615"/>
      <c r="GUZ8" s="615"/>
      <c r="GVA8" s="615"/>
      <c r="GVB8" s="615"/>
      <c r="GVC8" s="615"/>
      <c r="GVD8" s="615"/>
      <c r="GVE8" s="615"/>
      <c r="GVF8" s="615"/>
      <c r="GVG8" s="615"/>
      <c r="GVH8" s="615"/>
      <c r="GVI8" s="615"/>
      <c r="GVJ8" s="615"/>
      <c r="GVK8" s="615"/>
      <c r="GVL8" s="615"/>
      <c r="GVM8" s="615"/>
      <c r="GVN8" s="615"/>
      <c r="GVO8" s="615"/>
      <c r="GVP8" s="615"/>
      <c r="GVQ8" s="615"/>
      <c r="GVR8" s="615"/>
      <c r="GVS8" s="615"/>
      <c r="GVT8" s="615"/>
      <c r="GVU8" s="615"/>
      <c r="GVV8" s="615"/>
      <c r="GVW8" s="615"/>
      <c r="GVX8" s="615"/>
      <c r="GVY8" s="615"/>
      <c r="GVZ8" s="615"/>
      <c r="GWA8" s="615"/>
      <c r="GWB8" s="615"/>
      <c r="GWC8" s="615"/>
      <c r="GWD8" s="615"/>
      <c r="GWE8" s="615"/>
      <c r="GWF8" s="615"/>
      <c r="GWG8" s="615"/>
      <c r="GWH8" s="615"/>
      <c r="GWI8" s="615"/>
      <c r="GWJ8" s="615"/>
      <c r="GWK8" s="615"/>
      <c r="GWL8" s="615"/>
      <c r="GWM8" s="615"/>
      <c r="GWN8" s="615"/>
      <c r="GWO8" s="615"/>
      <c r="GWP8" s="615"/>
      <c r="GWQ8" s="615"/>
      <c r="GWR8" s="615"/>
      <c r="GWS8" s="615"/>
      <c r="GWT8" s="615"/>
      <c r="GWU8" s="615"/>
      <c r="GWV8" s="615"/>
      <c r="GWW8" s="615"/>
      <c r="GWX8" s="615"/>
      <c r="GWY8" s="615"/>
      <c r="GWZ8" s="615"/>
      <c r="GXA8" s="615"/>
      <c r="GXB8" s="615"/>
      <c r="GXC8" s="615"/>
      <c r="GXD8" s="615"/>
      <c r="GXE8" s="615"/>
      <c r="GXF8" s="615"/>
      <c r="GXG8" s="615"/>
      <c r="GXH8" s="615"/>
      <c r="GXI8" s="615"/>
      <c r="GXJ8" s="615"/>
      <c r="GXK8" s="615"/>
      <c r="GXL8" s="615"/>
      <c r="GXM8" s="615"/>
      <c r="GXN8" s="615"/>
      <c r="GXO8" s="615"/>
      <c r="GXP8" s="615"/>
      <c r="GXQ8" s="615"/>
      <c r="GXR8" s="615"/>
      <c r="GXS8" s="615"/>
      <c r="GXT8" s="615"/>
      <c r="GXU8" s="615"/>
      <c r="GXV8" s="615"/>
      <c r="GXW8" s="615"/>
      <c r="GXX8" s="615"/>
      <c r="GXY8" s="615"/>
      <c r="GXZ8" s="615"/>
      <c r="GYA8" s="615"/>
      <c r="GYB8" s="615"/>
      <c r="GYC8" s="615"/>
      <c r="GYD8" s="615"/>
      <c r="GYE8" s="615"/>
      <c r="GYF8" s="615"/>
      <c r="GYG8" s="615"/>
      <c r="GYH8" s="615"/>
      <c r="GYI8" s="615"/>
      <c r="GYJ8" s="615"/>
      <c r="GYK8" s="615"/>
      <c r="GYL8" s="615"/>
      <c r="GYM8" s="615"/>
      <c r="GYN8" s="615"/>
      <c r="GYO8" s="615"/>
      <c r="GYP8" s="615"/>
      <c r="GYQ8" s="615"/>
      <c r="GYR8" s="615"/>
      <c r="GYS8" s="615"/>
      <c r="GYT8" s="615"/>
      <c r="GYU8" s="615"/>
      <c r="GYV8" s="615"/>
      <c r="GYW8" s="615"/>
      <c r="GYX8" s="615"/>
      <c r="GYY8" s="615"/>
      <c r="GYZ8" s="615"/>
      <c r="GZA8" s="615"/>
      <c r="GZB8" s="615"/>
      <c r="GZC8" s="615"/>
      <c r="GZD8" s="615"/>
      <c r="GZE8" s="615"/>
      <c r="GZF8" s="615"/>
      <c r="GZG8" s="615"/>
      <c r="GZH8" s="615"/>
      <c r="GZI8" s="615"/>
      <c r="GZJ8" s="615"/>
      <c r="GZK8" s="615"/>
      <c r="GZL8" s="615"/>
      <c r="GZM8" s="615"/>
      <c r="GZN8" s="615"/>
      <c r="GZO8" s="615"/>
      <c r="GZP8" s="615"/>
      <c r="GZQ8" s="615"/>
      <c r="GZR8" s="615"/>
      <c r="GZS8" s="615"/>
      <c r="GZT8" s="615"/>
      <c r="GZU8" s="615"/>
      <c r="GZV8" s="615"/>
      <c r="GZW8" s="615"/>
      <c r="GZX8" s="615"/>
      <c r="GZY8" s="615"/>
      <c r="GZZ8" s="615"/>
      <c r="HAA8" s="615"/>
      <c r="HAB8" s="615"/>
      <c r="HAC8" s="615"/>
      <c r="HAD8" s="615"/>
      <c r="HAE8" s="615"/>
      <c r="HAF8" s="615"/>
      <c r="HAG8" s="615"/>
      <c r="HAH8" s="615"/>
      <c r="HAI8" s="615"/>
      <c r="HAJ8" s="615"/>
      <c r="HAK8" s="615"/>
      <c r="HAL8" s="615"/>
      <c r="HAM8" s="615"/>
      <c r="HAN8" s="615"/>
      <c r="HAO8" s="615"/>
      <c r="HAP8" s="615"/>
      <c r="HAQ8" s="615"/>
      <c r="HAR8" s="615"/>
      <c r="HAS8" s="615"/>
      <c r="HAT8" s="615"/>
      <c r="HAU8" s="615"/>
      <c r="HAV8" s="615"/>
      <c r="HAW8" s="615"/>
      <c r="HAX8" s="615"/>
      <c r="HAY8" s="615"/>
      <c r="HAZ8" s="615"/>
      <c r="HBA8" s="615"/>
      <c r="HBB8" s="615"/>
      <c r="HBC8" s="615"/>
      <c r="HBD8" s="615"/>
      <c r="HBE8" s="615"/>
      <c r="HBF8" s="615"/>
      <c r="HBG8" s="615"/>
      <c r="HBH8" s="615"/>
      <c r="HBI8" s="615"/>
      <c r="HBJ8" s="615"/>
      <c r="HBK8" s="615"/>
      <c r="HBL8" s="615"/>
      <c r="HBM8" s="615"/>
      <c r="HBN8" s="615"/>
      <c r="HBO8" s="615"/>
      <c r="HBP8" s="615"/>
      <c r="HBQ8" s="615"/>
      <c r="HBR8" s="615"/>
      <c r="HBS8" s="615"/>
      <c r="HBT8" s="615"/>
      <c r="HBU8" s="615"/>
      <c r="HBV8" s="615"/>
      <c r="HBW8" s="615"/>
      <c r="HBX8" s="615"/>
      <c r="HBY8" s="615"/>
      <c r="HBZ8" s="615"/>
      <c r="HCA8" s="615"/>
      <c r="HCB8" s="615"/>
      <c r="HCC8" s="615"/>
      <c r="HCD8" s="615"/>
      <c r="HCE8" s="615"/>
      <c r="HCF8" s="615"/>
      <c r="HCG8" s="615"/>
      <c r="HCH8" s="615"/>
      <c r="HCI8" s="615"/>
      <c r="HCJ8" s="615"/>
      <c r="HCK8" s="615"/>
      <c r="HCL8" s="615"/>
      <c r="HCM8" s="615"/>
      <c r="HCN8" s="615"/>
      <c r="HCO8" s="615"/>
      <c r="HCP8" s="615"/>
      <c r="HCQ8" s="615"/>
      <c r="HCR8" s="615"/>
      <c r="HCS8" s="615"/>
      <c r="HCT8" s="615"/>
      <c r="HCU8" s="615"/>
      <c r="HCV8" s="615"/>
      <c r="HCW8" s="615"/>
      <c r="HCX8" s="615"/>
      <c r="HCY8" s="615"/>
      <c r="HCZ8" s="615"/>
      <c r="HDA8" s="615"/>
      <c r="HDB8" s="615"/>
      <c r="HDC8" s="615"/>
      <c r="HDD8" s="615"/>
      <c r="HDE8" s="615"/>
      <c r="HDF8" s="615"/>
      <c r="HDG8" s="615"/>
      <c r="HDH8" s="615"/>
      <c r="HDI8" s="615"/>
      <c r="HDJ8" s="615"/>
      <c r="HDK8" s="615"/>
      <c r="HDL8" s="615"/>
      <c r="HDM8" s="615"/>
      <c r="HDN8" s="615"/>
      <c r="HDO8" s="615"/>
      <c r="HDP8" s="615"/>
      <c r="HDQ8" s="615"/>
      <c r="HDR8" s="615"/>
      <c r="HDS8" s="615"/>
      <c r="HDT8" s="615"/>
      <c r="HDU8" s="615"/>
      <c r="HDV8" s="615"/>
      <c r="HDW8" s="615"/>
      <c r="HDX8" s="615"/>
      <c r="HDY8" s="615"/>
      <c r="HDZ8" s="615"/>
      <c r="HEA8" s="615"/>
      <c r="HEB8" s="615"/>
      <c r="HEC8" s="615"/>
      <c r="HED8" s="615"/>
      <c r="HEE8" s="615"/>
      <c r="HEF8" s="615"/>
      <c r="HEG8" s="615"/>
      <c r="HEH8" s="615"/>
      <c r="HEI8" s="615"/>
      <c r="HEJ8" s="615"/>
      <c r="HEK8" s="615"/>
      <c r="HEL8" s="615"/>
      <c r="HEM8" s="615"/>
      <c r="HEN8" s="615"/>
      <c r="HEO8" s="615"/>
      <c r="HEP8" s="615"/>
      <c r="HEQ8" s="615"/>
      <c r="HER8" s="615"/>
      <c r="HES8" s="615"/>
      <c r="HET8" s="615"/>
      <c r="HEU8" s="615"/>
      <c r="HEV8" s="615"/>
      <c r="HEW8" s="615"/>
      <c r="HEX8" s="615"/>
      <c r="HEY8" s="615"/>
      <c r="HEZ8" s="615"/>
      <c r="HFA8" s="615"/>
      <c r="HFB8" s="615"/>
      <c r="HFC8" s="615"/>
      <c r="HFD8" s="615"/>
      <c r="HFE8" s="615"/>
      <c r="HFF8" s="615"/>
      <c r="HFG8" s="615"/>
      <c r="HFH8" s="615"/>
      <c r="HFI8" s="615"/>
      <c r="HFJ8" s="615"/>
      <c r="HFK8" s="615"/>
      <c r="HFL8" s="615"/>
      <c r="HFM8" s="615"/>
      <c r="HFN8" s="615"/>
      <c r="HFO8" s="615"/>
      <c r="HFP8" s="615"/>
      <c r="HFQ8" s="615"/>
      <c r="HFR8" s="615"/>
      <c r="HFS8" s="615"/>
      <c r="HFT8" s="615"/>
      <c r="HFU8" s="615"/>
      <c r="HFV8" s="615"/>
      <c r="HFW8" s="615"/>
      <c r="HFX8" s="615"/>
      <c r="HFY8" s="615"/>
      <c r="HFZ8" s="615"/>
      <c r="HGA8" s="615"/>
      <c r="HGB8" s="615"/>
      <c r="HGC8" s="615"/>
      <c r="HGD8" s="615"/>
      <c r="HGE8" s="615"/>
      <c r="HGF8" s="615"/>
      <c r="HGG8" s="615"/>
      <c r="HGH8" s="615"/>
      <c r="HGI8" s="615"/>
      <c r="HGJ8" s="615"/>
      <c r="HGK8" s="615"/>
      <c r="HGL8" s="615"/>
      <c r="HGM8" s="615"/>
      <c r="HGN8" s="615"/>
      <c r="HGO8" s="615"/>
      <c r="HGP8" s="615"/>
      <c r="HGQ8" s="615"/>
      <c r="HGR8" s="615"/>
      <c r="HGS8" s="615"/>
      <c r="HGT8" s="615"/>
      <c r="HGU8" s="615"/>
      <c r="HGV8" s="615"/>
      <c r="HGW8" s="615"/>
      <c r="HGX8" s="615"/>
      <c r="HGY8" s="615"/>
      <c r="HGZ8" s="615"/>
      <c r="HHA8" s="615"/>
      <c r="HHB8" s="615"/>
      <c r="HHC8" s="615"/>
      <c r="HHD8" s="615"/>
      <c r="HHE8" s="615"/>
      <c r="HHF8" s="615"/>
      <c r="HHG8" s="615"/>
      <c r="HHH8" s="615"/>
      <c r="HHI8" s="615"/>
      <c r="HHJ8" s="615"/>
      <c r="HHK8" s="615"/>
      <c r="HHL8" s="615"/>
      <c r="HHM8" s="615"/>
      <c r="HHN8" s="615"/>
      <c r="HHO8" s="615"/>
      <c r="HHP8" s="615"/>
      <c r="HHQ8" s="615"/>
      <c r="HHR8" s="615"/>
      <c r="HHS8" s="615"/>
      <c r="HHT8" s="615"/>
      <c r="HHU8" s="615"/>
      <c r="HHV8" s="615"/>
      <c r="HHW8" s="615"/>
      <c r="HHX8" s="615"/>
      <c r="HHY8" s="615"/>
      <c r="HHZ8" s="615"/>
      <c r="HIA8" s="615"/>
      <c r="HIB8" s="615"/>
      <c r="HIC8" s="615"/>
      <c r="HID8" s="615"/>
      <c r="HIE8" s="615"/>
      <c r="HIF8" s="615"/>
      <c r="HIG8" s="615"/>
      <c r="HIH8" s="615"/>
      <c r="HII8" s="615"/>
      <c r="HIJ8" s="615"/>
      <c r="HIK8" s="615"/>
      <c r="HIL8" s="615"/>
      <c r="HIM8" s="615"/>
      <c r="HIN8" s="615"/>
      <c r="HIO8" s="615"/>
      <c r="HIP8" s="615"/>
      <c r="HIQ8" s="615"/>
      <c r="HIR8" s="615"/>
      <c r="HIS8" s="615"/>
      <c r="HIT8" s="615"/>
      <c r="HIU8" s="615"/>
      <c r="HIV8" s="615"/>
      <c r="HIW8" s="615"/>
      <c r="HIX8" s="615"/>
      <c r="HIY8" s="615"/>
      <c r="HIZ8" s="615"/>
      <c r="HJA8" s="615"/>
      <c r="HJB8" s="615"/>
      <c r="HJC8" s="615"/>
      <c r="HJD8" s="615"/>
      <c r="HJE8" s="615"/>
      <c r="HJF8" s="615"/>
      <c r="HJG8" s="615"/>
      <c r="HJH8" s="615"/>
      <c r="HJI8" s="615"/>
      <c r="HJJ8" s="615"/>
      <c r="HJK8" s="615"/>
      <c r="HJL8" s="615"/>
      <c r="HJM8" s="615"/>
      <c r="HJN8" s="615"/>
      <c r="HJO8" s="615"/>
      <c r="HJP8" s="615"/>
      <c r="HJQ8" s="615"/>
      <c r="HJR8" s="615"/>
      <c r="HJS8" s="615"/>
      <c r="HJT8" s="615"/>
      <c r="HJU8" s="615"/>
      <c r="HJV8" s="615"/>
      <c r="HJW8" s="615"/>
      <c r="HJX8" s="615"/>
      <c r="HJY8" s="615"/>
      <c r="HJZ8" s="615"/>
      <c r="HKA8" s="615"/>
      <c r="HKB8" s="615"/>
      <c r="HKC8" s="615"/>
      <c r="HKD8" s="615"/>
      <c r="HKE8" s="615"/>
      <c r="HKF8" s="615"/>
      <c r="HKG8" s="615"/>
      <c r="HKH8" s="615"/>
      <c r="HKI8" s="615"/>
      <c r="HKJ8" s="615"/>
      <c r="HKK8" s="615"/>
      <c r="HKL8" s="615"/>
      <c r="HKM8" s="615"/>
      <c r="HKN8" s="615"/>
      <c r="HKO8" s="615"/>
      <c r="HKP8" s="615"/>
      <c r="HKQ8" s="615"/>
      <c r="HKR8" s="615"/>
      <c r="HKS8" s="615"/>
      <c r="HKT8" s="615"/>
      <c r="HKU8" s="615"/>
      <c r="HKV8" s="615"/>
      <c r="HKW8" s="615"/>
      <c r="HKX8" s="615"/>
      <c r="HKY8" s="615"/>
      <c r="HKZ8" s="615"/>
      <c r="HLA8" s="615"/>
      <c r="HLB8" s="615"/>
      <c r="HLC8" s="615"/>
      <c r="HLD8" s="615"/>
      <c r="HLE8" s="615"/>
      <c r="HLF8" s="615"/>
      <c r="HLG8" s="615"/>
      <c r="HLH8" s="615"/>
      <c r="HLI8" s="615"/>
      <c r="HLJ8" s="615"/>
      <c r="HLK8" s="615"/>
      <c r="HLL8" s="615"/>
      <c r="HLM8" s="615"/>
      <c r="HLN8" s="615"/>
      <c r="HLO8" s="615"/>
      <c r="HLP8" s="615"/>
      <c r="HLQ8" s="615"/>
      <c r="HLR8" s="615"/>
      <c r="HLS8" s="615"/>
      <c r="HLT8" s="615"/>
      <c r="HLU8" s="615"/>
      <c r="HLV8" s="615"/>
      <c r="HLW8" s="615"/>
      <c r="HLX8" s="615"/>
      <c r="HLY8" s="615"/>
      <c r="HLZ8" s="615"/>
      <c r="HMA8" s="615"/>
      <c r="HMB8" s="615"/>
      <c r="HMC8" s="615"/>
      <c r="HMD8" s="615"/>
      <c r="HME8" s="615"/>
      <c r="HMF8" s="615"/>
      <c r="HMG8" s="615"/>
      <c r="HMH8" s="615"/>
      <c r="HMI8" s="615"/>
      <c r="HMJ8" s="615"/>
      <c r="HMK8" s="615"/>
      <c r="HML8" s="615"/>
      <c r="HMM8" s="615"/>
      <c r="HMN8" s="615"/>
      <c r="HMO8" s="615"/>
      <c r="HMP8" s="615"/>
      <c r="HMQ8" s="615"/>
      <c r="HMR8" s="615"/>
      <c r="HMS8" s="615"/>
      <c r="HMT8" s="615"/>
      <c r="HMU8" s="615"/>
      <c r="HMV8" s="615"/>
      <c r="HMW8" s="615"/>
      <c r="HMX8" s="615"/>
      <c r="HMY8" s="615"/>
      <c r="HMZ8" s="615"/>
      <c r="HNA8" s="615"/>
      <c r="HNB8" s="615"/>
      <c r="HNC8" s="615"/>
      <c r="HND8" s="615"/>
      <c r="HNE8" s="615"/>
      <c r="HNF8" s="615"/>
      <c r="HNG8" s="615"/>
      <c r="HNH8" s="615"/>
      <c r="HNI8" s="615"/>
      <c r="HNJ8" s="615"/>
      <c r="HNK8" s="615"/>
      <c r="HNL8" s="615"/>
      <c r="HNM8" s="615"/>
      <c r="HNN8" s="615"/>
      <c r="HNO8" s="615"/>
      <c r="HNP8" s="615"/>
      <c r="HNQ8" s="615"/>
      <c r="HNR8" s="615"/>
      <c r="HNS8" s="615"/>
      <c r="HNT8" s="615"/>
      <c r="HNU8" s="615"/>
      <c r="HNV8" s="615"/>
      <c r="HNW8" s="615"/>
      <c r="HNX8" s="615"/>
      <c r="HNY8" s="615"/>
      <c r="HNZ8" s="615"/>
      <c r="HOA8" s="615"/>
      <c r="HOB8" s="615"/>
      <c r="HOC8" s="615"/>
      <c r="HOD8" s="615"/>
      <c r="HOE8" s="615"/>
      <c r="HOF8" s="615"/>
      <c r="HOG8" s="615"/>
      <c r="HOH8" s="615"/>
      <c r="HOI8" s="615"/>
      <c r="HOJ8" s="615"/>
      <c r="HOK8" s="615"/>
      <c r="HOL8" s="615"/>
      <c r="HOM8" s="615"/>
      <c r="HON8" s="615"/>
      <c r="HOO8" s="615"/>
      <c r="HOP8" s="615"/>
      <c r="HOQ8" s="615"/>
      <c r="HOR8" s="615"/>
      <c r="HOS8" s="615"/>
      <c r="HOT8" s="615"/>
      <c r="HOU8" s="615"/>
      <c r="HOV8" s="615"/>
      <c r="HOW8" s="615"/>
      <c r="HOX8" s="615"/>
      <c r="HOY8" s="615"/>
      <c r="HOZ8" s="615"/>
      <c r="HPA8" s="615"/>
      <c r="HPB8" s="615"/>
      <c r="HPC8" s="615"/>
      <c r="HPD8" s="615"/>
      <c r="HPE8" s="615"/>
      <c r="HPF8" s="615"/>
      <c r="HPG8" s="615"/>
      <c r="HPH8" s="615"/>
      <c r="HPI8" s="615"/>
      <c r="HPJ8" s="615"/>
      <c r="HPK8" s="615"/>
      <c r="HPL8" s="615"/>
      <c r="HPM8" s="615"/>
      <c r="HPN8" s="615"/>
      <c r="HPO8" s="615"/>
      <c r="HPP8" s="615"/>
      <c r="HPQ8" s="615"/>
      <c r="HPR8" s="615"/>
      <c r="HPS8" s="615"/>
      <c r="HPT8" s="615"/>
      <c r="HPU8" s="615"/>
      <c r="HPV8" s="615"/>
      <c r="HPW8" s="615"/>
      <c r="HPX8" s="615"/>
      <c r="HPY8" s="615"/>
      <c r="HPZ8" s="615"/>
      <c r="HQA8" s="615"/>
      <c r="HQB8" s="615"/>
      <c r="HQC8" s="615"/>
      <c r="HQD8" s="615"/>
      <c r="HQE8" s="615"/>
      <c r="HQF8" s="615"/>
      <c r="HQG8" s="615"/>
      <c r="HQH8" s="615"/>
      <c r="HQI8" s="615"/>
      <c r="HQJ8" s="615"/>
      <c r="HQK8" s="615"/>
      <c r="HQL8" s="615"/>
      <c r="HQM8" s="615"/>
      <c r="HQN8" s="615"/>
      <c r="HQO8" s="615"/>
      <c r="HQP8" s="615"/>
      <c r="HQQ8" s="615"/>
      <c r="HQR8" s="615"/>
      <c r="HQS8" s="615"/>
      <c r="HQT8" s="615"/>
      <c r="HQU8" s="615"/>
      <c r="HQV8" s="615"/>
      <c r="HQW8" s="615"/>
      <c r="HQX8" s="615"/>
      <c r="HQY8" s="615"/>
      <c r="HQZ8" s="615"/>
      <c r="HRA8" s="615"/>
      <c r="HRB8" s="615"/>
      <c r="HRC8" s="615"/>
      <c r="HRD8" s="615"/>
      <c r="HRE8" s="615"/>
      <c r="HRF8" s="615"/>
      <c r="HRG8" s="615"/>
      <c r="HRH8" s="615"/>
      <c r="HRI8" s="615"/>
      <c r="HRJ8" s="615"/>
      <c r="HRK8" s="615"/>
      <c r="HRL8" s="615"/>
      <c r="HRM8" s="615"/>
      <c r="HRN8" s="615"/>
      <c r="HRO8" s="615"/>
      <c r="HRP8" s="615"/>
      <c r="HRQ8" s="615"/>
      <c r="HRR8" s="615"/>
      <c r="HRS8" s="615"/>
      <c r="HRT8" s="615"/>
      <c r="HRU8" s="615"/>
      <c r="HRV8" s="615"/>
      <c r="HRW8" s="615"/>
      <c r="HRX8" s="615"/>
      <c r="HRY8" s="615"/>
      <c r="HRZ8" s="615"/>
      <c r="HSA8" s="615"/>
      <c r="HSB8" s="615"/>
      <c r="HSC8" s="615"/>
      <c r="HSD8" s="615"/>
      <c r="HSE8" s="615"/>
      <c r="HSF8" s="615"/>
      <c r="HSG8" s="615"/>
      <c r="HSH8" s="615"/>
      <c r="HSI8" s="615"/>
      <c r="HSJ8" s="615"/>
      <c r="HSK8" s="615"/>
      <c r="HSL8" s="615"/>
      <c r="HSM8" s="615"/>
      <c r="HSN8" s="615"/>
      <c r="HSO8" s="615"/>
      <c r="HSP8" s="615"/>
      <c r="HSQ8" s="615"/>
      <c r="HSR8" s="615"/>
      <c r="HSS8" s="615"/>
      <c r="HST8" s="615"/>
      <c r="HSU8" s="615"/>
      <c r="HSV8" s="615"/>
      <c r="HSW8" s="615"/>
      <c r="HSX8" s="615"/>
      <c r="HSY8" s="615"/>
      <c r="HSZ8" s="615"/>
      <c r="HTA8" s="615"/>
      <c r="HTB8" s="615"/>
      <c r="HTC8" s="615"/>
      <c r="HTD8" s="615"/>
      <c r="HTE8" s="615"/>
      <c r="HTF8" s="615"/>
      <c r="HTG8" s="615"/>
      <c r="HTH8" s="615"/>
      <c r="HTI8" s="615"/>
      <c r="HTJ8" s="615"/>
      <c r="HTK8" s="615"/>
      <c r="HTL8" s="615"/>
      <c r="HTM8" s="615"/>
      <c r="HTN8" s="615"/>
      <c r="HTO8" s="615"/>
      <c r="HTP8" s="615"/>
      <c r="HTQ8" s="615"/>
      <c r="HTR8" s="615"/>
      <c r="HTS8" s="615"/>
      <c r="HTT8" s="615"/>
      <c r="HTU8" s="615"/>
      <c r="HTV8" s="615"/>
      <c r="HTW8" s="615"/>
      <c r="HTX8" s="615"/>
      <c r="HTY8" s="615"/>
      <c r="HTZ8" s="615"/>
      <c r="HUA8" s="615"/>
      <c r="HUB8" s="615"/>
      <c r="HUC8" s="615"/>
      <c r="HUD8" s="615"/>
      <c r="HUE8" s="615"/>
      <c r="HUF8" s="615"/>
      <c r="HUG8" s="615"/>
      <c r="HUH8" s="615"/>
      <c r="HUI8" s="615"/>
      <c r="HUJ8" s="615"/>
      <c r="HUK8" s="615"/>
      <c r="HUL8" s="615"/>
      <c r="HUM8" s="615"/>
      <c r="HUN8" s="615"/>
      <c r="HUO8" s="615"/>
      <c r="HUP8" s="615"/>
      <c r="HUQ8" s="615"/>
      <c r="HUR8" s="615"/>
      <c r="HUS8" s="615"/>
      <c r="HUT8" s="615"/>
      <c r="HUU8" s="615"/>
      <c r="HUV8" s="615"/>
      <c r="HUW8" s="615"/>
      <c r="HUX8" s="615"/>
      <c r="HUY8" s="615"/>
      <c r="HUZ8" s="615"/>
      <c r="HVA8" s="615"/>
      <c r="HVB8" s="615"/>
      <c r="HVC8" s="615"/>
      <c r="HVD8" s="615"/>
      <c r="HVE8" s="615"/>
      <c r="HVF8" s="615"/>
      <c r="HVG8" s="615"/>
      <c r="HVH8" s="615"/>
      <c r="HVI8" s="615"/>
      <c r="HVJ8" s="615"/>
      <c r="HVK8" s="615"/>
      <c r="HVL8" s="615"/>
      <c r="HVM8" s="615"/>
      <c r="HVN8" s="615"/>
      <c r="HVO8" s="615"/>
      <c r="HVP8" s="615"/>
      <c r="HVQ8" s="615"/>
      <c r="HVR8" s="615"/>
      <c r="HVS8" s="615"/>
      <c r="HVT8" s="615"/>
      <c r="HVU8" s="615"/>
      <c r="HVV8" s="615"/>
      <c r="HVW8" s="615"/>
      <c r="HVX8" s="615"/>
      <c r="HVY8" s="615"/>
      <c r="HVZ8" s="615"/>
      <c r="HWA8" s="615"/>
      <c r="HWB8" s="615"/>
      <c r="HWC8" s="615"/>
      <c r="HWD8" s="615"/>
      <c r="HWE8" s="615"/>
      <c r="HWF8" s="615"/>
      <c r="HWG8" s="615"/>
      <c r="HWH8" s="615"/>
      <c r="HWI8" s="615"/>
      <c r="HWJ8" s="615"/>
      <c r="HWK8" s="615"/>
      <c r="HWL8" s="615"/>
      <c r="HWM8" s="615"/>
      <c r="HWN8" s="615"/>
      <c r="HWO8" s="615"/>
      <c r="HWP8" s="615"/>
      <c r="HWQ8" s="615"/>
      <c r="HWR8" s="615"/>
      <c r="HWS8" s="615"/>
      <c r="HWT8" s="615"/>
      <c r="HWU8" s="615"/>
      <c r="HWV8" s="615"/>
      <c r="HWW8" s="615"/>
      <c r="HWX8" s="615"/>
      <c r="HWY8" s="615"/>
      <c r="HWZ8" s="615"/>
      <c r="HXA8" s="615"/>
      <c r="HXB8" s="615"/>
      <c r="HXC8" s="615"/>
      <c r="HXD8" s="615"/>
      <c r="HXE8" s="615"/>
      <c r="HXF8" s="615"/>
      <c r="HXG8" s="615"/>
      <c r="HXH8" s="615"/>
      <c r="HXI8" s="615"/>
      <c r="HXJ8" s="615"/>
      <c r="HXK8" s="615"/>
      <c r="HXL8" s="615"/>
      <c r="HXM8" s="615"/>
      <c r="HXN8" s="615"/>
      <c r="HXO8" s="615"/>
      <c r="HXP8" s="615"/>
      <c r="HXQ8" s="615"/>
      <c r="HXR8" s="615"/>
      <c r="HXS8" s="615"/>
      <c r="HXT8" s="615"/>
      <c r="HXU8" s="615"/>
      <c r="HXV8" s="615"/>
      <c r="HXW8" s="615"/>
      <c r="HXX8" s="615"/>
      <c r="HXY8" s="615"/>
      <c r="HXZ8" s="615"/>
      <c r="HYA8" s="615"/>
      <c r="HYB8" s="615"/>
      <c r="HYC8" s="615"/>
      <c r="HYD8" s="615"/>
      <c r="HYE8" s="615"/>
      <c r="HYF8" s="615"/>
      <c r="HYG8" s="615"/>
      <c r="HYH8" s="615"/>
      <c r="HYI8" s="615"/>
      <c r="HYJ8" s="615"/>
      <c r="HYK8" s="615"/>
      <c r="HYL8" s="615"/>
      <c r="HYM8" s="615"/>
      <c r="HYN8" s="615"/>
      <c r="HYO8" s="615"/>
      <c r="HYP8" s="615"/>
      <c r="HYQ8" s="615"/>
      <c r="HYR8" s="615"/>
      <c r="HYS8" s="615"/>
      <c r="HYT8" s="615"/>
      <c r="HYU8" s="615"/>
      <c r="HYV8" s="615"/>
      <c r="HYW8" s="615"/>
      <c r="HYX8" s="615"/>
      <c r="HYY8" s="615"/>
      <c r="HYZ8" s="615"/>
      <c r="HZA8" s="615"/>
      <c r="HZB8" s="615"/>
      <c r="HZC8" s="615"/>
      <c r="HZD8" s="615"/>
      <c r="HZE8" s="615"/>
      <c r="HZF8" s="615"/>
      <c r="HZG8" s="615"/>
      <c r="HZH8" s="615"/>
      <c r="HZI8" s="615"/>
      <c r="HZJ8" s="615"/>
      <c r="HZK8" s="615"/>
      <c r="HZL8" s="615"/>
      <c r="HZM8" s="615"/>
      <c r="HZN8" s="615"/>
      <c r="HZO8" s="615"/>
      <c r="HZP8" s="615"/>
      <c r="HZQ8" s="615"/>
      <c r="HZR8" s="615"/>
      <c r="HZS8" s="615"/>
      <c r="HZT8" s="615"/>
      <c r="HZU8" s="615"/>
      <c r="HZV8" s="615"/>
      <c r="HZW8" s="615"/>
      <c r="HZX8" s="615"/>
      <c r="HZY8" s="615"/>
      <c r="HZZ8" s="615"/>
      <c r="IAA8" s="615"/>
      <c r="IAB8" s="615"/>
      <c r="IAC8" s="615"/>
      <c r="IAD8" s="615"/>
      <c r="IAE8" s="615"/>
      <c r="IAF8" s="615"/>
      <c r="IAG8" s="615"/>
      <c r="IAH8" s="615"/>
      <c r="IAI8" s="615"/>
      <c r="IAJ8" s="615"/>
      <c r="IAK8" s="615"/>
      <c r="IAL8" s="615"/>
      <c r="IAM8" s="615"/>
      <c r="IAN8" s="615"/>
      <c r="IAO8" s="615"/>
      <c r="IAP8" s="615"/>
      <c r="IAQ8" s="615"/>
      <c r="IAR8" s="615"/>
      <c r="IAS8" s="615"/>
      <c r="IAT8" s="615"/>
      <c r="IAU8" s="615"/>
      <c r="IAV8" s="615"/>
      <c r="IAW8" s="615"/>
      <c r="IAX8" s="615"/>
      <c r="IAY8" s="615"/>
      <c r="IAZ8" s="615"/>
      <c r="IBA8" s="615"/>
      <c r="IBB8" s="615"/>
      <c r="IBC8" s="615"/>
      <c r="IBD8" s="615"/>
      <c r="IBE8" s="615"/>
      <c r="IBF8" s="615"/>
      <c r="IBG8" s="615"/>
      <c r="IBH8" s="615"/>
      <c r="IBI8" s="615"/>
      <c r="IBJ8" s="615"/>
      <c r="IBK8" s="615"/>
      <c r="IBL8" s="615"/>
      <c r="IBM8" s="615"/>
      <c r="IBN8" s="615"/>
      <c r="IBO8" s="615"/>
      <c r="IBP8" s="615"/>
      <c r="IBQ8" s="615"/>
      <c r="IBR8" s="615"/>
      <c r="IBS8" s="615"/>
      <c r="IBT8" s="615"/>
      <c r="IBU8" s="615"/>
      <c r="IBV8" s="615"/>
      <c r="IBW8" s="615"/>
      <c r="IBX8" s="615"/>
      <c r="IBY8" s="615"/>
      <c r="IBZ8" s="615"/>
      <c r="ICA8" s="615"/>
      <c r="ICB8" s="615"/>
      <c r="ICC8" s="615"/>
      <c r="ICD8" s="615"/>
      <c r="ICE8" s="615"/>
      <c r="ICF8" s="615"/>
      <c r="ICG8" s="615"/>
      <c r="ICH8" s="615"/>
      <c r="ICI8" s="615"/>
      <c r="ICJ8" s="615"/>
      <c r="ICK8" s="615"/>
      <c r="ICL8" s="615"/>
      <c r="ICM8" s="615"/>
      <c r="ICN8" s="615"/>
      <c r="ICO8" s="615"/>
      <c r="ICP8" s="615"/>
      <c r="ICQ8" s="615"/>
      <c r="ICR8" s="615"/>
      <c r="ICS8" s="615"/>
      <c r="ICT8" s="615"/>
      <c r="ICU8" s="615"/>
      <c r="ICV8" s="615"/>
      <c r="ICW8" s="615"/>
      <c r="ICX8" s="615"/>
      <c r="ICY8" s="615"/>
      <c r="ICZ8" s="615"/>
      <c r="IDA8" s="615"/>
      <c r="IDB8" s="615"/>
      <c r="IDC8" s="615"/>
      <c r="IDD8" s="615"/>
      <c r="IDE8" s="615"/>
      <c r="IDF8" s="615"/>
      <c r="IDG8" s="615"/>
      <c r="IDH8" s="615"/>
      <c r="IDI8" s="615"/>
      <c r="IDJ8" s="615"/>
      <c r="IDK8" s="615"/>
      <c r="IDL8" s="615"/>
      <c r="IDM8" s="615"/>
      <c r="IDN8" s="615"/>
      <c r="IDO8" s="615"/>
      <c r="IDP8" s="615"/>
      <c r="IDQ8" s="615"/>
      <c r="IDR8" s="615"/>
      <c r="IDS8" s="615"/>
      <c r="IDT8" s="615"/>
      <c r="IDU8" s="615"/>
      <c r="IDV8" s="615"/>
      <c r="IDW8" s="615"/>
      <c r="IDX8" s="615"/>
      <c r="IDY8" s="615"/>
      <c r="IDZ8" s="615"/>
      <c r="IEA8" s="615"/>
      <c r="IEB8" s="615"/>
      <c r="IEC8" s="615"/>
      <c r="IED8" s="615"/>
      <c r="IEE8" s="615"/>
      <c r="IEF8" s="615"/>
      <c r="IEG8" s="615"/>
      <c r="IEH8" s="615"/>
      <c r="IEI8" s="615"/>
      <c r="IEJ8" s="615"/>
      <c r="IEK8" s="615"/>
      <c r="IEL8" s="615"/>
      <c r="IEM8" s="615"/>
      <c r="IEN8" s="615"/>
      <c r="IEO8" s="615"/>
      <c r="IEP8" s="615"/>
      <c r="IEQ8" s="615"/>
      <c r="IER8" s="615"/>
      <c r="IES8" s="615"/>
      <c r="IET8" s="615"/>
      <c r="IEU8" s="615"/>
      <c r="IEV8" s="615"/>
      <c r="IEW8" s="615"/>
      <c r="IEX8" s="615"/>
      <c r="IEY8" s="615"/>
      <c r="IEZ8" s="615"/>
      <c r="IFA8" s="615"/>
      <c r="IFB8" s="615"/>
      <c r="IFC8" s="615"/>
      <c r="IFD8" s="615"/>
      <c r="IFE8" s="615"/>
      <c r="IFF8" s="615"/>
      <c r="IFG8" s="615"/>
      <c r="IFH8" s="615"/>
      <c r="IFI8" s="615"/>
      <c r="IFJ8" s="615"/>
      <c r="IFK8" s="615"/>
      <c r="IFL8" s="615"/>
      <c r="IFM8" s="615"/>
      <c r="IFN8" s="615"/>
      <c r="IFO8" s="615"/>
      <c r="IFP8" s="615"/>
      <c r="IFQ8" s="615"/>
      <c r="IFR8" s="615"/>
      <c r="IFS8" s="615"/>
      <c r="IFT8" s="615"/>
      <c r="IFU8" s="615"/>
      <c r="IFV8" s="615"/>
      <c r="IFW8" s="615"/>
      <c r="IFX8" s="615"/>
      <c r="IFY8" s="615"/>
      <c r="IFZ8" s="615"/>
      <c r="IGA8" s="615"/>
      <c r="IGB8" s="615"/>
      <c r="IGC8" s="615"/>
      <c r="IGD8" s="615"/>
      <c r="IGE8" s="615"/>
      <c r="IGF8" s="615"/>
      <c r="IGG8" s="615"/>
      <c r="IGH8" s="615"/>
      <c r="IGI8" s="615"/>
      <c r="IGJ8" s="615"/>
      <c r="IGK8" s="615"/>
      <c r="IGL8" s="615"/>
      <c r="IGM8" s="615"/>
      <c r="IGN8" s="615"/>
      <c r="IGO8" s="615"/>
      <c r="IGP8" s="615"/>
      <c r="IGQ8" s="615"/>
      <c r="IGR8" s="615"/>
      <c r="IGS8" s="615"/>
      <c r="IGT8" s="615"/>
      <c r="IGU8" s="615"/>
      <c r="IGV8" s="615"/>
      <c r="IGW8" s="615"/>
      <c r="IGX8" s="615"/>
      <c r="IGY8" s="615"/>
      <c r="IGZ8" s="615"/>
      <c r="IHA8" s="615"/>
      <c r="IHB8" s="615"/>
      <c r="IHC8" s="615"/>
      <c r="IHD8" s="615"/>
      <c r="IHE8" s="615"/>
      <c r="IHF8" s="615"/>
      <c r="IHG8" s="615"/>
      <c r="IHH8" s="615"/>
      <c r="IHI8" s="615"/>
      <c r="IHJ8" s="615"/>
      <c r="IHK8" s="615"/>
      <c r="IHL8" s="615"/>
      <c r="IHM8" s="615"/>
      <c r="IHN8" s="615"/>
      <c r="IHO8" s="615"/>
      <c r="IHP8" s="615"/>
      <c r="IHQ8" s="615"/>
      <c r="IHR8" s="615"/>
      <c r="IHS8" s="615"/>
      <c r="IHT8" s="615"/>
      <c r="IHU8" s="615"/>
      <c r="IHV8" s="615"/>
      <c r="IHW8" s="615"/>
      <c r="IHX8" s="615"/>
      <c r="IHY8" s="615"/>
      <c r="IHZ8" s="615"/>
      <c r="IIA8" s="615"/>
      <c r="IIB8" s="615"/>
      <c r="IIC8" s="615"/>
      <c r="IID8" s="615"/>
      <c r="IIE8" s="615"/>
      <c r="IIF8" s="615"/>
      <c r="IIG8" s="615"/>
      <c r="IIH8" s="615"/>
      <c r="III8" s="615"/>
      <c r="IIJ8" s="615"/>
      <c r="IIK8" s="615"/>
      <c r="IIL8" s="615"/>
      <c r="IIM8" s="615"/>
      <c r="IIN8" s="615"/>
      <c r="IIO8" s="615"/>
      <c r="IIP8" s="615"/>
      <c r="IIQ8" s="615"/>
      <c r="IIR8" s="615"/>
      <c r="IIS8" s="615"/>
      <c r="IIT8" s="615"/>
      <c r="IIU8" s="615"/>
      <c r="IIV8" s="615"/>
      <c r="IIW8" s="615"/>
      <c r="IIX8" s="615"/>
      <c r="IIY8" s="615"/>
      <c r="IIZ8" s="615"/>
      <c r="IJA8" s="615"/>
      <c r="IJB8" s="615"/>
      <c r="IJC8" s="615"/>
      <c r="IJD8" s="615"/>
      <c r="IJE8" s="615"/>
      <c r="IJF8" s="615"/>
      <c r="IJG8" s="615"/>
      <c r="IJH8" s="615"/>
      <c r="IJI8" s="615"/>
      <c r="IJJ8" s="615"/>
      <c r="IJK8" s="615"/>
      <c r="IJL8" s="615"/>
      <c r="IJM8" s="615"/>
      <c r="IJN8" s="615"/>
      <c r="IJO8" s="615"/>
      <c r="IJP8" s="615"/>
      <c r="IJQ8" s="615"/>
      <c r="IJR8" s="615"/>
      <c r="IJS8" s="615"/>
      <c r="IJT8" s="615"/>
      <c r="IJU8" s="615"/>
      <c r="IJV8" s="615"/>
      <c r="IJW8" s="615"/>
      <c r="IJX8" s="615"/>
      <c r="IJY8" s="615"/>
      <c r="IJZ8" s="615"/>
      <c r="IKA8" s="615"/>
      <c r="IKB8" s="615"/>
      <c r="IKC8" s="615"/>
      <c r="IKD8" s="615"/>
      <c r="IKE8" s="615"/>
      <c r="IKF8" s="615"/>
      <c r="IKG8" s="615"/>
      <c r="IKH8" s="615"/>
      <c r="IKI8" s="615"/>
      <c r="IKJ8" s="615"/>
      <c r="IKK8" s="615"/>
      <c r="IKL8" s="615"/>
      <c r="IKM8" s="615"/>
      <c r="IKN8" s="615"/>
      <c r="IKO8" s="615"/>
      <c r="IKP8" s="615"/>
      <c r="IKQ8" s="615"/>
      <c r="IKR8" s="615"/>
      <c r="IKS8" s="615"/>
      <c r="IKT8" s="615"/>
      <c r="IKU8" s="615"/>
      <c r="IKV8" s="615"/>
      <c r="IKW8" s="615"/>
      <c r="IKX8" s="615"/>
      <c r="IKY8" s="615"/>
      <c r="IKZ8" s="615"/>
      <c r="ILA8" s="615"/>
      <c r="ILB8" s="615"/>
      <c r="ILC8" s="615"/>
      <c r="ILD8" s="615"/>
      <c r="ILE8" s="615"/>
      <c r="ILF8" s="615"/>
      <c r="ILG8" s="615"/>
      <c r="ILH8" s="615"/>
      <c r="ILI8" s="615"/>
      <c r="ILJ8" s="615"/>
      <c r="ILK8" s="615"/>
      <c r="ILL8" s="615"/>
      <c r="ILM8" s="615"/>
      <c r="ILN8" s="615"/>
      <c r="ILO8" s="615"/>
      <c r="ILP8" s="615"/>
      <c r="ILQ8" s="615"/>
      <c r="ILR8" s="615"/>
      <c r="ILS8" s="615"/>
      <c r="ILT8" s="615"/>
      <c r="ILU8" s="615"/>
      <c r="ILV8" s="615"/>
      <c r="ILW8" s="615"/>
      <c r="ILX8" s="615"/>
      <c r="ILY8" s="615"/>
      <c r="ILZ8" s="615"/>
      <c r="IMA8" s="615"/>
      <c r="IMB8" s="615"/>
      <c r="IMC8" s="615"/>
      <c r="IMD8" s="615"/>
      <c r="IME8" s="615"/>
      <c r="IMF8" s="615"/>
      <c r="IMG8" s="615"/>
      <c r="IMH8" s="615"/>
      <c r="IMI8" s="615"/>
      <c r="IMJ8" s="615"/>
      <c r="IMK8" s="615"/>
      <c r="IML8" s="615"/>
      <c r="IMM8" s="615"/>
      <c r="IMN8" s="615"/>
      <c r="IMO8" s="615"/>
      <c r="IMP8" s="615"/>
      <c r="IMQ8" s="615"/>
      <c r="IMR8" s="615"/>
      <c r="IMS8" s="615"/>
      <c r="IMT8" s="615"/>
      <c r="IMU8" s="615"/>
      <c r="IMV8" s="615"/>
      <c r="IMW8" s="615"/>
      <c r="IMX8" s="615"/>
      <c r="IMY8" s="615"/>
      <c r="IMZ8" s="615"/>
      <c r="INA8" s="615"/>
      <c r="INB8" s="615"/>
      <c r="INC8" s="615"/>
      <c r="IND8" s="615"/>
      <c r="INE8" s="615"/>
      <c r="INF8" s="615"/>
      <c r="ING8" s="615"/>
      <c r="INH8" s="615"/>
      <c r="INI8" s="615"/>
      <c r="INJ8" s="615"/>
      <c r="INK8" s="615"/>
      <c r="INL8" s="615"/>
      <c r="INM8" s="615"/>
      <c r="INN8" s="615"/>
      <c r="INO8" s="615"/>
      <c r="INP8" s="615"/>
      <c r="INQ8" s="615"/>
      <c r="INR8" s="615"/>
      <c r="INS8" s="615"/>
      <c r="INT8" s="615"/>
      <c r="INU8" s="615"/>
      <c r="INV8" s="615"/>
      <c r="INW8" s="615"/>
      <c r="INX8" s="615"/>
      <c r="INY8" s="615"/>
      <c r="INZ8" s="615"/>
      <c r="IOA8" s="615"/>
      <c r="IOB8" s="615"/>
      <c r="IOC8" s="615"/>
      <c r="IOD8" s="615"/>
      <c r="IOE8" s="615"/>
      <c r="IOF8" s="615"/>
      <c r="IOG8" s="615"/>
      <c r="IOH8" s="615"/>
      <c r="IOI8" s="615"/>
      <c r="IOJ8" s="615"/>
      <c r="IOK8" s="615"/>
      <c r="IOL8" s="615"/>
      <c r="IOM8" s="615"/>
      <c r="ION8" s="615"/>
      <c r="IOO8" s="615"/>
      <c r="IOP8" s="615"/>
      <c r="IOQ8" s="615"/>
      <c r="IOR8" s="615"/>
      <c r="IOS8" s="615"/>
      <c r="IOT8" s="615"/>
      <c r="IOU8" s="615"/>
      <c r="IOV8" s="615"/>
      <c r="IOW8" s="615"/>
      <c r="IOX8" s="615"/>
      <c r="IOY8" s="615"/>
      <c r="IOZ8" s="615"/>
      <c r="IPA8" s="615"/>
      <c r="IPB8" s="615"/>
      <c r="IPC8" s="615"/>
      <c r="IPD8" s="615"/>
      <c r="IPE8" s="615"/>
      <c r="IPF8" s="615"/>
      <c r="IPG8" s="615"/>
      <c r="IPH8" s="615"/>
      <c r="IPI8" s="615"/>
      <c r="IPJ8" s="615"/>
      <c r="IPK8" s="615"/>
      <c r="IPL8" s="615"/>
      <c r="IPM8" s="615"/>
      <c r="IPN8" s="615"/>
      <c r="IPO8" s="615"/>
      <c r="IPP8" s="615"/>
      <c r="IPQ8" s="615"/>
      <c r="IPR8" s="615"/>
      <c r="IPS8" s="615"/>
      <c r="IPT8" s="615"/>
      <c r="IPU8" s="615"/>
      <c r="IPV8" s="615"/>
      <c r="IPW8" s="615"/>
      <c r="IPX8" s="615"/>
      <c r="IPY8" s="615"/>
      <c r="IPZ8" s="615"/>
      <c r="IQA8" s="615"/>
      <c r="IQB8" s="615"/>
      <c r="IQC8" s="615"/>
      <c r="IQD8" s="615"/>
      <c r="IQE8" s="615"/>
      <c r="IQF8" s="615"/>
      <c r="IQG8" s="615"/>
      <c r="IQH8" s="615"/>
      <c r="IQI8" s="615"/>
      <c r="IQJ8" s="615"/>
      <c r="IQK8" s="615"/>
      <c r="IQL8" s="615"/>
      <c r="IQM8" s="615"/>
      <c r="IQN8" s="615"/>
      <c r="IQO8" s="615"/>
      <c r="IQP8" s="615"/>
      <c r="IQQ8" s="615"/>
      <c r="IQR8" s="615"/>
      <c r="IQS8" s="615"/>
      <c r="IQT8" s="615"/>
      <c r="IQU8" s="615"/>
      <c r="IQV8" s="615"/>
      <c r="IQW8" s="615"/>
      <c r="IQX8" s="615"/>
      <c r="IQY8" s="615"/>
      <c r="IQZ8" s="615"/>
      <c r="IRA8" s="615"/>
      <c r="IRB8" s="615"/>
      <c r="IRC8" s="615"/>
      <c r="IRD8" s="615"/>
      <c r="IRE8" s="615"/>
      <c r="IRF8" s="615"/>
      <c r="IRG8" s="615"/>
      <c r="IRH8" s="615"/>
      <c r="IRI8" s="615"/>
      <c r="IRJ8" s="615"/>
      <c r="IRK8" s="615"/>
      <c r="IRL8" s="615"/>
      <c r="IRM8" s="615"/>
      <c r="IRN8" s="615"/>
      <c r="IRO8" s="615"/>
      <c r="IRP8" s="615"/>
      <c r="IRQ8" s="615"/>
      <c r="IRR8" s="615"/>
      <c r="IRS8" s="615"/>
      <c r="IRT8" s="615"/>
      <c r="IRU8" s="615"/>
      <c r="IRV8" s="615"/>
      <c r="IRW8" s="615"/>
      <c r="IRX8" s="615"/>
      <c r="IRY8" s="615"/>
      <c r="IRZ8" s="615"/>
      <c r="ISA8" s="615"/>
      <c r="ISB8" s="615"/>
      <c r="ISC8" s="615"/>
      <c r="ISD8" s="615"/>
      <c r="ISE8" s="615"/>
      <c r="ISF8" s="615"/>
      <c r="ISG8" s="615"/>
      <c r="ISH8" s="615"/>
      <c r="ISI8" s="615"/>
      <c r="ISJ8" s="615"/>
      <c r="ISK8" s="615"/>
      <c r="ISL8" s="615"/>
      <c r="ISM8" s="615"/>
      <c r="ISN8" s="615"/>
      <c r="ISO8" s="615"/>
      <c r="ISP8" s="615"/>
      <c r="ISQ8" s="615"/>
      <c r="ISR8" s="615"/>
      <c r="ISS8" s="615"/>
      <c r="IST8" s="615"/>
      <c r="ISU8" s="615"/>
      <c r="ISV8" s="615"/>
      <c r="ISW8" s="615"/>
      <c r="ISX8" s="615"/>
      <c r="ISY8" s="615"/>
      <c r="ISZ8" s="615"/>
      <c r="ITA8" s="615"/>
      <c r="ITB8" s="615"/>
      <c r="ITC8" s="615"/>
      <c r="ITD8" s="615"/>
      <c r="ITE8" s="615"/>
      <c r="ITF8" s="615"/>
      <c r="ITG8" s="615"/>
      <c r="ITH8" s="615"/>
      <c r="ITI8" s="615"/>
      <c r="ITJ8" s="615"/>
      <c r="ITK8" s="615"/>
      <c r="ITL8" s="615"/>
      <c r="ITM8" s="615"/>
      <c r="ITN8" s="615"/>
      <c r="ITO8" s="615"/>
      <c r="ITP8" s="615"/>
      <c r="ITQ8" s="615"/>
      <c r="ITR8" s="615"/>
      <c r="ITS8" s="615"/>
      <c r="ITT8" s="615"/>
      <c r="ITU8" s="615"/>
      <c r="ITV8" s="615"/>
      <c r="ITW8" s="615"/>
      <c r="ITX8" s="615"/>
      <c r="ITY8" s="615"/>
      <c r="ITZ8" s="615"/>
      <c r="IUA8" s="615"/>
      <c r="IUB8" s="615"/>
      <c r="IUC8" s="615"/>
      <c r="IUD8" s="615"/>
      <c r="IUE8" s="615"/>
      <c r="IUF8" s="615"/>
      <c r="IUG8" s="615"/>
      <c r="IUH8" s="615"/>
      <c r="IUI8" s="615"/>
      <c r="IUJ8" s="615"/>
      <c r="IUK8" s="615"/>
      <c r="IUL8" s="615"/>
      <c r="IUM8" s="615"/>
      <c r="IUN8" s="615"/>
      <c r="IUO8" s="615"/>
      <c r="IUP8" s="615"/>
      <c r="IUQ8" s="615"/>
      <c r="IUR8" s="615"/>
      <c r="IUS8" s="615"/>
      <c r="IUT8" s="615"/>
      <c r="IUU8" s="615"/>
      <c r="IUV8" s="615"/>
      <c r="IUW8" s="615"/>
      <c r="IUX8" s="615"/>
      <c r="IUY8" s="615"/>
      <c r="IUZ8" s="615"/>
      <c r="IVA8" s="615"/>
      <c r="IVB8" s="615"/>
      <c r="IVC8" s="615"/>
      <c r="IVD8" s="615"/>
      <c r="IVE8" s="615"/>
      <c r="IVF8" s="615"/>
      <c r="IVG8" s="615"/>
      <c r="IVH8" s="615"/>
      <c r="IVI8" s="615"/>
      <c r="IVJ8" s="615"/>
      <c r="IVK8" s="615"/>
      <c r="IVL8" s="615"/>
      <c r="IVM8" s="615"/>
      <c r="IVN8" s="615"/>
      <c r="IVO8" s="615"/>
      <c r="IVP8" s="615"/>
      <c r="IVQ8" s="615"/>
      <c r="IVR8" s="615"/>
      <c r="IVS8" s="615"/>
      <c r="IVT8" s="615"/>
      <c r="IVU8" s="615"/>
      <c r="IVV8" s="615"/>
      <c r="IVW8" s="615"/>
      <c r="IVX8" s="615"/>
      <c r="IVY8" s="615"/>
      <c r="IVZ8" s="615"/>
      <c r="IWA8" s="615"/>
      <c r="IWB8" s="615"/>
      <c r="IWC8" s="615"/>
      <c r="IWD8" s="615"/>
      <c r="IWE8" s="615"/>
      <c r="IWF8" s="615"/>
      <c r="IWG8" s="615"/>
      <c r="IWH8" s="615"/>
      <c r="IWI8" s="615"/>
      <c r="IWJ8" s="615"/>
      <c r="IWK8" s="615"/>
      <c r="IWL8" s="615"/>
      <c r="IWM8" s="615"/>
      <c r="IWN8" s="615"/>
      <c r="IWO8" s="615"/>
      <c r="IWP8" s="615"/>
      <c r="IWQ8" s="615"/>
      <c r="IWR8" s="615"/>
      <c r="IWS8" s="615"/>
      <c r="IWT8" s="615"/>
      <c r="IWU8" s="615"/>
      <c r="IWV8" s="615"/>
      <c r="IWW8" s="615"/>
      <c r="IWX8" s="615"/>
      <c r="IWY8" s="615"/>
      <c r="IWZ8" s="615"/>
      <c r="IXA8" s="615"/>
      <c r="IXB8" s="615"/>
      <c r="IXC8" s="615"/>
      <c r="IXD8" s="615"/>
      <c r="IXE8" s="615"/>
      <c r="IXF8" s="615"/>
      <c r="IXG8" s="615"/>
      <c r="IXH8" s="615"/>
      <c r="IXI8" s="615"/>
      <c r="IXJ8" s="615"/>
      <c r="IXK8" s="615"/>
      <c r="IXL8" s="615"/>
      <c r="IXM8" s="615"/>
      <c r="IXN8" s="615"/>
      <c r="IXO8" s="615"/>
      <c r="IXP8" s="615"/>
      <c r="IXQ8" s="615"/>
      <c r="IXR8" s="615"/>
      <c r="IXS8" s="615"/>
      <c r="IXT8" s="615"/>
      <c r="IXU8" s="615"/>
      <c r="IXV8" s="615"/>
      <c r="IXW8" s="615"/>
      <c r="IXX8" s="615"/>
      <c r="IXY8" s="615"/>
      <c r="IXZ8" s="615"/>
      <c r="IYA8" s="615"/>
      <c r="IYB8" s="615"/>
      <c r="IYC8" s="615"/>
      <c r="IYD8" s="615"/>
      <c r="IYE8" s="615"/>
      <c r="IYF8" s="615"/>
      <c r="IYG8" s="615"/>
      <c r="IYH8" s="615"/>
      <c r="IYI8" s="615"/>
      <c r="IYJ8" s="615"/>
      <c r="IYK8" s="615"/>
      <c r="IYL8" s="615"/>
      <c r="IYM8" s="615"/>
      <c r="IYN8" s="615"/>
      <c r="IYO8" s="615"/>
      <c r="IYP8" s="615"/>
      <c r="IYQ8" s="615"/>
      <c r="IYR8" s="615"/>
      <c r="IYS8" s="615"/>
      <c r="IYT8" s="615"/>
      <c r="IYU8" s="615"/>
      <c r="IYV8" s="615"/>
      <c r="IYW8" s="615"/>
      <c r="IYX8" s="615"/>
      <c r="IYY8" s="615"/>
      <c r="IYZ8" s="615"/>
      <c r="IZA8" s="615"/>
      <c r="IZB8" s="615"/>
      <c r="IZC8" s="615"/>
      <c r="IZD8" s="615"/>
      <c r="IZE8" s="615"/>
      <c r="IZF8" s="615"/>
      <c r="IZG8" s="615"/>
      <c r="IZH8" s="615"/>
      <c r="IZI8" s="615"/>
      <c r="IZJ8" s="615"/>
      <c r="IZK8" s="615"/>
      <c r="IZL8" s="615"/>
      <c r="IZM8" s="615"/>
      <c r="IZN8" s="615"/>
      <c r="IZO8" s="615"/>
      <c r="IZP8" s="615"/>
      <c r="IZQ8" s="615"/>
      <c r="IZR8" s="615"/>
      <c r="IZS8" s="615"/>
      <c r="IZT8" s="615"/>
      <c r="IZU8" s="615"/>
      <c r="IZV8" s="615"/>
      <c r="IZW8" s="615"/>
      <c r="IZX8" s="615"/>
      <c r="IZY8" s="615"/>
      <c r="IZZ8" s="615"/>
      <c r="JAA8" s="615"/>
      <c r="JAB8" s="615"/>
      <c r="JAC8" s="615"/>
      <c r="JAD8" s="615"/>
      <c r="JAE8" s="615"/>
      <c r="JAF8" s="615"/>
      <c r="JAG8" s="615"/>
      <c r="JAH8" s="615"/>
      <c r="JAI8" s="615"/>
      <c r="JAJ8" s="615"/>
      <c r="JAK8" s="615"/>
      <c r="JAL8" s="615"/>
      <c r="JAM8" s="615"/>
      <c r="JAN8" s="615"/>
      <c r="JAO8" s="615"/>
      <c r="JAP8" s="615"/>
      <c r="JAQ8" s="615"/>
      <c r="JAR8" s="615"/>
      <c r="JAS8" s="615"/>
      <c r="JAT8" s="615"/>
      <c r="JAU8" s="615"/>
      <c r="JAV8" s="615"/>
      <c r="JAW8" s="615"/>
      <c r="JAX8" s="615"/>
      <c r="JAY8" s="615"/>
      <c r="JAZ8" s="615"/>
      <c r="JBA8" s="615"/>
      <c r="JBB8" s="615"/>
      <c r="JBC8" s="615"/>
      <c r="JBD8" s="615"/>
      <c r="JBE8" s="615"/>
      <c r="JBF8" s="615"/>
      <c r="JBG8" s="615"/>
      <c r="JBH8" s="615"/>
      <c r="JBI8" s="615"/>
      <c r="JBJ8" s="615"/>
      <c r="JBK8" s="615"/>
      <c r="JBL8" s="615"/>
      <c r="JBM8" s="615"/>
      <c r="JBN8" s="615"/>
      <c r="JBO8" s="615"/>
      <c r="JBP8" s="615"/>
      <c r="JBQ8" s="615"/>
      <c r="JBR8" s="615"/>
      <c r="JBS8" s="615"/>
      <c r="JBT8" s="615"/>
      <c r="JBU8" s="615"/>
      <c r="JBV8" s="615"/>
      <c r="JBW8" s="615"/>
      <c r="JBX8" s="615"/>
      <c r="JBY8" s="615"/>
      <c r="JBZ8" s="615"/>
      <c r="JCA8" s="615"/>
      <c r="JCB8" s="615"/>
      <c r="JCC8" s="615"/>
      <c r="JCD8" s="615"/>
      <c r="JCE8" s="615"/>
      <c r="JCF8" s="615"/>
      <c r="JCG8" s="615"/>
      <c r="JCH8" s="615"/>
      <c r="JCI8" s="615"/>
      <c r="JCJ8" s="615"/>
      <c r="JCK8" s="615"/>
      <c r="JCL8" s="615"/>
      <c r="JCM8" s="615"/>
      <c r="JCN8" s="615"/>
      <c r="JCO8" s="615"/>
      <c r="JCP8" s="615"/>
      <c r="JCQ8" s="615"/>
      <c r="JCR8" s="615"/>
      <c r="JCS8" s="615"/>
      <c r="JCT8" s="615"/>
      <c r="JCU8" s="615"/>
      <c r="JCV8" s="615"/>
      <c r="JCW8" s="615"/>
      <c r="JCX8" s="615"/>
      <c r="JCY8" s="615"/>
      <c r="JCZ8" s="615"/>
      <c r="JDA8" s="615"/>
      <c r="JDB8" s="615"/>
      <c r="JDC8" s="615"/>
      <c r="JDD8" s="615"/>
      <c r="JDE8" s="615"/>
      <c r="JDF8" s="615"/>
      <c r="JDG8" s="615"/>
      <c r="JDH8" s="615"/>
      <c r="JDI8" s="615"/>
      <c r="JDJ8" s="615"/>
      <c r="JDK8" s="615"/>
      <c r="JDL8" s="615"/>
      <c r="JDM8" s="615"/>
      <c r="JDN8" s="615"/>
      <c r="JDO8" s="615"/>
      <c r="JDP8" s="615"/>
      <c r="JDQ8" s="615"/>
      <c r="JDR8" s="615"/>
      <c r="JDS8" s="615"/>
      <c r="JDT8" s="615"/>
      <c r="JDU8" s="615"/>
      <c r="JDV8" s="615"/>
      <c r="JDW8" s="615"/>
      <c r="JDX8" s="615"/>
      <c r="JDY8" s="615"/>
      <c r="JDZ8" s="615"/>
      <c r="JEA8" s="615"/>
      <c r="JEB8" s="615"/>
      <c r="JEC8" s="615"/>
      <c r="JED8" s="615"/>
      <c r="JEE8" s="615"/>
      <c r="JEF8" s="615"/>
      <c r="JEG8" s="615"/>
      <c r="JEH8" s="615"/>
      <c r="JEI8" s="615"/>
      <c r="JEJ8" s="615"/>
      <c r="JEK8" s="615"/>
      <c r="JEL8" s="615"/>
      <c r="JEM8" s="615"/>
      <c r="JEN8" s="615"/>
      <c r="JEO8" s="615"/>
      <c r="JEP8" s="615"/>
      <c r="JEQ8" s="615"/>
      <c r="JER8" s="615"/>
      <c r="JES8" s="615"/>
      <c r="JET8" s="615"/>
      <c r="JEU8" s="615"/>
      <c r="JEV8" s="615"/>
      <c r="JEW8" s="615"/>
      <c r="JEX8" s="615"/>
      <c r="JEY8" s="615"/>
      <c r="JEZ8" s="615"/>
      <c r="JFA8" s="615"/>
      <c r="JFB8" s="615"/>
      <c r="JFC8" s="615"/>
      <c r="JFD8" s="615"/>
      <c r="JFE8" s="615"/>
      <c r="JFF8" s="615"/>
      <c r="JFG8" s="615"/>
      <c r="JFH8" s="615"/>
      <c r="JFI8" s="615"/>
      <c r="JFJ8" s="615"/>
      <c r="JFK8" s="615"/>
      <c r="JFL8" s="615"/>
      <c r="JFM8" s="615"/>
      <c r="JFN8" s="615"/>
      <c r="JFO8" s="615"/>
      <c r="JFP8" s="615"/>
      <c r="JFQ8" s="615"/>
      <c r="JFR8" s="615"/>
      <c r="JFS8" s="615"/>
      <c r="JFT8" s="615"/>
      <c r="JFU8" s="615"/>
      <c r="JFV8" s="615"/>
      <c r="JFW8" s="615"/>
      <c r="JFX8" s="615"/>
      <c r="JFY8" s="615"/>
      <c r="JFZ8" s="615"/>
      <c r="JGA8" s="615"/>
      <c r="JGB8" s="615"/>
      <c r="JGC8" s="615"/>
      <c r="JGD8" s="615"/>
      <c r="JGE8" s="615"/>
      <c r="JGF8" s="615"/>
      <c r="JGG8" s="615"/>
      <c r="JGH8" s="615"/>
      <c r="JGI8" s="615"/>
      <c r="JGJ8" s="615"/>
      <c r="JGK8" s="615"/>
      <c r="JGL8" s="615"/>
      <c r="JGM8" s="615"/>
      <c r="JGN8" s="615"/>
      <c r="JGO8" s="615"/>
      <c r="JGP8" s="615"/>
      <c r="JGQ8" s="615"/>
      <c r="JGR8" s="615"/>
      <c r="JGS8" s="615"/>
      <c r="JGT8" s="615"/>
      <c r="JGU8" s="615"/>
      <c r="JGV8" s="615"/>
      <c r="JGW8" s="615"/>
      <c r="JGX8" s="615"/>
      <c r="JGY8" s="615"/>
      <c r="JGZ8" s="615"/>
      <c r="JHA8" s="615"/>
      <c r="JHB8" s="615"/>
      <c r="JHC8" s="615"/>
      <c r="JHD8" s="615"/>
      <c r="JHE8" s="615"/>
      <c r="JHF8" s="615"/>
      <c r="JHG8" s="615"/>
      <c r="JHH8" s="615"/>
      <c r="JHI8" s="615"/>
      <c r="JHJ8" s="615"/>
      <c r="JHK8" s="615"/>
      <c r="JHL8" s="615"/>
      <c r="JHM8" s="615"/>
      <c r="JHN8" s="615"/>
      <c r="JHO8" s="615"/>
      <c r="JHP8" s="615"/>
      <c r="JHQ8" s="615"/>
      <c r="JHR8" s="615"/>
      <c r="JHS8" s="615"/>
      <c r="JHT8" s="615"/>
      <c r="JHU8" s="615"/>
      <c r="JHV8" s="615"/>
      <c r="JHW8" s="615"/>
      <c r="JHX8" s="615"/>
      <c r="JHY8" s="615"/>
      <c r="JHZ8" s="615"/>
      <c r="JIA8" s="615"/>
      <c r="JIB8" s="615"/>
      <c r="JIC8" s="615"/>
      <c r="JID8" s="615"/>
      <c r="JIE8" s="615"/>
      <c r="JIF8" s="615"/>
      <c r="JIG8" s="615"/>
      <c r="JIH8" s="615"/>
      <c r="JII8" s="615"/>
      <c r="JIJ8" s="615"/>
      <c r="JIK8" s="615"/>
      <c r="JIL8" s="615"/>
      <c r="JIM8" s="615"/>
      <c r="JIN8" s="615"/>
      <c r="JIO8" s="615"/>
      <c r="JIP8" s="615"/>
      <c r="JIQ8" s="615"/>
      <c r="JIR8" s="615"/>
      <c r="JIS8" s="615"/>
      <c r="JIT8" s="615"/>
      <c r="JIU8" s="615"/>
      <c r="JIV8" s="615"/>
      <c r="JIW8" s="615"/>
      <c r="JIX8" s="615"/>
      <c r="JIY8" s="615"/>
      <c r="JIZ8" s="615"/>
      <c r="JJA8" s="615"/>
      <c r="JJB8" s="615"/>
      <c r="JJC8" s="615"/>
      <c r="JJD8" s="615"/>
      <c r="JJE8" s="615"/>
      <c r="JJF8" s="615"/>
      <c r="JJG8" s="615"/>
      <c r="JJH8" s="615"/>
      <c r="JJI8" s="615"/>
      <c r="JJJ8" s="615"/>
      <c r="JJK8" s="615"/>
      <c r="JJL8" s="615"/>
      <c r="JJM8" s="615"/>
      <c r="JJN8" s="615"/>
      <c r="JJO8" s="615"/>
      <c r="JJP8" s="615"/>
      <c r="JJQ8" s="615"/>
      <c r="JJR8" s="615"/>
      <c r="JJS8" s="615"/>
      <c r="JJT8" s="615"/>
      <c r="JJU8" s="615"/>
      <c r="JJV8" s="615"/>
      <c r="JJW8" s="615"/>
      <c r="JJX8" s="615"/>
      <c r="JJY8" s="615"/>
      <c r="JJZ8" s="615"/>
      <c r="JKA8" s="615"/>
      <c r="JKB8" s="615"/>
      <c r="JKC8" s="615"/>
      <c r="JKD8" s="615"/>
      <c r="JKE8" s="615"/>
      <c r="JKF8" s="615"/>
      <c r="JKG8" s="615"/>
      <c r="JKH8" s="615"/>
      <c r="JKI8" s="615"/>
      <c r="JKJ8" s="615"/>
      <c r="JKK8" s="615"/>
      <c r="JKL8" s="615"/>
      <c r="JKM8" s="615"/>
      <c r="JKN8" s="615"/>
      <c r="JKO8" s="615"/>
      <c r="JKP8" s="615"/>
      <c r="JKQ8" s="615"/>
      <c r="JKR8" s="615"/>
      <c r="JKS8" s="615"/>
      <c r="JKT8" s="615"/>
      <c r="JKU8" s="615"/>
      <c r="JKV8" s="615"/>
      <c r="JKW8" s="615"/>
      <c r="JKX8" s="615"/>
      <c r="JKY8" s="615"/>
      <c r="JKZ8" s="615"/>
      <c r="JLA8" s="615"/>
      <c r="JLB8" s="615"/>
      <c r="JLC8" s="615"/>
      <c r="JLD8" s="615"/>
      <c r="JLE8" s="615"/>
      <c r="JLF8" s="615"/>
      <c r="JLG8" s="615"/>
      <c r="JLH8" s="615"/>
      <c r="JLI8" s="615"/>
      <c r="JLJ8" s="615"/>
      <c r="JLK8" s="615"/>
      <c r="JLL8" s="615"/>
      <c r="JLM8" s="615"/>
      <c r="JLN8" s="615"/>
      <c r="JLO8" s="615"/>
      <c r="JLP8" s="615"/>
      <c r="JLQ8" s="615"/>
      <c r="JLR8" s="615"/>
      <c r="JLS8" s="615"/>
      <c r="JLT8" s="615"/>
      <c r="JLU8" s="615"/>
      <c r="JLV8" s="615"/>
      <c r="JLW8" s="615"/>
      <c r="JLX8" s="615"/>
      <c r="JLY8" s="615"/>
      <c r="JLZ8" s="615"/>
      <c r="JMA8" s="615"/>
      <c r="JMB8" s="615"/>
      <c r="JMC8" s="615"/>
      <c r="JMD8" s="615"/>
      <c r="JME8" s="615"/>
      <c r="JMF8" s="615"/>
      <c r="JMG8" s="615"/>
      <c r="JMH8" s="615"/>
      <c r="JMI8" s="615"/>
      <c r="JMJ8" s="615"/>
      <c r="JMK8" s="615"/>
      <c r="JML8" s="615"/>
      <c r="JMM8" s="615"/>
      <c r="JMN8" s="615"/>
      <c r="JMO8" s="615"/>
      <c r="JMP8" s="615"/>
      <c r="JMQ8" s="615"/>
      <c r="JMR8" s="615"/>
      <c r="JMS8" s="615"/>
      <c r="JMT8" s="615"/>
      <c r="JMU8" s="615"/>
      <c r="JMV8" s="615"/>
      <c r="JMW8" s="615"/>
      <c r="JMX8" s="615"/>
      <c r="JMY8" s="615"/>
      <c r="JMZ8" s="615"/>
      <c r="JNA8" s="615"/>
      <c r="JNB8" s="615"/>
      <c r="JNC8" s="615"/>
      <c r="JND8" s="615"/>
      <c r="JNE8" s="615"/>
      <c r="JNF8" s="615"/>
      <c r="JNG8" s="615"/>
      <c r="JNH8" s="615"/>
      <c r="JNI8" s="615"/>
      <c r="JNJ8" s="615"/>
      <c r="JNK8" s="615"/>
      <c r="JNL8" s="615"/>
      <c r="JNM8" s="615"/>
      <c r="JNN8" s="615"/>
      <c r="JNO8" s="615"/>
      <c r="JNP8" s="615"/>
      <c r="JNQ8" s="615"/>
      <c r="JNR8" s="615"/>
      <c r="JNS8" s="615"/>
      <c r="JNT8" s="615"/>
      <c r="JNU8" s="615"/>
      <c r="JNV8" s="615"/>
      <c r="JNW8" s="615"/>
      <c r="JNX8" s="615"/>
      <c r="JNY8" s="615"/>
      <c r="JNZ8" s="615"/>
      <c r="JOA8" s="615"/>
      <c r="JOB8" s="615"/>
      <c r="JOC8" s="615"/>
      <c r="JOD8" s="615"/>
      <c r="JOE8" s="615"/>
      <c r="JOF8" s="615"/>
      <c r="JOG8" s="615"/>
      <c r="JOH8" s="615"/>
      <c r="JOI8" s="615"/>
      <c r="JOJ8" s="615"/>
      <c r="JOK8" s="615"/>
      <c r="JOL8" s="615"/>
      <c r="JOM8" s="615"/>
      <c r="JON8" s="615"/>
      <c r="JOO8" s="615"/>
      <c r="JOP8" s="615"/>
      <c r="JOQ8" s="615"/>
      <c r="JOR8" s="615"/>
      <c r="JOS8" s="615"/>
      <c r="JOT8" s="615"/>
      <c r="JOU8" s="615"/>
      <c r="JOV8" s="615"/>
      <c r="JOW8" s="615"/>
      <c r="JOX8" s="615"/>
      <c r="JOY8" s="615"/>
      <c r="JOZ8" s="615"/>
      <c r="JPA8" s="615"/>
      <c r="JPB8" s="615"/>
      <c r="JPC8" s="615"/>
      <c r="JPD8" s="615"/>
      <c r="JPE8" s="615"/>
      <c r="JPF8" s="615"/>
      <c r="JPG8" s="615"/>
      <c r="JPH8" s="615"/>
      <c r="JPI8" s="615"/>
      <c r="JPJ8" s="615"/>
      <c r="JPK8" s="615"/>
      <c r="JPL8" s="615"/>
      <c r="JPM8" s="615"/>
      <c r="JPN8" s="615"/>
      <c r="JPO8" s="615"/>
      <c r="JPP8" s="615"/>
      <c r="JPQ8" s="615"/>
      <c r="JPR8" s="615"/>
      <c r="JPS8" s="615"/>
      <c r="JPT8" s="615"/>
      <c r="JPU8" s="615"/>
      <c r="JPV8" s="615"/>
      <c r="JPW8" s="615"/>
      <c r="JPX8" s="615"/>
      <c r="JPY8" s="615"/>
      <c r="JPZ8" s="615"/>
      <c r="JQA8" s="615"/>
      <c r="JQB8" s="615"/>
      <c r="JQC8" s="615"/>
      <c r="JQD8" s="615"/>
      <c r="JQE8" s="615"/>
      <c r="JQF8" s="615"/>
      <c r="JQG8" s="615"/>
      <c r="JQH8" s="615"/>
      <c r="JQI8" s="615"/>
      <c r="JQJ8" s="615"/>
      <c r="JQK8" s="615"/>
      <c r="JQL8" s="615"/>
      <c r="JQM8" s="615"/>
      <c r="JQN8" s="615"/>
      <c r="JQO8" s="615"/>
      <c r="JQP8" s="615"/>
      <c r="JQQ8" s="615"/>
      <c r="JQR8" s="615"/>
      <c r="JQS8" s="615"/>
      <c r="JQT8" s="615"/>
      <c r="JQU8" s="615"/>
      <c r="JQV8" s="615"/>
      <c r="JQW8" s="615"/>
      <c r="JQX8" s="615"/>
      <c r="JQY8" s="615"/>
      <c r="JQZ8" s="615"/>
      <c r="JRA8" s="615"/>
      <c r="JRB8" s="615"/>
      <c r="JRC8" s="615"/>
      <c r="JRD8" s="615"/>
      <c r="JRE8" s="615"/>
      <c r="JRF8" s="615"/>
      <c r="JRG8" s="615"/>
      <c r="JRH8" s="615"/>
      <c r="JRI8" s="615"/>
      <c r="JRJ8" s="615"/>
      <c r="JRK8" s="615"/>
      <c r="JRL8" s="615"/>
      <c r="JRM8" s="615"/>
      <c r="JRN8" s="615"/>
      <c r="JRO8" s="615"/>
      <c r="JRP8" s="615"/>
      <c r="JRQ8" s="615"/>
      <c r="JRR8" s="615"/>
      <c r="JRS8" s="615"/>
      <c r="JRT8" s="615"/>
      <c r="JRU8" s="615"/>
      <c r="JRV8" s="615"/>
      <c r="JRW8" s="615"/>
      <c r="JRX8" s="615"/>
      <c r="JRY8" s="615"/>
      <c r="JRZ8" s="615"/>
      <c r="JSA8" s="615"/>
      <c r="JSB8" s="615"/>
      <c r="JSC8" s="615"/>
      <c r="JSD8" s="615"/>
      <c r="JSE8" s="615"/>
      <c r="JSF8" s="615"/>
      <c r="JSG8" s="615"/>
      <c r="JSH8" s="615"/>
      <c r="JSI8" s="615"/>
      <c r="JSJ8" s="615"/>
      <c r="JSK8" s="615"/>
      <c r="JSL8" s="615"/>
      <c r="JSM8" s="615"/>
      <c r="JSN8" s="615"/>
      <c r="JSO8" s="615"/>
      <c r="JSP8" s="615"/>
      <c r="JSQ8" s="615"/>
      <c r="JSR8" s="615"/>
      <c r="JSS8" s="615"/>
      <c r="JST8" s="615"/>
      <c r="JSU8" s="615"/>
      <c r="JSV8" s="615"/>
      <c r="JSW8" s="615"/>
      <c r="JSX8" s="615"/>
      <c r="JSY8" s="615"/>
      <c r="JSZ8" s="615"/>
      <c r="JTA8" s="615"/>
      <c r="JTB8" s="615"/>
      <c r="JTC8" s="615"/>
      <c r="JTD8" s="615"/>
      <c r="JTE8" s="615"/>
      <c r="JTF8" s="615"/>
      <c r="JTG8" s="615"/>
      <c r="JTH8" s="615"/>
      <c r="JTI8" s="615"/>
      <c r="JTJ8" s="615"/>
      <c r="JTK8" s="615"/>
      <c r="JTL8" s="615"/>
      <c r="JTM8" s="615"/>
      <c r="JTN8" s="615"/>
      <c r="JTO8" s="615"/>
      <c r="JTP8" s="615"/>
      <c r="JTQ8" s="615"/>
      <c r="JTR8" s="615"/>
      <c r="JTS8" s="615"/>
      <c r="JTT8" s="615"/>
      <c r="JTU8" s="615"/>
      <c r="JTV8" s="615"/>
      <c r="JTW8" s="615"/>
      <c r="JTX8" s="615"/>
      <c r="JTY8" s="615"/>
      <c r="JTZ8" s="615"/>
      <c r="JUA8" s="615"/>
      <c r="JUB8" s="615"/>
      <c r="JUC8" s="615"/>
      <c r="JUD8" s="615"/>
      <c r="JUE8" s="615"/>
      <c r="JUF8" s="615"/>
      <c r="JUG8" s="615"/>
      <c r="JUH8" s="615"/>
      <c r="JUI8" s="615"/>
      <c r="JUJ8" s="615"/>
      <c r="JUK8" s="615"/>
      <c r="JUL8" s="615"/>
      <c r="JUM8" s="615"/>
      <c r="JUN8" s="615"/>
      <c r="JUO8" s="615"/>
      <c r="JUP8" s="615"/>
      <c r="JUQ8" s="615"/>
      <c r="JUR8" s="615"/>
      <c r="JUS8" s="615"/>
      <c r="JUT8" s="615"/>
      <c r="JUU8" s="615"/>
      <c r="JUV8" s="615"/>
      <c r="JUW8" s="615"/>
      <c r="JUX8" s="615"/>
      <c r="JUY8" s="615"/>
      <c r="JUZ8" s="615"/>
      <c r="JVA8" s="615"/>
      <c r="JVB8" s="615"/>
      <c r="JVC8" s="615"/>
      <c r="JVD8" s="615"/>
      <c r="JVE8" s="615"/>
      <c r="JVF8" s="615"/>
      <c r="JVG8" s="615"/>
      <c r="JVH8" s="615"/>
      <c r="JVI8" s="615"/>
      <c r="JVJ8" s="615"/>
      <c r="JVK8" s="615"/>
      <c r="JVL8" s="615"/>
      <c r="JVM8" s="615"/>
      <c r="JVN8" s="615"/>
      <c r="JVO8" s="615"/>
      <c r="JVP8" s="615"/>
      <c r="JVQ8" s="615"/>
      <c r="JVR8" s="615"/>
      <c r="JVS8" s="615"/>
      <c r="JVT8" s="615"/>
      <c r="JVU8" s="615"/>
      <c r="JVV8" s="615"/>
      <c r="JVW8" s="615"/>
      <c r="JVX8" s="615"/>
      <c r="JVY8" s="615"/>
      <c r="JVZ8" s="615"/>
      <c r="JWA8" s="615"/>
      <c r="JWB8" s="615"/>
      <c r="JWC8" s="615"/>
      <c r="JWD8" s="615"/>
      <c r="JWE8" s="615"/>
      <c r="JWF8" s="615"/>
      <c r="JWG8" s="615"/>
      <c r="JWH8" s="615"/>
      <c r="JWI8" s="615"/>
      <c r="JWJ8" s="615"/>
      <c r="JWK8" s="615"/>
      <c r="JWL8" s="615"/>
      <c r="JWM8" s="615"/>
      <c r="JWN8" s="615"/>
      <c r="JWO8" s="615"/>
      <c r="JWP8" s="615"/>
      <c r="JWQ8" s="615"/>
      <c r="JWR8" s="615"/>
      <c r="JWS8" s="615"/>
      <c r="JWT8" s="615"/>
      <c r="JWU8" s="615"/>
      <c r="JWV8" s="615"/>
      <c r="JWW8" s="615"/>
      <c r="JWX8" s="615"/>
      <c r="JWY8" s="615"/>
      <c r="JWZ8" s="615"/>
      <c r="JXA8" s="615"/>
      <c r="JXB8" s="615"/>
      <c r="JXC8" s="615"/>
      <c r="JXD8" s="615"/>
      <c r="JXE8" s="615"/>
      <c r="JXF8" s="615"/>
      <c r="JXG8" s="615"/>
      <c r="JXH8" s="615"/>
      <c r="JXI8" s="615"/>
      <c r="JXJ8" s="615"/>
      <c r="JXK8" s="615"/>
      <c r="JXL8" s="615"/>
      <c r="JXM8" s="615"/>
      <c r="JXN8" s="615"/>
      <c r="JXO8" s="615"/>
      <c r="JXP8" s="615"/>
      <c r="JXQ8" s="615"/>
      <c r="JXR8" s="615"/>
      <c r="JXS8" s="615"/>
      <c r="JXT8" s="615"/>
      <c r="JXU8" s="615"/>
      <c r="JXV8" s="615"/>
      <c r="JXW8" s="615"/>
      <c r="JXX8" s="615"/>
      <c r="JXY8" s="615"/>
      <c r="JXZ8" s="615"/>
      <c r="JYA8" s="615"/>
      <c r="JYB8" s="615"/>
      <c r="JYC8" s="615"/>
      <c r="JYD8" s="615"/>
      <c r="JYE8" s="615"/>
      <c r="JYF8" s="615"/>
      <c r="JYG8" s="615"/>
      <c r="JYH8" s="615"/>
      <c r="JYI8" s="615"/>
      <c r="JYJ8" s="615"/>
      <c r="JYK8" s="615"/>
      <c r="JYL8" s="615"/>
      <c r="JYM8" s="615"/>
      <c r="JYN8" s="615"/>
      <c r="JYO8" s="615"/>
      <c r="JYP8" s="615"/>
      <c r="JYQ8" s="615"/>
      <c r="JYR8" s="615"/>
      <c r="JYS8" s="615"/>
      <c r="JYT8" s="615"/>
      <c r="JYU8" s="615"/>
      <c r="JYV8" s="615"/>
      <c r="JYW8" s="615"/>
      <c r="JYX8" s="615"/>
      <c r="JYY8" s="615"/>
      <c r="JYZ8" s="615"/>
      <c r="JZA8" s="615"/>
      <c r="JZB8" s="615"/>
      <c r="JZC8" s="615"/>
      <c r="JZD8" s="615"/>
      <c r="JZE8" s="615"/>
      <c r="JZF8" s="615"/>
      <c r="JZG8" s="615"/>
      <c r="JZH8" s="615"/>
      <c r="JZI8" s="615"/>
      <c r="JZJ8" s="615"/>
      <c r="JZK8" s="615"/>
      <c r="JZL8" s="615"/>
      <c r="JZM8" s="615"/>
      <c r="JZN8" s="615"/>
      <c r="JZO8" s="615"/>
      <c r="JZP8" s="615"/>
      <c r="JZQ8" s="615"/>
      <c r="JZR8" s="615"/>
      <c r="JZS8" s="615"/>
      <c r="JZT8" s="615"/>
      <c r="JZU8" s="615"/>
      <c r="JZV8" s="615"/>
      <c r="JZW8" s="615"/>
      <c r="JZX8" s="615"/>
      <c r="JZY8" s="615"/>
      <c r="JZZ8" s="615"/>
      <c r="KAA8" s="615"/>
      <c r="KAB8" s="615"/>
      <c r="KAC8" s="615"/>
      <c r="KAD8" s="615"/>
      <c r="KAE8" s="615"/>
      <c r="KAF8" s="615"/>
      <c r="KAG8" s="615"/>
      <c r="KAH8" s="615"/>
      <c r="KAI8" s="615"/>
      <c r="KAJ8" s="615"/>
      <c r="KAK8" s="615"/>
      <c r="KAL8" s="615"/>
      <c r="KAM8" s="615"/>
      <c r="KAN8" s="615"/>
      <c r="KAO8" s="615"/>
      <c r="KAP8" s="615"/>
      <c r="KAQ8" s="615"/>
      <c r="KAR8" s="615"/>
      <c r="KAS8" s="615"/>
      <c r="KAT8" s="615"/>
      <c r="KAU8" s="615"/>
      <c r="KAV8" s="615"/>
      <c r="KAW8" s="615"/>
      <c r="KAX8" s="615"/>
      <c r="KAY8" s="615"/>
      <c r="KAZ8" s="615"/>
      <c r="KBA8" s="615"/>
      <c r="KBB8" s="615"/>
      <c r="KBC8" s="615"/>
      <c r="KBD8" s="615"/>
      <c r="KBE8" s="615"/>
      <c r="KBF8" s="615"/>
      <c r="KBG8" s="615"/>
      <c r="KBH8" s="615"/>
      <c r="KBI8" s="615"/>
      <c r="KBJ8" s="615"/>
      <c r="KBK8" s="615"/>
      <c r="KBL8" s="615"/>
      <c r="KBM8" s="615"/>
      <c r="KBN8" s="615"/>
      <c r="KBO8" s="615"/>
      <c r="KBP8" s="615"/>
      <c r="KBQ8" s="615"/>
      <c r="KBR8" s="615"/>
      <c r="KBS8" s="615"/>
      <c r="KBT8" s="615"/>
      <c r="KBU8" s="615"/>
      <c r="KBV8" s="615"/>
      <c r="KBW8" s="615"/>
      <c r="KBX8" s="615"/>
      <c r="KBY8" s="615"/>
      <c r="KBZ8" s="615"/>
      <c r="KCA8" s="615"/>
      <c r="KCB8" s="615"/>
      <c r="KCC8" s="615"/>
      <c r="KCD8" s="615"/>
      <c r="KCE8" s="615"/>
      <c r="KCF8" s="615"/>
      <c r="KCG8" s="615"/>
      <c r="KCH8" s="615"/>
      <c r="KCI8" s="615"/>
      <c r="KCJ8" s="615"/>
      <c r="KCK8" s="615"/>
      <c r="KCL8" s="615"/>
      <c r="KCM8" s="615"/>
      <c r="KCN8" s="615"/>
      <c r="KCO8" s="615"/>
      <c r="KCP8" s="615"/>
      <c r="KCQ8" s="615"/>
      <c r="KCR8" s="615"/>
      <c r="KCS8" s="615"/>
      <c r="KCT8" s="615"/>
      <c r="KCU8" s="615"/>
      <c r="KCV8" s="615"/>
      <c r="KCW8" s="615"/>
      <c r="KCX8" s="615"/>
      <c r="KCY8" s="615"/>
      <c r="KCZ8" s="615"/>
      <c r="KDA8" s="615"/>
      <c r="KDB8" s="615"/>
      <c r="KDC8" s="615"/>
      <c r="KDD8" s="615"/>
      <c r="KDE8" s="615"/>
      <c r="KDF8" s="615"/>
      <c r="KDG8" s="615"/>
      <c r="KDH8" s="615"/>
      <c r="KDI8" s="615"/>
      <c r="KDJ8" s="615"/>
      <c r="KDK8" s="615"/>
      <c r="KDL8" s="615"/>
      <c r="KDM8" s="615"/>
      <c r="KDN8" s="615"/>
      <c r="KDO8" s="615"/>
      <c r="KDP8" s="615"/>
      <c r="KDQ8" s="615"/>
      <c r="KDR8" s="615"/>
      <c r="KDS8" s="615"/>
      <c r="KDT8" s="615"/>
      <c r="KDU8" s="615"/>
      <c r="KDV8" s="615"/>
      <c r="KDW8" s="615"/>
      <c r="KDX8" s="615"/>
      <c r="KDY8" s="615"/>
      <c r="KDZ8" s="615"/>
      <c r="KEA8" s="615"/>
      <c r="KEB8" s="615"/>
      <c r="KEC8" s="615"/>
      <c r="KED8" s="615"/>
      <c r="KEE8" s="615"/>
      <c r="KEF8" s="615"/>
      <c r="KEG8" s="615"/>
      <c r="KEH8" s="615"/>
      <c r="KEI8" s="615"/>
      <c r="KEJ8" s="615"/>
      <c r="KEK8" s="615"/>
      <c r="KEL8" s="615"/>
      <c r="KEM8" s="615"/>
      <c r="KEN8" s="615"/>
      <c r="KEO8" s="615"/>
      <c r="KEP8" s="615"/>
      <c r="KEQ8" s="615"/>
      <c r="KER8" s="615"/>
      <c r="KES8" s="615"/>
      <c r="KET8" s="615"/>
      <c r="KEU8" s="615"/>
      <c r="KEV8" s="615"/>
      <c r="KEW8" s="615"/>
      <c r="KEX8" s="615"/>
      <c r="KEY8" s="615"/>
      <c r="KEZ8" s="615"/>
      <c r="KFA8" s="615"/>
      <c r="KFB8" s="615"/>
      <c r="KFC8" s="615"/>
      <c r="KFD8" s="615"/>
      <c r="KFE8" s="615"/>
      <c r="KFF8" s="615"/>
      <c r="KFG8" s="615"/>
      <c r="KFH8" s="615"/>
      <c r="KFI8" s="615"/>
      <c r="KFJ8" s="615"/>
      <c r="KFK8" s="615"/>
      <c r="KFL8" s="615"/>
      <c r="KFM8" s="615"/>
      <c r="KFN8" s="615"/>
      <c r="KFO8" s="615"/>
      <c r="KFP8" s="615"/>
      <c r="KFQ8" s="615"/>
      <c r="KFR8" s="615"/>
      <c r="KFS8" s="615"/>
      <c r="KFT8" s="615"/>
      <c r="KFU8" s="615"/>
      <c r="KFV8" s="615"/>
      <c r="KFW8" s="615"/>
      <c r="KFX8" s="615"/>
      <c r="KFY8" s="615"/>
      <c r="KFZ8" s="615"/>
      <c r="KGA8" s="615"/>
      <c r="KGB8" s="615"/>
      <c r="KGC8" s="615"/>
      <c r="KGD8" s="615"/>
      <c r="KGE8" s="615"/>
      <c r="KGF8" s="615"/>
      <c r="KGG8" s="615"/>
      <c r="KGH8" s="615"/>
      <c r="KGI8" s="615"/>
      <c r="KGJ8" s="615"/>
      <c r="KGK8" s="615"/>
      <c r="KGL8" s="615"/>
      <c r="KGM8" s="615"/>
      <c r="KGN8" s="615"/>
      <c r="KGO8" s="615"/>
      <c r="KGP8" s="615"/>
      <c r="KGQ8" s="615"/>
      <c r="KGR8" s="615"/>
      <c r="KGS8" s="615"/>
      <c r="KGT8" s="615"/>
      <c r="KGU8" s="615"/>
      <c r="KGV8" s="615"/>
      <c r="KGW8" s="615"/>
      <c r="KGX8" s="615"/>
      <c r="KGY8" s="615"/>
      <c r="KGZ8" s="615"/>
      <c r="KHA8" s="615"/>
      <c r="KHB8" s="615"/>
      <c r="KHC8" s="615"/>
      <c r="KHD8" s="615"/>
      <c r="KHE8" s="615"/>
      <c r="KHF8" s="615"/>
      <c r="KHG8" s="615"/>
      <c r="KHH8" s="615"/>
      <c r="KHI8" s="615"/>
      <c r="KHJ8" s="615"/>
      <c r="KHK8" s="615"/>
      <c r="KHL8" s="615"/>
      <c r="KHM8" s="615"/>
      <c r="KHN8" s="615"/>
      <c r="KHO8" s="615"/>
      <c r="KHP8" s="615"/>
      <c r="KHQ8" s="615"/>
      <c r="KHR8" s="615"/>
      <c r="KHS8" s="615"/>
      <c r="KHT8" s="615"/>
      <c r="KHU8" s="615"/>
      <c r="KHV8" s="615"/>
      <c r="KHW8" s="615"/>
      <c r="KHX8" s="615"/>
      <c r="KHY8" s="615"/>
      <c r="KHZ8" s="615"/>
      <c r="KIA8" s="615"/>
      <c r="KIB8" s="615"/>
      <c r="KIC8" s="615"/>
      <c r="KID8" s="615"/>
      <c r="KIE8" s="615"/>
      <c r="KIF8" s="615"/>
      <c r="KIG8" s="615"/>
      <c r="KIH8" s="615"/>
      <c r="KII8" s="615"/>
      <c r="KIJ8" s="615"/>
      <c r="KIK8" s="615"/>
      <c r="KIL8" s="615"/>
      <c r="KIM8" s="615"/>
      <c r="KIN8" s="615"/>
      <c r="KIO8" s="615"/>
      <c r="KIP8" s="615"/>
      <c r="KIQ8" s="615"/>
      <c r="KIR8" s="615"/>
      <c r="KIS8" s="615"/>
      <c r="KIT8" s="615"/>
      <c r="KIU8" s="615"/>
      <c r="KIV8" s="615"/>
      <c r="KIW8" s="615"/>
      <c r="KIX8" s="615"/>
      <c r="KIY8" s="615"/>
      <c r="KIZ8" s="615"/>
      <c r="KJA8" s="615"/>
      <c r="KJB8" s="615"/>
      <c r="KJC8" s="615"/>
      <c r="KJD8" s="615"/>
      <c r="KJE8" s="615"/>
      <c r="KJF8" s="615"/>
      <c r="KJG8" s="615"/>
      <c r="KJH8" s="615"/>
      <c r="KJI8" s="615"/>
      <c r="KJJ8" s="615"/>
      <c r="KJK8" s="615"/>
      <c r="KJL8" s="615"/>
      <c r="KJM8" s="615"/>
      <c r="KJN8" s="615"/>
      <c r="KJO8" s="615"/>
      <c r="KJP8" s="615"/>
      <c r="KJQ8" s="615"/>
      <c r="KJR8" s="615"/>
      <c r="KJS8" s="615"/>
      <c r="KJT8" s="615"/>
      <c r="KJU8" s="615"/>
      <c r="KJV8" s="615"/>
      <c r="KJW8" s="615"/>
      <c r="KJX8" s="615"/>
      <c r="KJY8" s="615"/>
      <c r="KJZ8" s="615"/>
      <c r="KKA8" s="615"/>
      <c r="KKB8" s="615"/>
      <c r="KKC8" s="615"/>
      <c r="KKD8" s="615"/>
      <c r="KKE8" s="615"/>
      <c r="KKF8" s="615"/>
      <c r="KKG8" s="615"/>
      <c r="KKH8" s="615"/>
      <c r="KKI8" s="615"/>
      <c r="KKJ8" s="615"/>
      <c r="KKK8" s="615"/>
      <c r="KKL8" s="615"/>
      <c r="KKM8" s="615"/>
      <c r="KKN8" s="615"/>
      <c r="KKO8" s="615"/>
      <c r="KKP8" s="615"/>
      <c r="KKQ8" s="615"/>
      <c r="KKR8" s="615"/>
      <c r="KKS8" s="615"/>
      <c r="KKT8" s="615"/>
      <c r="KKU8" s="615"/>
      <c r="KKV8" s="615"/>
      <c r="KKW8" s="615"/>
      <c r="KKX8" s="615"/>
      <c r="KKY8" s="615"/>
      <c r="KKZ8" s="615"/>
      <c r="KLA8" s="615"/>
      <c r="KLB8" s="615"/>
      <c r="KLC8" s="615"/>
      <c r="KLD8" s="615"/>
      <c r="KLE8" s="615"/>
      <c r="KLF8" s="615"/>
      <c r="KLG8" s="615"/>
      <c r="KLH8" s="615"/>
      <c r="KLI8" s="615"/>
      <c r="KLJ8" s="615"/>
      <c r="KLK8" s="615"/>
      <c r="KLL8" s="615"/>
      <c r="KLM8" s="615"/>
      <c r="KLN8" s="615"/>
      <c r="KLO8" s="615"/>
      <c r="KLP8" s="615"/>
      <c r="KLQ8" s="615"/>
      <c r="KLR8" s="615"/>
      <c r="KLS8" s="615"/>
      <c r="KLT8" s="615"/>
      <c r="KLU8" s="615"/>
      <c r="KLV8" s="615"/>
      <c r="KLW8" s="615"/>
      <c r="KLX8" s="615"/>
      <c r="KLY8" s="615"/>
      <c r="KLZ8" s="615"/>
      <c r="KMA8" s="615"/>
      <c r="KMB8" s="615"/>
      <c r="KMC8" s="615"/>
      <c r="KMD8" s="615"/>
      <c r="KME8" s="615"/>
      <c r="KMF8" s="615"/>
      <c r="KMG8" s="615"/>
      <c r="KMH8" s="615"/>
      <c r="KMI8" s="615"/>
      <c r="KMJ8" s="615"/>
      <c r="KMK8" s="615"/>
      <c r="KML8" s="615"/>
      <c r="KMM8" s="615"/>
      <c r="KMN8" s="615"/>
      <c r="KMO8" s="615"/>
      <c r="KMP8" s="615"/>
      <c r="KMQ8" s="615"/>
      <c r="KMR8" s="615"/>
      <c r="KMS8" s="615"/>
      <c r="KMT8" s="615"/>
      <c r="KMU8" s="615"/>
      <c r="KMV8" s="615"/>
      <c r="KMW8" s="615"/>
      <c r="KMX8" s="615"/>
      <c r="KMY8" s="615"/>
      <c r="KMZ8" s="615"/>
      <c r="KNA8" s="615"/>
      <c r="KNB8" s="615"/>
      <c r="KNC8" s="615"/>
      <c r="KND8" s="615"/>
      <c r="KNE8" s="615"/>
      <c r="KNF8" s="615"/>
      <c r="KNG8" s="615"/>
      <c r="KNH8" s="615"/>
      <c r="KNI8" s="615"/>
      <c r="KNJ8" s="615"/>
      <c r="KNK8" s="615"/>
      <c r="KNL8" s="615"/>
      <c r="KNM8" s="615"/>
      <c r="KNN8" s="615"/>
      <c r="KNO8" s="615"/>
      <c r="KNP8" s="615"/>
      <c r="KNQ8" s="615"/>
      <c r="KNR8" s="615"/>
      <c r="KNS8" s="615"/>
      <c r="KNT8" s="615"/>
      <c r="KNU8" s="615"/>
      <c r="KNV8" s="615"/>
      <c r="KNW8" s="615"/>
      <c r="KNX8" s="615"/>
      <c r="KNY8" s="615"/>
      <c r="KNZ8" s="615"/>
      <c r="KOA8" s="615"/>
      <c r="KOB8" s="615"/>
      <c r="KOC8" s="615"/>
      <c r="KOD8" s="615"/>
      <c r="KOE8" s="615"/>
      <c r="KOF8" s="615"/>
      <c r="KOG8" s="615"/>
      <c r="KOH8" s="615"/>
      <c r="KOI8" s="615"/>
      <c r="KOJ8" s="615"/>
      <c r="KOK8" s="615"/>
      <c r="KOL8" s="615"/>
      <c r="KOM8" s="615"/>
      <c r="KON8" s="615"/>
      <c r="KOO8" s="615"/>
      <c r="KOP8" s="615"/>
      <c r="KOQ8" s="615"/>
      <c r="KOR8" s="615"/>
      <c r="KOS8" s="615"/>
      <c r="KOT8" s="615"/>
      <c r="KOU8" s="615"/>
      <c r="KOV8" s="615"/>
      <c r="KOW8" s="615"/>
      <c r="KOX8" s="615"/>
      <c r="KOY8" s="615"/>
      <c r="KOZ8" s="615"/>
      <c r="KPA8" s="615"/>
      <c r="KPB8" s="615"/>
      <c r="KPC8" s="615"/>
      <c r="KPD8" s="615"/>
      <c r="KPE8" s="615"/>
      <c r="KPF8" s="615"/>
      <c r="KPG8" s="615"/>
      <c r="KPH8" s="615"/>
      <c r="KPI8" s="615"/>
      <c r="KPJ8" s="615"/>
      <c r="KPK8" s="615"/>
      <c r="KPL8" s="615"/>
      <c r="KPM8" s="615"/>
      <c r="KPN8" s="615"/>
      <c r="KPO8" s="615"/>
      <c r="KPP8" s="615"/>
      <c r="KPQ8" s="615"/>
      <c r="KPR8" s="615"/>
      <c r="KPS8" s="615"/>
      <c r="KPT8" s="615"/>
      <c r="KPU8" s="615"/>
      <c r="KPV8" s="615"/>
      <c r="KPW8" s="615"/>
      <c r="KPX8" s="615"/>
      <c r="KPY8" s="615"/>
      <c r="KPZ8" s="615"/>
      <c r="KQA8" s="615"/>
      <c r="KQB8" s="615"/>
      <c r="KQC8" s="615"/>
      <c r="KQD8" s="615"/>
      <c r="KQE8" s="615"/>
      <c r="KQF8" s="615"/>
      <c r="KQG8" s="615"/>
      <c r="KQH8" s="615"/>
      <c r="KQI8" s="615"/>
      <c r="KQJ8" s="615"/>
      <c r="KQK8" s="615"/>
      <c r="KQL8" s="615"/>
      <c r="KQM8" s="615"/>
      <c r="KQN8" s="615"/>
      <c r="KQO8" s="615"/>
      <c r="KQP8" s="615"/>
      <c r="KQQ8" s="615"/>
      <c r="KQR8" s="615"/>
      <c r="KQS8" s="615"/>
      <c r="KQT8" s="615"/>
      <c r="KQU8" s="615"/>
      <c r="KQV8" s="615"/>
      <c r="KQW8" s="615"/>
      <c r="KQX8" s="615"/>
      <c r="KQY8" s="615"/>
      <c r="KQZ8" s="615"/>
      <c r="KRA8" s="615"/>
      <c r="KRB8" s="615"/>
      <c r="KRC8" s="615"/>
      <c r="KRD8" s="615"/>
      <c r="KRE8" s="615"/>
      <c r="KRF8" s="615"/>
      <c r="KRG8" s="615"/>
      <c r="KRH8" s="615"/>
      <c r="KRI8" s="615"/>
      <c r="KRJ8" s="615"/>
      <c r="KRK8" s="615"/>
      <c r="KRL8" s="615"/>
      <c r="KRM8" s="615"/>
      <c r="KRN8" s="615"/>
      <c r="KRO8" s="615"/>
      <c r="KRP8" s="615"/>
      <c r="KRQ8" s="615"/>
      <c r="KRR8" s="615"/>
      <c r="KRS8" s="615"/>
      <c r="KRT8" s="615"/>
      <c r="KRU8" s="615"/>
      <c r="KRV8" s="615"/>
      <c r="KRW8" s="615"/>
      <c r="KRX8" s="615"/>
      <c r="KRY8" s="615"/>
      <c r="KRZ8" s="615"/>
      <c r="KSA8" s="615"/>
      <c r="KSB8" s="615"/>
      <c r="KSC8" s="615"/>
      <c r="KSD8" s="615"/>
      <c r="KSE8" s="615"/>
      <c r="KSF8" s="615"/>
      <c r="KSG8" s="615"/>
      <c r="KSH8" s="615"/>
      <c r="KSI8" s="615"/>
      <c r="KSJ8" s="615"/>
      <c r="KSK8" s="615"/>
      <c r="KSL8" s="615"/>
      <c r="KSM8" s="615"/>
      <c r="KSN8" s="615"/>
      <c r="KSO8" s="615"/>
      <c r="KSP8" s="615"/>
      <c r="KSQ8" s="615"/>
      <c r="KSR8" s="615"/>
      <c r="KSS8" s="615"/>
      <c r="KST8" s="615"/>
      <c r="KSU8" s="615"/>
      <c r="KSV8" s="615"/>
      <c r="KSW8" s="615"/>
      <c r="KSX8" s="615"/>
      <c r="KSY8" s="615"/>
      <c r="KSZ8" s="615"/>
      <c r="KTA8" s="615"/>
      <c r="KTB8" s="615"/>
      <c r="KTC8" s="615"/>
      <c r="KTD8" s="615"/>
      <c r="KTE8" s="615"/>
      <c r="KTF8" s="615"/>
      <c r="KTG8" s="615"/>
      <c r="KTH8" s="615"/>
      <c r="KTI8" s="615"/>
      <c r="KTJ8" s="615"/>
      <c r="KTK8" s="615"/>
      <c r="KTL8" s="615"/>
      <c r="KTM8" s="615"/>
      <c r="KTN8" s="615"/>
      <c r="KTO8" s="615"/>
      <c r="KTP8" s="615"/>
      <c r="KTQ8" s="615"/>
      <c r="KTR8" s="615"/>
      <c r="KTS8" s="615"/>
      <c r="KTT8" s="615"/>
      <c r="KTU8" s="615"/>
      <c r="KTV8" s="615"/>
      <c r="KTW8" s="615"/>
      <c r="KTX8" s="615"/>
      <c r="KTY8" s="615"/>
      <c r="KTZ8" s="615"/>
      <c r="KUA8" s="615"/>
      <c r="KUB8" s="615"/>
      <c r="KUC8" s="615"/>
      <c r="KUD8" s="615"/>
      <c r="KUE8" s="615"/>
      <c r="KUF8" s="615"/>
      <c r="KUG8" s="615"/>
      <c r="KUH8" s="615"/>
      <c r="KUI8" s="615"/>
      <c r="KUJ8" s="615"/>
      <c r="KUK8" s="615"/>
      <c r="KUL8" s="615"/>
      <c r="KUM8" s="615"/>
      <c r="KUN8" s="615"/>
      <c r="KUO8" s="615"/>
      <c r="KUP8" s="615"/>
      <c r="KUQ8" s="615"/>
      <c r="KUR8" s="615"/>
      <c r="KUS8" s="615"/>
      <c r="KUT8" s="615"/>
      <c r="KUU8" s="615"/>
      <c r="KUV8" s="615"/>
      <c r="KUW8" s="615"/>
      <c r="KUX8" s="615"/>
      <c r="KUY8" s="615"/>
      <c r="KUZ8" s="615"/>
      <c r="KVA8" s="615"/>
      <c r="KVB8" s="615"/>
      <c r="KVC8" s="615"/>
      <c r="KVD8" s="615"/>
      <c r="KVE8" s="615"/>
      <c r="KVF8" s="615"/>
      <c r="KVG8" s="615"/>
      <c r="KVH8" s="615"/>
      <c r="KVI8" s="615"/>
      <c r="KVJ8" s="615"/>
      <c r="KVK8" s="615"/>
      <c r="KVL8" s="615"/>
      <c r="KVM8" s="615"/>
      <c r="KVN8" s="615"/>
      <c r="KVO8" s="615"/>
      <c r="KVP8" s="615"/>
      <c r="KVQ8" s="615"/>
      <c r="KVR8" s="615"/>
      <c r="KVS8" s="615"/>
      <c r="KVT8" s="615"/>
      <c r="KVU8" s="615"/>
      <c r="KVV8" s="615"/>
      <c r="KVW8" s="615"/>
      <c r="KVX8" s="615"/>
      <c r="KVY8" s="615"/>
      <c r="KVZ8" s="615"/>
      <c r="KWA8" s="615"/>
      <c r="KWB8" s="615"/>
      <c r="KWC8" s="615"/>
      <c r="KWD8" s="615"/>
      <c r="KWE8" s="615"/>
      <c r="KWF8" s="615"/>
      <c r="KWG8" s="615"/>
      <c r="KWH8" s="615"/>
      <c r="KWI8" s="615"/>
      <c r="KWJ8" s="615"/>
      <c r="KWK8" s="615"/>
      <c r="KWL8" s="615"/>
      <c r="KWM8" s="615"/>
      <c r="KWN8" s="615"/>
      <c r="KWO8" s="615"/>
      <c r="KWP8" s="615"/>
      <c r="KWQ8" s="615"/>
      <c r="KWR8" s="615"/>
      <c r="KWS8" s="615"/>
      <c r="KWT8" s="615"/>
      <c r="KWU8" s="615"/>
      <c r="KWV8" s="615"/>
      <c r="KWW8" s="615"/>
      <c r="KWX8" s="615"/>
      <c r="KWY8" s="615"/>
      <c r="KWZ8" s="615"/>
      <c r="KXA8" s="615"/>
      <c r="KXB8" s="615"/>
      <c r="KXC8" s="615"/>
      <c r="KXD8" s="615"/>
      <c r="KXE8" s="615"/>
      <c r="KXF8" s="615"/>
      <c r="KXG8" s="615"/>
      <c r="KXH8" s="615"/>
      <c r="KXI8" s="615"/>
      <c r="KXJ8" s="615"/>
      <c r="KXK8" s="615"/>
      <c r="KXL8" s="615"/>
      <c r="KXM8" s="615"/>
      <c r="KXN8" s="615"/>
      <c r="KXO8" s="615"/>
      <c r="KXP8" s="615"/>
      <c r="KXQ8" s="615"/>
      <c r="KXR8" s="615"/>
      <c r="KXS8" s="615"/>
      <c r="KXT8" s="615"/>
      <c r="KXU8" s="615"/>
      <c r="KXV8" s="615"/>
      <c r="KXW8" s="615"/>
      <c r="KXX8" s="615"/>
      <c r="KXY8" s="615"/>
      <c r="KXZ8" s="615"/>
      <c r="KYA8" s="615"/>
      <c r="KYB8" s="615"/>
      <c r="KYC8" s="615"/>
      <c r="KYD8" s="615"/>
      <c r="KYE8" s="615"/>
      <c r="KYF8" s="615"/>
      <c r="KYG8" s="615"/>
      <c r="KYH8" s="615"/>
      <c r="KYI8" s="615"/>
      <c r="KYJ8" s="615"/>
      <c r="KYK8" s="615"/>
      <c r="KYL8" s="615"/>
      <c r="KYM8" s="615"/>
      <c r="KYN8" s="615"/>
      <c r="KYO8" s="615"/>
      <c r="KYP8" s="615"/>
      <c r="KYQ8" s="615"/>
      <c r="KYR8" s="615"/>
      <c r="KYS8" s="615"/>
      <c r="KYT8" s="615"/>
      <c r="KYU8" s="615"/>
      <c r="KYV8" s="615"/>
      <c r="KYW8" s="615"/>
      <c r="KYX8" s="615"/>
      <c r="KYY8" s="615"/>
      <c r="KYZ8" s="615"/>
      <c r="KZA8" s="615"/>
      <c r="KZB8" s="615"/>
      <c r="KZC8" s="615"/>
      <c r="KZD8" s="615"/>
      <c r="KZE8" s="615"/>
      <c r="KZF8" s="615"/>
      <c r="KZG8" s="615"/>
      <c r="KZH8" s="615"/>
      <c r="KZI8" s="615"/>
      <c r="KZJ8" s="615"/>
      <c r="KZK8" s="615"/>
      <c r="KZL8" s="615"/>
      <c r="KZM8" s="615"/>
      <c r="KZN8" s="615"/>
      <c r="KZO8" s="615"/>
      <c r="KZP8" s="615"/>
      <c r="KZQ8" s="615"/>
      <c r="KZR8" s="615"/>
      <c r="KZS8" s="615"/>
      <c r="KZT8" s="615"/>
      <c r="KZU8" s="615"/>
      <c r="KZV8" s="615"/>
      <c r="KZW8" s="615"/>
      <c r="KZX8" s="615"/>
      <c r="KZY8" s="615"/>
      <c r="KZZ8" s="615"/>
      <c r="LAA8" s="615"/>
      <c r="LAB8" s="615"/>
      <c r="LAC8" s="615"/>
      <c r="LAD8" s="615"/>
      <c r="LAE8" s="615"/>
      <c r="LAF8" s="615"/>
      <c r="LAG8" s="615"/>
      <c r="LAH8" s="615"/>
      <c r="LAI8" s="615"/>
      <c r="LAJ8" s="615"/>
      <c r="LAK8" s="615"/>
      <c r="LAL8" s="615"/>
      <c r="LAM8" s="615"/>
      <c r="LAN8" s="615"/>
      <c r="LAO8" s="615"/>
      <c r="LAP8" s="615"/>
      <c r="LAQ8" s="615"/>
      <c r="LAR8" s="615"/>
      <c r="LAS8" s="615"/>
      <c r="LAT8" s="615"/>
      <c r="LAU8" s="615"/>
      <c r="LAV8" s="615"/>
      <c r="LAW8" s="615"/>
      <c r="LAX8" s="615"/>
      <c r="LAY8" s="615"/>
      <c r="LAZ8" s="615"/>
      <c r="LBA8" s="615"/>
      <c r="LBB8" s="615"/>
      <c r="LBC8" s="615"/>
      <c r="LBD8" s="615"/>
      <c r="LBE8" s="615"/>
      <c r="LBF8" s="615"/>
      <c r="LBG8" s="615"/>
      <c r="LBH8" s="615"/>
      <c r="LBI8" s="615"/>
      <c r="LBJ8" s="615"/>
      <c r="LBK8" s="615"/>
      <c r="LBL8" s="615"/>
      <c r="LBM8" s="615"/>
      <c r="LBN8" s="615"/>
      <c r="LBO8" s="615"/>
      <c r="LBP8" s="615"/>
      <c r="LBQ8" s="615"/>
      <c r="LBR8" s="615"/>
      <c r="LBS8" s="615"/>
      <c r="LBT8" s="615"/>
      <c r="LBU8" s="615"/>
      <c r="LBV8" s="615"/>
      <c r="LBW8" s="615"/>
      <c r="LBX8" s="615"/>
      <c r="LBY8" s="615"/>
      <c r="LBZ8" s="615"/>
      <c r="LCA8" s="615"/>
      <c r="LCB8" s="615"/>
      <c r="LCC8" s="615"/>
      <c r="LCD8" s="615"/>
      <c r="LCE8" s="615"/>
      <c r="LCF8" s="615"/>
      <c r="LCG8" s="615"/>
      <c r="LCH8" s="615"/>
      <c r="LCI8" s="615"/>
      <c r="LCJ8" s="615"/>
      <c r="LCK8" s="615"/>
      <c r="LCL8" s="615"/>
      <c r="LCM8" s="615"/>
      <c r="LCN8" s="615"/>
      <c r="LCO8" s="615"/>
      <c r="LCP8" s="615"/>
      <c r="LCQ8" s="615"/>
      <c r="LCR8" s="615"/>
      <c r="LCS8" s="615"/>
      <c r="LCT8" s="615"/>
      <c r="LCU8" s="615"/>
      <c r="LCV8" s="615"/>
      <c r="LCW8" s="615"/>
      <c r="LCX8" s="615"/>
      <c r="LCY8" s="615"/>
      <c r="LCZ8" s="615"/>
      <c r="LDA8" s="615"/>
      <c r="LDB8" s="615"/>
      <c r="LDC8" s="615"/>
      <c r="LDD8" s="615"/>
      <c r="LDE8" s="615"/>
      <c r="LDF8" s="615"/>
      <c r="LDG8" s="615"/>
      <c r="LDH8" s="615"/>
      <c r="LDI8" s="615"/>
      <c r="LDJ8" s="615"/>
      <c r="LDK8" s="615"/>
      <c r="LDL8" s="615"/>
      <c r="LDM8" s="615"/>
      <c r="LDN8" s="615"/>
      <c r="LDO8" s="615"/>
      <c r="LDP8" s="615"/>
      <c r="LDQ8" s="615"/>
      <c r="LDR8" s="615"/>
      <c r="LDS8" s="615"/>
      <c r="LDT8" s="615"/>
      <c r="LDU8" s="615"/>
      <c r="LDV8" s="615"/>
      <c r="LDW8" s="615"/>
      <c r="LDX8" s="615"/>
      <c r="LDY8" s="615"/>
      <c r="LDZ8" s="615"/>
      <c r="LEA8" s="615"/>
      <c r="LEB8" s="615"/>
      <c r="LEC8" s="615"/>
      <c r="LED8" s="615"/>
      <c r="LEE8" s="615"/>
      <c r="LEF8" s="615"/>
      <c r="LEG8" s="615"/>
      <c r="LEH8" s="615"/>
      <c r="LEI8" s="615"/>
      <c r="LEJ8" s="615"/>
      <c r="LEK8" s="615"/>
      <c r="LEL8" s="615"/>
      <c r="LEM8" s="615"/>
      <c r="LEN8" s="615"/>
      <c r="LEO8" s="615"/>
      <c r="LEP8" s="615"/>
      <c r="LEQ8" s="615"/>
      <c r="LER8" s="615"/>
      <c r="LES8" s="615"/>
      <c r="LET8" s="615"/>
      <c r="LEU8" s="615"/>
      <c r="LEV8" s="615"/>
      <c r="LEW8" s="615"/>
      <c r="LEX8" s="615"/>
      <c r="LEY8" s="615"/>
      <c r="LEZ8" s="615"/>
      <c r="LFA8" s="615"/>
      <c r="LFB8" s="615"/>
      <c r="LFC8" s="615"/>
      <c r="LFD8" s="615"/>
      <c r="LFE8" s="615"/>
      <c r="LFF8" s="615"/>
      <c r="LFG8" s="615"/>
      <c r="LFH8" s="615"/>
      <c r="LFI8" s="615"/>
      <c r="LFJ8" s="615"/>
      <c r="LFK8" s="615"/>
      <c r="LFL8" s="615"/>
      <c r="LFM8" s="615"/>
      <c r="LFN8" s="615"/>
      <c r="LFO8" s="615"/>
      <c r="LFP8" s="615"/>
      <c r="LFQ8" s="615"/>
      <c r="LFR8" s="615"/>
      <c r="LFS8" s="615"/>
      <c r="LFT8" s="615"/>
      <c r="LFU8" s="615"/>
      <c r="LFV8" s="615"/>
      <c r="LFW8" s="615"/>
      <c r="LFX8" s="615"/>
      <c r="LFY8" s="615"/>
      <c r="LFZ8" s="615"/>
      <c r="LGA8" s="615"/>
      <c r="LGB8" s="615"/>
      <c r="LGC8" s="615"/>
      <c r="LGD8" s="615"/>
      <c r="LGE8" s="615"/>
      <c r="LGF8" s="615"/>
      <c r="LGG8" s="615"/>
      <c r="LGH8" s="615"/>
      <c r="LGI8" s="615"/>
      <c r="LGJ8" s="615"/>
      <c r="LGK8" s="615"/>
      <c r="LGL8" s="615"/>
      <c r="LGM8" s="615"/>
      <c r="LGN8" s="615"/>
      <c r="LGO8" s="615"/>
      <c r="LGP8" s="615"/>
      <c r="LGQ8" s="615"/>
      <c r="LGR8" s="615"/>
      <c r="LGS8" s="615"/>
      <c r="LGT8" s="615"/>
      <c r="LGU8" s="615"/>
      <c r="LGV8" s="615"/>
      <c r="LGW8" s="615"/>
      <c r="LGX8" s="615"/>
      <c r="LGY8" s="615"/>
      <c r="LGZ8" s="615"/>
      <c r="LHA8" s="615"/>
      <c r="LHB8" s="615"/>
      <c r="LHC8" s="615"/>
      <c r="LHD8" s="615"/>
      <c r="LHE8" s="615"/>
      <c r="LHF8" s="615"/>
      <c r="LHG8" s="615"/>
      <c r="LHH8" s="615"/>
      <c r="LHI8" s="615"/>
      <c r="LHJ8" s="615"/>
      <c r="LHK8" s="615"/>
      <c r="LHL8" s="615"/>
      <c r="LHM8" s="615"/>
      <c r="LHN8" s="615"/>
      <c r="LHO8" s="615"/>
      <c r="LHP8" s="615"/>
      <c r="LHQ8" s="615"/>
      <c r="LHR8" s="615"/>
      <c r="LHS8" s="615"/>
      <c r="LHT8" s="615"/>
      <c r="LHU8" s="615"/>
      <c r="LHV8" s="615"/>
      <c r="LHW8" s="615"/>
      <c r="LHX8" s="615"/>
      <c r="LHY8" s="615"/>
      <c r="LHZ8" s="615"/>
      <c r="LIA8" s="615"/>
      <c r="LIB8" s="615"/>
      <c r="LIC8" s="615"/>
      <c r="LID8" s="615"/>
      <c r="LIE8" s="615"/>
      <c r="LIF8" s="615"/>
      <c r="LIG8" s="615"/>
      <c r="LIH8" s="615"/>
      <c r="LII8" s="615"/>
      <c r="LIJ8" s="615"/>
      <c r="LIK8" s="615"/>
      <c r="LIL8" s="615"/>
      <c r="LIM8" s="615"/>
      <c r="LIN8" s="615"/>
      <c r="LIO8" s="615"/>
      <c r="LIP8" s="615"/>
      <c r="LIQ8" s="615"/>
      <c r="LIR8" s="615"/>
      <c r="LIS8" s="615"/>
      <c r="LIT8" s="615"/>
      <c r="LIU8" s="615"/>
      <c r="LIV8" s="615"/>
      <c r="LIW8" s="615"/>
      <c r="LIX8" s="615"/>
      <c r="LIY8" s="615"/>
      <c r="LIZ8" s="615"/>
      <c r="LJA8" s="615"/>
      <c r="LJB8" s="615"/>
      <c r="LJC8" s="615"/>
      <c r="LJD8" s="615"/>
      <c r="LJE8" s="615"/>
      <c r="LJF8" s="615"/>
      <c r="LJG8" s="615"/>
      <c r="LJH8" s="615"/>
      <c r="LJI8" s="615"/>
      <c r="LJJ8" s="615"/>
      <c r="LJK8" s="615"/>
      <c r="LJL8" s="615"/>
      <c r="LJM8" s="615"/>
      <c r="LJN8" s="615"/>
      <c r="LJO8" s="615"/>
      <c r="LJP8" s="615"/>
      <c r="LJQ8" s="615"/>
      <c r="LJR8" s="615"/>
      <c r="LJS8" s="615"/>
      <c r="LJT8" s="615"/>
      <c r="LJU8" s="615"/>
      <c r="LJV8" s="615"/>
      <c r="LJW8" s="615"/>
      <c r="LJX8" s="615"/>
      <c r="LJY8" s="615"/>
      <c r="LJZ8" s="615"/>
      <c r="LKA8" s="615"/>
      <c r="LKB8" s="615"/>
      <c r="LKC8" s="615"/>
      <c r="LKD8" s="615"/>
      <c r="LKE8" s="615"/>
      <c r="LKF8" s="615"/>
      <c r="LKG8" s="615"/>
      <c r="LKH8" s="615"/>
      <c r="LKI8" s="615"/>
      <c r="LKJ8" s="615"/>
      <c r="LKK8" s="615"/>
      <c r="LKL8" s="615"/>
      <c r="LKM8" s="615"/>
      <c r="LKN8" s="615"/>
      <c r="LKO8" s="615"/>
      <c r="LKP8" s="615"/>
      <c r="LKQ8" s="615"/>
      <c r="LKR8" s="615"/>
      <c r="LKS8" s="615"/>
      <c r="LKT8" s="615"/>
      <c r="LKU8" s="615"/>
      <c r="LKV8" s="615"/>
      <c r="LKW8" s="615"/>
      <c r="LKX8" s="615"/>
      <c r="LKY8" s="615"/>
      <c r="LKZ8" s="615"/>
      <c r="LLA8" s="615"/>
      <c r="LLB8" s="615"/>
      <c r="LLC8" s="615"/>
      <c r="LLD8" s="615"/>
      <c r="LLE8" s="615"/>
      <c r="LLF8" s="615"/>
      <c r="LLG8" s="615"/>
      <c r="LLH8" s="615"/>
      <c r="LLI8" s="615"/>
      <c r="LLJ8" s="615"/>
      <c r="LLK8" s="615"/>
      <c r="LLL8" s="615"/>
      <c r="LLM8" s="615"/>
      <c r="LLN8" s="615"/>
      <c r="LLO8" s="615"/>
      <c r="LLP8" s="615"/>
      <c r="LLQ8" s="615"/>
      <c r="LLR8" s="615"/>
      <c r="LLS8" s="615"/>
      <c r="LLT8" s="615"/>
      <c r="LLU8" s="615"/>
      <c r="LLV8" s="615"/>
      <c r="LLW8" s="615"/>
      <c r="LLX8" s="615"/>
      <c r="LLY8" s="615"/>
      <c r="LLZ8" s="615"/>
      <c r="LMA8" s="615"/>
      <c r="LMB8" s="615"/>
      <c r="LMC8" s="615"/>
      <c r="LMD8" s="615"/>
      <c r="LME8" s="615"/>
      <c r="LMF8" s="615"/>
      <c r="LMG8" s="615"/>
      <c r="LMH8" s="615"/>
      <c r="LMI8" s="615"/>
      <c r="LMJ8" s="615"/>
      <c r="LMK8" s="615"/>
      <c r="LML8" s="615"/>
      <c r="LMM8" s="615"/>
      <c r="LMN8" s="615"/>
      <c r="LMO8" s="615"/>
      <c r="LMP8" s="615"/>
      <c r="LMQ8" s="615"/>
      <c r="LMR8" s="615"/>
      <c r="LMS8" s="615"/>
      <c r="LMT8" s="615"/>
      <c r="LMU8" s="615"/>
      <c r="LMV8" s="615"/>
      <c r="LMW8" s="615"/>
      <c r="LMX8" s="615"/>
      <c r="LMY8" s="615"/>
      <c r="LMZ8" s="615"/>
      <c r="LNA8" s="615"/>
      <c r="LNB8" s="615"/>
      <c r="LNC8" s="615"/>
      <c r="LND8" s="615"/>
      <c r="LNE8" s="615"/>
      <c r="LNF8" s="615"/>
      <c r="LNG8" s="615"/>
      <c r="LNH8" s="615"/>
      <c r="LNI8" s="615"/>
      <c r="LNJ8" s="615"/>
      <c r="LNK8" s="615"/>
      <c r="LNL8" s="615"/>
      <c r="LNM8" s="615"/>
      <c r="LNN8" s="615"/>
      <c r="LNO8" s="615"/>
      <c r="LNP8" s="615"/>
      <c r="LNQ8" s="615"/>
      <c r="LNR8" s="615"/>
      <c r="LNS8" s="615"/>
      <c r="LNT8" s="615"/>
      <c r="LNU8" s="615"/>
      <c r="LNV8" s="615"/>
      <c r="LNW8" s="615"/>
      <c r="LNX8" s="615"/>
      <c r="LNY8" s="615"/>
      <c r="LNZ8" s="615"/>
      <c r="LOA8" s="615"/>
      <c r="LOB8" s="615"/>
      <c r="LOC8" s="615"/>
      <c r="LOD8" s="615"/>
      <c r="LOE8" s="615"/>
      <c r="LOF8" s="615"/>
      <c r="LOG8" s="615"/>
      <c r="LOH8" s="615"/>
      <c r="LOI8" s="615"/>
      <c r="LOJ8" s="615"/>
      <c r="LOK8" s="615"/>
      <c r="LOL8" s="615"/>
      <c r="LOM8" s="615"/>
      <c r="LON8" s="615"/>
      <c r="LOO8" s="615"/>
      <c r="LOP8" s="615"/>
      <c r="LOQ8" s="615"/>
      <c r="LOR8" s="615"/>
      <c r="LOS8" s="615"/>
      <c r="LOT8" s="615"/>
      <c r="LOU8" s="615"/>
      <c r="LOV8" s="615"/>
      <c r="LOW8" s="615"/>
      <c r="LOX8" s="615"/>
      <c r="LOY8" s="615"/>
      <c r="LOZ8" s="615"/>
      <c r="LPA8" s="615"/>
      <c r="LPB8" s="615"/>
      <c r="LPC8" s="615"/>
      <c r="LPD8" s="615"/>
      <c r="LPE8" s="615"/>
      <c r="LPF8" s="615"/>
      <c r="LPG8" s="615"/>
      <c r="LPH8" s="615"/>
      <c r="LPI8" s="615"/>
      <c r="LPJ8" s="615"/>
      <c r="LPK8" s="615"/>
      <c r="LPL8" s="615"/>
      <c r="LPM8" s="615"/>
      <c r="LPN8" s="615"/>
      <c r="LPO8" s="615"/>
      <c r="LPP8" s="615"/>
      <c r="LPQ8" s="615"/>
      <c r="LPR8" s="615"/>
      <c r="LPS8" s="615"/>
      <c r="LPT8" s="615"/>
      <c r="LPU8" s="615"/>
      <c r="LPV8" s="615"/>
      <c r="LPW8" s="615"/>
      <c r="LPX8" s="615"/>
      <c r="LPY8" s="615"/>
      <c r="LPZ8" s="615"/>
      <c r="LQA8" s="615"/>
      <c r="LQB8" s="615"/>
      <c r="LQC8" s="615"/>
      <c r="LQD8" s="615"/>
      <c r="LQE8" s="615"/>
      <c r="LQF8" s="615"/>
      <c r="LQG8" s="615"/>
      <c r="LQH8" s="615"/>
      <c r="LQI8" s="615"/>
      <c r="LQJ8" s="615"/>
      <c r="LQK8" s="615"/>
      <c r="LQL8" s="615"/>
      <c r="LQM8" s="615"/>
      <c r="LQN8" s="615"/>
      <c r="LQO8" s="615"/>
      <c r="LQP8" s="615"/>
      <c r="LQQ8" s="615"/>
      <c r="LQR8" s="615"/>
      <c r="LQS8" s="615"/>
      <c r="LQT8" s="615"/>
      <c r="LQU8" s="615"/>
      <c r="LQV8" s="615"/>
      <c r="LQW8" s="615"/>
      <c r="LQX8" s="615"/>
      <c r="LQY8" s="615"/>
      <c r="LQZ8" s="615"/>
      <c r="LRA8" s="615"/>
      <c r="LRB8" s="615"/>
      <c r="LRC8" s="615"/>
      <c r="LRD8" s="615"/>
      <c r="LRE8" s="615"/>
      <c r="LRF8" s="615"/>
      <c r="LRG8" s="615"/>
      <c r="LRH8" s="615"/>
      <c r="LRI8" s="615"/>
      <c r="LRJ8" s="615"/>
      <c r="LRK8" s="615"/>
      <c r="LRL8" s="615"/>
      <c r="LRM8" s="615"/>
      <c r="LRN8" s="615"/>
      <c r="LRO8" s="615"/>
      <c r="LRP8" s="615"/>
      <c r="LRQ8" s="615"/>
      <c r="LRR8" s="615"/>
      <c r="LRS8" s="615"/>
      <c r="LRT8" s="615"/>
      <c r="LRU8" s="615"/>
      <c r="LRV8" s="615"/>
      <c r="LRW8" s="615"/>
      <c r="LRX8" s="615"/>
      <c r="LRY8" s="615"/>
      <c r="LRZ8" s="615"/>
      <c r="LSA8" s="615"/>
      <c r="LSB8" s="615"/>
      <c r="LSC8" s="615"/>
      <c r="LSD8" s="615"/>
      <c r="LSE8" s="615"/>
      <c r="LSF8" s="615"/>
      <c r="LSG8" s="615"/>
      <c r="LSH8" s="615"/>
      <c r="LSI8" s="615"/>
      <c r="LSJ8" s="615"/>
      <c r="LSK8" s="615"/>
      <c r="LSL8" s="615"/>
      <c r="LSM8" s="615"/>
      <c r="LSN8" s="615"/>
      <c r="LSO8" s="615"/>
      <c r="LSP8" s="615"/>
      <c r="LSQ8" s="615"/>
      <c r="LSR8" s="615"/>
      <c r="LSS8" s="615"/>
      <c r="LST8" s="615"/>
      <c r="LSU8" s="615"/>
      <c r="LSV8" s="615"/>
      <c r="LSW8" s="615"/>
      <c r="LSX8" s="615"/>
      <c r="LSY8" s="615"/>
      <c r="LSZ8" s="615"/>
      <c r="LTA8" s="615"/>
      <c r="LTB8" s="615"/>
      <c r="LTC8" s="615"/>
      <c r="LTD8" s="615"/>
      <c r="LTE8" s="615"/>
      <c r="LTF8" s="615"/>
      <c r="LTG8" s="615"/>
      <c r="LTH8" s="615"/>
      <c r="LTI8" s="615"/>
      <c r="LTJ8" s="615"/>
      <c r="LTK8" s="615"/>
      <c r="LTL8" s="615"/>
      <c r="LTM8" s="615"/>
      <c r="LTN8" s="615"/>
      <c r="LTO8" s="615"/>
      <c r="LTP8" s="615"/>
      <c r="LTQ8" s="615"/>
      <c r="LTR8" s="615"/>
      <c r="LTS8" s="615"/>
      <c r="LTT8" s="615"/>
      <c r="LTU8" s="615"/>
      <c r="LTV8" s="615"/>
      <c r="LTW8" s="615"/>
      <c r="LTX8" s="615"/>
      <c r="LTY8" s="615"/>
      <c r="LTZ8" s="615"/>
      <c r="LUA8" s="615"/>
      <c r="LUB8" s="615"/>
      <c r="LUC8" s="615"/>
      <c r="LUD8" s="615"/>
      <c r="LUE8" s="615"/>
      <c r="LUF8" s="615"/>
      <c r="LUG8" s="615"/>
      <c r="LUH8" s="615"/>
      <c r="LUI8" s="615"/>
      <c r="LUJ8" s="615"/>
      <c r="LUK8" s="615"/>
      <c r="LUL8" s="615"/>
      <c r="LUM8" s="615"/>
      <c r="LUN8" s="615"/>
      <c r="LUO8" s="615"/>
      <c r="LUP8" s="615"/>
      <c r="LUQ8" s="615"/>
      <c r="LUR8" s="615"/>
      <c r="LUS8" s="615"/>
      <c r="LUT8" s="615"/>
      <c r="LUU8" s="615"/>
      <c r="LUV8" s="615"/>
      <c r="LUW8" s="615"/>
      <c r="LUX8" s="615"/>
      <c r="LUY8" s="615"/>
      <c r="LUZ8" s="615"/>
      <c r="LVA8" s="615"/>
      <c r="LVB8" s="615"/>
      <c r="LVC8" s="615"/>
      <c r="LVD8" s="615"/>
      <c r="LVE8" s="615"/>
      <c r="LVF8" s="615"/>
      <c r="LVG8" s="615"/>
      <c r="LVH8" s="615"/>
      <c r="LVI8" s="615"/>
      <c r="LVJ8" s="615"/>
      <c r="LVK8" s="615"/>
      <c r="LVL8" s="615"/>
      <c r="LVM8" s="615"/>
      <c r="LVN8" s="615"/>
      <c r="LVO8" s="615"/>
      <c r="LVP8" s="615"/>
      <c r="LVQ8" s="615"/>
      <c r="LVR8" s="615"/>
      <c r="LVS8" s="615"/>
      <c r="LVT8" s="615"/>
      <c r="LVU8" s="615"/>
      <c r="LVV8" s="615"/>
      <c r="LVW8" s="615"/>
      <c r="LVX8" s="615"/>
      <c r="LVY8" s="615"/>
      <c r="LVZ8" s="615"/>
      <c r="LWA8" s="615"/>
      <c r="LWB8" s="615"/>
      <c r="LWC8" s="615"/>
      <c r="LWD8" s="615"/>
      <c r="LWE8" s="615"/>
      <c r="LWF8" s="615"/>
      <c r="LWG8" s="615"/>
      <c r="LWH8" s="615"/>
      <c r="LWI8" s="615"/>
      <c r="LWJ8" s="615"/>
      <c r="LWK8" s="615"/>
      <c r="LWL8" s="615"/>
      <c r="LWM8" s="615"/>
      <c r="LWN8" s="615"/>
      <c r="LWO8" s="615"/>
      <c r="LWP8" s="615"/>
      <c r="LWQ8" s="615"/>
      <c r="LWR8" s="615"/>
      <c r="LWS8" s="615"/>
      <c r="LWT8" s="615"/>
      <c r="LWU8" s="615"/>
      <c r="LWV8" s="615"/>
      <c r="LWW8" s="615"/>
      <c r="LWX8" s="615"/>
      <c r="LWY8" s="615"/>
      <c r="LWZ8" s="615"/>
      <c r="LXA8" s="615"/>
      <c r="LXB8" s="615"/>
      <c r="LXC8" s="615"/>
      <c r="LXD8" s="615"/>
      <c r="LXE8" s="615"/>
      <c r="LXF8" s="615"/>
      <c r="LXG8" s="615"/>
      <c r="LXH8" s="615"/>
      <c r="LXI8" s="615"/>
      <c r="LXJ8" s="615"/>
      <c r="LXK8" s="615"/>
      <c r="LXL8" s="615"/>
      <c r="LXM8" s="615"/>
      <c r="LXN8" s="615"/>
      <c r="LXO8" s="615"/>
      <c r="LXP8" s="615"/>
      <c r="LXQ8" s="615"/>
      <c r="LXR8" s="615"/>
      <c r="LXS8" s="615"/>
      <c r="LXT8" s="615"/>
      <c r="LXU8" s="615"/>
      <c r="LXV8" s="615"/>
      <c r="LXW8" s="615"/>
      <c r="LXX8" s="615"/>
      <c r="LXY8" s="615"/>
      <c r="LXZ8" s="615"/>
      <c r="LYA8" s="615"/>
      <c r="LYB8" s="615"/>
      <c r="LYC8" s="615"/>
      <c r="LYD8" s="615"/>
      <c r="LYE8" s="615"/>
      <c r="LYF8" s="615"/>
      <c r="LYG8" s="615"/>
      <c r="LYH8" s="615"/>
      <c r="LYI8" s="615"/>
      <c r="LYJ8" s="615"/>
      <c r="LYK8" s="615"/>
      <c r="LYL8" s="615"/>
      <c r="LYM8" s="615"/>
      <c r="LYN8" s="615"/>
      <c r="LYO8" s="615"/>
      <c r="LYP8" s="615"/>
      <c r="LYQ8" s="615"/>
      <c r="LYR8" s="615"/>
      <c r="LYS8" s="615"/>
      <c r="LYT8" s="615"/>
      <c r="LYU8" s="615"/>
      <c r="LYV8" s="615"/>
      <c r="LYW8" s="615"/>
      <c r="LYX8" s="615"/>
      <c r="LYY8" s="615"/>
      <c r="LYZ8" s="615"/>
      <c r="LZA8" s="615"/>
      <c r="LZB8" s="615"/>
      <c r="LZC8" s="615"/>
      <c r="LZD8" s="615"/>
      <c r="LZE8" s="615"/>
      <c r="LZF8" s="615"/>
      <c r="LZG8" s="615"/>
      <c r="LZH8" s="615"/>
      <c r="LZI8" s="615"/>
      <c r="LZJ8" s="615"/>
      <c r="LZK8" s="615"/>
      <c r="LZL8" s="615"/>
      <c r="LZM8" s="615"/>
      <c r="LZN8" s="615"/>
      <c r="LZO8" s="615"/>
      <c r="LZP8" s="615"/>
      <c r="LZQ8" s="615"/>
      <c r="LZR8" s="615"/>
      <c r="LZS8" s="615"/>
      <c r="LZT8" s="615"/>
      <c r="LZU8" s="615"/>
      <c r="LZV8" s="615"/>
      <c r="LZW8" s="615"/>
      <c r="LZX8" s="615"/>
      <c r="LZY8" s="615"/>
      <c r="LZZ8" s="615"/>
      <c r="MAA8" s="615"/>
      <c r="MAB8" s="615"/>
      <c r="MAC8" s="615"/>
      <c r="MAD8" s="615"/>
      <c r="MAE8" s="615"/>
      <c r="MAF8" s="615"/>
      <c r="MAG8" s="615"/>
      <c r="MAH8" s="615"/>
      <c r="MAI8" s="615"/>
      <c r="MAJ8" s="615"/>
      <c r="MAK8" s="615"/>
      <c r="MAL8" s="615"/>
      <c r="MAM8" s="615"/>
      <c r="MAN8" s="615"/>
      <c r="MAO8" s="615"/>
      <c r="MAP8" s="615"/>
      <c r="MAQ8" s="615"/>
      <c r="MAR8" s="615"/>
      <c r="MAS8" s="615"/>
      <c r="MAT8" s="615"/>
      <c r="MAU8" s="615"/>
      <c r="MAV8" s="615"/>
      <c r="MAW8" s="615"/>
      <c r="MAX8" s="615"/>
      <c r="MAY8" s="615"/>
      <c r="MAZ8" s="615"/>
      <c r="MBA8" s="615"/>
      <c r="MBB8" s="615"/>
      <c r="MBC8" s="615"/>
      <c r="MBD8" s="615"/>
      <c r="MBE8" s="615"/>
      <c r="MBF8" s="615"/>
      <c r="MBG8" s="615"/>
      <c r="MBH8" s="615"/>
      <c r="MBI8" s="615"/>
      <c r="MBJ8" s="615"/>
      <c r="MBK8" s="615"/>
      <c r="MBL8" s="615"/>
      <c r="MBM8" s="615"/>
      <c r="MBN8" s="615"/>
      <c r="MBO8" s="615"/>
      <c r="MBP8" s="615"/>
      <c r="MBQ8" s="615"/>
      <c r="MBR8" s="615"/>
      <c r="MBS8" s="615"/>
      <c r="MBT8" s="615"/>
      <c r="MBU8" s="615"/>
      <c r="MBV8" s="615"/>
      <c r="MBW8" s="615"/>
      <c r="MBX8" s="615"/>
      <c r="MBY8" s="615"/>
      <c r="MBZ8" s="615"/>
      <c r="MCA8" s="615"/>
      <c r="MCB8" s="615"/>
      <c r="MCC8" s="615"/>
      <c r="MCD8" s="615"/>
      <c r="MCE8" s="615"/>
      <c r="MCF8" s="615"/>
      <c r="MCG8" s="615"/>
      <c r="MCH8" s="615"/>
      <c r="MCI8" s="615"/>
      <c r="MCJ8" s="615"/>
      <c r="MCK8" s="615"/>
      <c r="MCL8" s="615"/>
      <c r="MCM8" s="615"/>
      <c r="MCN8" s="615"/>
      <c r="MCO8" s="615"/>
      <c r="MCP8" s="615"/>
      <c r="MCQ8" s="615"/>
      <c r="MCR8" s="615"/>
      <c r="MCS8" s="615"/>
      <c r="MCT8" s="615"/>
      <c r="MCU8" s="615"/>
      <c r="MCV8" s="615"/>
      <c r="MCW8" s="615"/>
      <c r="MCX8" s="615"/>
      <c r="MCY8" s="615"/>
      <c r="MCZ8" s="615"/>
      <c r="MDA8" s="615"/>
      <c r="MDB8" s="615"/>
      <c r="MDC8" s="615"/>
      <c r="MDD8" s="615"/>
      <c r="MDE8" s="615"/>
      <c r="MDF8" s="615"/>
      <c r="MDG8" s="615"/>
      <c r="MDH8" s="615"/>
      <c r="MDI8" s="615"/>
      <c r="MDJ8" s="615"/>
      <c r="MDK8" s="615"/>
      <c r="MDL8" s="615"/>
      <c r="MDM8" s="615"/>
      <c r="MDN8" s="615"/>
      <c r="MDO8" s="615"/>
      <c r="MDP8" s="615"/>
      <c r="MDQ8" s="615"/>
      <c r="MDR8" s="615"/>
      <c r="MDS8" s="615"/>
      <c r="MDT8" s="615"/>
      <c r="MDU8" s="615"/>
      <c r="MDV8" s="615"/>
      <c r="MDW8" s="615"/>
      <c r="MDX8" s="615"/>
      <c r="MDY8" s="615"/>
      <c r="MDZ8" s="615"/>
      <c r="MEA8" s="615"/>
      <c r="MEB8" s="615"/>
      <c r="MEC8" s="615"/>
      <c r="MED8" s="615"/>
      <c r="MEE8" s="615"/>
      <c r="MEF8" s="615"/>
      <c r="MEG8" s="615"/>
      <c r="MEH8" s="615"/>
      <c r="MEI8" s="615"/>
      <c r="MEJ8" s="615"/>
      <c r="MEK8" s="615"/>
      <c r="MEL8" s="615"/>
      <c r="MEM8" s="615"/>
      <c r="MEN8" s="615"/>
      <c r="MEO8" s="615"/>
      <c r="MEP8" s="615"/>
      <c r="MEQ8" s="615"/>
      <c r="MER8" s="615"/>
      <c r="MES8" s="615"/>
      <c r="MET8" s="615"/>
      <c r="MEU8" s="615"/>
      <c r="MEV8" s="615"/>
      <c r="MEW8" s="615"/>
      <c r="MEX8" s="615"/>
      <c r="MEY8" s="615"/>
      <c r="MEZ8" s="615"/>
      <c r="MFA8" s="615"/>
      <c r="MFB8" s="615"/>
      <c r="MFC8" s="615"/>
      <c r="MFD8" s="615"/>
      <c r="MFE8" s="615"/>
      <c r="MFF8" s="615"/>
      <c r="MFG8" s="615"/>
      <c r="MFH8" s="615"/>
      <c r="MFI8" s="615"/>
      <c r="MFJ8" s="615"/>
      <c r="MFK8" s="615"/>
      <c r="MFL8" s="615"/>
      <c r="MFM8" s="615"/>
      <c r="MFN8" s="615"/>
      <c r="MFO8" s="615"/>
      <c r="MFP8" s="615"/>
      <c r="MFQ8" s="615"/>
      <c r="MFR8" s="615"/>
      <c r="MFS8" s="615"/>
      <c r="MFT8" s="615"/>
      <c r="MFU8" s="615"/>
      <c r="MFV8" s="615"/>
      <c r="MFW8" s="615"/>
      <c r="MFX8" s="615"/>
      <c r="MFY8" s="615"/>
      <c r="MFZ8" s="615"/>
      <c r="MGA8" s="615"/>
      <c r="MGB8" s="615"/>
      <c r="MGC8" s="615"/>
      <c r="MGD8" s="615"/>
      <c r="MGE8" s="615"/>
      <c r="MGF8" s="615"/>
      <c r="MGG8" s="615"/>
      <c r="MGH8" s="615"/>
      <c r="MGI8" s="615"/>
      <c r="MGJ8" s="615"/>
      <c r="MGK8" s="615"/>
      <c r="MGL8" s="615"/>
      <c r="MGM8" s="615"/>
      <c r="MGN8" s="615"/>
      <c r="MGO8" s="615"/>
      <c r="MGP8" s="615"/>
      <c r="MGQ8" s="615"/>
      <c r="MGR8" s="615"/>
      <c r="MGS8" s="615"/>
      <c r="MGT8" s="615"/>
      <c r="MGU8" s="615"/>
      <c r="MGV8" s="615"/>
      <c r="MGW8" s="615"/>
      <c r="MGX8" s="615"/>
      <c r="MGY8" s="615"/>
      <c r="MGZ8" s="615"/>
      <c r="MHA8" s="615"/>
      <c r="MHB8" s="615"/>
      <c r="MHC8" s="615"/>
      <c r="MHD8" s="615"/>
      <c r="MHE8" s="615"/>
      <c r="MHF8" s="615"/>
      <c r="MHG8" s="615"/>
      <c r="MHH8" s="615"/>
      <c r="MHI8" s="615"/>
      <c r="MHJ8" s="615"/>
      <c r="MHK8" s="615"/>
      <c r="MHL8" s="615"/>
      <c r="MHM8" s="615"/>
      <c r="MHN8" s="615"/>
      <c r="MHO8" s="615"/>
      <c r="MHP8" s="615"/>
      <c r="MHQ8" s="615"/>
      <c r="MHR8" s="615"/>
      <c r="MHS8" s="615"/>
      <c r="MHT8" s="615"/>
      <c r="MHU8" s="615"/>
      <c r="MHV8" s="615"/>
      <c r="MHW8" s="615"/>
      <c r="MHX8" s="615"/>
      <c r="MHY8" s="615"/>
      <c r="MHZ8" s="615"/>
      <c r="MIA8" s="615"/>
      <c r="MIB8" s="615"/>
      <c r="MIC8" s="615"/>
      <c r="MID8" s="615"/>
      <c r="MIE8" s="615"/>
      <c r="MIF8" s="615"/>
      <c r="MIG8" s="615"/>
      <c r="MIH8" s="615"/>
      <c r="MII8" s="615"/>
      <c r="MIJ8" s="615"/>
      <c r="MIK8" s="615"/>
      <c r="MIL8" s="615"/>
      <c r="MIM8" s="615"/>
      <c r="MIN8" s="615"/>
      <c r="MIO8" s="615"/>
      <c r="MIP8" s="615"/>
      <c r="MIQ8" s="615"/>
      <c r="MIR8" s="615"/>
      <c r="MIS8" s="615"/>
      <c r="MIT8" s="615"/>
      <c r="MIU8" s="615"/>
      <c r="MIV8" s="615"/>
      <c r="MIW8" s="615"/>
      <c r="MIX8" s="615"/>
      <c r="MIY8" s="615"/>
      <c r="MIZ8" s="615"/>
      <c r="MJA8" s="615"/>
      <c r="MJB8" s="615"/>
      <c r="MJC8" s="615"/>
      <c r="MJD8" s="615"/>
      <c r="MJE8" s="615"/>
      <c r="MJF8" s="615"/>
      <c r="MJG8" s="615"/>
      <c r="MJH8" s="615"/>
      <c r="MJI8" s="615"/>
      <c r="MJJ8" s="615"/>
      <c r="MJK8" s="615"/>
      <c r="MJL8" s="615"/>
      <c r="MJM8" s="615"/>
      <c r="MJN8" s="615"/>
      <c r="MJO8" s="615"/>
      <c r="MJP8" s="615"/>
      <c r="MJQ8" s="615"/>
      <c r="MJR8" s="615"/>
      <c r="MJS8" s="615"/>
      <c r="MJT8" s="615"/>
      <c r="MJU8" s="615"/>
      <c r="MJV8" s="615"/>
      <c r="MJW8" s="615"/>
      <c r="MJX8" s="615"/>
      <c r="MJY8" s="615"/>
      <c r="MJZ8" s="615"/>
      <c r="MKA8" s="615"/>
      <c r="MKB8" s="615"/>
      <c r="MKC8" s="615"/>
      <c r="MKD8" s="615"/>
      <c r="MKE8" s="615"/>
      <c r="MKF8" s="615"/>
      <c r="MKG8" s="615"/>
      <c r="MKH8" s="615"/>
      <c r="MKI8" s="615"/>
      <c r="MKJ8" s="615"/>
      <c r="MKK8" s="615"/>
      <c r="MKL8" s="615"/>
      <c r="MKM8" s="615"/>
      <c r="MKN8" s="615"/>
      <c r="MKO8" s="615"/>
      <c r="MKP8" s="615"/>
      <c r="MKQ8" s="615"/>
      <c r="MKR8" s="615"/>
      <c r="MKS8" s="615"/>
      <c r="MKT8" s="615"/>
      <c r="MKU8" s="615"/>
      <c r="MKV8" s="615"/>
      <c r="MKW8" s="615"/>
      <c r="MKX8" s="615"/>
      <c r="MKY8" s="615"/>
      <c r="MKZ8" s="615"/>
      <c r="MLA8" s="615"/>
      <c r="MLB8" s="615"/>
      <c r="MLC8" s="615"/>
      <c r="MLD8" s="615"/>
      <c r="MLE8" s="615"/>
      <c r="MLF8" s="615"/>
      <c r="MLG8" s="615"/>
      <c r="MLH8" s="615"/>
      <c r="MLI8" s="615"/>
      <c r="MLJ8" s="615"/>
      <c r="MLK8" s="615"/>
      <c r="MLL8" s="615"/>
      <c r="MLM8" s="615"/>
      <c r="MLN8" s="615"/>
      <c r="MLO8" s="615"/>
      <c r="MLP8" s="615"/>
      <c r="MLQ8" s="615"/>
      <c r="MLR8" s="615"/>
      <c r="MLS8" s="615"/>
      <c r="MLT8" s="615"/>
      <c r="MLU8" s="615"/>
      <c r="MLV8" s="615"/>
      <c r="MLW8" s="615"/>
      <c r="MLX8" s="615"/>
      <c r="MLY8" s="615"/>
      <c r="MLZ8" s="615"/>
      <c r="MMA8" s="615"/>
      <c r="MMB8" s="615"/>
      <c r="MMC8" s="615"/>
      <c r="MMD8" s="615"/>
      <c r="MME8" s="615"/>
      <c r="MMF8" s="615"/>
      <c r="MMG8" s="615"/>
      <c r="MMH8" s="615"/>
      <c r="MMI8" s="615"/>
      <c r="MMJ8" s="615"/>
      <c r="MMK8" s="615"/>
      <c r="MML8" s="615"/>
      <c r="MMM8" s="615"/>
      <c r="MMN8" s="615"/>
      <c r="MMO8" s="615"/>
      <c r="MMP8" s="615"/>
      <c r="MMQ8" s="615"/>
      <c r="MMR8" s="615"/>
      <c r="MMS8" s="615"/>
      <c r="MMT8" s="615"/>
      <c r="MMU8" s="615"/>
      <c r="MMV8" s="615"/>
      <c r="MMW8" s="615"/>
      <c r="MMX8" s="615"/>
      <c r="MMY8" s="615"/>
      <c r="MMZ8" s="615"/>
      <c r="MNA8" s="615"/>
      <c r="MNB8" s="615"/>
      <c r="MNC8" s="615"/>
      <c r="MND8" s="615"/>
      <c r="MNE8" s="615"/>
      <c r="MNF8" s="615"/>
      <c r="MNG8" s="615"/>
      <c r="MNH8" s="615"/>
      <c r="MNI8" s="615"/>
      <c r="MNJ8" s="615"/>
      <c r="MNK8" s="615"/>
      <c r="MNL8" s="615"/>
      <c r="MNM8" s="615"/>
      <c r="MNN8" s="615"/>
      <c r="MNO8" s="615"/>
      <c r="MNP8" s="615"/>
      <c r="MNQ8" s="615"/>
      <c r="MNR8" s="615"/>
      <c r="MNS8" s="615"/>
      <c r="MNT8" s="615"/>
      <c r="MNU8" s="615"/>
      <c r="MNV8" s="615"/>
      <c r="MNW8" s="615"/>
      <c r="MNX8" s="615"/>
      <c r="MNY8" s="615"/>
      <c r="MNZ8" s="615"/>
      <c r="MOA8" s="615"/>
      <c r="MOB8" s="615"/>
      <c r="MOC8" s="615"/>
      <c r="MOD8" s="615"/>
      <c r="MOE8" s="615"/>
      <c r="MOF8" s="615"/>
      <c r="MOG8" s="615"/>
      <c r="MOH8" s="615"/>
      <c r="MOI8" s="615"/>
      <c r="MOJ8" s="615"/>
      <c r="MOK8" s="615"/>
      <c r="MOL8" s="615"/>
      <c r="MOM8" s="615"/>
      <c r="MON8" s="615"/>
      <c r="MOO8" s="615"/>
      <c r="MOP8" s="615"/>
      <c r="MOQ8" s="615"/>
      <c r="MOR8" s="615"/>
      <c r="MOS8" s="615"/>
      <c r="MOT8" s="615"/>
      <c r="MOU8" s="615"/>
      <c r="MOV8" s="615"/>
      <c r="MOW8" s="615"/>
      <c r="MOX8" s="615"/>
      <c r="MOY8" s="615"/>
      <c r="MOZ8" s="615"/>
      <c r="MPA8" s="615"/>
      <c r="MPB8" s="615"/>
      <c r="MPC8" s="615"/>
      <c r="MPD8" s="615"/>
      <c r="MPE8" s="615"/>
      <c r="MPF8" s="615"/>
      <c r="MPG8" s="615"/>
      <c r="MPH8" s="615"/>
      <c r="MPI8" s="615"/>
      <c r="MPJ8" s="615"/>
      <c r="MPK8" s="615"/>
      <c r="MPL8" s="615"/>
      <c r="MPM8" s="615"/>
      <c r="MPN8" s="615"/>
      <c r="MPO8" s="615"/>
      <c r="MPP8" s="615"/>
      <c r="MPQ8" s="615"/>
      <c r="MPR8" s="615"/>
      <c r="MPS8" s="615"/>
      <c r="MPT8" s="615"/>
      <c r="MPU8" s="615"/>
      <c r="MPV8" s="615"/>
      <c r="MPW8" s="615"/>
      <c r="MPX8" s="615"/>
      <c r="MPY8" s="615"/>
      <c r="MPZ8" s="615"/>
      <c r="MQA8" s="615"/>
      <c r="MQB8" s="615"/>
      <c r="MQC8" s="615"/>
      <c r="MQD8" s="615"/>
      <c r="MQE8" s="615"/>
      <c r="MQF8" s="615"/>
      <c r="MQG8" s="615"/>
      <c r="MQH8" s="615"/>
      <c r="MQI8" s="615"/>
      <c r="MQJ8" s="615"/>
      <c r="MQK8" s="615"/>
      <c r="MQL8" s="615"/>
      <c r="MQM8" s="615"/>
      <c r="MQN8" s="615"/>
      <c r="MQO8" s="615"/>
      <c r="MQP8" s="615"/>
      <c r="MQQ8" s="615"/>
      <c r="MQR8" s="615"/>
      <c r="MQS8" s="615"/>
      <c r="MQT8" s="615"/>
      <c r="MQU8" s="615"/>
      <c r="MQV8" s="615"/>
      <c r="MQW8" s="615"/>
      <c r="MQX8" s="615"/>
      <c r="MQY8" s="615"/>
      <c r="MQZ8" s="615"/>
      <c r="MRA8" s="615"/>
      <c r="MRB8" s="615"/>
      <c r="MRC8" s="615"/>
      <c r="MRD8" s="615"/>
      <c r="MRE8" s="615"/>
      <c r="MRF8" s="615"/>
      <c r="MRG8" s="615"/>
      <c r="MRH8" s="615"/>
      <c r="MRI8" s="615"/>
      <c r="MRJ8" s="615"/>
      <c r="MRK8" s="615"/>
      <c r="MRL8" s="615"/>
      <c r="MRM8" s="615"/>
      <c r="MRN8" s="615"/>
      <c r="MRO8" s="615"/>
      <c r="MRP8" s="615"/>
      <c r="MRQ8" s="615"/>
      <c r="MRR8" s="615"/>
      <c r="MRS8" s="615"/>
      <c r="MRT8" s="615"/>
      <c r="MRU8" s="615"/>
      <c r="MRV8" s="615"/>
      <c r="MRW8" s="615"/>
      <c r="MRX8" s="615"/>
      <c r="MRY8" s="615"/>
      <c r="MRZ8" s="615"/>
      <c r="MSA8" s="615"/>
      <c r="MSB8" s="615"/>
      <c r="MSC8" s="615"/>
      <c r="MSD8" s="615"/>
      <c r="MSE8" s="615"/>
      <c r="MSF8" s="615"/>
      <c r="MSG8" s="615"/>
      <c r="MSH8" s="615"/>
      <c r="MSI8" s="615"/>
      <c r="MSJ8" s="615"/>
      <c r="MSK8" s="615"/>
      <c r="MSL8" s="615"/>
      <c r="MSM8" s="615"/>
      <c r="MSN8" s="615"/>
      <c r="MSO8" s="615"/>
      <c r="MSP8" s="615"/>
      <c r="MSQ8" s="615"/>
      <c r="MSR8" s="615"/>
      <c r="MSS8" s="615"/>
      <c r="MST8" s="615"/>
      <c r="MSU8" s="615"/>
      <c r="MSV8" s="615"/>
      <c r="MSW8" s="615"/>
      <c r="MSX8" s="615"/>
      <c r="MSY8" s="615"/>
      <c r="MSZ8" s="615"/>
      <c r="MTA8" s="615"/>
      <c r="MTB8" s="615"/>
      <c r="MTC8" s="615"/>
      <c r="MTD8" s="615"/>
      <c r="MTE8" s="615"/>
      <c r="MTF8" s="615"/>
      <c r="MTG8" s="615"/>
      <c r="MTH8" s="615"/>
      <c r="MTI8" s="615"/>
      <c r="MTJ8" s="615"/>
      <c r="MTK8" s="615"/>
      <c r="MTL8" s="615"/>
      <c r="MTM8" s="615"/>
      <c r="MTN8" s="615"/>
      <c r="MTO8" s="615"/>
      <c r="MTP8" s="615"/>
      <c r="MTQ8" s="615"/>
      <c r="MTR8" s="615"/>
      <c r="MTS8" s="615"/>
      <c r="MTT8" s="615"/>
      <c r="MTU8" s="615"/>
      <c r="MTV8" s="615"/>
      <c r="MTW8" s="615"/>
      <c r="MTX8" s="615"/>
      <c r="MTY8" s="615"/>
      <c r="MTZ8" s="615"/>
      <c r="MUA8" s="615"/>
      <c r="MUB8" s="615"/>
      <c r="MUC8" s="615"/>
      <c r="MUD8" s="615"/>
      <c r="MUE8" s="615"/>
      <c r="MUF8" s="615"/>
      <c r="MUG8" s="615"/>
      <c r="MUH8" s="615"/>
      <c r="MUI8" s="615"/>
      <c r="MUJ8" s="615"/>
      <c r="MUK8" s="615"/>
      <c r="MUL8" s="615"/>
      <c r="MUM8" s="615"/>
      <c r="MUN8" s="615"/>
      <c r="MUO8" s="615"/>
      <c r="MUP8" s="615"/>
      <c r="MUQ8" s="615"/>
      <c r="MUR8" s="615"/>
      <c r="MUS8" s="615"/>
      <c r="MUT8" s="615"/>
      <c r="MUU8" s="615"/>
      <c r="MUV8" s="615"/>
      <c r="MUW8" s="615"/>
      <c r="MUX8" s="615"/>
      <c r="MUY8" s="615"/>
      <c r="MUZ8" s="615"/>
      <c r="MVA8" s="615"/>
      <c r="MVB8" s="615"/>
      <c r="MVC8" s="615"/>
      <c r="MVD8" s="615"/>
      <c r="MVE8" s="615"/>
      <c r="MVF8" s="615"/>
      <c r="MVG8" s="615"/>
      <c r="MVH8" s="615"/>
      <c r="MVI8" s="615"/>
      <c r="MVJ8" s="615"/>
      <c r="MVK8" s="615"/>
      <c r="MVL8" s="615"/>
      <c r="MVM8" s="615"/>
      <c r="MVN8" s="615"/>
      <c r="MVO8" s="615"/>
      <c r="MVP8" s="615"/>
      <c r="MVQ8" s="615"/>
      <c r="MVR8" s="615"/>
      <c r="MVS8" s="615"/>
      <c r="MVT8" s="615"/>
      <c r="MVU8" s="615"/>
      <c r="MVV8" s="615"/>
      <c r="MVW8" s="615"/>
      <c r="MVX8" s="615"/>
      <c r="MVY8" s="615"/>
      <c r="MVZ8" s="615"/>
      <c r="MWA8" s="615"/>
      <c r="MWB8" s="615"/>
      <c r="MWC8" s="615"/>
      <c r="MWD8" s="615"/>
      <c r="MWE8" s="615"/>
      <c r="MWF8" s="615"/>
      <c r="MWG8" s="615"/>
      <c r="MWH8" s="615"/>
      <c r="MWI8" s="615"/>
      <c r="MWJ8" s="615"/>
      <c r="MWK8" s="615"/>
      <c r="MWL8" s="615"/>
      <c r="MWM8" s="615"/>
      <c r="MWN8" s="615"/>
      <c r="MWO8" s="615"/>
      <c r="MWP8" s="615"/>
      <c r="MWQ8" s="615"/>
      <c r="MWR8" s="615"/>
      <c r="MWS8" s="615"/>
      <c r="MWT8" s="615"/>
      <c r="MWU8" s="615"/>
      <c r="MWV8" s="615"/>
      <c r="MWW8" s="615"/>
      <c r="MWX8" s="615"/>
      <c r="MWY8" s="615"/>
      <c r="MWZ8" s="615"/>
      <c r="MXA8" s="615"/>
      <c r="MXB8" s="615"/>
      <c r="MXC8" s="615"/>
      <c r="MXD8" s="615"/>
      <c r="MXE8" s="615"/>
      <c r="MXF8" s="615"/>
      <c r="MXG8" s="615"/>
      <c r="MXH8" s="615"/>
      <c r="MXI8" s="615"/>
      <c r="MXJ8" s="615"/>
      <c r="MXK8" s="615"/>
      <c r="MXL8" s="615"/>
      <c r="MXM8" s="615"/>
      <c r="MXN8" s="615"/>
      <c r="MXO8" s="615"/>
      <c r="MXP8" s="615"/>
      <c r="MXQ8" s="615"/>
      <c r="MXR8" s="615"/>
      <c r="MXS8" s="615"/>
      <c r="MXT8" s="615"/>
      <c r="MXU8" s="615"/>
      <c r="MXV8" s="615"/>
      <c r="MXW8" s="615"/>
      <c r="MXX8" s="615"/>
      <c r="MXY8" s="615"/>
      <c r="MXZ8" s="615"/>
      <c r="MYA8" s="615"/>
      <c r="MYB8" s="615"/>
      <c r="MYC8" s="615"/>
      <c r="MYD8" s="615"/>
      <c r="MYE8" s="615"/>
      <c r="MYF8" s="615"/>
      <c r="MYG8" s="615"/>
      <c r="MYH8" s="615"/>
      <c r="MYI8" s="615"/>
      <c r="MYJ8" s="615"/>
      <c r="MYK8" s="615"/>
      <c r="MYL8" s="615"/>
      <c r="MYM8" s="615"/>
      <c r="MYN8" s="615"/>
      <c r="MYO8" s="615"/>
      <c r="MYP8" s="615"/>
      <c r="MYQ8" s="615"/>
      <c r="MYR8" s="615"/>
      <c r="MYS8" s="615"/>
      <c r="MYT8" s="615"/>
      <c r="MYU8" s="615"/>
      <c r="MYV8" s="615"/>
      <c r="MYW8" s="615"/>
      <c r="MYX8" s="615"/>
      <c r="MYY8" s="615"/>
      <c r="MYZ8" s="615"/>
      <c r="MZA8" s="615"/>
      <c r="MZB8" s="615"/>
      <c r="MZC8" s="615"/>
      <c r="MZD8" s="615"/>
      <c r="MZE8" s="615"/>
      <c r="MZF8" s="615"/>
      <c r="MZG8" s="615"/>
      <c r="MZH8" s="615"/>
      <c r="MZI8" s="615"/>
      <c r="MZJ8" s="615"/>
      <c r="MZK8" s="615"/>
      <c r="MZL8" s="615"/>
      <c r="MZM8" s="615"/>
      <c r="MZN8" s="615"/>
      <c r="MZO8" s="615"/>
      <c r="MZP8" s="615"/>
      <c r="MZQ8" s="615"/>
      <c r="MZR8" s="615"/>
      <c r="MZS8" s="615"/>
      <c r="MZT8" s="615"/>
      <c r="MZU8" s="615"/>
      <c r="MZV8" s="615"/>
      <c r="MZW8" s="615"/>
      <c r="MZX8" s="615"/>
      <c r="MZY8" s="615"/>
      <c r="MZZ8" s="615"/>
      <c r="NAA8" s="615"/>
      <c r="NAB8" s="615"/>
      <c r="NAC8" s="615"/>
      <c r="NAD8" s="615"/>
      <c r="NAE8" s="615"/>
      <c r="NAF8" s="615"/>
      <c r="NAG8" s="615"/>
      <c r="NAH8" s="615"/>
      <c r="NAI8" s="615"/>
      <c r="NAJ8" s="615"/>
      <c r="NAK8" s="615"/>
      <c r="NAL8" s="615"/>
      <c r="NAM8" s="615"/>
      <c r="NAN8" s="615"/>
      <c r="NAO8" s="615"/>
      <c r="NAP8" s="615"/>
      <c r="NAQ8" s="615"/>
      <c r="NAR8" s="615"/>
      <c r="NAS8" s="615"/>
      <c r="NAT8" s="615"/>
      <c r="NAU8" s="615"/>
      <c r="NAV8" s="615"/>
      <c r="NAW8" s="615"/>
      <c r="NAX8" s="615"/>
      <c r="NAY8" s="615"/>
      <c r="NAZ8" s="615"/>
      <c r="NBA8" s="615"/>
      <c r="NBB8" s="615"/>
      <c r="NBC8" s="615"/>
      <c r="NBD8" s="615"/>
      <c r="NBE8" s="615"/>
      <c r="NBF8" s="615"/>
      <c r="NBG8" s="615"/>
      <c r="NBH8" s="615"/>
      <c r="NBI8" s="615"/>
      <c r="NBJ8" s="615"/>
      <c r="NBK8" s="615"/>
      <c r="NBL8" s="615"/>
      <c r="NBM8" s="615"/>
      <c r="NBN8" s="615"/>
      <c r="NBO8" s="615"/>
      <c r="NBP8" s="615"/>
      <c r="NBQ8" s="615"/>
      <c r="NBR8" s="615"/>
      <c r="NBS8" s="615"/>
      <c r="NBT8" s="615"/>
      <c r="NBU8" s="615"/>
      <c r="NBV8" s="615"/>
      <c r="NBW8" s="615"/>
      <c r="NBX8" s="615"/>
      <c r="NBY8" s="615"/>
      <c r="NBZ8" s="615"/>
      <c r="NCA8" s="615"/>
      <c r="NCB8" s="615"/>
      <c r="NCC8" s="615"/>
      <c r="NCD8" s="615"/>
      <c r="NCE8" s="615"/>
      <c r="NCF8" s="615"/>
      <c r="NCG8" s="615"/>
      <c r="NCH8" s="615"/>
      <c r="NCI8" s="615"/>
      <c r="NCJ8" s="615"/>
      <c r="NCK8" s="615"/>
      <c r="NCL8" s="615"/>
      <c r="NCM8" s="615"/>
      <c r="NCN8" s="615"/>
      <c r="NCO8" s="615"/>
      <c r="NCP8" s="615"/>
      <c r="NCQ8" s="615"/>
      <c r="NCR8" s="615"/>
      <c r="NCS8" s="615"/>
      <c r="NCT8" s="615"/>
      <c r="NCU8" s="615"/>
      <c r="NCV8" s="615"/>
      <c r="NCW8" s="615"/>
      <c r="NCX8" s="615"/>
      <c r="NCY8" s="615"/>
      <c r="NCZ8" s="615"/>
      <c r="NDA8" s="615"/>
      <c r="NDB8" s="615"/>
      <c r="NDC8" s="615"/>
      <c r="NDD8" s="615"/>
      <c r="NDE8" s="615"/>
      <c r="NDF8" s="615"/>
      <c r="NDG8" s="615"/>
      <c r="NDH8" s="615"/>
      <c r="NDI8" s="615"/>
      <c r="NDJ8" s="615"/>
      <c r="NDK8" s="615"/>
      <c r="NDL8" s="615"/>
      <c r="NDM8" s="615"/>
      <c r="NDN8" s="615"/>
      <c r="NDO8" s="615"/>
      <c r="NDP8" s="615"/>
      <c r="NDQ8" s="615"/>
      <c r="NDR8" s="615"/>
      <c r="NDS8" s="615"/>
      <c r="NDT8" s="615"/>
      <c r="NDU8" s="615"/>
      <c r="NDV8" s="615"/>
      <c r="NDW8" s="615"/>
      <c r="NDX8" s="615"/>
      <c r="NDY8" s="615"/>
      <c r="NDZ8" s="615"/>
      <c r="NEA8" s="615"/>
      <c r="NEB8" s="615"/>
      <c r="NEC8" s="615"/>
      <c r="NED8" s="615"/>
      <c r="NEE8" s="615"/>
      <c r="NEF8" s="615"/>
      <c r="NEG8" s="615"/>
      <c r="NEH8" s="615"/>
      <c r="NEI8" s="615"/>
      <c r="NEJ8" s="615"/>
      <c r="NEK8" s="615"/>
      <c r="NEL8" s="615"/>
      <c r="NEM8" s="615"/>
      <c r="NEN8" s="615"/>
      <c r="NEO8" s="615"/>
      <c r="NEP8" s="615"/>
      <c r="NEQ8" s="615"/>
      <c r="NER8" s="615"/>
      <c r="NES8" s="615"/>
      <c r="NET8" s="615"/>
      <c r="NEU8" s="615"/>
      <c r="NEV8" s="615"/>
      <c r="NEW8" s="615"/>
      <c r="NEX8" s="615"/>
      <c r="NEY8" s="615"/>
      <c r="NEZ8" s="615"/>
      <c r="NFA8" s="615"/>
      <c r="NFB8" s="615"/>
      <c r="NFC8" s="615"/>
      <c r="NFD8" s="615"/>
      <c r="NFE8" s="615"/>
      <c r="NFF8" s="615"/>
      <c r="NFG8" s="615"/>
      <c r="NFH8" s="615"/>
      <c r="NFI8" s="615"/>
      <c r="NFJ8" s="615"/>
      <c r="NFK8" s="615"/>
      <c r="NFL8" s="615"/>
      <c r="NFM8" s="615"/>
      <c r="NFN8" s="615"/>
      <c r="NFO8" s="615"/>
      <c r="NFP8" s="615"/>
      <c r="NFQ8" s="615"/>
      <c r="NFR8" s="615"/>
      <c r="NFS8" s="615"/>
      <c r="NFT8" s="615"/>
      <c r="NFU8" s="615"/>
      <c r="NFV8" s="615"/>
      <c r="NFW8" s="615"/>
      <c r="NFX8" s="615"/>
      <c r="NFY8" s="615"/>
      <c r="NFZ8" s="615"/>
      <c r="NGA8" s="615"/>
      <c r="NGB8" s="615"/>
      <c r="NGC8" s="615"/>
      <c r="NGD8" s="615"/>
      <c r="NGE8" s="615"/>
      <c r="NGF8" s="615"/>
      <c r="NGG8" s="615"/>
      <c r="NGH8" s="615"/>
      <c r="NGI8" s="615"/>
      <c r="NGJ8" s="615"/>
      <c r="NGK8" s="615"/>
      <c r="NGL8" s="615"/>
      <c r="NGM8" s="615"/>
      <c r="NGN8" s="615"/>
      <c r="NGO8" s="615"/>
      <c r="NGP8" s="615"/>
      <c r="NGQ8" s="615"/>
      <c r="NGR8" s="615"/>
      <c r="NGS8" s="615"/>
      <c r="NGT8" s="615"/>
      <c r="NGU8" s="615"/>
      <c r="NGV8" s="615"/>
      <c r="NGW8" s="615"/>
      <c r="NGX8" s="615"/>
      <c r="NGY8" s="615"/>
      <c r="NGZ8" s="615"/>
      <c r="NHA8" s="615"/>
      <c r="NHB8" s="615"/>
      <c r="NHC8" s="615"/>
      <c r="NHD8" s="615"/>
      <c r="NHE8" s="615"/>
      <c r="NHF8" s="615"/>
      <c r="NHG8" s="615"/>
      <c r="NHH8" s="615"/>
      <c r="NHI8" s="615"/>
      <c r="NHJ8" s="615"/>
      <c r="NHK8" s="615"/>
      <c r="NHL8" s="615"/>
      <c r="NHM8" s="615"/>
      <c r="NHN8" s="615"/>
      <c r="NHO8" s="615"/>
      <c r="NHP8" s="615"/>
      <c r="NHQ8" s="615"/>
      <c r="NHR8" s="615"/>
      <c r="NHS8" s="615"/>
      <c r="NHT8" s="615"/>
      <c r="NHU8" s="615"/>
      <c r="NHV8" s="615"/>
      <c r="NHW8" s="615"/>
      <c r="NHX8" s="615"/>
      <c r="NHY8" s="615"/>
      <c r="NHZ8" s="615"/>
      <c r="NIA8" s="615"/>
      <c r="NIB8" s="615"/>
      <c r="NIC8" s="615"/>
      <c r="NID8" s="615"/>
      <c r="NIE8" s="615"/>
      <c r="NIF8" s="615"/>
      <c r="NIG8" s="615"/>
      <c r="NIH8" s="615"/>
      <c r="NII8" s="615"/>
      <c r="NIJ8" s="615"/>
      <c r="NIK8" s="615"/>
      <c r="NIL8" s="615"/>
      <c r="NIM8" s="615"/>
      <c r="NIN8" s="615"/>
      <c r="NIO8" s="615"/>
      <c r="NIP8" s="615"/>
      <c r="NIQ8" s="615"/>
      <c r="NIR8" s="615"/>
      <c r="NIS8" s="615"/>
      <c r="NIT8" s="615"/>
      <c r="NIU8" s="615"/>
      <c r="NIV8" s="615"/>
      <c r="NIW8" s="615"/>
      <c r="NIX8" s="615"/>
      <c r="NIY8" s="615"/>
      <c r="NIZ8" s="615"/>
      <c r="NJA8" s="615"/>
      <c r="NJB8" s="615"/>
      <c r="NJC8" s="615"/>
      <c r="NJD8" s="615"/>
      <c r="NJE8" s="615"/>
      <c r="NJF8" s="615"/>
      <c r="NJG8" s="615"/>
      <c r="NJH8" s="615"/>
      <c r="NJI8" s="615"/>
      <c r="NJJ8" s="615"/>
      <c r="NJK8" s="615"/>
      <c r="NJL8" s="615"/>
      <c r="NJM8" s="615"/>
      <c r="NJN8" s="615"/>
      <c r="NJO8" s="615"/>
      <c r="NJP8" s="615"/>
      <c r="NJQ8" s="615"/>
      <c r="NJR8" s="615"/>
      <c r="NJS8" s="615"/>
      <c r="NJT8" s="615"/>
      <c r="NJU8" s="615"/>
      <c r="NJV8" s="615"/>
      <c r="NJW8" s="615"/>
      <c r="NJX8" s="615"/>
      <c r="NJY8" s="615"/>
      <c r="NJZ8" s="615"/>
      <c r="NKA8" s="615"/>
      <c r="NKB8" s="615"/>
      <c r="NKC8" s="615"/>
      <c r="NKD8" s="615"/>
      <c r="NKE8" s="615"/>
      <c r="NKF8" s="615"/>
      <c r="NKG8" s="615"/>
      <c r="NKH8" s="615"/>
      <c r="NKI8" s="615"/>
      <c r="NKJ8" s="615"/>
      <c r="NKK8" s="615"/>
      <c r="NKL8" s="615"/>
      <c r="NKM8" s="615"/>
      <c r="NKN8" s="615"/>
      <c r="NKO8" s="615"/>
      <c r="NKP8" s="615"/>
      <c r="NKQ8" s="615"/>
      <c r="NKR8" s="615"/>
      <c r="NKS8" s="615"/>
      <c r="NKT8" s="615"/>
      <c r="NKU8" s="615"/>
      <c r="NKV8" s="615"/>
      <c r="NKW8" s="615"/>
      <c r="NKX8" s="615"/>
      <c r="NKY8" s="615"/>
      <c r="NKZ8" s="615"/>
      <c r="NLA8" s="615"/>
      <c r="NLB8" s="615"/>
      <c r="NLC8" s="615"/>
      <c r="NLD8" s="615"/>
      <c r="NLE8" s="615"/>
      <c r="NLF8" s="615"/>
      <c r="NLG8" s="615"/>
      <c r="NLH8" s="615"/>
      <c r="NLI8" s="615"/>
      <c r="NLJ8" s="615"/>
      <c r="NLK8" s="615"/>
      <c r="NLL8" s="615"/>
      <c r="NLM8" s="615"/>
      <c r="NLN8" s="615"/>
      <c r="NLO8" s="615"/>
      <c r="NLP8" s="615"/>
      <c r="NLQ8" s="615"/>
      <c r="NLR8" s="615"/>
      <c r="NLS8" s="615"/>
      <c r="NLT8" s="615"/>
      <c r="NLU8" s="615"/>
      <c r="NLV8" s="615"/>
      <c r="NLW8" s="615"/>
      <c r="NLX8" s="615"/>
      <c r="NLY8" s="615"/>
      <c r="NLZ8" s="615"/>
      <c r="NMA8" s="615"/>
      <c r="NMB8" s="615"/>
      <c r="NMC8" s="615"/>
      <c r="NMD8" s="615"/>
      <c r="NME8" s="615"/>
      <c r="NMF8" s="615"/>
      <c r="NMG8" s="615"/>
      <c r="NMH8" s="615"/>
      <c r="NMI8" s="615"/>
      <c r="NMJ8" s="615"/>
      <c r="NMK8" s="615"/>
      <c r="NML8" s="615"/>
      <c r="NMM8" s="615"/>
      <c r="NMN8" s="615"/>
      <c r="NMO8" s="615"/>
      <c r="NMP8" s="615"/>
      <c r="NMQ8" s="615"/>
      <c r="NMR8" s="615"/>
      <c r="NMS8" s="615"/>
      <c r="NMT8" s="615"/>
      <c r="NMU8" s="615"/>
      <c r="NMV8" s="615"/>
      <c r="NMW8" s="615"/>
      <c r="NMX8" s="615"/>
      <c r="NMY8" s="615"/>
      <c r="NMZ8" s="615"/>
      <c r="NNA8" s="615"/>
      <c r="NNB8" s="615"/>
      <c r="NNC8" s="615"/>
      <c r="NND8" s="615"/>
      <c r="NNE8" s="615"/>
      <c r="NNF8" s="615"/>
      <c r="NNG8" s="615"/>
      <c r="NNH8" s="615"/>
      <c r="NNI8" s="615"/>
      <c r="NNJ8" s="615"/>
      <c r="NNK8" s="615"/>
      <c r="NNL8" s="615"/>
      <c r="NNM8" s="615"/>
      <c r="NNN8" s="615"/>
      <c r="NNO8" s="615"/>
      <c r="NNP8" s="615"/>
      <c r="NNQ8" s="615"/>
      <c r="NNR8" s="615"/>
      <c r="NNS8" s="615"/>
      <c r="NNT8" s="615"/>
      <c r="NNU8" s="615"/>
      <c r="NNV8" s="615"/>
      <c r="NNW8" s="615"/>
      <c r="NNX8" s="615"/>
      <c r="NNY8" s="615"/>
      <c r="NNZ8" s="615"/>
      <c r="NOA8" s="615"/>
      <c r="NOB8" s="615"/>
      <c r="NOC8" s="615"/>
      <c r="NOD8" s="615"/>
      <c r="NOE8" s="615"/>
      <c r="NOF8" s="615"/>
      <c r="NOG8" s="615"/>
      <c r="NOH8" s="615"/>
      <c r="NOI8" s="615"/>
      <c r="NOJ8" s="615"/>
      <c r="NOK8" s="615"/>
      <c r="NOL8" s="615"/>
      <c r="NOM8" s="615"/>
      <c r="NON8" s="615"/>
      <c r="NOO8" s="615"/>
      <c r="NOP8" s="615"/>
      <c r="NOQ8" s="615"/>
      <c r="NOR8" s="615"/>
      <c r="NOS8" s="615"/>
      <c r="NOT8" s="615"/>
      <c r="NOU8" s="615"/>
      <c r="NOV8" s="615"/>
      <c r="NOW8" s="615"/>
      <c r="NOX8" s="615"/>
      <c r="NOY8" s="615"/>
      <c r="NOZ8" s="615"/>
      <c r="NPA8" s="615"/>
      <c r="NPB8" s="615"/>
      <c r="NPC8" s="615"/>
      <c r="NPD8" s="615"/>
      <c r="NPE8" s="615"/>
      <c r="NPF8" s="615"/>
      <c r="NPG8" s="615"/>
      <c r="NPH8" s="615"/>
      <c r="NPI8" s="615"/>
      <c r="NPJ8" s="615"/>
      <c r="NPK8" s="615"/>
      <c r="NPL8" s="615"/>
      <c r="NPM8" s="615"/>
      <c r="NPN8" s="615"/>
      <c r="NPO8" s="615"/>
      <c r="NPP8" s="615"/>
      <c r="NPQ8" s="615"/>
      <c r="NPR8" s="615"/>
      <c r="NPS8" s="615"/>
      <c r="NPT8" s="615"/>
      <c r="NPU8" s="615"/>
      <c r="NPV8" s="615"/>
      <c r="NPW8" s="615"/>
      <c r="NPX8" s="615"/>
      <c r="NPY8" s="615"/>
      <c r="NPZ8" s="615"/>
      <c r="NQA8" s="615"/>
      <c r="NQB8" s="615"/>
      <c r="NQC8" s="615"/>
      <c r="NQD8" s="615"/>
      <c r="NQE8" s="615"/>
      <c r="NQF8" s="615"/>
      <c r="NQG8" s="615"/>
      <c r="NQH8" s="615"/>
      <c r="NQI8" s="615"/>
      <c r="NQJ8" s="615"/>
      <c r="NQK8" s="615"/>
      <c r="NQL8" s="615"/>
      <c r="NQM8" s="615"/>
      <c r="NQN8" s="615"/>
      <c r="NQO8" s="615"/>
      <c r="NQP8" s="615"/>
      <c r="NQQ8" s="615"/>
      <c r="NQR8" s="615"/>
      <c r="NQS8" s="615"/>
      <c r="NQT8" s="615"/>
      <c r="NQU8" s="615"/>
      <c r="NQV8" s="615"/>
      <c r="NQW8" s="615"/>
      <c r="NQX8" s="615"/>
      <c r="NQY8" s="615"/>
      <c r="NQZ8" s="615"/>
      <c r="NRA8" s="615"/>
      <c r="NRB8" s="615"/>
      <c r="NRC8" s="615"/>
      <c r="NRD8" s="615"/>
      <c r="NRE8" s="615"/>
      <c r="NRF8" s="615"/>
      <c r="NRG8" s="615"/>
      <c r="NRH8" s="615"/>
      <c r="NRI8" s="615"/>
      <c r="NRJ8" s="615"/>
      <c r="NRK8" s="615"/>
      <c r="NRL8" s="615"/>
      <c r="NRM8" s="615"/>
      <c r="NRN8" s="615"/>
      <c r="NRO8" s="615"/>
      <c r="NRP8" s="615"/>
      <c r="NRQ8" s="615"/>
      <c r="NRR8" s="615"/>
      <c r="NRS8" s="615"/>
      <c r="NRT8" s="615"/>
      <c r="NRU8" s="615"/>
      <c r="NRV8" s="615"/>
      <c r="NRW8" s="615"/>
      <c r="NRX8" s="615"/>
      <c r="NRY8" s="615"/>
      <c r="NRZ8" s="615"/>
      <c r="NSA8" s="615"/>
      <c r="NSB8" s="615"/>
      <c r="NSC8" s="615"/>
      <c r="NSD8" s="615"/>
      <c r="NSE8" s="615"/>
      <c r="NSF8" s="615"/>
      <c r="NSG8" s="615"/>
      <c r="NSH8" s="615"/>
      <c r="NSI8" s="615"/>
      <c r="NSJ8" s="615"/>
      <c r="NSK8" s="615"/>
      <c r="NSL8" s="615"/>
      <c r="NSM8" s="615"/>
      <c r="NSN8" s="615"/>
      <c r="NSO8" s="615"/>
      <c r="NSP8" s="615"/>
      <c r="NSQ8" s="615"/>
      <c r="NSR8" s="615"/>
      <c r="NSS8" s="615"/>
      <c r="NST8" s="615"/>
      <c r="NSU8" s="615"/>
      <c r="NSV8" s="615"/>
      <c r="NSW8" s="615"/>
      <c r="NSX8" s="615"/>
      <c r="NSY8" s="615"/>
      <c r="NSZ8" s="615"/>
      <c r="NTA8" s="615"/>
      <c r="NTB8" s="615"/>
      <c r="NTC8" s="615"/>
      <c r="NTD8" s="615"/>
      <c r="NTE8" s="615"/>
      <c r="NTF8" s="615"/>
      <c r="NTG8" s="615"/>
      <c r="NTH8" s="615"/>
      <c r="NTI8" s="615"/>
      <c r="NTJ8" s="615"/>
      <c r="NTK8" s="615"/>
      <c r="NTL8" s="615"/>
      <c r="NTM8" s="615"/>
      <c r="NTN8" s="615"/>
      <c r="NTO8" s="615"/>
      <c r="NTP8" s="615"/>
      <c r="NTQ8" s="615"/>
      <c r="NTR8" s="615"/>
      <c r="NTS8" s="615"/>
      <c r="NTT8" s="615"/>
      <c r="NTU8" s="615"/>
      <c r="NTV8" s="615"/>
      <c r="NTW8" s="615"/>
      <c r="NTX8" s="615"/>
      <c r="NTY8" s="615"/>
      <c r="NTZ8" s="615"/>
      <c r="NUA8" s="615"/>
      <c r="NUB8" s="615"/>
      <c r="NUC8" s="615"/>
      <c r="NUD8" s="615"/>
      <c r="NUE8" s="615"/>
      <c r="NUF8" s="615"/>
      <c r="NUG8" s="615"/>
      <c r="NUH8" s="615"/>
      <c r="NUI8" s="615"/>
      <c r="NUJ8" s="615"/>
      <c r="NUK8" s="615"/>
      <c r="NUL8" s="615"/>
      <c r="NUM8" s="615"/>
      <c r="NUN8" s="615"/>
      <c r="NUO8" s="615"/>
      <c r="NUP8" s="615"/>
      <c r="NUQ8" s="615"/>
      <c r="NUR8" s="615"/>
      <c r="NUS8" s="615"/>
      <c r="NUT8" s="615"/>
      <c r="NUU8" s="615"/>
      <c r="NUV8" s="615"/>
      <c r="NUW8" s="615"/>
      <c r="NUX8" s="615"/>
      <c r="NUY8" s="615"/>
      <c r="NUZ8" s="615"/>
      <c r="NVA8" s="615"/>
      <c r="NVB8" s="615"/>
      <c r="NVC8" s="615"/>
      <c r="NVD8" s="615"/>
      <c r="NVE8" s="615"/>
      <c r="NVF8" s="615"/>
      <c r="NVG8" s="615"/>
      <c r="NVH8" s="615"/>
      <c r="NVI8" s="615"/>
      <c r="NVJ8" s="615"/>
      <c r="NVK8" s="615"/>
      <c r="NVL8" s="615"/>
      <c r="NVM8" s="615"/>
      <c r="NVN8" s="615"/>
      <c r="NVO8" s="615"/>
      <c r="NVP8" s="615"/>
      <c r="NVQ8" s="615"/>
      <c r="NVR8" s="615"/>
      <c r="NVS8" s="615"/>
      <c r="NVT8" s="615"/>
      <c r="NVU8" s="615"/>
      <c r="NVV8" s="615"/>
      <c r="NVW8" s="615"/>
      <c r="NVX8" s="615"/>
      <c r="NVY8" s="615"/>
      <c r="NVZ8" s="615"/>
      <c r="NWA8" s="615"/>
      <c r="NWB8" s="615"/>
      <c r="NWC8" s="615"/>
      <c r="NWD8" s="615"/>
      <c r="NWE8" s="615"/>
      <c r="NWF8" s="615"/>
      <c r="NWG8" s="615"/>
      <c r="NWH8" s="615"/>
      <c r="NWI8" s="615"/>
      <c r="NWJ8" s="615"/>
      <c r="NWK8" s="615"/>
      <c r="NWL8" s="615"/>
      <c r="NWM8" s="615"/>
      <c r="NWN8" s="615"/>
      <c r="NWO8" s="615"/>
      <c r="NWP8" s="615"/>
      <c r="NWQ8" s="615"/>
      <c r="NWR8" s="615"/>
      <c r="NWS8" s="615"/>
      <c r="NWT8" s="615"/>
      <c r="NWU8" s="615"/>
      <c r="NWV8" s="615"/>
      <c r="NWW8" s="615"/>
      <c r="NWX8" s="615"/>
      <c r="NWY8" s="615"/>
      <c r="NWZ8" s="615"/>
      <c r="NXA8" s="615"/>
      <c r="NXB8" s="615"/>
      <c r="NXC8" s="615"/>
      <c r="NXD8" s="615"/>
      <c r="NXE8" s="615"/>
      <c r="NXF8" s="615"/>
      <c r="NXG8" s="615"/>
      <c r="NXH8" s="615"/>
      <c r="NXI8" s="615"/>
      <c r="NXJ8" s="615"/>
      <c r="NXK8" s="615"/>
      <c r="NXL8" s="615"/>
      <c r="NXM8" s="615"/>
      <c r="NXN8" s="615"/>
      <c r="NXO8" s="615"/>
      <c r="NXP8" s="615"/>
      <c r="NXQ8" s="615"/>
      <c r="NXR8" s="615"/>
      <c r="NXS8" s="615"/>
      <c r="NXT8" s="615"/>
      <c r="NXU8" s="615"/>
      <c r="NXV8" s="615"/>
      <c r="NXW8" s="615"/>
      <c r="NXX8" s="615"/>
      <c r="NXY8" s="615"/>
      <c r="NXZ8" s="615"/>
      <c r="NYA8" s="615"/>
      <c r="NYB8" s="615"/>
      <c r="NYC8" s="615"/>
      <c r="NYD8" s="615"/>
      <c r="NYE8" s="615"/>
      <c r="NYF8" s="615"/>
      <c r="NYG8" s="615"/>
      <c r="NYH8" s="615"/>
      <c r="NYI8" s="615"/>
      <c r="NYJ8" s="615"/>
      <c r="NYK8" s="615"/>
      <c r="NYL8" s="615"/>
      <c r="NYM8" s="615"/>
      <c r="NYN8" s="615"/>
      <c r="NYO8" s="615"/>
      <c r="NYP8" s="615"/>
      <c r="NYQ8" s="615"/>
      <c r="NYR8" s="615"/>
      <c r="NYS8" s="615"/>
      <c r="NYT8" s="615"/>
      <c r="NYU8" s="615"/>
      <c r="NYV8" s="615"/>
      <c r="NYW8" s="615"/>
      <c r="NYX8" s="615"/>
      <c r="NYY8" s="615"/>
      <c r="NYZ8" s="615"/>
      <c r="NZA8" s="615"/>
      <c r="NZB8" s="615"/>
      <c r="NZC8" s="615"/>
      <c r="NZD8" s="615"/>
      <c r="NZE8" s="615"/>
      <c r="NZF8" s="615"/>
      <c r="NZG8" s="615"/>
      <c r="NZH8" s="615"/>
      <c r="NZI8" s="615"/>
      <c r="NZJ8" s="615"/>
      <c r="NZK8" s="615"/>
      <c r="NZL8" s="615"/>
      <c r="NZM8" s="615"/>
      <c r="NZN8" s="615"/>
      <c r="NZO8" s="615"/>
      <c r="NZP8" s="615"/>
      <c r="NZQ8" s="615"/>
      <c r="NZR8" s="615"/>
      <c r="NZS8" s="615"/>
      <c r="NZT8" s="615"/>
      <c r="NZU8" s="615"/>
      <c r="NZV8" s="615"/>
      <c r="NZW8" s="615"/>
      <c r="NZX8" s="615"/>
      <c r="NZY8" s="615"/>
      <c r="NZZ8" s="615"/>
      <c r="OAA8" s="615"/>
      <c r="OAB8" s="615"/>
      <c r="OAC8" s="615"/>
      <c r="OAD8" s="615"/>
      <c r="OAE8" s="615"/>
      <c r="OAF8" s="615"/>
      <c r="OAG8" s="615"/>
      <c r="OAH8" s="615"/>
      <c r="OAI8" s="615"/>
      <c r="OAJ8" s="615"/>
      <c r="OAK8" s="615"/>
      <c r="OAL8" s="615"/>
      <c r="OAM8" s="615"/>
      <c r="OAN8" s="615"/>
      <c r="OAO8" s="615"/>
      <c r="OAP8" s="615"/>
      <c r="OAQ8" s="615"/>
      <c r="OAR8" s="615"/>
      <c r="OAS8" s="615"/>
      <c r="OAT8" s="615"/>
      <c r="OAU8" s="615"/>
      <c r="OAV8" s="615"/>
      <c r="OAW8" s="615"/>
      <c r="OAX8" s="615"/>
      <c r="OAY8" s="615"/>
      <c r="OAZ8" s="615"/>
      <c r="OBA8" s="615"/>
      <c r="OBB8" s="615"/>
      <c r="OBC8" s="615"/>
      <c r="OBD8" s="615"/>
      <c r="OBE8" s="615"/>
      <c r="OBF8" s="615"/>
      <c r="OBG8" s="615"/>
      <c r="OBH8" s="615"/>
      <c r="OBI8" s="615"/>
      <c r="OBJ8" s="615"/>
      <c r="OBK8" s="615"/>
      <c r="OBL8" s="615"/>
      <c r="OBM8" s="615"/>
      <c r="OBN8" s="615"/>
      <c r="OBO8" s="615"/>
      <c r="OBP8" s="615"/>
      <c r="OBQ8" s="615"/>
      <c r="OBR8" s="615"/>
      <c r="OBS8" s="615"/>
      <c r="OBT8" s="615"/>
      <c r="OBU8" s="615"/>
      <c r="OBV8" s="615"/>
      <c r="OBW8" s="615"/>
      <c r="OBX8" s="615"/>
      <c r="OBY8" s="615"/>
      <c r="OBZ8" s="615"/>
      <c r="OCA8" s="615"/>
      <c r="OCB8" s="615"/>
      <c r="OCC8" s="615"/>
      <c r="OCD8" s="615"/>
      <c r="OCE8" s="615"/>
      <c r="OCF8" s="615"/>
      <c r="OCG8" s="615"/>
      <c r="OCH8" s="615"/>
      <c r="OCI8" s="615"/>
      <c r="OCJ8" s="615"/>
      <c r="OCK8" s="615"/>
      <c r="OCL8" s="615"/>
      <c r="OCM8" s="615"/>
      <c r="OCN8" s="615"/>
      <c r="OCO8" s="615"/>
      <c r="OCP8" s="615"/>
      <c r="OCQ8" s="615"/>
      <c r="OCR8" s="615"/>
      <c r="OCS8" s="615"/>
      <c r="OCT8" s="615"/>
      <c r="OCU8" s="615"/>
      <c r="OCV8" s="615"/>
      <c r="OCW8" s="615"/>
      <c r="OCX8" s="615"/>
      <c r="OCY8" s="615"/>
      <c r="OCZ8" s="615"/>
      <c r="ODA8" s="615"/>
      <c r="ODB8" s="615"/>
      <c r="ODC8" s="615"/>
      <c r="ODD8" s="615"/>
      <c r="ODE8" s="615"/>
      <c r="ODF8" s="615"/>
      <c r="ODG8" s="615"/>
      <c r="ODH8" s="615"/>
      <c r="ODI8" s="615"/>
      <c r="ODJ8" s="615"/>
      <c r="ODK8" s="615"/>
      <c r="ODL8" s="615"/>
      <c r="ODM8" s="615"/>
      <c r="ODN8" s="615"/>
      <c r="ODO8" s="615"/>
      <c r="ODP8" s="615"/>
      <c r="ODQ8" s="615"/>
      <c r="ODR8" s="615"/>
      <c r="ODS8" s="615"/>
      <c r="ODT8" s="615"/>
      <c r="ODU8" s="615"/>
      <c r="ODV8" s="615"/>
      <c r="ODW8" s="615"/>
      <c r="ODX8" s="615"/>
      <c r="ODY8" s="615"/>
      <c r="ODZ8" s="615"/>
      <c r="OEA8" s="615"/>
      <c r="OEB8" s="615"/>
      <c r="OEC8" s="615"/>
      <c r="OED8" s="615"/>
      <c r="OEE8" s="615"/>
      <c r="OEF8" s="615"/>
      <c r="OEG8" s="615"/>
      <c r="OEH8" s="615"/>
      <c r="OEI8" s="615"/>
      <c r="OEJ8" s="615"/>
      <c r="OEK8" s="615"/>
      <c r="OEL8" s="615"/>
      <c r="OEM8" s="615"/>
      <c r="OEN8" s="615"/>
      <c r="OEO8" s="615"/>
      <c r="OEP8" s="615"/>
      <c r="OEQ8" s="615"/>
      <c r="OER8" s="615"/>
      <c r="OES8" s="615"/>
      <c r="OET8" s="615"/>
      <c r="OEU8" s="615"/>
      <c r="OEV8" s="615"/>
      <c r="OEW8" s="615"/>
      <c r="OEX8" s="615"/>
      <c r="OEY8" s="615"/>
      <c r="OEZ8" s="615"/>
      <c r="OFA8" s="615"/>
      <c r="OFB8" s="615"/>
      <c r="OFC8" s="615"/>
      <c r="OFD8" s="615"/>
      <c r="OFE8" s="615"/>
      <c r="OFF8" s="615"/>
      <c r="OFG8" s="615"/>
      <c r="OFH8" s="615"/>
      <c r="OFI8" s="615"/>
      <c r="OFJ8" s="615"/>
      <c r="OFK8" s="615"/>
      <c r="OFL8" s="615"/>
      <c r="OFM8" s="615"/>
      <c r="OFN8" s="615"/>
      <c r="OFO8" s="615"/>
      <c r="OFP8" s="615"/>
      <c r="OFQ8" s="615"/>
      <c r="OFR8" s="615"/>
      <c r="OFS8" s="615"/>
      <c r="OFT8" s="615"/>
      <c r="OFU8" s="615"/>
      <c r="OFV8" s="615"/>
      <c r="OFW8" s="615"/>
      <c r="OFX8" s="615"/>
      <c r="OFY8" s="615"/>
      <c r="OFZ8" s="615"/>
      <c r="OGA8" s="615"/>
      <c r="OGB8" s="615"/>
      <c r="OGC8" s="615"/>
      <c r="OGD8" s="615"/>
      <c r="OGE8" s="615"/>
      <c r="OGF8" s="615"/>
      <c r="OGG8" s="615"/>
      <c r="OGH8" s="615"/>
      <c r="OGI8" s="615"/>
      <c r="OGJ8" s="615"/>
      <c r="OGK8" s="615"/>
      <c r="OGL8" s="615"/>
      <c r="OGM8" s="615"/>
      <c r="OGN8" s="615"/>
      <c r="OGO8" s="615"/>
      <c r="OGP8" s="615"/>
      <c r="OGQ8" s="615"/>
      <c r="OGR8" s="615"/>
      <c r="OGS8" s="615"/>
      <c r="OGT8" s="615"/>
      <c r="OGU8" s="615"/>
      <c r="OGV8" s="615"/>
      <c r="OGW8" s="615"/>
      <c r="OGX8" s="615"/>
      <c r="OGY8" s="615"/>
      <c r="OGZ8" s="615"/>
      <c r="OHA8" s="615"/>
      <c r="OHB8" s="615"/>
      <c r="OHC8" s="615"/>
      <c r="OHD8" s="615"/>
      <c r="OHE8" s="615"/>
      <c r="OHF8" s="615"/>
      <c r="OHG8" s="615"/>
      <c r="OHH8" s="615"/>
      <c r="OHI8" s="615"/>
      <c r="OHJ8" s="615"/>
      <c r="OHK8" s="615"/>
      <c r="OHL8" s="615"/>
      <c r="OHM8" s="615"/>
      <c r="OHN8" s="615"/>
      <c r="OHO8" s="615"/>
      <c r="OHP8" s="615"/>
      <c r="OHQ8" s="615"/>
      <c r="OHR8" s="615"/>
      <c r="OHS8" s="615"/>
      <c r="OHT8" s="615"/>
      <c r="OHU8" s="615"/>
      <c r="OHV8" s="615"/>
      <c r="OHW8" s="615"/>
      <c r="OHX8" s="615"/>
      <c r="OHY8" s="615"/>
      <c r="OHZ8" s="615"/>
      <c r="OIA8" s="615"/>
      <c r="OIB8" s="615"/>
      <c r="OIC8" s="615"/>
      <c r="OID8" s="615"/>
      <c r="OIE8" s="615"/>
      <c r="OIF8" s="615"/>
      <c r="OIG8" s="615"/>
      <c r="OIH8" s="615"/>
      <c r="OII8" s="615"/>
      <c r="OIJ8" s="615"/>
      <c r="OIK8" s="615"/>
      <c r="OIL8" s="615"/>
      <c r="OIM8" s="615"/>
      <c r="OIN8" s="615"/>
      <c r="OIO8" s="615"/>
      <c r="OIP8" s="615"/>
      <c r="OIQ8" s="615"/>
      <c r="OIR8" s="615"/>
      <c r="OIS8" s="615"/>
      <c r="OIT8" s="615"/>
      <c r="OIU8" s="615"/>
      <c r="OIV8" s="615"/>
      <c r="OIW8" s="615"/>
      <c r="OIX8" s="615"/>
      <c r="OIY8" s="615"/>
      <c r="OIZ8" s="615"/>
      <c r="OJA8" s="615"/>
      <c r="OJB8" s="615"/>
      <c r="OJC8" s="615"/>
      <c r="OJD8" s="615"/>
      <c r="OJE8" s="615"/>
      <c r="OJF8" s="615"/>
      <c r="OJG8" s="615"/>
      <c r="OJH8" s="615"/>
      <c r="OJI8" s="615"/>
      <c r="OJJ8" s="615"/>
      <c r="OJK8" s="615"/>
      <c r="OJL8" s="615"/>
      <c r="OJM8" s="615"/>
      <c r="OJN8" s="615"/>
      <c r="OJO8" s="615"/>
      <c r="OJP8" s="615"/>
      <c r="OJQ8" s="615"/>
      <c r="OJR8" s="615"/>
      <c r="OJS8" s="615"/>
      <c r="OJT8" s="615"/>
      <c r="OJU8" s="615"/>
      <c r="OJV8" s="615"/>
      <c r="OJW8" s="615"/>
      <c r="OJX8" s="615"/>
      <c r="OJY8" s="615"/>
      <c r="OJZ8" s="615"/>
      <c r="OKA8" s="615"/>
      <c r="OKB8" s="615"/>
      <c r="OKC8" s="615"/>
      <c r="OKD8" s="615"/>
      <c r="OKE8" s="615"/>
      <c r="OKF8" s="615"/>
      <c r="OKG8" s="615"/>
      <c r="OKH8" s="615"/>
      <c r="OKI8" s="615"/>
      <c r="OKJ8" s="615"/>
      <c r="OKK8" s="615"/>
      <c r="OKL8" s="615"/>
      <c r="OKM8" s="615"/>
      <c r="OKN8" s="615"/>
      <c r="OKO8" s="615"/>
      <c r="OKP8" s="615"/>
      <c r="OKQ8" s="615"/>
      <c r="OKR8" s="615"/>
      <c r="OKS8" s="615"/>
      <c r="OKT8" s="615"/>
      <c r="OKU8" s="615"/>
      <c r="OKV8" s="615"/>
      <c r="OKW8" s="615"/>
      <c r="OKX8" s="615"/>
      <c r="OKY8" s="615"/>
      <c r="OKZ8" s="615"/>
      <c r="OLA8" s="615"/>
      <c r="OLB8" s="615"/>
      <c r="OLC8" s="615"/>
      <c r="OLD8" s="615"/>
      <c r="OLE8" s="615"/>
      <c r="OLF8" s="615"/>
      <c r="OLG8" s="615"/>
      <c r="OLH8" s="615"/>
      <c r="OLI8" s="615"/>
      <c r="OLJ8" s="615"/>
      <c r="OLK8" s="615"/>
      <c r="OLL8" s="615"/>
      <c r="OLM8" s="615"/>
      <c r="OLN8" s="615"/>
      <c r="OLO8" s="615"/>
      <c r="OLP8" s="615"/>
      <c r="OLQ8" s="615"/>
      <c r="OLR8" s="615"/>
      <c r="OLS8" s="615"/>
      <c r="OLT8" s="615"/>
      <c r="OLU8" s="615"/>
      <c r="OLV8" s="615"/>
      <c r="OLW8" s="615"/>
      <c r="OLX8" s="615"/>
      <c r="OLY8" s="615"/>
      <c r="OLZ8" s="615"/>
      <c r="OMA8" s="615"/>
      <c r="OMB8" s="615"/>
      <c r="OMC8" s="615"/>
      <c r="OMD8" s="615"/>
      <c r="OME8" s="615"/>
      <c r="OMF8" s="615"/>
      <c r="OMG8" s="615"/>
      <c r="OMH8" s="615"/>
      <c r="OMI8" s="615"/>
      <c r="OMJ8" s="615"/>
      <c r="OMK8" s="615"/>
      <c r="OML8" s="615"/>
      <c r="OMM8" s="615"/>
      <c r="OMN8" s="615"/>
      <c r="OMO8" s="615"/>
      <c r="OMP8" s="615"/>
      <c r="OMQ8" s="615"/>
      <c r="OMR8" s="615"/>
      <c r="OMS8" s="615"/>
      <c r="OMT8" s="615"/>
      <c r="OMU8" s="615"/>
      <c r="OMV8" s="615"/>
      <c r="OMW8" s="615"/>
      <c r="OMX8" s="615"/>
      <c r="OMY8" s="615"/>
      <c r="OMZ8" s="615"/>
      <c r="ONA8" s="615"/>
      <c r="ONB8" s="615"/>
      <c r="ONC8" s="615"/>
      <c r="OND8" s="615"/>
      <c r="ONE8" s="615"/>
      <c r="ONF8" s="615"/>
      <c r="ONG8" s="615"/>
      <c r="ONH8" s="615"/>
      <c r="ONI8" s="615"/>
      <c r="ONJ8" s="615"/>
      <c r="ONK8" s="615"/>
      <c r="ONL8" s="615"/>
      <c r="ONM8" s="615"/>
      <c r="ONN8" s="615"/>
      <c r="ONO8" s="615"/>
      <c r="ONP8" s="615"/>
      <c r="ONQ8" s="615"/>
      <c r="ONR8" s="615"/>
      <c r="ONS8" s="615"/>
      <c r="ONT8" s="615"/>
      <c r="ONU8" s="615"/>
      <c r="ONV8" s="615"/>
      <c r="ONW8" s="615"/>
      <c r="ONX8" s="615"/>
      <c r="ONY8" s="615"/>
      <c r="ONZ8" s="615"/>
      <c r="OOA8" s="615"/>
      <c r="OOB8" s="615"/>
      <c r="OOC8" s="615"/>
      <c r="OOD8" s="615"/>
      <c r="OOE8" s="615"/>
      <c r="OOF8" s="615"/>
      <c r="OOG8" s="615"/>
      <c r="OOH8" s="615"/>
      <c r="OOI8" s="615"/>
      <c r="OOJ8" s="615"/>
      <c r="OOK8" s="615"/>
      <c r="OOL8" s="615"/>
      <c r="OOM8" s="615"/>
      <c r="OON8" s="615"/>
      <c r="OOO8" s="615"/>
      <c r="OOP8" s="615"/>
      <c r="OOQ8" s="615"/>
      <c r="OOR8" s="615"/>
      <c r="OOS8" s="615"/>
      <c r="OOT8" s="615"/>
      <c r="OOU8" s="615"/>
      <c r="OOV8" s="615"/>
      <c r="OOW8" s="615"/>
      <c r="OOX8" s="615"/>
      <c r="OOY8" s="615"/>
      <c r="OOZ8" s="615"/>
      <c r="OPA8" s="615"/>
      <c r="OPB8" s="615"/>
      <c r="OPC8" s="615"/>
      <c r="OPD8" s="615"/>
      <c r="OPE8" s="615"/>
      <c r="OPF8" s="615"/>
      <c r="OPG8" s="615"/>
      <c r="OPH8" s="615"/>
      <c r="OPI8" s="615"/>
      <c r="OPJ8" s="615"/>
      <c r="OPK8" s="615"/>
      <c r="OPL8" s="615"/>
      <c r="OPM8" s="615"/>
      <c r="OPN8" s="615"/>
      <c r="OPO8" s="615"/>
      <c r="OPP8" s="615"/>
      <c r="OPQ8" s="615"/>
      <c r="OPR8" s="615"/>
      <c r="OPS8" s="615"/>
      <c r="OPT8" s="615"/>
      <c r="OPU8" s="615"/>
      <c r="OPV8" s="615"/>
      <c r="OPW8" s="615"/>
      <c r="OPX8" s="615"/>
      <c r="OPY8" s="615"/>
      <c r="OPZ8" s="615"/>
      <c r="OQA8" s="615"/>
      <c r="OQB8" s="615"/>
      <c r="OQC8" s="615"/>
      <c r="OQD8" s="615"/>
      <c r="OQE8" s="615"/>
      <c r="OQF8" s="615"/>
      <c r="OQG8" s="615"/>
      <c r="OQH8" s="615"/>
      <c r="OQI8" s="615"/>
      <c r="OQJ8" s="615"/>
      <c r="OQK8" s="615"/>
      <c r="OQL8" s="615"/>
      <c r="OQM8" s="615"/>
      <c r="OQN8" s="615"/>
      <c r="OQO8" s="615"/>
      <c r="OQP8" s="615"/>
      <c r="OQQ8" s="615"/>
      <c r="OQR8" s="615"/>
      <c r="OQS8" s="615"/>
      <c r="OQT8" s="615"/>
      <c r="OQU8" s="615"/>
      <c r="OQV8" s="615"/>
      <c r="OQW8" s="615"/>
      <c r="OQX8" s="615"/>
      <c r="OQY8" s="615"/>
      <c r="OQZ8" s="615"/>
      <c r="ORA8" s="615"/>
      <c r="ORB8" s="615"/>
      <c r="ORC8" s="615"/>
      <c r="ORD8" s="615"/>
      <c r="ORE8" s="615"/>
      <c r="ORF8" s="615"/>
      <c r="ORG8" s="615"/>
      <c r="ORH8" s="615"/>
      <c r="ORI8" s="615"/>
      <c r="ORJ8" s="615"/>
      <c r="ORK8" s="615"/>
      <c r="ORL8" s="615"/>
      <c r="ORM8" s="615"/>
      <c r="ORN8" s="615"/>
      <c r="ORO8" s="615"/>
      <c r="ORP8" s="615"/>
      <c r="ORQ8" s="615"/>
      <c r="ORR8" s="615"/>
      <c r="ORS8" s="615"/>
      <c r="ORT8" s="615"/>
      <c r="ORU8" s="615"/>
      <c r="ORV8" s="615"/>
      <c r="ORW8" s="615"/>
      <c r="ORX8" s="615"/>
      <c r="ORY8" s="615"/>
      <c r="ORZ8" s="615"/>
      <c r="OSA8" s="615"/>
      <c r="OSB8" s="615"/>
      <c r="OSC8" s="615"/>
      <c r="OSD8" s="615"/>
      <c r="OSE8" s="615"/>
      <c r="OSF8" s="615"/>
      <c r="OSG8" s="615"/>
      <c r="OSH8" s="615"/>
      <c r="OSI8" s="615"/>
      <c r="OSJ8" s="615"/>
      <c r="OSK8" s="615"/>
      <c r="OSL8" s="615"/>
      <c r="OSM8" s="615"/>
      <c r="OSN8" s="615"/>
      <c r="OSO8" s="615"/>
      <c r="OSP8" s="615"/>
      <c r="OSQ8" s="615"/>
      <c r="OSR8" s="615"/>
      <c r="OSS8" s="615"/>
      <c r="OST8" s="615"/>
      <c r="OSU8" s="615"/>
      <c r="OSV8" s="615"/>
      <c r="OSW8" s="615"/>
      <c r="OSX8" s="615"/>
      <c r="OSY8" s="615"/>
      <c r="OSZ8" s="615"/>
      <c r="OTA8" s="615"/>
      <c r="OTB8" s="615"/>
      <c r="OTC8" s="615"/>
      <c r="OTD8" s="615"/>
      <c r="OTE8" s="615"/>
      <c r="OTF8" s="615"/>
      <c r="OTG8" s="615"/>
      <c r="OTH8" s="615"/>
      <c r="OTI8" s="615"/>
      <c r="OTJ8" s="615"/>
      <c r="OTK8" s="615"/>
      <c r="OTL8" s="615"/>
      <c r="OTM8" s="615"/>
      <c r="OTN8" s="615"/>
      <c r="OTO8" s="615"/>
      <c r="OTP8" s="615"/>
      <c r="OTQ8" s="615"/>
      <c r="OTR8" s="615"/>
      <c r="OTS8" s="615"/>
      <c r="OTT8" s="615"/>
      <c r="OTU8" s="615"/>
      <c r="OTV8" s="615"/>
      <c r="OTW8" s="615"/>
      <c r="OTX8" s="615"/>
      <c r="OTY8" s="615"/>
      <c r="OTZ8" s="615"/>
      <c r="OUA8" s="615"/>
      <c r="OUB8" s="615"/>
      <c r="OUC8" s="615"/>
      <c r="OUD8" s="615"/>
      <c r="OUE8" s="615"/>
      <c r="OUF8" s="615"/>
      <c r="OUG8" s="615"/>
      <c r="OUH8" s="615"/>
      <c r="OUI8" s="615"/>
      <c r="OUJ8" s="615"/>
      <c r="OUK8" s="615"/>
      <c r="OUL8" s="615"/>
      <c r="OUM8" s="615"/>
      <c r="OUN8" s="615"/>
      <c r="OUO8" s="615"/>
      <c r="OUP8" s="615"/>
      <c r="OUQ8" s="615"/>
      <c r="OUR8" s="615"/>
      <c r="OUS8" s="615"/>
      <c r="OUT8" s="615"/>
      <c r="OUU8" s="615"/>
      <c r="OUV8" s="615"/>
      <c r="OUW8" s="615"/>
      <c r="OUX8" s="615"/>
      <c r="OUY8" s="615"/>
      <c r="OUZ8" s="615"/>
      <c r="OVA8" s="615"/>
      <c r="OVB8" s="615"/>
      <c r="OVC8" s="615"/>
      <c r="OVD8" s="615"/>
      <c r="OVE8" s="615"/>
      <c r="OVF8" s="615"/>
      <c r="OVG8" s="615"/>
      <c r="OVH8" s="615"/>
      <c r="OVI8" s="615"/>
      <c r="OVJ8" s="615"/>
      <c r="OVK8" s="615"/>
      <c r="OVL8" s="615"/>
      <c r="OVM8" s="615"/>
      <c r="OVN8" s="615"/>
      <c r="OVO8" s="615"/>
      <c r="OVP8" s="615"/>
      <c r="OVQ8" s="615"/>
      <c r="OVR8" s="615"/>
      <c r="OVS8" s="615"/>
      <c r="OVT8" s="615"/>
      <c r="OVU8" s="615"/>
      <c r="OVV8" s="615"/>
      <c r="OVW8" s="615"/>
      <c r="OVX8" s="615"/>
      <c r="OVY8" s="615"/>
      <c r="OVZ8" s="615"/>
      <c r="OWA8" s="615"/>
      <c r="OWB8" s="615"/>
      <c r="OWC8" s="615"/>
      <c r="OWD8" s="615"/>
      <c r="OWE8" s="615"/>
      <c r="OWF8" s="615"/>
      <c r="OWG8" s="615"/>
      <c r="OWH8" s="615"/>
      <c r="OWI8" s="615"/>
      <c r="OWJ8" s="615"/>
      <c r="OWK8" s="615"/>
      <c r="OWL8" s="615"/>
      <c r="OWM8" s="615"/>
      <c r="OWN8" s="615"/>
      <c r="OWO8" s="615"/>
      <c r="OWP8" s="615"/>
      <c r="OWQ8" s="615"/>
      <c r="OWR8" s="615"/>
      <c r="OWS8" s="615"/>
      <c r="OWT8" s="615"/>
      <c r="OWU8" s="615"/>
      <c r="OWV8" s="615"/>
      <c r="OWW8" s="615"/>
      <c r="OWX8" s="615"/>
      <c r="OWY8" s="615"/>
      <c r="OWZ8" s="615"/>
      <c r="OXA8" s="615"/>
      <c r="OXB8" s="615"/>
      <c r="OXC8" s="615"/>
      <c r="OXD8" s="615"/>
      <c r="OXE8" s="615"/>
      <c r="OXF8" s="615"/>
      <c r="OXG8" s="615"/>
      <c r="OXH8" s="615"/>
      <c r="OXI8" s="615"/>
      <c r="OXJ8" s="615"/>
      <c r="OXK8" s="615"/>
      <c r="OXL8" s="615"/>
      <c r="OXM8" s="615"/>
      <c r="OXN8" s="615"/>
      <c r="OXO8" s="615"/>
      <c r="OXP8" s="615"/>
      <c r="OXQ8" s="615"/>
      <c r="OXR8" s="615"/>
      <c r="OXS8" s="615"/>
      <c r="OXT8" s="615"/>
      <c r="OXU8" s="615"/>
      <c r="OXV8" s="615"/>
      <c r="OXW8" s="615"/>
      <c r="OXX8" s="615"/>
      <c r="OXY8" s="615"/>
      <c r="OXZ8" s="615"/>
      <c r="OYA8" s="615"/>
      <c r="OYB8" s="615"/>
      <c r="OYC8" s="615"/>
      <c r="OYD8" s="615"/>
      <c r="OYE8" s="615"/>
      <c r="OYF8" s="615"/>
      <c r="OYG8" s="615"/>
      <c r="OYH8" s="615"/>
      <c r="OYI8" s="615"/>
      <c r="OYJ8" s="615"/>
      <c r="OYK8" s="615"/>
      <c r="OYL8" s="615"/>
      <c r="OYM8" s="615"/>
      <c r="OYN8" s="615"/>
      <c r="OYO8" s="615"/>
      <c r="OYP8" s="615"/>
      <c r="OYQ8" s="615"/>
      <c r="OYR8" s="615"/>
      <c r="OYS8" s="615"/>
      <c r="OYT8" s="615"/>
      <c r="OYU8" s="615"/>
      <c r="OYV8" s="615"/>
      <c r="OYW8" s="615"/>
      <c r="OYX8" s="615"/>
      <c r="OYY8" s="615"/>
      <c r="OYZ8" s="615"/>
      <c r="OZA8" s="615"/>
      <c r="OZB8" s="615"/>
      <c r="OZC8" s="615"/>
      <c r="OZD8" s="615"/>
      <c r="OZE8" s="615"/>
      <c r="OZF8" s="615"/>
      <c r="OZG8" s="615"/>
      <c r="OZH8" s="615"/>
      <c r="OZI8" s="615"/>
      <c r="OZJ8" s="615"/>
      <c r="OZK8" s="615"/>
      <c r="OZL8" s="615"/>
      <c r="OZM8" s="615"/>
      <c r="OZN8" s="615"/>
      <c r="OZO8" s="615"/>
      <c r="OZP8" s="615"/>
      <c r="OZQ8" s="615"/>
      <c r="OZR8" s="615"/>
      <c r="OZS8" s="615"/>
      <c r="OZT8" s="615"/>
      <c r="OZU8" s="615"/>
      <c r="OZV8" s="615"/>
      <c r="OZW8" s="615"/>
      <c r="OZX8" s="615"/>
      <c r="OZY8" s="615"/>
      <c r="OZZ8" s="615"/>
      <c r="PAA8" s="615"/>
      <c r="PAB8" s="615"/>
      <c r="PAC8" s="615"/>
      <c r="PAD8" s="615"/>
      <c r="PAE8" s="615"/>
      <c r="PAF8" s="615"/>
      <c r="PAG8" s="615"/>
      <c r="PAH8" s="615"/>
      <c r="PAI8" s="615"/>
      <c r="PAJ8" s="615"/>
      <c r="PAK8" s="615"/>
      <c r="PAL8" s="615"/>
      <c r="PAM8" s="615"/>
      <c r="PAN8" s="615"/>
      <c r="PAO8" s="615"/>
      <c r="PAP8" s="615"/>
      <c r="PAQ8" s="615"/>
      <c r="PAR8" s="615"/>
      <c r="PAS8" s="615"/>
      <c r="PAT8" s="615"/>
      <c r="PAU8" s="615"/>
      <c r="PAV8" s="615"/>
      <c r="PAW8" s="615"/>
      <c r="PAX8" s="615"/>
      <c r="PAY8" s="615"/>
      <c r="PAZ8" s="615"/>
      <c r="PBA8" s="615"/>
      <c r="PBB8" s="615"/>
      <c r="PBC8" s="615"/>
      <c r="PBD8" s="615"/>
      <c r="PBE8" s="615"/>
      <c r="PBF8" s="615"/>
      <c r="PBG8" s="615"/>
      <c r="PBH8" s="615"/>
      <c r="PBI8" s="615"/>
      <c r="PBJ8" s="615"/>
      <c r="PBK8" s="615"/>
      <c r="PBL8" s="615"/>
      <c r="PBM8" s="615"/>
      <c r="PBN8" s="615"/>
      <c r="PBO8" s="615"/>
      <c r="PBP8" s="615"/>
      <c r="PBQ8" s="615"/>
      <c r="PBR8" s="615"/>
      <c r="PBS8" s="615"/>
      <c r="PBT8" s="615"/>
      <c r="PBU8" s="615"/>
      <c r="PBV8" s="615"/>
      <c r="PBW8" s="615"/>
      <c r="PBX8" s="615"/>
      <c r="PBY8" s="615"/>
      <c r="PBZ8" s="615"/>
      <c r="PCA8" s="615"/>
      <c r="PCB8" s="615"/>
      <c r="PCC8" s="615"/>
      <c r="PCD8" s="615"/>
      <c r="PCE8" s="615"/>
      <c r="PCF8" s="615"/>
      <c r="PCG8" s="615"/>
      <c r="PCH8" s="615"/>
      <c r="PCI8" s="615"/>
      <c r="PCJ8" s="615"/>
      <c r="PCK8" s="615"/>
      <c r="PCL8" s="615"/>
      <c r="PCM8" s="615"/>
      <c r="PCN8" s="615"/>
      <c r="PCO8" s="615"/>
      <c r="PCP8" s="615"/>
      <c r="PCQ8" s="615"/>
      <c r="PCR8" s="615"/>
      <c r="PCS8" s="615"/>
      <c r="PCT8" s="615"/>
      <c r="PCU8" s="615"/>
      <c r="PCV8" s="615"/>
      <c r="PCW8" s="615"/>
      <c r="PCX8" s="615"/>
      <c r="PCY8" s="615"/>
      <c r="PCZ8" s="615"/>
      <c r="PDA8" s="615"/>
      <c r="PDB8" s="615"/>
      <c r="PDC8" s="615"/>
      <c r="PDD8" s="615"/>
      <c r="PDE8" s="615"/>
      <c r="PDF8" s="615"/>
      <c r="PDG8" s="615"/>
      <c r="PDH8" s="615"/>
      <c r="PDI8" s="615"/>
      <c r="PDJ8" s="615"/>
      <c r="PDK8" s="615"/>
      <c r="PDL8" s="615"/>
      <c r="PDM8" s="615"/>
      <c r="PDN8" s="615"/>
      <c r="PDO8" s="615"/>
      <c r="PDP8" s="615"/>
      <c r="PDQ8" s="615"/>
      <c r="PDR8" s="615"/>
      <c r="PDS8" s="615"/>
      <c r="PDT8" s="615"/>
      <c r="PDU8" s="615"/>
      <c r="PDV8" s="615"/>
      <c r="PDW8" s="615"/>
      <c r="PDX8" s="615"/>
      <c r="PDY8" s="615"/>
      <c r="PDZ8" s="615"/>
      <c r="PEA8" s="615"/>
      <c r="PEB8" s="615"/>
      <c r="PEC8" s="615"/>
      <c r="PED8" s="615"/>
      <c r="PEE8" s="615"/>
      <c r="PEF8" s="615"/>
      <c r="PEG8" s="615"/>
      <c r="PEH8" s="615"/>
      <c r="PEI8" s="615"/>
      <c r="PEJ8" s="615"/>
      <c r="PEK8" s="615"/>
      <c r="PEL8" s="615"/>
      <c r="PEM8" s="615"/>
      <c r="PEN8" s="615"/>
      <c r="PEO8" s="615"/>
      <c r="PEP8" s="615"/>
      <c r="PEQ8" s="615"/>
      <c r="PER8" s="615"/>
      <c r="PES8" s="615"/>
      <c r="PET8" s="615"/>
      <c r="PEU8" s="615"/>
      <c r="PEV8" s="615"/>
      <c r="PEW8" s="615"/>
      <c r="PEX8" s="615"/>
      <c r="PEY8" s="615"/>
      <c r="PEZ8" s="615"/>
      <c r="PFA8" s="615"/>
      <c r="PFB8" s="615"/>
      <c r="PFC8" s="615"/>
      <c r="PFD8" s="615"/>
      <c r="PFE8" s="615"/>
      <c r="PFF8" s="615"/>
      <c r="PFG8" s="615"/>
      <c r="PFH8" s="615"/>
      <c r="PFI8" s="615"/>
      <c r="PFJ8" s="615"/>
      <c r="PFK8" s="615"/>
      <c r="PFL8" s="615"/>
      <c r="PFM8" s="615"/>
      <c r="PFN8" s="615"/>
      <c r="PFO8" s="615"/>
      <c r="PFP8" s="615"/>
      <c r="PFQ8" s="615"/>
      <c r="PFR8" s="615"/>
      <c r="PFS8" s="615"/>
      <c r="PFT8" s="615"/>
      <c r="PFU8" s="615"/>
      <c r="PFV8" s="615"/>
      <c r="PFW8" s="615"/>
      <c r="PFX8" s="615"/>
      <c r="PFY8" s="615"/>
      <c r="PFZ8" s="615"/>
      <c r="PGA8" s="615"/>
      <c r="PGB8" s="615"/>
      <c r="PGC8" s="615"/>
      <c r="PGD8" s="615"/>
      <c r="PGE8" s="615"/>
      <c r="PGF8" s="615"/>
      <c r="PGG8" s="615"/>
      <c r="PGH8" s="615"/>
      <c r="PGI8" s="615"/>
      <c r="PGJ8" s="615"/>
      <c r="PGK8" s="615"/>
      <c r="PGL8" s="615"/>
      <c r="PGM8" s="615"/>
      <c r="PGN8" s="615"/>
      <c r="PGO8" s="615"/>
      <c r="PGP8" s="615"/>
      <c r="PGQ8" s="615"/>
      <c r="PGR8" s="615"/>
      <c r="PGS8" s="615"/>
      <c r="PGT8" s="615"/>
      <c r="PGU8" s="615"/>
      <c r="PGV8" s="615"/>
      <c r="PGW8" s="615"/>
      <c r="PGX8" s="615"/>
      <c r="PGY8" s="615"/>
      <c r="PGZ8" s="615"/>
      <c r="PHA8" s="615"/>
      <c r="PHB8" s="615"/>
      <c r="PHC8" s="615"/>
      <c r="PHD8" s="615"/>
      <c r="PHE8" s="615"/>
      <c r="PHF8" s="615"/>
      <c r="PHG8" s="615"/>
      <c r="PHH8" s="615"/>
      <c r="PHI8" s="615"/>
      <c r="PHJ8" s="615"/>
      <c r="PHK8" s="615"/>
      <c r="PHL8" s="615"/>
      <c r="PHM8" s="615"/>
      <c r="PHN8" s="615"/>
      <c r="PHO8" s="615"/>
      <c r="PHP8" s="615"/>
      <c r="PHQ8" s="615"/>
      <c r="PHR8" s="615"/>
      <c r="PHS8" s="615"/>
      <c r="PHT8" s="615"/>
      <c r="PHU8" s="615"/>
      <c r="PHV8" s="615"/>
      <c r="PHW8" s="615"/>
      <c r="PHX8" s="615"/>
      <c r="PHY8" s="615"/>
      <c r="PHZ8" s="615"/>
      <c r="PIA8" s="615"/>
      <c r="PIB8" s="615"/>
      <c r="PIC8" s="615"/>
      <c r="PID8" s="615"/>
      <c r="PIE8" s="615"/>
      <c r="PIF8" s="615"/>
      <c r="PIG8" s="615"/>
      <c r="PIH8" s="615"/>
      <c r="PII8" s="615"/>
      <c r="PIJ8" s="615"/>
      <c r="PIK8" s="615"/>
      <c r="PIL8" s="615"/>
      <c r="PIM8" s="615"/>
      <c r="PIN8" s="615"/>
      <c r="PIO8" s="615"/>
      <c r="PIP8" s="615"/>
      <c r="PIQ8" s="615"/>
      <c r="PIR8" s="615"/>
      <c r="PIS8" s="615"/>
      <c r="PIT8" s="615"/>
      <c r="PIU8" s="615"/>
      <c r="PIV8" s="615"/>
      <c r="PIW8" s="615"/>
      <c r="PIX8" s="615"/>
      <c r="PIY8" s="615"/>
      <c r="PIZ8" s="615"/>
      <c r="PJA8" s="615"/>
      <c r="PJB8" s="615"/>
      <c r="PJC8" s="615"/>
      <c r="PJD8" s="615"/>
      <c r="PJE8" s="615"/>
      <c r="PJF8" s="615"/>
      <c r="PJG8" s="615"/>
      <c r="PJH8" s="615"/>
      <c r="PJI8" s="615"/>
      <c r="PJJ8" s="615"/>
      <c r="PJK8" s="615"/>
      <c r="PJL8" s="615"/>
      <c r="PJM8" s="615"/>
      <c r="PJN8" s="615"/>
      <c r="PJO8" s="615"/>
      <c r="PJP8" s="615"/>
      <c r="PJQ8" s="615"/>
      <c r="PJR8" s="615"/>
      <c r="PJS8" s="615"/>
      <c r="PJT8" s="615"/>
      <c r="PJU8" s="615"/>
      <c r="PJV8" s="615"/>
      <c r="PJW8" s="615"/>
      <c r="PJX8" s="615"/>
      <c r="PJY8" s="615"/>
      <c r="PJZ8" s="615"/>
      <c r="PKA8" s="615"/>
      <c r="PKB8" s="615"/>
      <c r="PKC8" s="615"/>
      <c r="PKD8" s="615"/>
      <c r="PKE8" s="615"/>
      <c r="PKF8" s="615"/>
      <c r="PKG8" s="615"/>
      <c r="PKH8" s="615"/>
      <c r="PKI8" s="615"/>
      <c r="PKJ8" s="615"/>
      <c r="PKK8" s="615"/>
      <c r="PKL8" s="615"/>
      <c r="PKM8" s="615"/>
      <c r="PKN8" s="615"/>
      <c r="PKO8" s="615"/>
      <c r="PKP8" s="615"/>
      <c r="PKQ8" s="615"/>
      <c r="PKR8" s="615"/>
      <c r="PKS8" s="615"/>
      <c r="PKT8" s="615"/>
      <c r="PKU8" s="615"/>
      <c r="PKV8" s="615"/>
      <c r="PKW8" s="615"/>
      <c r="PKX8" s="615"/>
      <c r="PKY8" s="615"/>
      <c r="PKZ8" s="615"/>
      <c r="PLA8" s="615"/>
      <c r="PLB8" s="615"/>
      <c r="PLC8" s="615"/>
      <c r="PLD8" s="615"/>
      <c r="PLE8" s="615"/>
      <c r="PLF8" s="615"/>
      <c r="PLG8" s="615"/>
      <c r="PLH8" s="615"/>
      <c r="PLI8" s="615"/>
      <c r="PLJ8" s="615"/>
      <c r="PLK8" s="615"/>
      <c r="PLL8" s="615"/>
      <c r="PLM8" s="615"/>
      <c r="PLN8" s="615"/>
      <c r="PLO8" s="615"/>
      <c r="PLP8" s="615"/>
      <c r="PLQ8" s="615"/>
      <c r="PLR8" s="615"/>
      <c r="PLS8" s="615"/>
      <c r="PLT8" s="615"/>
      <c r="PLU8" s="615"/>
      <c r="PLV8" s="615"/>
      <c r="PLW8" s="615"/>
      <c r="PLX8" s="615"/>
      <c r="PLY8" s="615"/>
      <c r="PLZ8" s="615"/>
      <c r="PMA8" s="615"/>
      <c r="PMB8" s="615"/>
      <c r="PMC8" s="615"/>
      <c r="PMD8" s="615"/>
      <c r="PME8" s="615"/>
      <c r="PMF8" s="615"/>
      <c r="PMG8" s="615"/>
      <c r="PMH8" s="615"/>
      <c r="PMI8" s="615"/>
      <c r="PMJ8" s="615"/>
      <c r="PMK8" s="615"/>
      <c r="PML8" s="615"/>
      <c r="PMM8" s="615"/>
      <c r="PMN8" s="615"/>
      <c r="PMO8" s="615"/>
      <c r="PMP8" s="615"/>
      <c r="PMQ8" s="615"/>
      <c r="PMR8" s="615"/>
      <c r="PMS8" s="615"/>
      <c r="PMT8" s="615"/>
      <c r="PMU8" s="615"/>
      <c r="PMV8" s="615"/>
      <c r="PMW8" s="615"/>
      <c r="PMX8" s="615"/>
      <c r="PMY8" s="615"/>
      <c r="PMZ8" s="615"/>
      <c r="PNA8" s="615"/>
      <c r="PNB8" s="615"/>
      <c r="PNC8" s="615"/>
      <c r="PND8" s="615"/>
      <c r="PNE8" s="615"/>
      <c r="PNF8" s="615"/>
      <c r="PNG8" s="615"/>
      <c r="PNH8" s="615"/>
      <c r="PNI8" s="615"/>
      <c r="PNJ8" s="615"/>
      <c r="PNK8" s="615"/>
      <c r="PNL8" s="615"/>
      <c r="PNM8" s="615"/>
      <c r="PNN8" s="615"/>
      <c r="PNO8" s="615"/>
      <c r="PNP8" s="615"/>
      <c r="PNQ8" s="615"/>
      <c r="PNR8" s="615"/>
      <c r="PNS8" s="615"/>
      <c r="PNT8" s="615"/>
      <c r="PNU8" s="615"/>
      <c r="PNV8" s="615"/>
      <c r="PNW8" s="615"/>
      <c r="PNX8" s="615"/>
      <c r="PNY8" s="615"/>
      <c r="PNZ8" s="615"/>
      <c r="POA8" s="615"/>
      <c r="POB8" s="615"/>
      <c r="POC8" s="615"/>
      <c r="POD8" s="615"/>
      <c r="POE8" s="615"/>
      <c r="POF8" s="615"/>
      <c r="POG8" s="615"/>
      <c r="POH8" s="615"/>
      <c r="POI8" s="615"/>
      <c r="POJ8" s="615"/>
      <c r="POK8" s="615"/>
      <c r="POL8" s="615"/>
      <c r="POM8" s="615"/>
      <c r="PON8" s="615"/>
      <c r="POO8" s="615"/>
      <c r="POP8" s="615"/>
      <c r="POQ8" s="615"/>
      <c r="POR8" s="615"/>
      <c r="POS8" s="615"/>
      <c r="POT8" s="615"/>
      <c r="POU8" s="615"/>
      <c r="POV8" s="615"/>
      <c r="POW8" s="615"/>
      <c r="POX8" s="615"/>
      <c r="POY8" s="615"/>
      <c r="POZ8" s="615"/>
      <c r="PPA8" s="615"/>
      <c r="PPB8" s="615"/>
      <c r="PPC8" s="615"/>
      <c r="PPD8" s="615"/>
      <c r="PPE8" s="615"/>
      <c r="PPF8" s="615"/>
      <c r="PPG8" s="615"/>
      <c r="PPH8" s="615"/>
      <c r="PPI8" s="615"/>
      <c r="PPJ8" s="615"/>
      <c r="PPK8" s="615"/>
      <c r="PPL8" s="615"/>
      <c r="PPM8" s="615"/>
      <c r="PPN8" s="615"/>
      <c r="PPO8" s="615"/>
      <c r="PPP8" s="615"/>
      <c r="PPQ8" s="615"/>
      <c r="PPR8" s="615"/>
      <c r="PPS8" s="615"/>
      <c r="PPT8" s="615"/>
      <c r="PPU8" s="615"/>
      <c r="PPV8" s="615"/>
      <c r="PPW8" s="615"/>
      <c r="PPX8" s="615"/>
      <c r="PPY8" s="615"/>
      <c r="PPZ8" s="615"/>
      <c r="PQA8" s="615"/>
      <c r="PQB8" s="615"/>
      <c r="PQC8" s="615"/>
      <c r="PQD8" s="615"/>
      <c r="PQE8" s="615"/>
      <c r="PQF8" s="615"/>
      <c r="PQG8" s="615"/>
      <c r="PQH8" s="615"/>
      <c r="PQI8" s="615"/>
      <c r="PQJ8" s="615"/>
      <c r="PQK8" s="615"/>
      <c r="PQL8" s="615"/>
      <c r="PQM8" s="615"/>
      <c r="PQN8" s="615"/>
      <c r="PQO8" s="615"/>
      <c r="PQP8" s="615"/>
      <c r="PQQ8" s="615"/>
      <c r="PQR8" s="615"/>
      <c r="PQS8" s="615"/>
      <c r="PQT8" s="615"/>
      <c r="PQU8" s="615"/>
      <c r="PQV8" s="615"/>
      <c r="PQW8" s="615"/>
      <c r="PQX8" s="615"/>
      <c r="PQY8" s="615"/>
      <c r="PQZ8" s="615"/>
      <c r="PRA8" s="615"/>
      <c r="PRB8" s="615"/>
      <c r="PRC8" s="615"/>
      <c r="PRD8" s="615"/>
      <c r="PRE8" s="615"/>
      <c r="PRF8" s="615"/>
      <c r="PRG8" s="615"/>
      <c r="PRH8" s="615"/>
      <c r="PRI8" s="615"/>
      <c r="PRJ8" s="615"/>
      <c r="PRK8" s="615"/>
      <c r="PRL8" s="615"/>
      <c r="PRM8" s="615"/>
      <c r="PRN8" s="615"/>
      <c r="PRO8" s="615"/>
      <c r="PRP8" s="615"/>
      <c r="PRQ8" s="615"/>
      <c r="PRR8" s="615"/>
      <c r="PRS8" s="615"/>
      <c r="PRT8" s="615"/>
      <c r="PRU8" s="615"/>
      <c r="PRV8" s="615"/>
      <c r="PRW8" s="615"/>
      <c r="PRX8" s="615"/>
      <c r="PRY8" s="615"/>
      <c r="PRZ8" s="615"/>
      <c r="PSA8" s="615"/>
      <c r="PSB8" s="615"/>
      <c r="PSC8" s="615"/>
      <c r="PSD8" s="615"/>
      <c r="PSE8" s="615"/>
      <c r="PSF8" s="615"/>
      <c r="PSG8" s="615"/>
      <c r="PSH8" s="615"/>
      <c r="PSI8" s="615"/>
      <c r="PSJ8" s="615"/>
      <c r="PSK8" s="615"/>
      <c r="PSL8" s="615"/>
      <c r="PSM8" s="615"/>
      <c r="PSN8" s="615"/>
      <c r="PSO8" s="615"/>
      <c r="PSP8" s="615"/>
      <c r="PSQ8" s="615"/>
      <c r="PSR8" s="615"/>
      <c r="PSS8" s="615"/>
      <c r="PST8" s="615"/>
      <c r="PSU8" s="615"/>
      <c r="PSV8" s="615"/>
      <c r="PSW8" s="615"/>
      <c r="PSX8" s="615"/>
      <c r="PSY8" s="615"/>
      <c r="PSZ8" s="615"/>
      <c r="PTA8" s="615"/>
      <c r="PTB8" s="615"/>
      <c r="PTC8" s="615"/>
      <c r="PTD8" s="615"/>
      <c r="PTE8" s="615"/>
      <c r="PTF8" s="615"/>
      <c r="PTG8" s="615"/>
      <c r="PTH8" s="615"/>
      <c r="PTI8" s="615"/>
      <c r="PTJ8" s="615"/>
      <c r="PTK8" s="615"/>
      <c r="PTL8" s="615"/>
      <c r="PTM8" s="615"/>
      <c r="PTN8" s="615"/>
      <c r="PTO8" s="615"/>
      <c r="PTP8" s="615"/>
      <c r="PTQ8" s="615"/>
      <c r="PTR8" s="615"/>
      <c r="PTS8" s="615"/>
      <c r="PTT8" s="615"/>
      <c r="PTU8" s="615"/>
      <c r="PTV8" s="615"/>
      <c r="PTW8" s="615"/>
      <c r="PTX8" s="615"/>
      <c r="PTY8" s="615"/>
      <c r="PTZ8" s="615"/>
      <c r="PUA8" s="615"/>
      <c r="PUB8" s="615"/>
      <c r="PUC8" s="615"/>
      <c r="PUD8" s="615"/>
      <c r="PUE8" s="615"/>
      <c r="PUF8" s="615"/>
      <c r="PUG8" s="615"/>
      <c r="PUH8" s="615"/>
      <c r="PUI8" s="615"/>
      <c r="PUJ8" s="615"/>
      <c r="PUK8" s="615"/>
      <c r="PUL8" s="615"/>
      <c r="PUM8" s="615"/>
      <c r="PUN8" s="615"/>
      <c r="PUO8" s="615"/>
      <c r="PUP8" s="615"/>
      <c r="PUQ8" s="615"/>
      <c r="PUR8" s="615"/>
      <c r="PUS8" s="615"/>
      <c r="PUT8" s="615"/>
      <c r="PUU8" s="615"/>
      <c r="PUV8" s="615"/>
      <c r="PUW8" s="615"/>
      <c r="PUX8" s="615"/>
      <c r="PUY8" s="615"/>
      <c r="PUZ8" s="615"/>
      <c r="PVA8" s="615"/>
      <c r="PVB8" s="615"/>
      <c r="PVC8" s="615"/>
      <c r="PVD8" s="615"/>
      <c r="PVE8" s="615"/>
      <c r="PVF8" s="615"/>
      <c r="PVG8" s="615"/>
      <c r="PVH8" s="615"/>
      <c r="PVI8" s="615"/>
      <c r="PVJ8" s="615"/>
      <c r="PVK8" s="615"/>
      <c r="PVL8" s="615"/>
      <c r="PVM8" s="615"/>
      <c r="PVN8" s="615"/>
      <c r="PVO8" s="615"/>
      <c r="PVP8" s="615"/>
      <c r="PVQ8" s="615"/>
      <c r="PVR8" s="615"/>
      <c r="PVS8" s="615"/>
      <c r="PVT8" s="615"/>
      <c r="PVU8" s="615"/>
      <c r="PVV8" s="615"/>
      <c r="PVW8" s="615"/>
      <c r="PVX8" s="615"/>
      <c r="PVY8" s="615"/>
      <c r="PVZ8" s="615"/>
      <c r="PWA8" s="615"/>
      <c r="PWB8" s="615"/>
      <c r="PWC8" s="615"/>
      <c r="PWD8" s="615"/>
      <c r="PWE8" s="615"/>
      <c r="PWF8" s="615"/>
      <c r="PWG8" s="615"/>
      <c r="PWH8" s="615"/>
      <c r="PWI8" s="615"/>
      <c r="PWJ8" s="615"/>
      <c r="PWK8" s="615"/>
      <c r="PWL8" s="615"/>
      <c r="PWM8" s="615"/>
      <c r="PWN8" s="615"/>
      <c r="PWO8" s="615"/>
      <c r="PWP8" s="615"/>
      <c r="PWQ8" s="615"/>
      <c r="PWR8" s="615"/>
      <c r="PWS8" s="615"/>
      <c r="PWT8" s="615"/>
      <c r="PWU8" s="615"/>
      <c r="PWV8" s="615"/>
      <c r="PWW8" s="615"/>
      <c r="PWX8" s="615"/>
      <c r="PWY8" s="615"/>
      <c r="PWZ8" s="615"/>
      <c r="PXA8" s="615"/>
      <c r="PXB8" s="615"/>
      <c r="PXC8" s="615"/>
      <c r="PXD8" s="615"/>
      <c r="PXE8" s="615"/>
      <c r="PXF8" s="615"/>
      <c r="PXG8" s="615"/>
      <c r="PXH8" s="615"/>
      <c r="PXI8" s="615"/>
      <c r="PXJ8" s="615"/>
      <c r="PXK8" s="615"/>
      <c r="PXL8" s="615"/>
      <c r="PXM8" s="615"/>
      <c r="PXN8" s="615"/>
      <c r="PXO8" s="615"/>
      <c r="PXP8" s="615"/>
      <c r="PXQ8" s="615"/>
      <c r="PXR8" s="615"/>
      <c r="PXS8" s="615"/>
      <c r="PXT8" s="615"/>
      <c r="PXU8" s="615"/>
      <c r="PXV8" s="615"/>
      <c r="PXW8" s="615"/>
      <c r="PXX8" s="615"/>
      <c r="PXY8" s="615"/>
      <c r="PXZ8" s="615"/>
      <c r="PYA8" s="615"/>
      <c r="PYB8" s="615"/>
      <c r="PYC8" s="615"/>
      <c r="PYD8" s="615"/>
      <c r="PYE8" s="615"/>
      <c r="PYF8" s="615"/>
      <c r="PYG8" s="615"/>
      <c r="PYH8" s="615"/>
      <c r="PYI8" s="615"/>
      <c r="PYJ8" s="615"/>
      <c r="PYK8" s="615"/>
      <c r="PYL8" s="615"/>
      <c r="PYM8" s="615"/>
      <c r="PYN8" s="615"/>
      <c r="PYO8" s="615"/>
      <c r="PYP8" s="615"/>
      <c r="PYQ8" s="615"/>
      <c r="PYR8" s="615"/>
      <c r="PYS8" s="615"/>
      <c r="PYT8" s="615"/>
      <c r="PYU8" s="615"/>
      <c r="PYV8" s="615"/>
      <c r="PYW8" s="615"/>
      <c r="PYX8" s="615"/>
      <c r="PYY8" s="615"/>
      <c r="PYZ8" s="615"/>
      <c r="PZA8" s="615"/>
      <c r="PZB8" s="615"/>
      <c r="PZC8" s="615"/>
      <c r="PZD8" s="615"/>
      <c r="PZE8" s="615"/>
      <c r="PZF8" s="615"/>
      <c r="PZG8" s="615"/>
      <c r="PZH8" s="615"/>
      <c r="PZI8" s="615"/>
      <c r="PZJ8" s="615"/>
      <c r="PZK8" s="615"/>
      <c r="PZL8" s="615"/>
      <c r="PZM8" s="615"/>
      <c r="PZN8" s="615"/>
      <c r="PZO8" s="615"/>
      <c r="PZP8" s="615"/>
      <c r="PZQ8" s="615"/>
      <c r="PZR8" s="615"/>
      <c r="PZS8" s="615"/>
      <c r="PZT8" s="615"/>
      <c r="PZU8" s="615"/>
      <c r="PZV8" s="615"/>
      <c r="PZW8" s="615"/>
      <c r="PZX8" s="615"/>
      <c r="PZY8" s="615"/>
      <c r="PZZ8" s="615"/>
      <c r="QAA8" s="615"/>
      <c r="QAB8" s="615"/>
      <c r="QAC8" s="615"/>
      <c r="QAD8" s="615"/>
      <c r="QAE8" s="615"/>
      <c r="QAF8" s="615"/>
      <c r="QAG8" s="615"/>
      <c r="QAH8" s="615"/>
      <c r="QAI8" s="615"/>
      <c r="QAJ8" s="615"/>
      <c r="QAK8" s="615"/>
      <c r="QAL8" s="615"/>
      <c r="QAM8" s="615"/>
      <c r="QAN8" s="615"/>
      <c r="QAO8" s="615"/>
      <c r="QAP8" s="615"/>
      <c r="QAQ8" s="615"/>
      <c r="QAR8" s="615"/>
      <c r="QAS8" s="615"/>
      <c r="QAT8" s="615"/>
      <c r="QAU8" s="615"/>
      <c r="QAV8" s="615"/>
      <c r="QAW8" s="615"/>
      <c r="QAX8" s="615"/>
      <c r="QAY8" s="615"/>
      <c r="QAZ8" s="615"/>
      <c r="QBA8" s="615"/>
      <c r="QBB8" s="615"/>
      <c r="QBC8" s="615"/>
      <c r="QBD8" s="615"/>
      <c r="QBE8" s="615"/>
      <c r="QBF8" s="615"/>
      <c r="QBG8" s="615"/>
      <c r="QBH8" s="615"/>
      <c r="QBI8" s="615"/>
      <c r="QBJ8" s="615"/>
      <c r="QBK8" s="615"/>
      <c r="QBL8" s="615"/>
      <c r="QBM8" s="615"/>
      <c r="QBN8" s="615"/>
      <c r="QBO8" s="615"/>
      <c r="QBP8" s="615"/>
      <c r="QBQ8" s="615"/>
      <c r="QBR8" s="615"/>
      <c r="QBS8" s="615"/>
      <c r="QBT8" s="615"/>
      <c r="QBU8" s="615"/>
      <c r="QBV8" s="615"/>
      <c r="QBW8" s="615"/>
      <c r="QBX8" s="615"/>
      <c r="QBY8" s="615"/>
      <c r="QBZ8" s="615"/>
      <c r="QCA8" s="615"/>
      <c r="QCB8" s="615"/>
      <c r="QCC8" s="615"/>
      <c r="QCD8" s="615"/>
      <c r="QCE8" s="615"/>
      <c r="QCF8" s="615"/>
      <c r="QCG8" s="615"/>
      <c r="QCH8" s="615"/>
      <c r="QCI8" s="615"/>
      <c r="QCJ8" s="615"/>
      <c r="QCK8" s="615"/>
      <c r="QCL8" s="615"/>
      <c r="QCM8" s="615"/>
      <c r="QCN8" s="615"/>
      <c r="QCO8" s="615"/>
      <c r="QCP8" s="615"/>
      <c r="QCQ8" s="615"/>
      <c r="QCR8" s="615"/>
      <c r="QCS8" s="615"/>
      <c r="QCT8" s="615"/>
      <c r="QCU8" s="615"/>
      <c r="QCV8" s="615"/>
      <c r="QCW8" s="615"/>
      <c r="QCX8" s="615"/>
      <c r="QCY8" s="615"/>
      <c r="QCZ8" s="615"/>
      <c r="QDA8" s="615"/>
      <c r="QDB8" s="615"/>
      <c r="QDC8" s="615"/>
      <c r="QDD8" s="615"/>
      <c r="QDE8" s="615"/>
      <c r="QDF8" s="615"/>
      <c r="QDG8" s="615"/>
      <c r="QDH8" s="615"/>
      <c r="QDI8" s="615"/>
      <c r="QDJ8" s="615"/>
      <c r="QDK8" s="615"/>
      <c r="QDL8" s="615"/>
      <c r="QDM8" s="615"/>
      <c r="QDN8" s="615"/>
      <c r="QDO8" s="615"/>
      <c r="QDP8" s="615"/>
      <c r="QDQ8" s="615"/>
      <c r="QDR8" s="615"/>
      <c r="QDS8" s="615"/>
      <c r="QDT8" s="615"/>
      <c r="QDU8" s="615"/>
      <c r="QDV8" s="615"/>
      <c r="QDW8" s="615"/>
      <c r="QDX8" s="615"/>
      <c r="QDY8" s="615"/>
      <c r="QDZ8" s="615"/>
      <c r="QEA8" s="615"/>
      <c r="QEB8" s="615"/>
      <c r="QEC8" s="615"/>
      <c r="QED8" s="615"/>
      <c r="QEE8" s="615"/>
      <c r="QEF8" s="615"/>
      <c r="QEG8" s="615"/>
      <c r="QEH8" s="615"/>
      <c r="QEI8" s="615"/>
      <c r="QEJ8" s="615"/>
      <c r="QEK8" s="615"/>
      <c r="QEL8" s="615"/>
      <c r="QEM8" s="615"/>
      <c r="QEN8" s="615"/>
      <c r="QEO8" s="615"/>
      <c r="QEP8" s="615"/>
      <c r="QEQ8" s="615"/>
      <c r="QER8" s="615"/>
      <c r="QES8" s="615"/>
      <c r="QET8" s="615"/>
      <c r="QEU8" s="615"/>
      <c r="QEV8" s="615"/>
      <c r="QEW8" s="615"/>
      <c r="QEX8" s="615"/>
      <c r="QEY8" s="615"/>
      <c r="QEZ8" s="615"/>
      <c r="QFA8" s="615"/>
      <c r="QFB8" s="615"/>
      <c r="QFC8" s="615"/>
      <c r="QFD8" s="615"/>
      <c r="QFE8" s="615"/>
      <c r="QFF8" s="615"/>
      <c r="QFG8" s="615"/>
      <c r="QFH8" s="615"/>
      <c r="QFI8" s="615"/>
      <c r="QFJ8" s="615"/>
      <c r="QFK8" s="615"/>
      <c r="QFL8" s="615"/>
      <c r="QFM8" s="615"/>
      <c r="QFN8" s="615"/>
      <c r="QFO8" s="615"/>
      <c r="QFP8" s="615"/>
      <c r="QFQ8" s="615"/>
      <c r="QFR8" s="615"/>
      <c r="QFS8" s="615"/>
      <c r="QFT8" s="615"/>
      <c r="QFU8" s="615"/>
      <c r="QFV8" s="615"/>
      <c r="QFW8" s="615"/>
      <c r="QFX8" s="615"/>
      <c r="QFY8" s="615"/>
      <c r="QFZ8" s="615"/>
      <c r="QGA8" s="615"/>
      <c r="QGB8" s="615"/>
      <c r="QGC8" s="615"/>
      <c r="QGD8" s="615"/>
      <c r="QGE8" s="615"/>
      <c r="QGF8" s="615"/>
      <c r="QGG8" s="615"/>
      <c r="QGH8" s="615"/>
      <c r="QGI8" s="615"/>
      <c r="QGJ8" s="615"/>
      <c r="QGK8" s="615"/>
      <c r="QGL8" s="615"/>
      <c r="QGM8" s="615"/>
      <c r="QGN8" s="615"/>
      <c r="QGO8" s="615"/>
      <c r="QGP8" s="615"/>
      <c r="QGQ8" s="615"/>
      <c r="QGR8" s="615"/>
      <c r="QGS8" s="615"/>
      <c r="QGT8" s="615"/>
      <c r="QGU8" s="615"/>
      <c r="QGV8" s="615"/>
      <c r="QGW8" s="615"/>
      <c r="QGX8" s="615"/>
      <c r="QGY8" s="615"/>
      <c r="QGZ8" s="615"/>
      <c r="QHA8" s="615"/>
      <c r="QHB8" s="615"/>
      <c r="QHC8" s="615"/>
      <c r="QHD8" s="615"/>
      <c r="QHE8" s="615"/>
      <c r="QHF8" s="615"/>
      <c r="QHG8" s="615"/>
      <c r="QHH8" s="615"/>
      <c r="QHI8" s="615"/>
      <c r="QHJ8" s="615"/>
      <c r="QHK8" s="615"/>
      <c r="QHL8" s="615"/>
      <c r="QHM8" s="615"/>
      <c r="QHN8" s="615"/>
      <c r="QHO8" s="615"/>
      <c r="QHP8" s="615"/>
      <c r="QHQ8" s="615"/>
      <c r="QHR8" s="615"/>
      <c r="QHS8" s="615"/>
      <c r="QHT8" s="615"/>
      <c r="QHU8" s="615"/>
      <c r="QHV8" s="615"/>
      <c r="QHW8" s="615"/>
      <c r="QHX8" s="615"/>
      <c r="QHY8" s="615"/>
      <c r="QHZ8" s="615"/>
      <c r="QIA8" s="615"/>
      <c r="QIB8" s="615"/>
      <c r="QIC8" s="615"/>
      <c r="QID8" s="615"/>
      <c r="QIE8" s="615"/>
      <c r="QIF8" s="615"/>
      <c r="QIG8" s="615"/>
      <c r="QIH8" s="615"/>
      <c r="QII8" s="615"/>
      <c r="QIJ8" s="615"/>
      <c r="QIK8" s="615"/>
      <c r="QIL8" s="615"/>
      <c r="QIM8" s="615"/>
      <c r="QIN8" s="615"/>
      <c r="QIO8" s="615"/>
      <c r="QIP8" s="615"/>
      <c r="QIQ8" s="615"/>
      <c r="QIR8" s="615"/>
      <c r="QIS8" s="615"/>
      <c r="QIT8" s="615"/>
      <c r="QIU8" s="615"/>
      <c r="QIV8" s="615"/>
      <c r="QIW8" s="615"/>
      <c r="QIX8" s="615"/>
      <c r="QIY8" s="615"/>
      <c r="QIZ8" s="615"/>
      <c r="QJA8" s="615"/>
      <c r="QJB8" s="615"/>
      <c r="QJC8" s="615"/>
      <c r="QJD8" s="615"/>
      <c r="QJE8" s="615"/>
      <c r="QJF8" s="615"/>
      <c r="QJG8" s="615"/>
      <c r="QJH8" s="615"/>
      <c r="QJI8" s="615"/>
      <c r="QJJ8" s="615"/>
      <c r="QJK8" s="615"/>
      <c r="QJL8" s="615"/>
      <c r="QJM8" s="615"/>
      <c r="QJN8" s="615"/>
      <c r="QJO8" s="615"/>
      <c r="QJP8" s="615"/>
      <c r="QJQ8" s="615"/>
      <c r="QJR8" s="615"/>
      <c r="QJS8" s="615"/>
      <c r="QJT8" s="615"/>
      <c r="QJU8" s="615"/>
      <c r="QJV8" s="615"/>
      <c r="QJW8" s="615"/>
      <c r="QJX8" s="615"/>
      <c r="QJY8" s="615"/>
      <c r="QJZ8" s="615"/>
      <c r="QKA8" s="615"/>
      <c r="QKB8" s="615"/>
      <c r="QKC8" s="615"/>
      <c r="QKD8" s="615"/>
      <c r="QKE8" s="615"/>
      <c r="QKF8" s="615"/>
      <c r="QKG8" s="615"/>
      <c r="QKH8" s="615"/>
      <c r="QKI8" s="615"/>
      <c r="QKJ8" s="615"/>
      <c r="QKK8" s="615"/>
      <c r="QKL8" s="615"/>
      <c r="QKM8" s="615"/>
      <c r="QKN8" s="615"/>
      <c r="QKO8" s="615"/>
      <c r="QKP8" s="615"/>
      <c r="QKQ8" s="615"/>
      <c r="QKR8" s="615"/>
      <c r="QKS8" s="615"/>
      <c r="QKT8" s="615"/>
      <c r="QKU8" s="615"/>
      <c r="QKV8" s="615"/>
      <c r="QKW8" s="615"/>
      <c r="QKX8" s="615"/>
      <c r="QKY8" s="615"/>
      <c r="QKZ8" s="615"/>
      <c r="QLA8" s="615"/>
      <c r="QLB8" s="615"/>
      <c r="QLC8" s="615"/>
      <c r="QLD8" s="615"/>
      <c r="QLE8" s="615"/>
      <c r="QLF8" s="615"/>
      <c r="QLG8" s="615"/>
      <c r="QLH8" s="615"/>
      <c r="QLI8" s="615"/>
      <c r="QLJ8" s="615"/>
      <c r="QLK8" s="615"/>
      <c r="QLL8" s="615"/>
      <c r="QLM8" s="615"/>
      <c r="QLN8" s="615"/>
      <c r="QLO8" s="615"/>
      <c r="QLP8" s="615"/>
      <c r="QLQ8" s="615"/>
      <c r="QLR8" s="615"/>
      <c r="QLS8" s="615"/>
      <c r="QLT8" s="615"/>
      <c r="QLU8" s="615"/>
      <c r="QLV8" s="615"/>
      <c r="QLW8" s="615"/>
      <c r="QLX8" s="615"/>
      <c r="QLY8" s="615"/>
      <c r="QLZ8" s="615"/>
      <c r="QMA8" s="615"/>
      <c r="QMB8" s="615"/>
      <c r="QMC8" s="615"/>
      <c r="QMD8" s="615"/>
      <c r="QME8" s="615"/>
      <c r="QMF8" s="615"/>
      <c r="QMG8" s="615"/>
      <c r="QMH8" s="615"/>
      <c r="QMI8" s="615"/>
      <c r="QMJ8" s="615"/>
      <c r="QMK8" s="615"/>
      <c r="QML8" s="615"/>
      <c r="QMM8" s="615"/>
      <c r="QMN8" s="615"/>
      <c r="QMO8" s="615"/>
      <c r="QMP8" s="615"/>
      <c r="QMQ8" s="615"/>
      <c r="QMR8" s="615"/>
      <c r="QMS8" s="615"/>
      <c r="QMT8" s="615"/>
      <c r="QMU8" s="615"/>
      <c r="QMV8" s="615"/>
      <c r="QMW8" s="615"/>
      <c r="QMX8" s="615"/>
      <c r="QMY8" s="615"/>
      <c r="QMZ8" s="615"/>
      <c r="QNA8" s="615"/>
      <c r="QNB8" s="615"/>
      <c r="QNC8" s="615"/>
      <c r="QND8" s="615"/>
      <c r="QNE8" s="615"/>
      <c r="QNF8" s="615"/>
      <c r="QNG8" s="615"/>
      <c r="QNH8" s="615"/>
      <c r="QNI8" s="615"/>
      <c r="QNJ8" s="615"/>
      <c r="QNK8" s="615"/>
      <c r="QNL8" s="615"/>
      <c r="QNM8" s="615"/>
      <c r="QNN8" s="615"/>
      <c r="QNO8" s="615"/>
      <c r="QNP8" s="615"/>
      <c r="QNQ8" s="615"/>
      <c r="QNR8" s="615"/>
      <c r="QNS8" s="615"/>
      <c r="QNT8" s="615"/>
      <c r="QNU8" s="615"/>
      <c r="QNV8" s="615"/>
      <c r="QNW8" s="615"/>
      <c r="QNX8" s="615"/>
      <c r="QNY8" s="615"/>
      <c r="QNZ8" s="615"/>
      <c r="QOA8" s="615"/>
      <c r="QOB8" s="615"/>
      <c r="QOC8" s="615"/>
      <c r="QOD8" s="615"/>
      <c r="QOE8" s="615"/>
      <c r="QOF8" s="615"/>
      <c r="QOG8" s="615"/>
      <c r="QOH8" s="615"/>
      <c r="QOI8" s="615"/>
      <c r="QOJ8" s="615"/>
      <c r="QOK8" s="615"/>
      <c r="QOL8" s="615"/>
      <c r="QOM8" s="615"/>
      <c r="QON8" s="615"/>
      <c r="QOO8" s="615"/>
      <c r="QOP8" s="615"/>
      <c r="QOQ8" s="615"/>
      <c r="QOR8" s="615"/>
      <c r="QOS8" s="615"/>
      <c r="QOT8" s="615"/>
      <c r="QOU8" s="615"/>
      <c r="QOV8" s="615"/>
      <c r="QOW8" s="615"/>
      <c r="QOX8" s="615"/>
      <c r="QOY8" s="615"/>
      <c r="QOZ8" s="615"/>
      <c r="QPA8" s="615"/>
      <c r="QPB8" s="615"/>
      <c r="QPC8" s="615"/>
      <c r="QPD8" s="615"/>
      <c r="QPE8" s="615"/>
      <c r="QPF8" s="615"/>
      <c r="QPG8" s="615"/>
      <c r="QPH8" s="615"/>
      <c r="QPI8" s="615"/>
      <c r="QPJ8" s="615"/>
      <c r="QPK8" s="615"/>
      <c r="QPL8" s="615"/>
      <c r="QPM8" s="615"/>
      <c r="QPN8" s="615"/>
      <c r="QPO8" s="615"/>
      <c r="QPP8" s="615"/>
      <c r="QPQ8" s="615"/>
      <c r="QPR8" s="615"/>
      <c r="QPS8" s="615"/>
      <c r="QPT8" s="615"/>
      <c r="QPU8" s="615"/>
      <c r="QPV8" s="615"/>
      <c r="QPW8" s="615"/>
      <c r="QPX8" s="615"/>
      <c r="QPY8" s="615"/>
      <c r="QPZ8" s="615"/>
      <c r="QQA8" s="615"/>
      <c r="QQB8" s="615"/>
      <c r="QQC8" s="615"/>
      <c r="QQD8" s="615"/>
      <c r="QQE8" s="615"/>
      <c r="QQF8" s="615"/>
      <c r="QQG8" s="615"/>
      <c r="QQH8" s="615"/>
      <c r="QQI8" s="615"/>
      <c r="QQJ8" s="615"/>
      <c r="QQK8" s="615"/>
      <c r="QQL8" s="615"/>
      <c r="QQM8" s="615"/>
      <c r="QQN8" s="615"/>
      <c r="QQO8" s="615"/>
      <c r="QQP8" s="615"/>
      <c r="QQQ8" s="615"/>
      <c r="QQR8" s="615"/>
      <c r="QQS8" s="615"/>
      <c r="QQT8" s="615"/>
      <c r="QQU8" s="615"/>
      <c r="QQV8" s="615"/>
      <c r="QQW8" s="615"/>
      <c r="QQX8" s="615"/>
      <c r="QQY8" s="615"/>
      <c r="QQZ8" s="615"/>
      <c r="QRA8" s="615"/>
      <c r="QRB8" s="615"/>
      <c r="QRC8" s="615"/>
      <c r="QRD8" s="615"/>
      <c r="QRE8" s="615"/>
      <c r="QRF8" s="615"/>
      <c r="QRG8" s="615"/>
      <c r="QRH8" s="615"/>
      <c r="QRI8" s="615"/>
      <c r="QRJ8" s="615"/>
      <c r="QRK8" s="615"/>
      <c r="QRL8" s="615"/>
      <c r="QRM8" s="615"/>
      <c r="QRN8" s="615"/>
      <c r="QRO8" s="615"/>
      <c r="QRP8" s="615"/>
      <c r="QRQ8" s="615"/>
      <c r="QRR8" s="615"/>
      <c r="QRS8" s="615"/>
      <c r="QRT8" s="615"/>
      <c r="QRU8" s="615"/>
      <c r="QRV8" s="615"/>
      <c r="QRW8" s="615"/>
      <c r="QRX8" s="615"/>
      <c r="QRY8" s="615"/>
      <c r="QRZ8" s="615"/>
      <c r="QSA8" s="615"/>
      <c r="QSB8" s="615"/>
      <c r="QSC8" s="615"/>
      <c r="QSD8" s="615"/>
      <c r="QSE8" s="615"/>
      <c r="QSF8" s="615"/>
      <c r="QSG8" s="615"/>
      <c r="QSH8" s="615"/>
      <c r="QSI8" s="615"/>
      <c r="QSJ8" s="615"/>
      <c r="QSK8" s="615"/>
      <c r="QSL8" s="615"/>
      <c r="QSM8" s="615"/>
      <c r="QSN8" s="615"/>
      <c r="QSO8" s="615"/>
      <c r="QSP8" s="615"/>
      <c r="QSQ8" s="615"/>
      <c r="QSR8" s="615"/>
      <c r="QSS8" s="615"/>
      <c r="QST8" s="615"/>
      <c r="QSU8" s="615"/>
      <c r="QSV8" s="615"/>
      <c r="QSW8" s="615"/>
      <c r="QSX8" s="615"/>
      <c r="QSY8" s="615"/>
      <c r="QSZ8" s="615"/>
      <c r="QTA8" s="615"/>
      <c r="QTB8" s="615"/>
      <c r="QTC8" s="615"/>
      <c r="QTD8" s="615"/>
      <c r="QTE8" s="615"/>
      <c r="QTF8" s="615"/>
      <c r="QTG8" s="615"/>
      <c r="QTH8" s="615"/>
      <c r="QTI8" s="615"/>
      <c r="QTJ8" s="615"/>
      <c r="QTK8" s="615"/>
      <c r="QTL8" s="615"/>
      <c r="QTM8" s="615"/>
      <c r="QTN8" s="615"/>
      <c r="QTO8" s="615"/>
      <c r="QTP8" s="615"/>
      <c r="QTQ8" s="615"/>
      <c r="QTR8" s="615"/>
      <c r="QTS8" s="615"/>
      <c r="QTT8" s="615"/>
      <c r="QTU8" s="615"/>
      <c r="QTV8" s="615"/>
      <c r="QTW8" s="615"/>
      <c r="QTX8" s="615"/>
      <c r="QTY8" s="615"/>
      <c r="QTZ8" s="615"/>
      <c r="QUA8" s="615"/>
      <c r="QUB8" s="615"/>
      <c r="QUC8" s="615"/>
      <c r="QUD8" s="615"/>
      <c r="QUE8" s="615"/>
      <c r="QUF8" s="615"/>
      <c r="QUG8" s="615"/>
      <c r="QUH8" s="615"/>
      <c r="QUI8" s="615"/>
      <c r="QUJ8" s="615"/>
      <c r="QUK8" s="615"/>
      <c r="QUL8" s="615"/>
      <c r="QUM8" s="615"/>
      <c r="QUN8" s="615"/>
      <c r="QUO8" s="615"/>
      <c r="QUP8" s="615"/>
      <c r="QUQ8" s="615"/>
      <c r="QUR8" s="615"/>
      <c r="QUS8" s="615"/>
      <c r="QUT8" s="615"/>
      <c r="QUU8" s="615"/>
      <c r="QUV8" s="615"/>
      <c r="QUW8" s="615"/>
      <c r="QUX8" s="615"/>
      <c r="QUY8" s="615"/>
      <c r="QUZ8" s="615"/>
      <c r="QVA8" s="615"/>
      <c r="QVB8" s="615"/>
      <c r="QVC8" s="615"/>
      <c r="QVD8" s="615"/>
      <c r="QVE8" s="615"/>
      <c r="QVF8" s="615"/>
      <c r="QVG8" s="615"/>
      <c r="QVH8" s="615"/>
      <c r="QVI8" s="615"/>
      <c r="QVJ8" s="615"/>
      <c r="QVK8" s="615"/>
      <c r="QVL8" s="615"/>
      <c r="QVM8" s="615"/>
      <c r="QVN8" s="615"/>
      <c r="QVO8" s="615"/>
      <c r="QVP8" s="615"/>
      <c r="QVQ8" s="615"/>
      <c r="QVR8" s="615"/>
      <c r="QVS8" s="615"/>
      <c r="QVT8" s="615"/>
      <c r="QVU8" s="615"/>
      <c r="QVV8" s="615"/>
      <c r="QVW8" s="615"/>
      <c r="QVX8" s="615"/>
      <c r="QVY8" s="615"/>
      <c r="QVZ8" s="615"/>
      <c r="QWA8" s="615"/>
      <c r="QWB8" s="615"/>
      <c r="QWC8" s="615"/>
      <c r="QWD8" s="615"/>
      <c r="QWE8" s="615"/>
      <c r="QWF8" s="615"/>
      <c r="QWG8" s="615"/>
      <c r="QWH8" s="615"/>
      <c r="QWI8" s="615"/>
      <c r="QWJ8" s="615"/>
      <c r="QWK8" s="615"/>
      <c r="QWL8" s="615"/>
      <c r="QWM8" s="615"/>
      <c r="QWN8" s="615"/>
      <c r="QWO8" s="615"/>
      <c r="QWP8" s="615"/>
      <c r="QWQ8" s="615"/>
      <c r="QWR8" s="615"/>
      <c r="QWS8" s="615"/>
      <c r="QWT8" s="615"/>
      <c r="QWU8" s="615"/>
      <c r="QWV8" s="615"/>
      <c r="QWW8" s="615"/>
      <c r="QWX8" s="615"/>
      <c r="QWY8" s="615"/>
      <c r="QWZ8" s="615"/>
      <c r="QXA8" s="615"/>
      <c r="QXB8" s="615"/>
      <c r="QXC8" s="615"/>
      <c r="QXD8" s="615"/>
      <c r="QXE8" s="615"/>
      <c r="QXF8" s="615"/>
      <c r="QXG8" s="615"/>
      <c r="QXH8" s="615"/>
      <c r="QXI8" s="615"/>
      <c r="QXJ8" s="615"/>
      <c r="QXK8" s="615"/>
      <c r="QXL8" s="615"/>
      <c r="QXM8" s="615"/>
      <c r="QXN8" s="615"/>
      <c r="QXO8" s="615"/>
      <c r="QXP8" s="615"/>
      <c r="QXQ8" s="615"/>
      <c r="QXR8" s="615"/>
      <c r="QXS8" s="615"/>
      <c r="QXT8" s="615"/>
      <c r="QXU8" s="615"/>
      <c r="QXV8" s="615"/>
      <c r="QXW8" s="615"/>
      <c r="QXX8" s="615"/>
      <c r="QXY8" s="615"/>
      <c r="QXZ8" s="615"/>
      <c r="QYA8" s="615"/>
      <c r="QYB8" s="615"/>
      <c r="QYC8" s="615"/>
      <c r="QYD8" s="615"/>
      <c r="QYE8" s="615"/>
      <c r="QYF8" s="615"/>
      <c r="QYG8" s="615"/>
      <c r="QYH8" s="615"/>
      <c r="QYI8" s="615"/>
      <c r="QYJ8" s="615"/>
      <c r="QYK8" s="615"/>
      <c r="QYL8" s="615"/>
      <c r="QYM8" s="615"/>
      <c r="QYN8" s="615"/>
      <c r="QYO8" s="615"/>
      <c r="QYP8" s="615"/>
      <c r="QYQ8" s="615"/>
      <c r="QYR8" s="615"/>
      <c r="QYS8" s="615"/>
      <c r="QYT8" s="615"/>
      <c r="QYU8" s="615"/>
      <c r="QYV8" s="615"/>
      <c r="QYW8" s="615"/>
      <c r="QYX8" s="615"/>
      <c r="QYY8" s="615"/>
      <c r="QYZ8" s="615"/>
      <c r="QZA8" s="615"/>
      <c r="QZB8" s="615"/>
      <c r="QZC8" s="615"/>
      <c r="QZD8" s="615"/>
      <c r="QZE8" s="615"/>
      <c r="QZF8" s="615"/>
      <c r="QZG8" s="615"/>
      <c r="QZH8" s="615"/>
      <c r="QZI8" s="615"/>
      <c r="QZJ8" s="615"/>
      <c r="QZK8" s="615"/>
      <c r="QZL8" s="615"/>
      <c r="QZM8" s="615"/>
      <c r="QZN8" s="615"/>
      <c r="QZO8" s="615"/>
      <c r="QZP8" s="615"/>
      <c r="QZQ8" s="615"/>
      <c r="QZR8" s="615"/>
      <c r="QZS8" s="615"/>
      <c r="QZT8" s="615"/>
      <c r="QZU8" s="615"/>
      <c r="QZV8" s="615"/>
      <c r="QZW8" s="615"/>
      <c r="QZX8" s="615"/>
      <c r="QZY8" s="615"/>
      <c r="QZZ8" s="615"/>
      <c r="RAA8" s="615"/>
      <c r="RAB8" s="615"/>
      <c r="RAC8" s="615"/>
      <c r="RAD8" s="615"/>
      <c r="RAE8" s="615"/>
      <c r="RAF8" s="615"/>
      <c r="RAG8" s="615"/>
      <c r="RAH8" s="615"/>
      <c r="RAI8" s="615"/>
      <c r="RAJ8" s="615"/>
      <c r="RAK8" s="615"/>
      <c r="RAL8" s="615"/>
      <c r="RAM8" s="615"/>
      <c r="RAN8" s="615"/>
      <c r="RAO8" s="615"/>
      <c r="RAP8" s="615"/>
      <c r="RAQ8" s="615"/>
      <c r="RAR8" s="615"/>
      <c r="RAS8" s="615"/>
      <c r="RAT8" s="615"/>
      <c r="RAU8" s="615"/>
      <c r="RAV8" s="615"/>
      <c r="RAW8" s="615"/>
      <c r="RAX8" s="615"/>
      <c r="RAY8" s="615"/>
      <c r="RAZ8" s="615"/>
      <c r="RBA8" s="615"/>
      <c r="RBB8" s="615"/>
      <c r="RBC8" s="615"/>
      <c r="RBD8" s="615"/>
      <c r="RBE8" s="615"/>
      <c r="RBF8" s="615"/>
      <c r="RBG8" s="615"/>
      <c r="RBH8" s="615"/>
      <c r="RBI8" s="615"/>
      <c r="RBJ8" s="615"/>
      <c r="RBK8" s="615"/>
      <c r="RBL8" s="615"/>
      <c r="RBM8" s="615"/>
      <c r="RBN8" s="615"/>
      <c r="RBO8" s="615"/>
      <c r="RBP8" s="615"/>
      <c r="RBQ8" s="615"/>
      <c r="RBR8" s="615"/>
      <c r="RBS8" s="615"/>
      <c r="RBT8" s="615"/>
      <c r="RBU8" s="615"/>
      <c r="RBV8" s="615"/>
      <c r="RBW8" s="615"/>
      <c r="RBX8" s="615"/>
      <c r="RBY8" s="615"/>
      <c r="RBZ8" s="615"/>
      <c r="RCA8" s="615"/>
      <c r="RCB8" s="615"/>
      <c r="RCC8" s="615"/>
      <c r="RCD8" s="615"/>
      <c r="RCE8" s="615"/>
      <c r="RCF8" s="615"/>
      <c r="RCG8" s="615"/>
      <c r="RCH8" s="615"/>
      <c r="RCI8" s="615"/>
      <c r="RCJ8" s="615"/>
      <c r="RCK8" s="615"/>
      <c r="RCL8" s="615"/>
      <c r="RCM8" s="615"/>
      <c r="RCN8" s="615"/>
      <c r="RCO8" s="615"/>
      <c r="RCP8" s="615"/>
      <c r="RCQ8" s="615"/>
      <c r="RCR8" s="615"/>
      <c r="RCS8" s="615"/>
      <c r="RCT8" s="615"/>
      <c r="RCU8" s="615"/>
      <c r="RCV8" s="615"/>
      <c r="RCW8" s="615"/>
      <c r="RCX8" s="615"/>
      <c r="RCY8" s="615"/>
      <c r="RCZ8" s="615"/>
      <c r="RDA8" s="615"/>
      <c r="RDB8" s="615"/>
      <c r="RDC8" s="615"/>
      <c r="RDD8" s="615"/>
      <c r="RDE8" s="615"/>
      <c r="RDF8" s="615"/>
      <c r="RDG8" s="615"/>
      <c r="RDH8" s="615"/>
      <c r="RDI8" s="615"/>
      <c r="RDJ8" s="615"/>
      <c r="RDK8" s="615"/>
      <c r="RDL8" s="615"/>
      <c r="RDM8" s="615"/>
      <c r="RDN8" s="615"/>
      <c r="RDO8" s="615"/>
      <c r="RDP8" s="615"/>
      <c r="RDQ8" s="615"/>
      <c r="RDR8" s="615"/>
      <c r="RDS8" s="615"/>
      <c r="RDT8" s="615"/>
      <c r="RDU8" s="615"/>
      <c r="RDV8" s="615"/>
      <c r="RDW8" s="615"/>
      <c r="RDX8" s="615"/>
      <c r="RDY8" s="615"/>
      <c r="RDZ8" s="615"/>
      <c r="REA8" s="615"/>
      <c r="REB8" s="615"/>
      <c r="REC8" s="615"/>
      <c r="RED8" s="615"/>
      <c r="REE8" s="615"/>
      <c r="REF8" s="615"/>
      <c r="REG8" s="615"/>
      <c r="REH8" s="615"/>
      <c r="REI8" s="615"/>
      <c r="REJ8" s="615"/>
      <c r="REK8" s="615"/>
      <c r="REL8" s="615"/>
      <c r="REM8" s="615"/>
      <c r="REN8" s="615"/>
      <c r="REO8" s="615"/>
      <c r="REP8" s="615"/>
      <c r="REQ8" s="615"/>
      <c r="RER8" s="615"/>
      <c r="RES8" s="615"/>
      <c r="RET8" s="615"/>
      <c r="REU8" s="615"/>
      <c r="REV8" s="615"/>
      <c r="REW8" s="615"/>
      <c r="REX8" s="615"/>
      <c r="REY8" s="615"/>
      <c r="REZ8" s="615"/>
      <c r="RFA8" s="615"/>
      <c r="RFB8" s="615"/>
      <c r="RFC8" s="615"/>
      <c r="RFD8" s="615"/>
      <c r="RFE8" s="615"/>
      <c r="RFF8" s="615"/>
      <c r="RFG8" s="615"/>
      <c r="RFH8" s="615"/>
      <c r="RFI8" s="615"/>
      <c r="RFJ8" s="615"/>
      <c r="RFK8" s="615"/>
      <c r="RFL8" s="615"/>
      <c r="RFM8" s="615"/>
      <c r="RFN8" s="615"/>
      <c r="RFO8" s="615"/>
      <c r="RFP8" s="615"/>
      <c r="RFQ8" s="615"/>
      <c r="RFR8" s="615"/>
      <c r="RFS8" s="615"/>
      <c r="RFT8" s="615"/>
      <c r="RFU8" s="615"/>
      <c r="RFV8" s="615"/>
      <c r="RFW8" s="615"/>
      <c r="RFX8" s="615"/>
      <c r="RFY8" s="615"/>
      <c r="RFZ8" s="615"/>
      <c r="RGA8" s="615"/>
      <c r="RGB8" s="615"/>
      <c r="RGC8" s="615"/>
      <c r="RGD8" s="615"/>
      <c r="RGE8" s="615"/>
      <c r="RGF8" s="615"/>
      <c r="RGG8" s="615"/>
      <c r="RGH8" s="615"/>
      <c r="RGI8" s="615"/>
      <c r="RGJ8" s="615"/>
      <c r="RGK8" s="615"/>
      <c r="RGL8" s="615"/>
      <c r="RGM8" s="615"/>
      <c r="RGN8" s="615"/>
      <c r="RGO8" s="615"/>
      <c r="RGP8" s="615"/>
      <c r="RGQ8" s="615"/>
      <c r="RGR8" s="615"/>
      <c r="RGS8" s="615"/>
      <c r="RGT8" s="615"/>
      <c r="RGU8" s="615"/>
      <c r="RGV8" s="615"/>
      <c r="RGW8" s="615"/>
      <c r="RGX8" s="615"/>
      <c r="RGY8" s="615"/>
      <c r="RGZ8" s="615"/>
      <c r="RHA8" s="615"/>
      <c r="RHB8" s="615"/>
      <c r="RHC8" s="615"/>
      <c r="RHD8" s="615"/>
      <c r="RHE8" s="615"/>
      <c r="RHF8" s="615"/>
      <c r="RHG8" s="615"/>
      <c r="RHH8" s="615"/>
      <c r="RHI8" s="615"/>
      <c r="RHJ8" s="615"/>
      <c r="RHK8" s="615"/>
      <c r="RHL8" s="615"/>
      <c r="RHM8" s="615"/>
      <c r="RHN8" s="615"/>
      <c r="RHO8" s="615"/>
      <c r="RHP8" s="615"/>
      <c r="RHQ8" s="615"/>
      <c r="RHR8" s="615"/>
      <c r="RHS8" s="615"/>
      <c r="RHT8" s="615"/>
      <c r="RHU8" s="615"/>
      <c r="RHV8" s="615"/>
      <c r="RHW8" s="615"/>
      <c r="RHX8" s="615"/>
      <c r="RHY8" s="615"/>
      <c r="RHZ8" s="615"/>
      <c r="RIA8" s="615"/>
      <c r="RIB8" s="615"/>
      <c r="RIC8" s="615"/>
      <c r="RID8" s="615"/>
      <c r="RIE8" s="615"/>
      <c r="RIF8" s="615"/>
      <c r="RIG8" s="615"/>
      <c r="RIH8" s="615"/>
      <c r="RII8" s="615"/>
      <c r="RIJ8" s="615"/>
      <c r="RIK8" s="615"/>
      <c r="RIL8" s="615"/>
      <c r="RIM8" s="615"/>
      <c r="RIN8" s="615"/>
      <c r="RIO8" s="615"/>
      <c r="RIP8" s="615"/>
      <c r="RIQ8" s="615"/>
      <c r="RIR8" s="615"/>
      <c r="RIS8" s="615"/>
      <c r="RIT8" s="615"/>
      <c r="RIU8" s="615"/>
      <c r="RIV8" s="615"/>
      <c r="RIW8" s="615"/>
      <c r="RIX8" s="615"/>
      <c r="RIY8" s="615"/>
      <c r="RIZ8" s="615"/>
      <c r="RJA8" s="615"/>
      <c r="RJB8" s="615"/>
      <c r="RJC8" s="615"/>
      <c r="RJD8" s="615"/>
      <c r="RJE8" s="615"/>
      <c r="RJF8" s="615"/>
      <c r="RJG8" s="615"/>
      <c r="RJH8" s="615"/>
      <c r="RJI8" s="615"/>
      <c r="RJJ8" s="615"/>
      <c r="RJK8" s="615"/>
      <c r="RJL8" s="615"/>
      <c r="RJM8" s="615"/>
      <c r="RJN8" s="615"/>
      <c r="RJO8" s="615"/>
      <c r="RJP8" s="615"/>
      <c r="RJQ8" s="615"/>
      <c r="RJR8" s="615"/>
      <c r="RJS8" s="615"/>
      <c r="RJT8" s="615"/>
      <c r="RJU8" s="615"/>
      <c r="RJV8" s="615"/>
      <c r="RJW8" s="615"/>
      <c r="RJX8" s="615"/>
      <c r="RJY8" s="615"/>
      <c r="RJZ8" s="615"/>
      <c r="RKA8" s="615"/>
      <c r="RKB8" s="615"/>
      <c r="RKC8" s="615"/>
      <c r="RKD8" s="615"/>
      <c r="RKE8" s="615"/>
      <c r="RKF8" s="615"/>
      <c r="RKG8" s="615"/>
      <c r="RKH8" s="615"/>
      <c r="RKI8" s="615"/>
      <c r="RKJ8" s="615"/>
      <c r="RKK8" s="615"/>
      <c r="RKL8" s="615"/>
      <c r="RKM8" s="615"/>
      <c r="RKN8" s="615"/>
      <c r="RKO8" s="615"/>
      <c r="RKP8" s="615"/>
      <c r="RKQ8" s="615"/>
      <c r="RKR8" s="615"/>
      <c r="RKS8" s="615"/>
      <c r="RKT8" s="615"/>
      <c r="RKU8" s="615"/>
      <c r="RKV8" s="615"/>
      <c r="RKW8" s="615"/>
      <c r="RKX8" s="615"/>
      <c r="RKY8" s="615"/>
      <c r="RKZ8" s="615"/>
      <c r="RLA8" s="615"/>
      <c r="RLB8" s="615"/>
      <c r="RLC8" s="615"/>
      <c r="RLD8" s="615"/>
      <c r="RLE8" s="615"/>
      <c r="RLF8" s="615"/>
      <c r="RLG8" s="615"/>
      <c r="RLH8" s="615"/>
      <c r="RLI8" s="615"/>
      <c r="RLJ8" s="615"/>
      <c r="RLK8" s="615"/>
      <c r="RLL8" s="615"/>
      <c r="RLM8" s="615"/>
      <c r="RLN8" s="615"/>
      <c r="RLO8" s="615"/>
      <c r="RLP8" s="615"/>
      <c r="RLQ8" s="615"/>
      <c r="RLR8" s="615"/>
      <c r="RLS8" s="615"/>
      <c r="RLT8" s="615"/>
      <c r="RLU8" s="615"/>
      <c r="RLV8" s="615"/>
      <c r="RLW8" s="615"/>
      <c r="RLX8" s="615"/>
      <c r="RLY8" s="615"/>
      <c r="RLZ8" s="615"/>
      <c r="RMA8" s="615"/>
      <c r="RMB8" s="615"/>
      <c r="RMC8" s="615"/>
      <c r="RMD8" s="615"/>
      <c r="RME8" s="615"/>
      <c r="RMF8" s="615"/>
      <c r="RMG8" s="615"/>
      <c r="RMH8" s="615"/>
      <c r="RMI8" s="615"/>
      <c r="RMJ8" s="615"/>
      <c r="RMK8" s="615"/>
      <c r="RML8" s="615"/>
      <c r="RMM8" s="615"/>
      <c r="RMN8" s="615"/>
      <c r="RMO8" s="615"/>
      <c r="RMP8" s="615"/>
      <c r="RMQ8" s="615"/>
      <c r="RMR8" s="615"/>
      <c r="RMS8" s="615"/>
      <c r="RMT8" s="615"/>
      <c r="RMU8" s="615"/>
      <c r="RMV8" s="615"/>
      <c r="RMW8" s="615"/>
      <c r="RMX8" s="615"/>
      <c r="RMY8" s="615"/>
      <c r="RMZ8" s="615"/>
      <c r="RNA8" s="615"/>
      <c r="RNB8" s="615"/>
      <c r="RNC8" s="615"/>
      <c r="RND8" s="615"/>
      <c r="RNE8" s="615"/>
      <c r="RNF8" s="615"/>
      <c r="RNG8" s="615"/>
      <c r="RNH8" s="615"/>
      <c r="RNI8" s="615"/>
      <c r="RNJ8" s="615"/>
      <c r="RNK8" s="615"/>
      <c r="RNL8" s="615"/>
      <c r="RNM8" s="615"/>
      <c r="RNN8" s="615"/>
      <c r="RNO8" s="615"/>
      <c r="RNP8" s="615"/>
      <c r="RNQ8" s="615"/>
      <c r="RNR8" s="615"/>
      <c r="RNS8" s="615"/>
      <c r="RNT8" s="615"/>
      <c r="RNU8" s="615"/>
      <c r="RNV8" s="615"/>
      <c r="RNW8" s="615"/>
      <c r="RNX8" s="615"/>
      <c r="RNY8" s="615"/>
      <c r="RNZ8" s="615"/>
      <c r="ROA8" s="615"/>
      <c r="ROB8" s="615"/>
      <c r="ROC8" s="615"/>
      <c r="ROD8" s="615"/>
      <c r="ROE8" s="615"/>
      <c r="ROF8" s="615"/>
      <c r="ROG8" s="615"/>
      <c r="ROH8" s="615"/>
      <c r="ROI8" s="615"/>
      <c r="ROJ8" s="615"/>
      <c r="ROK8" s="615"/>
      <c r="ROL8" s="615"/>
      <c r="ROM8" s="615"/>
      <c r="RON8" s="615"/>
      <c r="ROO8" s="615"/>
      <c r="ROP8" s="615"/>
      <c r="ROQ8" s="615"/>
      <c r="ROR8" s="615"/>
      <c r="ROS8" s="615"/>
      <c r="ROT8" s="615"/>
      <c r="ROU8" s="615"/>
      <c r="ROV8" s="615"/>
      <c r="ROW8" s="615"/>
      <c r="ROX8" s="615"/>
      <c r="ROY8" s="615"/>
      <c r="ROZ8" s="615"/>
      <c r="RPA8" s="615"/>
      <c r="RPB8" s="615"/>
      <c r="RPC8" s="615"/>
      <c r="RPD8" s="615"/>
      <c r="RPE8" s="615"/>
      <c r="RPF8" s="615"/>
      <c r="RPG8" s="615"/>
      <c r="RPH8" s="615"/>
      <c r="RPI8" s="615"/>
      <c r="RPJ8" s="615"/>
      <c r="RPK8" s="615"/>
      <c r="RPL8" s="615"/>
      <c r="RPM8" s="615"/>
      <c r="RPN8" s="615"/>
      <c r="RPO8" s="615"/>
      <c r="RPP8" s="615"/>
      <c r="RPQ8" s="615"/>
      <c r="RPR8" s="615"/>
      <c r="RPS8" s="615"/>
      <c r="RPT8" s="615"/>
      <c r="RPU8" s="615"/>
      <c r="RPV8" s="615"/>
      <c r="RPW8" s="615"/>
      <c r="RPX8" s="615"/>
      <c r="RPY8" s="615"/>
      <c r="RPZ8" s="615"/>
      <c r="RQA8" s="615"/>
      <c r="RQB8" s="615"/>
      <c r="RQC8" s="615"/>
      <c r="RQD8" s="615"/>
      <c r="RQE8" s="615"/>
      <c r="RQF8" s="615"/>
      <c r="RQG8" s="615"/>
      <c r="RQH8" s="615"/>
      <c r="RQI8" s="615"/>
      <c r="RQJ8" s="615"/>
      <c r="RQK8" s="615"/>
      <c r="RQL8" s="615"/>
      <c r="RQM8" s="615"/>
      <c r="RQN8" s="615"/>
      <c r="RQO8" s="615"/>
      <c r="RQP8" s="615"/>
      <c r="RQQ8" s="615"/>
      <c r="RQR8" s="615"/>
      <c r="RQS8" s="615"/>
      <c r="RQT8" s="615"/>
      <c r="RQU8" s="615"/>
      <c r="RQV8" s="615"/>
      <c r="RQW8" s="615"/>
      <c r="RQX8" s="615"/>
      <c r="RQY8" s="615"/>
      <c r="RQZ8" s="615"/>
      <c r="RRA8" s="615"/>
      <c r="RRB8" s="615"/>
      <c r="RRC8" s="615"/>
      <c r="RRD8" s="615"/>
      <c r="RRE8" s="615"/>
      <c r="RRF8" s="615"/>
      <c r="RRG8" s="615"/>
      <c r="RRH8" s="615"/>
      <c r="RRI8" s="615"/>
      <c r="RRJ8" s="615"/>
      <c r="RRK8" s="615"/>
      <c r="RRL8" s="615"/>
      <c r="RRM8" s="615"/>
      <c r="RRN8" s="615"/>
      <c r="RRO8" s="615"/>
      <c r="RRP8" s="615"/>
      <c r="RRQ8" s="615"/>
      <c r="RRR8" s="615"/>
      <c r="RRS8" s="615"/>
      <c r="RRT8" s="615"/>
      <c r="RRU8" s="615"/>
      <c r="RRV8" s="615"/>
      <c r="RRW8" s="615"/>
      <c r="RRX8" s="615"/>
      <c r="RRY8" s="615"/>
      <c r="RRZ8" s="615"/>
      <c r="RSA8" s="615"/>
      <c r="RSB8" s="615"/>
      <c r="RSC8" s="615"/>
      <c r="RSD8" s="615"/>
      <c r="RSE8" s="615"/>
      <c r="RSF8" s="615"/>
      <c r="RSG8" s="615"/>
      <c r="RSH8" s="615"/>
      <c r="RSI8" s="615"/>
      <c r="RSJ8" s="615"/>
      <c r="RSK8" s="615"/>
      <c r="RSL8" s="615"/>
      <c r="RSM8" s="615"/>
      <c r="RSN8" s="615"/>
      <c r="RSO8" s="615"/>
      <c r="RSP8" s="615"/>
      <c r="RSQ8" s="615"/>
      <c r="RSR8" s="615"/>
      <c r="RSS8" s="615"/>
      <c r="RST8" s="615"/>
      <c r="RSU8" s="615"/>
      <c r="RSV8" s="615"/>
      <c r="RSW8" s="615"/>
      <c r="RSX8" s="615"/>
      <c r="RSY8" s="615"/>
      <c r="RSZ8" s="615"/>
      <c r="RTA8" s="615"/>
      <c r="RTB8" s="615"/>
      <c r="RTC8" s="615"/>
      <c r="RTD8" s="615"/>
      <c r="RTE8" s="615"/>
      <c r="RTF8" s="615"/>
      <c r="RTG8" s="615"/>
      <c r="RTH8" s="615"/>
      <c r="RTI8" s="615"/>
      <c r="RTJ8" s="615"/>
      <c r="RTK8" s="615"/>
      <c r="RTL8" s="615"/>
      <c r="RTM8" s="615"/>
      <c r="RTN8" s="615"/>
      <c r="RTO8" s="615"/>
      <c r="RTP8" s="615"/>
      <c r="RTQ8" s="615"/>
      <c r="RTR8" s="615"/>
      <c r="RTS8" s="615"/>
      <c r="RTT8" s="615"/>
      <c r="RTU8" s="615"/>
      <c r="RTV8" s="615"/>
      <c r="RTW8" s="615"/>
      <c r="RTX8" s="615"/>
      <c r="RTY8" s="615"/>
      <c r="RTZ8" s="615"/>
      <c r="RUA8" s="615"/>
      <c r="RUB8" s="615"/>
      <c r="RUC8" s="615"/>
      <c r="RUD8" s="615"/>
      <c r="RUE8" s="615"/>
      <c r="RUF8" s="615"/>
      <c r="RUG8" s="615"/>
      <c r="RUH8" s="615"/>
      <c r="RUI8" s="615"/>
      <c r="RUJ8" s="615"/>
      <c r="RUK8" s="615"/>
      <c r="RUL8" s="615"/>
      <c r="RUM8" s="615"/>
      <c r="RUN8" s="615"/>
      <c r="RUO8" s="615"/>
      <c r="RUP8" s="615"/>
      <c r="RUQ8" s="615"/>
      <c r="RUR8" s="615"/>
      <c r="RUS8" s="615"/>
      <c r="RUT8" s="615"/>
      <c r="RUU8" s="615"/>
      <c r="RUV8" s="615"/>
      <c r="RUW8" s="615"/>
      <c r="RUX8" s="615"/>
      <c r="RUY8" s="615"/>
      <c r="RUZ8" s="615"/>
      <c r="RVA8" s="615"/>
      <c r="RVB8" s="615"/>
      <c r="RVC8" s="615"/>
      <c r="RVD8" s="615"/>
      <c r="RVE8" s="615"/>
      <c r="RVF8" s="615"/>
      <c r="RVG8" s="615"/>
      <c r="RVH8" s="615"/>
      <c r="RVI8" s="615"/>
      <c r="RVJ8" s="615"/>
      <c r="RVK8" s="615"/>
      <c r="RVL8" s="615"/>
      <c r="RVM8" s="615"/>
      <c r="RVN8" s="615"/>
      <c r="RVO8" s="615"/>
      <c r="RVP8" s="615"/>
      <c r="RVQ8" s="615"/>
      <c r="RVR8" s="615"/>
      <c r="RVS8" s="615"/>
      <c r="RVT8" s="615"/>
      <c r="RVU8" s="615"/>
      <c r="RVV8" s="615"/>
      <c r="RVW8" s="615"/>
      <c r="RVX8" s="615"/>
      <c r="RVY8" s="615"/>
      <c r="RVZ8" s="615"/>
      <c r="RWA8" s="615"/>
      <c r="RWB8" s="615"/>
      <c r="RWC8" s="615"/>
      <c r="RWD8" s="615"/>
      <c r="RWE8" s="615"/>
      <c r="RWF8" s="615"/>
      <c r="RWG8" s="615"/>
      <c r="RWH8" s="615"/>
      <c r="RWI8" s="615"/>
      <c r="RWJ8" s="615"/>
      <c r="RWK8" s="615"/>
      <c r="RWL8" s="615"/>
      <c r="RWM8" s="615"/>
      <c r="RWN8" s="615"/>
      <c r="RWO8" s="615"/>
      <c r="RWP8" s="615"/>
      <c r="RWQ8" s="615"/>
      <c r="RWR8" s="615"/>
      <c r="RWS8" s="615"/>
      <c r="RWT8" s="615"/>
      <c r="RWU8" s="615"/>
      <c r="RWV8" s="615"/>
      <c r="RWW8" s="615"/>
      <c r="RWX8" s="615"/>
      <c r="RWY8" s="615"/>
      <c r="RWZ8" s="615"/>
      <c r="RXA8" s="615"/>
      <c r="RXB8" s="615"/>
      <c r="RXC8" s="615"/>
      <c r="RXD8" s="615"/>
      <c r="RXE8" s="615"/>
      <c r="RXF8" s="615"/>
      <c r="RXG8" s="615"/>
      <c r="RXH8" s="615"/>
      <c r="RXI8" s="615"/>
      <c r="RXJ8" s="615"/>
      <c r="RXK8" s="615"/>
      <c r="RXL8" s="615"/>
      <c r="RXM8" s="615"/>
      <c r="RXN8" s="615"/>
      <c r="RXO8" s="615"/>
      <c r="RXP8" s="615"/>
      <c r="RXQ8" s="615"/>
      <c r="RXR8" s="615"/>
      <c r="RXS8" s="615"/>
      <c r="RXT8" s="615"/>
      <c r="RXU8" s="615"/>
      <c r="RXV8" s="615"/>
      <c r="RXW8" s="615"/>
      <c r="RXX8" s="615"/>
      <c r="RXY8" s="615"/>
      <c r="RXZ8" s="615"/>
      <c r="RYA8" s="615"/>
      <c r="RYB8" s="615"/>
      <c r="RYC8" s="615"/>
      <c r="RYD8" s="615"/>
      <c r="RYE8" s="615"/>
      <c r="RYF8" s="615"/>
      <c r="RYG8" s="615"/>
      <c r="RYH8" s="615"/>
      <c r="RYI8" s="615"/>
      <c r="RYJ8" s="615"/>
      <c r="RYK8" s="615"/>
      <c r="RYL8" s="615"/>
      <c r="RYM8" s="615"/>
      <c r="RYN8" s="615"/>
      <c r="RYO8" s="615"/>
      <c r="RYP8" s="615"/>
      <c r="RYQ8" s="615"/>
      <c r="RYR8" s="615"/>
      <c r="RYS8" s="615"/>
      <c r="RYT8" s="615"/>
      <c r="RYU8" s="615"/>
      <c r="RYV8" s="615"/>
      <c r="RYW8" s="615"/>
      <c r="RYX8" s="615"/>
      <c r="RYY8" s="615"/>
      <c r="RYZ8" s="615"/>
      <c r="RZA8" s="615"/>
      <c r="RZB8" s="615"/>
      <c r="RZC8" s="615"/>
      <c r="RZD8" s="615"/>
      <c r="RZE8" s="615"/>
      <c r="RZF8" s="615"/>
      <c r="RZG8" s="615"/>
      <c r="RZH8" s="615"/>
      <c r="RZI8" s="615"/>
      <c r="RZJ8" s="615"/>
      <c r="RZK8" s="615"/>
      <c r="RZL8" s="615"/>
      <c r="RZM8" s="615"/>
      <c r="RZN8" s="615"/>
      <c r="RZO8" s="615"/>
      <c r="RZP8" s="615"/>
      <c r="RZQ8" s="615"/>
      <c r="RZR8" s="615"/>
      <c r="RZS8" s="615"/>
      <c r="RZT8" s="615"/>
      <c r="RZU8" s="615"/>
      <c r="RZV8" s="615"/>
      <c r="RZW8" s="615"/>
      <c r="RZX8" s="615"/>
      <c r="RZY8" s="615"/>
      <c r="RZZ8" s="615"/>
      <c r="SAA8" s="615"/>
      <c r="SAB8" s="615"/>
      <c r="SAC8" s="615"/>
      <c r="SAD8" s="615"/>
      <c r="SAE8" s="615"/>
      <c r="SAF8" s="615"/>
      <c r="SAG8" s="615"/>
      <c r="SAH8" s="615"/>
      <c r="SAI8" s="615"/>
      <c r="SAJ8" s="615"/>
      <c r="SAK8" s="615"/>
      <c r="SAL8" s="615"/>
      <c r="SAM8" s="615"/>
      <c r="SAN8" s="615"/>
      <c r="SAO8" s="615"/>
      <c r="SAP8" s="615"/>
      <c r="SAQ8" s="615"/>
      <c r="SAR8" s="615"/>
      <c r="SAS8" s="615"/>
      <c r="SAT8" s="615"/>
      <c r="SAU8" s="615"/>
      <c r="SAV8" s="615"/>
      <c r="SAW8" s="615"/>
      <c r="SAX8" s="615"/>
      <c r="SAY8" s="615"/>
      <c r="SAZ8" s="615"/>
      <c r="SBA8" s="615"/>
      <c r="SBB8" s="615"/>
      <c r="SBC8" s="615"/>
      <c r="SBD8" s="615"/>
      <c r="SBE8" s="615"/>
      <c r="SBF8" s="615"/>
      <c r="SBG8" s="615"/>
      <c r="SBH8" s="615"/>
      <c r="SBI8" s="615"/>
      <c r="SBJ8" s="615"/>
      <c r="SBK8" s="615"/>
      <c r="SBL8" s="615"/>
      <c r="SBM8" s="615"/>
      <c r="SBN8" s="615"/>
      <c r="SBO8" s="615"/>
      <c r="SBP8" s="615"/>
      <c r="SBQ8" s="615"/>
      <c r="SBR8" s="615"/>
      <c r="SBS8" s="615"/>
      <c r="SBT8" s="615"/>
      <c r="SBU8" s="615"/>
      <c r="SBV8" s="615"/>
      <c r="SBW8" s="615"/>
      <c r="SBX8" s="615"/>
      <c r="SBY8" s="615"/>
      <c r="SBZ8" s="615"/>
      <c r="SCA8" s="615"/>
      <c r="SCB8" s="615"/>
      <c r="SCC8" s="615"/>
      <c r="SCD8" s="615"/>
      <c r="SCE8" s="615"/>
      <c r="SCF8" s="615"/>
      <c r="SCG8" s="615"/>
      <c r="SCH8" s="615"/>
      <c r="SCI8" s="615"/>
      <c r="SCJ8" s="615"/>
      <c r="SCK8" s="615"/>
      <c r="SCL8" s="615"/>
      <c r="SCM8" s="615"/>
      <c r="SCN8" s="615"/>
      <c r="SCO8" s="615"/>
      <c r="SCP8" s="615"/>
      <c r="SCQ8" s="615"/>
      <c r="SCR8" s="615"/>
      <c r="SCS8" s="615"/>
      <c r="SCT8" s="615"/>
      <c r="SCU8" s="615"/>
      <c r="SCV8" s="615"/>
      <c r="SCW8" s="615"/>
      <c r="SCX8" s="615"/>
      <c r="SCY8" s="615"/>
      <c r="SCZ8" s="615"/>
      <c r="SDA8" s="615"/>
      <c r="SDB8" s="615"/>
      <c r="SDC8" s="615"/>
      <c r="SDD8" s="615"/>
      <c r="SDE8" s="615"/>
      <c r="SDF8" s="615"/>
      <c r="SDG8" s="615"/>
      <c r="SDH8" s="615"/>
      <c r="SDI8" s="615"/>
      <c r="SDJ8" s="615"/>
      <c r="SDK8" s="615"/>
      <c r="SDL8" s="615"/>
      <c r="SDM8" s="615"/>
      <c r="SDN8" s="615"/>
      <c r="SDO8" s="615"/>
      <c r="SDP8" s="615"/>
      <c r="SDQ8" s="615"/>
      <c r="SDR8" s="615"/>
      <c r="SDS8" s="615"/>
      <c r="SDT8" s="615"/>
      <c r="SDU8" s="615"/>
      <c r="SDV8" s="615"/>
      <c r="SDW8" s="615"/>
      <c r="SDX8" s="615"/>
      <c r="SDY8" s="615"/>
      <c r="SDZ8" s="615"/>
      <c r="SEA8" s="615"/>
      <c r="SEB8" s="615"/>
      <c r="SEC8" s="615"/>
      <c r="SED8" s="615"/>
      <c r="SEE8" s="615"/>
      <c r="SEF8" s="615"/>
      <c r="SEG8" s="615"/>
      <c r="SEH8" s="615"/>
      <c r="SEI8" s="615"/>
      <c r="SEJ8" s="615"/>
      <c r="SEK8" s="615"/>
      <c r="SEL8" s="615"/>
      <c r="SEM8" s="615"/>
      <c r="SEN8" s="615"/>
      <c r="SEO8" s="615"/>
      <c r="SEP8" s="615"/>
      <c r="SEQ8" s="615"/>
      <c r="SER8" s="615"/>
      <c r="SES8" s="615"/>
      <c r="SET8" s="615"/>
      <c r="SEU8" s="615"/>
      <c r="SEV8" s="615"/>
      <c r="SEW8" s="615"/>
      <c r="SEX8" s="615"/>
      <c r="SEY8" s="615"/>
      <c r="SEZ8" s="615"/>
      <c r="SFA8" s="615"/>
      <c r="SFB8" s="615"/>
      <c r="SFC8" s="615"/>
      <c r="SFD8" s="615"/>
      <c r="SFE8" s="615"/>
      <c r="SFF8" s="615"/>
      <c r="SFG8" s="615"/>
      <c r="SFH8" s="615"/>
      <c r="SFI8" s="615"/>
      <c r="SFJ8" s="615"/>
      <c r="SFK8" s="615"/>
      <c r="SFL8" s="615"/>
      <c r="SFM8" s="615"/>
      <c r="SFN8" s="615"/>
      <c r="SFO8" s="615"/>
      <c r="SFP8" s="615"/>
      <c r="SFQ8" s="615"/>
      <c r="SFR8" s="615"/>
      <c r="SFS8" s="615"/>
      <c r="SFT8" s="615"/>
      <c r="SFU8" s="615"/>
      <c r="SFV8" s="615"/>
      <c r="SFW8" s="615"/>
      <c r="SFX8" s="615"/>
      <c r="SFY8" s="615"/>
      <c r="SFZ8" s="615"/>
      <c r="SGA8" s="615"/>
      <c r="SGB8" s="615"/>
      <c r="SGC8" s="615"/>
      <c r="SGD8" s="615"/>
      <c r="SGE8" s="615"/>
      <c r="SGF8" s="615"/>
      <c r="SGG8" s="615"/>
      <c r="SGH8" s="615"/>
      <c r="SGI8" s="615"/>
      <c r="SGJ8" s="615"/>
      <c r="SGK8" s="615"/>
      <c r="SGL8" s="615"/>
      <c r="SGM8" s="615"/>
      <c r="SGN8" s="615"/>
      <c r="SGO8" s="615"/>
      <c r="SGP8" s="615"/>
      <c r="SGQ8" s="615"/>
      <c r="SGR8" s="615"/>
      <c r="SGS8" s="615"/>
      <c r="SGT8" s="615"/>
      <c r="SGU8" s="615"/>
      <c r="SGV8" s="615"/>
      <c r="SGW8" s="615"/>
      <c r="SGX8" s="615"/>
      <c r="SGY8" s="615"/>
      <c r="SGZ8" s="615"/>
      <c r="SHA8" s="615"/>
      <c r="SHB8" s="615"/>
      <c r="SHC8" s="615"/>
      <c r="SHD8" s="615"/>
      <c r="SHE8" s="615"/>
      <c r="SHF8" s="615"/>
      <c r="SHG8" s="615"/>
      <c r="SHH8" s="615"/>
      <c r="SHI8" s="615"/>
      <c r="SHJ8" s="615"/>
      <c r="SHK8" s="615"/>
      <c r="SHL8" s="615"/>
      <c r="SHM8" s="615"/>
      <c r="SHN8" s="615"/>
      <c r="SHO8" s="615"/>
      <c r="SHP8" s="615"/>
      <c r="SHQ8" s="615"/>
      <c r="SHR8" s="615"/>
      <c r="SHS8" s="615"/>
      <c r="SHT8" s="615"/>
      <c r="SHU8" s="615"/>
      <c r="SHV8" s="615"/>
      <c r="SHW8" s="615"/>
      <c r="SHX8" s="615"/>
      <c r="SHY8" s="615"/>
      <c r="SHZ8" s="615"/>
      <c r="SIA8" s="615"/>
      <c r="SIB8" s="615"/>
      <c r="SIC8" s="615"/>
      <c r="SID8" s="615"/>
      <c r="SIE8" s="615"/>
      <c r="SIF8" s="615"/>
      <c r="SIG8" s="615"/>
      <c r="SIH8" s="615"/>
      <c r="SII8" s="615"/>
      <c r="SIJ8" s="615"/>
      <c r="SIK8" s="615"/>
      <c r="SIL8" s="615"/>
      <c r="SIM8" s="615"/>
      <c r="SIN8" s="615"/>
      <c r="SIO8" s="615"/>
      <c r="SIP8" s="615"/>
      <c r="SIQ8" s="615"/>
      <c r="SIR8" s="615"/>
      <c r="SIS8" s="615"/>
      <c r="SIT8" s="615"/>
      <c r="SIU8" s="615"/>
      <c r="SIV8" s="615"/>
      <c r="SIW8" s="615"/>
      <c r="SIX8" s="615"/>
      <c r="SIY8" s="615"/>
      <c r="SIZ8" s="615"/>
      <c r="SJA8" s="615"/>
      <c r="SJB8" s="615"/>
      <c r="SJC8" s="615"/>
      <c r="SJD8" s="615"/>
      <c r="SJE8" s="615"/>
      <c r="SJF8" s="615"/>
      <c r="SJG8" s="615"/>
      <c r="SJH8" s="615"/>
      <c r="SJI8" s="615"/>
      <c r="SJJ8" s="615"/>
      <c r="SJK8" s="615"/>
      <c r="SJL8" s="615"/>
      <c r="SJM8" s="615"/>
      <c r="SJN8" s="615"/>
      <c r="SJO8" s="615"/>
      <c r="SJP8" s="615"/>
      <c r="SJQ8" s="615"/>
      <c r="SJR8" s="615"/>
      <c r="SJS8" s="615"/>
      <c r="SJT8" s="615"/>
      <c r="SJU8" s="615"/>
      <c r="SJV8" s="615"/>
      <c r="SJW8" s="615"/>
      <c r="SJX8" s="615"/>
      <c r="SJY8" s="615"/>
      <c r="SJZ8" s="615"/>
      <c r="SKA8" s="615"/>
      <c r="SKB8" s="615"/>
      <c r="SKC8" s="615"/>
      <c r="SKD8" s="615"/>
      <c r="SKE8" s="615"/>
      <c r="SKF8" s="615"/>
      <c r="SKG8" s="615"/>
      <c r="SKH8" s="615"/>
      <c r="SKI8" s="615"/>
      <c r="SKJ8" s="615"/>
      <c r="SKK8" s="615"/>
      <c r="SKL8" s="615"/>
      <c r="SKM8" s="615"/>
      <c r="SKN8" s="615"/>
      <c r="SKO8" s="615"/>
      <c r="SKP8" s="615"/>
      <c r="SKQ8" s="615"/>
      <c r="SKR8" s="615"/>
      <c r="SKS8" s="615"/>
      <c r="SKT8" s="615"/>
      <c r="SKU8" s="615"/>
      <c r="SKV8" s="615"/>
      <c r="SKW8" s="615"/>
      <c r="SKX8" s="615"/>
      <c r="SKY8" s="615"/>
      <c r="SKZ8" s="615"/>
      <c r="SLA8" s="615"/>
      <c r="SLB8" s="615"/>
      <c r="SLC8" s="615"/>
      <c r="SLD8" s="615"/>
      <c r="SLE8" s="615"/>
      <c r="SLF8" s="615"/>
      <c r="SLG8" s="615"/>
      <c r="SLH8" s="615"/>
      <c r="SLI8" s="615"/>
      <c r="SLJ8" s="615"/>
      <c r="SLK8" s="615"/>
      <c r="SLL8" s="615"/>
      <c r="SLM8" s="615"/>
      <c r="SLN8" s="615"/>
      <c r="SLO8" s="615"/>
      <c r="SLP8" s="615"/>
      <c r="SLQ8" s="615"/>
      <c r="SLR8" s="615"/>
      <c r="SLS8" s="615"/>
      <c r="SLT8" s="615"/>
      <c r="SLU8" s="615"/>
      <c r="SLV8" s="615"/>
      <c r="SLW8" s="615"/>
      <c r="SLX8" s="615"/>
      <c r="SLY8" s="615"/>
      <c r="SLZ8" s="615"/>
      <c r="SMA8" s="615"/>
      <c r="SMB8" s="615"/>
      <c r="SMC8" s="615"/>
      <c r="SMD8" s="615"/>
      <c r="SME8" s="615"/>
      <c r="SMF8" s="615"/>
      <c r="SMG8" s="615"/>
      <c r="SMH8" s="615"/>
      <c r="SMI8" s="615"/>
      <c r="SMJ8" s="615"/>
      <c r="SMK8" s="615"/>
      <c r="SML8" s="615"/>
      <c r="SMM8" s="615"/>
      <c r="SMN8" s="615"/>
      <c r="SMO8" s="615"/>
      <c r="SMP8" s="615"/>
      <c r="SMQ8" s="615"/>
      <c r="SMR8" s="615"/>
      <c r="SMS8" s="615"/>
      <c r="SMT8" s="615"/>
      <c r="SMU8" s="615"/>
      <c r="SMV8" s="615"/>
      <c r="SMW8" s="615"/>
      <c r="SMX8" s="615"/>
      <c r="SMY8" s="615"/>
      <c r="SMZ8" s="615"/>
      <c r="SNA8" s="615"/>
      <c r="SNB8" s="615"/>
      <c r="SNC8" s="615"/>
      <c r="SND8" s="615"/>
      <c r="SNE8" s="615"/>
      <c r="SNF8" s="615"/>
      <c r="SNG8" s="615"/>
      <c r="SNH8" s="615"/>
      <c r="SNI8" s="615"/>
      <c r="SNJ8" s="615"/>
      <c r="SNK8" s="615"/>
      <c r="SNL8" s="615"/>
      <c r="SNM8" s="615"/>
      <c r="SNN8" s="615"/>
      <c r="SNO8" s="615"/>
      <c r="SNP8" s="615"/>
      <c r="SNQ8" s="615"/>
      <c r="SNR8" s="615"/>
      <c r="SNS8" s="615"/>
      <c r="SNT8" s="615"/>
      <c r="SNU8" s="615"/>
      <c r="SNV8" s="615"/>
      <c r="SNW8" s="615"/>
      <c r="SNX8" s="615"/>
      <c r="SNY8" s="615"/>
      <c r="SNZ8" s="615"/>
      <c r="SOA8" s="615"/>
      <c r="SOB8" s="615"/>
      <c r="SOC8" s="615"/>
      <c r="SOD8" s="615"/>
      <c r="SOE8" s="615"/>
      <c r="SOF8" s="615"/>
      <c r="SOG8" s="615"/>
      <c r="SOH8" s="615"/>
      <c r="SOI8" s="615"/>
      <c r="SOJ8" s="615"/>
      <c r="SOK8" s="615"/>
      <c r="SOL8" s="615"/>
      <c r="SOM8" s="615"/>
      <c r="SON8" s="615"/>
      <c r="SOO8" s="615"/>
      <c r="SOP8" s="615"/>
      <c r="SOQ8" s="615"/>
      <c r="SOR8" s="615"/>
      <c r="SOS8" s="615"/>
      <c r="SOT8" s="615"/>
      <c r="SOU8" s="615"/>
      <c r="SOV8" s="615"/>
      <c r="SOW8" s="615"/>
      <c r="SOX8" s="615"/>
      <c r="SOY8" s="615"/>
      <c r="SOZ8" s="615"/>
      <c r="SPA8" s="615"/>
      <c r="SPB8" s="615"/>
      <c r="SPC8" s="615"/>
      <c r="SPD8" s="615"/>
      <c r="SPE8" s="615"/>
      <c r="SPF8" s="615"/>
      <c r="SPG8" s="615"/>
      <c r="SPH8" s="615"/>
      <c r="SPI8" s="615"/>
      <c r="SPJ8" s="615"/>
      <c r="SPK8" s="615"/>
      <c r="SPL8" s="615"/>
      <c r="SPM8" s="615"/>
      <c r="SPN8" s="615"/>
      <c r="SPO8" s="615"/>
      <c r="SPP8" s="615"/>
      <c r="SPQ8" s="615"/>
      <c r="SPR8" s="615"/>
      <c r="SPS8" s="615"/>
      <c r="SPT8" s="615"/>
      <c r="SPU8" s="615"/>
      <c r="SPV8" s="615"/>
      <c r="SPW8" s="615"/>
      <c r="SPX8" s="615"/>
      <c r="SPY8" s="615"/>
      <c r="SPZ8" s="615"/>
      <c r="SQA8" s="615"/>
      <c r="SQB8" s="615"/>
      <c r="SQC8" s="615"/>
      <c r="SQD8" s="615"/>
      <c r="SQE8" s="615"/>
      <c r="SQF8" s="615"/>
      <c r="SQG8" s="615"/>
      <c r="SQH8" s="615"/>
      <c r="SQI8" s="615"/>
      <c r="SQJ8" s="615"/>
      <c r="SQK8" s="615"/>
      <c r="SQL8" s="615"/>
      <c r="SQM8" s="615"/>
      <c r="SQN8" s="615"/>
      <c r="SQO8" s="615"/>
      <c r="SQP8" s="615"/>
      <c r="SQQ8" s="615"/>
      <c r="SQR8" s="615"/>
      <c r="SQS8" s="615"/>
      <c r="SQT8" s="615"/>
      <c r="SQU8" s="615"/>
      <c r="SQV8" s="615"/>
      <c r="SQW8" s="615"/>
      <c r="SQX8" s="615"/>
      <c r="SQY8" s="615"/>
      <c r="SQZ8" s="615"/>
      <c r="SRA8" s="615"/>
      <c r="SRB8" s="615"/>
      <c r="SRC8" s="615"/>
      <c r="SRD8" s="615"/>
      <c r="SRE8" s="615"/>
      <c r="SRF8" s="615"/>
      <c r="SRG8" s="615"/>
      <c r="SRH8" s="615"/>
      <c r="SRI8" s="615"/>
      <c r="SRJ8" s="615"/>
      <c r="SRK8" s="615"/>
      <c r="SRL8" s="615"/>
      <c r="SRM8" s="615"/>
      <c r="SRN8" s="615"/>
      <c r="SRO8" s="615"/>
      <c r="SRP8" s="615"/>
      <c r="SRQ8" s="615"/>
      <c r="SRR8" s="615"/>
      <c r="SRS8" s="615"/>
      <c r="SRT8" s="615"/>
      <c r="SRU8" s="615"/>
      <c r="SRV8" s="615"/>
      <c r="SRW8" s="615"/>
      <c r="SRX8" s="615"/>
      <c r="SRY8" s="615"/>
      <c r="SRZ8" s="615"/>
      <c r="SSA8" s="615"/>
      <c r="SSB8" s="615"/>
      <c r="SSC8" s="615"/>
      <c r="SSD8" s="615"/>
      <c r="SSE8" s="615"/>
      <c r="SSF8" s="615"/>
      <c r="SSG8" s="615"/>
      <c r="SSH8" s="615"/>
      <c r="SSI8" s="615"/>
      <c r="SSJ8" s="615"/>
      <c r="SSK8" s="615"/>
      <c r="SSL8" s="615"/>
      <c r="SSM8" s="615"/>
      <c r="SSN8" s="615"/>
      <c r="SSO8" s="615"/>
      <c r="SSP8" s="615"/>
      <c r="SSQ8" s="615"/>
      <c r="SSR8" s="615"/>
      <c r="SSS8" s="615"/>
      <c r="SST8" s="615"/>
      <c r="SSU8" s="615"/>
      <c r="SSV8" s="615"/>
      <c r="SSW8" s="615"/>
      <c r="SSX8" s="615"/>
      <c r="SSY8" s="615"/>
      <c r="SSZ8" s="615"/>
      <c r="STA8" s="615"/>
      <c r="STB8" s="615"/>
      <c r="STC8" s="615"/>
      <c r="STD8" s="615"/>
      <c r="STE8" s="615"/>
      <c r="STF8" s="615"/>
      <c r="STG8" s="615"/>
      <c r="STH8" s="615"/>
      <c r="STI8" s="615"/>
      <c r="STJ8" s="615"/>
      <c r="STK8" s="615"/>
      <c r="STL8" s="615"/>
      <c r="STM8" s="615"/>
      <c r="STN8" s="615"/>
      <c r="STO8" s="615"/>
      <c r="STP8" s="615"/>
      <c r="STQ8" s="615"/>
      <c r="STR8" s="615"/>
      <c r="STS8" s="615"/>
      <c r="STT8" s="615"/>
      <c r="STU8" s="615"/>
      <c r="STV8" s="615"/>
      <c r="STW8" s="615"/>
      <c r="STX8" s="615"/>
      <c r="STY8" s="615"/>
      <c r="STZ8" s="615"/>
      <c r="SUA8" s="615"/>
      <c r="SUB8" s="615"/>
      <c r="SUC8" s="615"/>
      <c r="SUD8" s="615"/>
      <c r="SUE8" s="615"/>
      <c r="SUF8" s="615"/>
      <c r="SUG8" s="615"/>
      <c r="SUH8" s="615"/>
      <c r="SUI8" s="615"/>
      <c r="SUJ8" s="615"/>
      <c r="SUK8" s="615"/>
      <c r="SUL8" s="615"/>
      <c r="SUM8" s="615"/>
      <c r="SUN8" s="615"/>
      <c r="SUO8" s="615"/>
      <c r="SUP8" s="615"/>
      <c r="SUQ8" s="615"/>
      <c r="SUR8" s="615"/>
      <c r="SUS8" s="615"/>
      <c r="SUT8" s="615"/>
      <c r="SUU8" s="615"/>
      <c r="SUV8" s="615"/>
      <c r="SUW8" s="615"/>
      <c r="SUX8" s="615"/>
      <c r="SUY8" s="615"/>
      <c r="SUZ8" s="615"/>
      <c r="SVA8" s="615"/>
      <c r="SVB8" s="615"/>
      <c r="SVC8" s="615"/>
      <c r="SVD8" s="615"/>
      <c r="SVE8" s="615"/>
      <c r="SVF8" s="615"/>
      <c r="SVG8" s="615"/>
      <c r="SVH8" s="615"/>
      <c r="SVI8" s="615"/>
      <c r="SVJ8" s="615"/>
      <c r="SVK8" s="615"/>
      <c r="SVL8" s="615"/>
      <c r="SVM8" s="615"/>
      <c r="SVN8" s="615"/>
      <c r="SVO8" s="615"/>
      <c r="SVP8" s="615"/>
      <c r="SVQ8" s="615"/>
      <c r="SVR8" s="615"/>
      <c r="SVS8" s="615"/>
      <c r="SVT8" s="615"/>
      <c r="SVU8" s="615"/>
      <c r="SVV8" s="615"/>
      <c r="SVW8" s="615"/>
      <c r="SVX8" s="615"/>
      <c r="SVY8" s="615"/>
      <c r="SVZ8" s="615"/>
      <c r="SWA8" s="615"/>
      <c r="SWB8" s="615"/>
      <c r="SWC8" s="615"/>
      <c r="SWD8" s="615"/>
      <c r="SWE8" s="615"/>
      <c r="SWF8" s="615"/>
      <c r="SWG8" s="615"/>
      <c r="SWH8" s="615"/>
      <c r="SWI8" s="615"/>
      <c r="SWJ8" s="615"/>
      <c r="SWK8" s="615"/>
      <c r="SWL8" s="615"/>
      <c r="SWM8" s="615"/>
      <c r="SWN8" s="615"/>
      <c r="SWO8" s="615"/>
      <c r="SWP8" s="615"/>
      <c r="SWQ8" s="615"/>
      <c r="SWR8" s="615"/>
      <c r="SWS8" s="615"/>
      <c r="SWT8" s="615"/>
      <c r="SWU8" s="615"/>
      <c r="SWV8" s="615"/>
      <c r="SWW8" s="615"/>
      <c r="SWX8" s="615"/>
      <c r="SWY8" s="615"/>
      <c r="SWZ8" s="615"/>
      <c r="SXA8" s="615"/>
      <c r="SXB8" s="615"/>
      <c r="SXC8" s="615"/>
      <c r="SXD8" s="615"/>
      <c r="SXE8" s="615"/>
      <c r="SXF8" s="615"/>
      <c r="SXG8" s="615"/>
      <c r="SXH8" s="615"/>
      <c r="SXI8" s="615"/>
      <c r="SXJ8" s="615"/>
      <c r="SXK8" s="615"/>
      <c r="SXL8" s="615"/>
      <c r="SXM8" s="615"/>
      <c r="SXN8" s="615"/>
      <c r="SXO8" s="615"/>
      <c r="SXP8" s="615"/>
      <c r="SXQ8" s="615"/>
      <c r="SXR8" s="615"/>
      <c r="SXS8" s="615"/>
      <c r="SXT8" s="615"/>
      <c r="SXU8" s="615"/>
      <c r="SXV8" s="615"/>
      <c r="SXW8" s="615"/>
      <c r="SXX8" s="615"/>
      <c r="SXY8" s="615"/>
      <c r="SXZ8" s="615"/>
      <c r="SYA8" s="615"/>
      <c r="SYB8" s="615"/>
      <c r="SYC8" s="615"/>
      <c r="SYD8" s="615"/>
      <c r="SYE8" s="615"/>
      <c r="SYF8" s="615"/>
      <c r="SYG8" s="615"/>
      <c r="SYH8" s="615"/>
      <c r="SYI8" s="615"/>
      <c r="SYJ8" s="615"/>
      <c r="SYK8" s="615"/>
      <c r="SYL8" s="615"/>
      <c r="SYM8" s="615"/>
      <c r="SYN8" s="615"/>
      <c r="SYO8" s="615"/>
      <c r="SYP8" s="615"/>
      <c r="SYQ8" s="615"/>
      <c r="SYR8" s="615"/>
      <c r="SYS8" s="615"/>
      <c r="SYT8" s="615"/>
      <c r="SYU8" s="615"/>
      <c r="SYV8" s="615"/>
      <c r="SYW8" s="615"/>
      <c r="SYX8" s="615"/>
      <c r="SYY8" s="615"/>
      <c r="SYZ8" s="615"/>
      <c r="SZA8" s="615"/>
      <c r="SZB8" s="615"/>
      <c r="SZC8" s="615"/>
      <c r="SZD8" s="615"/>
      <c r="SZE8" s="615"/>
      <c r="SZF8" s="615"/>
      <c r="SZG8" s="615"/>
      <c r="SZH8" s="615"/>
      <c r="SZI8" s="615"/>
      <c r="SZJ8" s="615"/>
      <c r="SZK8" s="615"/>
      <c r="SZL8" s="615"/>
      <c r="SZM8" s="615"/>
      <c r="SZN8" s="615"/>
      <c r="SZO8" s="615"/>
      <c r="SZP8" s="615"/>
      <c r="SZQ8" s="615"/>
      <c r="SZR8" s="615"/>
      <c r="SZS8" s="615"/>
      <c r="SZT8" s="615"/>
      <c r="SZU8" s="615"/>
      <c r="SZV8" s="615"/>
      <c r="SZW8" s="615"/>
      <c r="SZX8" s="615"/>
      <c r="SZY8" s="615"/>
      <c r="SZZ8" s="615"/>
      <c r="TAA8" s="615"/>
      <c r="TAB8" s="615"/>
      <c r="TAC8" s="615"/>
      <c r="TAD8" s="615"/>
      <c r="TAE8" s="615"/>
      <c r="TAF8" s="615"/>
      <c r="TAG8" s="615"/>
      <c r="TAH8" s="615"/>
      <c r="TAI8" s="615"/>
      <c r="TAJ8" s="615"/>
      <c r="TAK8" s="615"/>
      <c r="TAL8" s="615"/>
      <c r="TAM8" s="615"/>
      <c r="TAN8" s="615"/>
      <c r="TAO8" s="615"/>
      <c r="TAP8" s="615"/>
      <c r="TAQ8" s="615"/>
      <c r="TAR8" s="615"/>
      <c r="TAS8" s="615"/>
      <c r="TAT8" s="615"/>
      <c r="TAU8" s="615"/>
      <c r="TAV8" s="615"/>
      <c r="TAW8" s="615"/>
      <c r="TAX8" s="615"/>
      <c r="TAY8" s="615"/>
      <c r="TAZ8" s="615"/>
      <c r="TBA8" s="615"/>
      <c r="TBB8" s="615"/>
      <c r="TBC8" s="615"/>
      <c r="TBD8" s="615"/>
      <c r="TBE8" s="615"/>
      <c r="TBF8" s="615"/>
      <c r="TBG8" s="615"/>
      <c r="TBH8" s="615"/>
      <c r="TBI8" s="615"/>
      <c r="TBJ8" s="615"/>
      <c r="TBK8" s="615"/>
      <c r="TBL8" s="615"/>
      <c r="TBM8" s="615"/>
      <c r="TBN8" s="615"/>
      <c r="TBO8" s="615"/>
      <c r="TBP8" s="615"/>
      <c r="TBQ8" s="615"/>
      <c r="TBR8" s="615"/>
      <c r="TBS8" s="615"/>
      <c r="TBT8" s="615"/>
      <c r="TBU8" s="615"/>
      <c r="TBV8" s="615"/>
      <c r="TBW8" s="615"/>
      <c r="TBX8" s="615"/>
      <c r="TBY8" s="615"/>
      <c r="TBZ8" s="615"/>
      <c r="TCA8" s="615"/>
      <c r="TCB8" s="615"/>
      <c r="TCC8" s="615"/>
      <c r="TCD8" s="615"/>
      <c r="TCE8" s="615"/>
      <c r="TCF8" s="615"/>
      <c r="TCG8" s="615"/>
      <c r="TCH8" s="615"/>
      <c r="TCI8" s="615"/>
      <c r="TCJ8" s="615"/>
      <c r="TCK8" s="615"/>
      <c r="TCL8" s="615"/>
      <c r="TCM8" s="615"/>
      <c r="TCN8" s="615"/>
      <c r="TCO8" s="615"/>
      <c r="TCP8" s="615"/>
      <c r="TCQ8" s="615"/>
      <c r="TCR8" s="615"/>
      <c r="TCS8" s="615"/>
      <c r="TCT8" s="615"/>
      <c r="TCU8" s="615"/>
      <c r="TCV8" s="615"/>
      <c r="TCW8" s="615"/>
      <c r="TCX8" s="615"/>
      <c r="TCY8" s="615"/>
      <c r="TCZ8" s="615"/>
      <c r="TDA8" s="615"/>
      <c r="TDB8" s="615"/>
      <c r="TDC8" s="615"/>
      <c r="TDD8" s="615"/>
      <c r="TDE8" s="615"/>
      <c r="TDF8" s="615"/>
      <c r="TDG8" s="615"/>
      <c r="TDH8" s="615"/>
      <c r="TDI8" s="615"/>
      <c r="TDJ8" s="615"/>
      <c r="TDK8" s="615"/>
      <c r="TDL8" s="615"/>
      <c r="TDM8" s="615"/>
      <c r="TDN8" s="615"/>
      <c r="TDO8" s="615"/>
      <c r="TDP8" s="615"/>
      <c r="TDQ8" s="615"/>
      <c r="TDR8" s="615"/>
      <c r="TDS8" s="615"/>
      <c r="TDT8" s="615"/>
      <c r="TDU8" s="615"/>
      <c r="TDV8" s="615"/>
      <c r="TDW8" s="615"/>
      <c r="TDX8" s="615"/>
      <c r="TDY8" s="615"/>
      <c r="TDZ8" s="615"/>
      <c r="TEA8" s="615"/>
      <c r="TEB8" s="615"/>
      <c r="TEC8" s="615"/>
      <c r="TED8" s="615"/>
      <c r="TEE8" s="615"/>
      <c r="TEF8" s="615"/>
      <c r="TEG8" s="615"/>
      <c r="TEH8" s="615"/>
      <c r="TEI8" s="615"/>
      <c r="TEJ8" s="615"/>
      <c r="TEK8" s="615"/>
      <c r="TEL8" s="615"/>
      <c r="TEM8" s="615"/>
      <c r="TEN8" s="615"/>
      <c r="TEO8" s="615"/>
      <c r="TEP8" s="615"/>
      <c r="TEQ8" s="615"/>
      <c r="TER8" s="615"/>
      <c r="TES8" s="615"/>
      <c r="TET8" s="615"/>
      <c r="TEU8" s="615"/>
      <c r="TEV8" s="615"/>
      <c r="TEW8" s="615"/>
      <c r="TEX8" s="615"/>
      <c r="TEY8" s="615"/>
      <c r="TEZ8" s="615"/>
      <c r="TFA8" s="615"/>
      <c r="TFB8" s="615"/>
      <c r="TFC8" s="615"/>
      <c r="TFD8" s="615"/>
      <c r="TFE8" s="615"/>
      <c r="TFF8" s="615"/>
      <c r="TFG8" s="615"/>
      <c r="TFH8" s="615"/>
      <c r="TFI8" s="615"/>
      <c r="TFJ8" s="615"/>
      <c r="TFK8" s="615"/>
      <c r="TFL8" s="615"/>
      <c r="TFM8" s="615"/>
      <c r="TFN8" s="615"/>
      <c r="TFO8" s="615"/>
      <c r="TFP8" s="615"/>
      <c r="TFQ8" s="615"/>
      <c r="TFR8" s="615"/>
      <c r="TFS8" s="615"/>
      <c r="TFT8" s="615"/>
      <c r="TFU8" s="615"/>
      <c r="TFV8" s="615"/>
      <c r="TFW8" s="615"/>
      <c r="TFX8" s="615"/>
      <c r="TFY8" s="615"/>
      <c r="TFZ8" s="615"/>
      <c r="TGA8" s="615"/>
      <c r="TGB8" s="615"/>
      <c r="TGC8" s="615"/>
      <c r="TGD8" s="615"/>
      <c r="TGE8" s="615"/>
      <c r="TGF8" s="615"/>
      <c r="TGG8" s="615"/>
      <c r="TGH8" s="615"/>
      <c r="TGI8" s="615"/>
      <c r="TGJ8" s="615"/>
      <c r="TGK8" s="615"/>
      <c r="TGL8" s="615"/>
      <c r="TGM8" s="615"/>
      <c r="TGN8" s="615"/>
      <c r="TGO8" s="615"/>
      <c r="TGP8" s="615"/>
      <c r="TGQ8" s="615"/>
      <c r="TGR8" s="615"/>
      <c r="TGS8" s="615"/>
      <c r="TGT8" s="615"/>
      <c r="TGU8" s="615"/>
      <c r="TGV8" s="615"/>
      <c r="TGW8" s="615"/>
      <c r="TGX8" s="615"/>
      <c r="TGY8" s="615"/>
      <c r="TGZ8" s="615"/>
      <c r="THA8" s="615"/>
      <c r="THB8" s="615"/>
      <c r="THC8" s="615"/>
      <c r="THD8" s="615"/>
      <c r="THE8" s="615"/>
      <c r="THF8" s="615"/>
      <c r="THG8" s="615"/>
      <c r="THH8" s="615"/>
      <c r="THI8" s="615"/>
      <c r="THJ8" s="615"/>
      <c r="THK8" s="615"/>
      <c r="THL8" s="615"/>
      <c r="THM8" s="615"/>
      <c r="THN8" s="615"/>
      <c r="THO8" s="615"/>
      <c r="THP8" s="615"/>
      <c r="THQ8" s="615"/>
      <c r="THR8" s="615"/>
      <c r="THS8" s="615"/>
      <c r="THT8" s="615"/>
      <c r="THU8" s="615"/>
      <c r="THV8" s="615"/>
      <c r="THW8" s="615"/>
      <c r="THX8" s="615"/>
      <c r="THY8" s="615"/>
      <c r="THZ8" s="615"/>
      <c r="TIA8" s="615"/>
      <c r="TIB8" s="615"/>
      <c r="TIC8" s="615"/>
      <c r="TID8" s="615"/>
      <c r="TIE8" s="615"/>
      <c r="TIF8" s="615"/>
      <c r="TIG8" s="615"/>
      <c r="TIH8" s="615"/>
      <c r="TII8" s="615"/>
      <c r="TIJ8" s="615"/>
      <c r="TIK8" s="615"/>
      <c r="TIL8" s="615"/>
      <c r="TIM8" s="615"/>
      <c r="TIN8" s="615"/>
      <c r="TIO8" s="615"/>
      <c r="TIP8" s="615"/>
      <c r="TIQ8" s="615"/>
      <c r="TIR8" s="615"/>
      <c r="TIS8" s="615"/>
      <c r="TIT8" s="615"/>
      <c r="TIU8" s="615"/>
      <c r="TIV8" s="615"/>
      <c r="TIW8" s="615"/>
      <c r="TIX8" s="615"/>
      <c r="TIY8" s="615"/>
      <c r="TIZ8" s="615"/>
      <c r="TJA8" s="615"/>
      <c r="TJB8" s="615"/>
      <c r="TJC8" s="615"/>
      <c r="TJD8" s="615"/>
      <c r="TJE8" s="615"/>
      <c r="TJF8" s="615"/>
      <c r="TJG8" s="615"/>
      <c r="TJH8" s="615"/>
      <c r="TJI8" s="615"/>
      <c r="TJJ8" s="615"/>
      <c r="TJK8" s="615"/>
      <c r="TJL8" s="615"/>
      <c r="TJM8" s="615"/>
      <c r="TJN8" s="615"/>
      <c r="TJO8" s="615"/>
      <c r="TJP8" s="615"/>
      <c r="TJQ8" s="615"/>
      <c r="TJR8" s="615"/>
      <c r="TJS8" s="615"/>
      <c r="TJT8" s="615"/>
      <c r="TJU8" s="615"/>
      <c r="TJV8" s="615"/>
      <c r="TJW8" s="615"/>
      <c r="TJX8" s="615"/>
      <c r="TJY8" s="615"/>
      <c r="TJZ8" s="615"/>
      <c r="TKA8" s="615"/>
      <c r="TKB8" s="615"/>
      <c r="TKC8" s="615"/>
      <c r="TKD8" s="615"/>
      <c r="TKE8" s="615"/>
      <c r="TKF8" s="615"/>
      <c r="TKG8" s="615"/>
      <c r="TKH8" s="615"/>
      <c r="TKI8" s="615"/>
      <c r="TKJ8" s="615"/>
      <c r="TKK8" s="615"/>
      <c r="TKL8" s="615"/>
      <c r="TKM8" s="615"/>
      <c r="TKN8" s="615"/>
      <c r="TKO8" s="615"/>
      <c r="TKP8" s="615"/>
      <c r="TKQ8" s="615"/>
      <c r="TKR8" s="615"/>
      <c r="TKS8" s="615"/>
      <c r="TKT8" s="615"/>
      <c r="TKU8" s="615"/>
      <c r="TKV8" s="615"/>
      <c r="TKW8" s="615"/>
      <c r="TKX8" s="615"/>
      <c r="TKY8" s="615"/>
      <c r="TKZ8" s="615"/>
      <c r="TLA8" s="615"/>
      <c r="TLB8" s="615"/>
      <c r="TLC8" s="615"/>
      <c r="TLD8" s="615"/>
      <c r="TLE8" s="615"/>
      <c r="TLF8" s="615"/>
      <c r="TLG8" s="615"/>
      <c r="TLH8" s="615"/>
      <c r="TLI8" s="615"/>
      <c r="TLJ8" s="615"/>
      <c r="TLK8" s="615"/>
      <c r="TLL8" s="615"/>
      <c r="TLM8" s="615"/>
      <c r="TLN8" s="615"/>
      <c r="TLO8" s="615"/>
      <c r="TLP8" s="615"/>
      <c r="TLQ8" s="615"/>
      <c r="TLR8" s="615"/>
      <c r="TLS8" s="615"/>
      <c r="TLT8" s="615"/>
      <c r="TLU8" s="615"/>
      <c r="TLV8" s="615"/>
      <c r="TLW8" s="615"/>
      <c r="TLX8" s="615"/>
      <c r="TLY8" s="615"/>
      <c r="TLZ8" s="615"/>
      <c r="TMA8" s="615"/>
      <c r="TMB8" s="615"/>
      <c r="TMC8" s="615"/>
      <c r="TMD8" s="615"/>
      <c r="TME8" s="615"/>
      <c r="TMF8" s="615"/>
      <c r="TMG8" s="615"/>
      <c r="TMH8" s="615"/>
      <c r="TMI8" s="615"/>
      <c r="TMJ8" s="615"/>
      <c r="TMK8" s="615"/>
      <c r="TML8" s="615"/>
      <c r="TMM8" s="615"/>
      <c r="TMN8" s="615"/>
      <c r="TMO8" s="615"/>
      <c r="TMP8" s="615"/>
      <c r="TMQ8" s="615"/>
      <c r="TMR8" s="615"/>
      <c r="TMS8" s="615"/>
      <c r="TMT8" s="615"/>
      <c r="TMU8" s="615"/>
      <c r="TMV8" s="615"/>
      <c r="TMW8" s="615"/>
      <c r="TMX8" s="615"/>
      <c r="TMY8" s="615"/>
      <c r="TMZ8" s="615"/>
      <c r="TNA8" s="615"/>
      <c r="TNB8" s="615"/>
      <c r="TNC8" s="615"/>
      <c r="TND8" s="615"/>
      <c r="TNE8" s="615"/>
      <c r="TNF8" s="615"/>
      <c r="TNG8" s="615"/>
      <c r="TNH8" s="615"/>
      <c r="TNI8" s="615"/>
      <c r="TNJ8" s="615"/>
      <c r="TNK8" s="615"/>
      <c r="TNL8" s="615"/>
      <c r="TNM8" s="615"/>
      <c r="TNN8" s="615"/>
      <c r="TNO8" s="615"/>
      <c r="TNP8" s="615"/>
      <c r="TNQ8" s="615"/>
      <c r="TNR8" s="615"/>
      <c r="TNS8" s="615"/>
      <c r="TNT8" s="615"/>
      <c r="TNU8" s="615"/>
      <c r="TNV8" s="615"/>
      <c r="TNW8" s="615"/>
      <c r="TNX8" s="615"/>
      <c r="TNY8" s="615"/>
      <c r="TNZ8" s="615"/>
      <c r="TOA8" s="615"/>
      <c r="TOB8" s="615"/>
      <c r="TOC8" s="615"/>
      <c r="TOD8" s="615"/>
      <c r="TOE8" s="615"/>
      <c r="TOF8" s="615"/>
      <c r="TOG8" s="615"/>
      <c r="TOH8" s="615"/>
      <c r="TOI8" s="615"/>
      <c r="TOJ8" s="615"/>
      <c r="TOK8" s="615"/>
      <c r="TOL8" s="615"/>
      <c r="TOM8" s="615"/>
      <c r="TON8" s="615"/>
      <c r="TOO8" s="615"/>
      <c r="TOP8" s="615"/>
      <c r="TOQ8" s="615"/>
      <c r="TOR8" s="615"/>
      <c r="TOS8" s="615"/>
      <c r="TOT8" s="615"/>
      <c r="TOU8" s="615"/>
      <c r="TOV8" s="615"/>
      <c r="TOW8" s="615"/>
      <c r="TOX8" s="615"/>
      <c r="TOY8" s="615"/>
      <c r="TOZ8" s="615"/>
      <c r="TPA8" s="615"/>
      <c r="TPB8" s="615"/>
      <c r="TPC8" s="615"/>
      <c r="TPD8" s="615"/>
      <c r="TPE8" s="615"/>
      <c r="TPF8" s="615"/>
      <c r="TPG8" s="615"/>
      <c r="TPH8" s="615"/>
      <c r="TPI8" s="615"/>
      <c r="TPJ8" s="615"/>
      <c r="TPK8" s="615"/>
      <c r="TPL8" s="615"/>
      <c r="TPM8" s="615"/>
      <c r="TPN8" s="615"/>
      <c r="TPO8" s="615"/>
      <c r="TPP8" s="615"/>
      <c r="TPQ8" s="615"/>
      <c r="TPR8" s="615"/>
      <c r="TPS8" s="615"/>
      <c r="TPT8" s="615"/>
      <c r="TPU8" s="615"/>
      <c r="TPV8" s="615"/>
      <c r="TPW8" s="615"/>
      <c r="TPX8" s="615"/>
      <c r="TPY8" s="615"/>
      <c r="TPZ8" s="615"/>
      <c r="TQA8" s="615"/>
      <c r="TQB8" s="615"/>
      <c r="TQC8" s="615"/>
      <c r="TQD8" s="615"/>
      <c r="TQE8" s="615"/>
      <c r="TQF8" s="615"/>
      <c r="TQG8" s="615"/>
      <c r="TQH8" s="615"/>
      <c r="TQI8" s="615"/>
      <c r="TQJ8" s="615"/>
      <c r="TQK8" s="615"/>
      <c r="TQL8" s="615"/>
      <c r="TQM8" s="615"/>
      <c r="TQN8" s="615"/>
      <c r="TQO8" s="615"/>
      <c r="TQP8" s="615"/>
      <c r="TQQ8" s="615"/>
      <c r="TQR8" s="615"/>
      <c r="TQS8" s="615"/>
      <c r="TQT8" s="615"/>
      <c r="TQU8" s="615"/>
      <c r="TQV8" s="615"/>
      <c r="TQW8" s="615"/>
      <c r="TQX8" s="615"/>
      <c r="TQY8" s="615"/>
      <c r="TQZ8" s="615"/>
      <c r="TRA8" s="615"/>
      <c r="TRB8" s="615"/>
      <c r="TRC8" s="615"/>
      <c r="TRD8" s="615"/>
      <c r="TRE8" s="615"/>
      <c r="TRF8" s="615"/>
      <c r="TRG8" s="615"/>
      <c r="TRH8" s="615"/>
      <c r="TRI8" s="615"/>
      <c r="TRJ8" s="615"/>
      <c r="TRK8" s="615"/>
      <c r="TRL8" s="615"/>
      <c r="TRM8" s="615"/>
      <c r="TRN8" s="615"/>
      <c r="TRO8" s="615"/>
      <c r="TRP8" s="615"/>
      <c r="TRQ8" s="615"/>
      <c r="TRR8" s="615"/>
      <c r="TRS8" s="615"/>
      <c r="TRT8" s="615"/>
      <c r="TRU8" s="615"/>
      <c r="TRV8" s="615"/>
      <c r="TRW8" s="615"/>
      <c r="TRX8" s="615"/>
      <c r="TRY8" s="615"/>
      <c r="TRZ8" s="615"/>
      <c r="TSA8" s="615"/>
      <c r="TSB8" s="615"/>
      <c r="TSC8" s="615"/>
      <c r="TSD8" s="615"/>
      <c r="TSE8" s="615"/>
      <c r="TSF8" s="615"/>
      <c r="TSG8" s="615"/>
      <c r="TSH8" s="615"/>
      <c r="TSI8" s="615"/>
      <c r="TSJ8" s="615"/>
      <c r="TSK8" s="615"/>
      <c r="TSL8" s="615"/>
      <c r="TSM8" s="615"/>
      <c r="TSN8" s="615"/>
      <c r="TSO8" s="615"/>
      <c r="TSP8" s="615"/>
      <c r="TSQ8" s="615"/>
      <c r="TSR8" s="615"/>
      <c r="TSS8" s="615"/>
      <c r="TST8" s="615"/>
      <c r="TSU8" s="615"/>
      <c r="TSV8" s="615"/>
      <c r="TSW8" s="615"/>
      <c r="TSX8" s="615"/>
      <c r="TSY8" s="615"/>
      <c r="TSZ8" s="615"/>
      <c r="TTA8" s="615"/>
      <c r="TTB8" s="615"/>
      <c r="TTC8" s="615"/>
      <c r="TTD8" s="615"/>
      <c r="TTE8" s="615"/>
      <c r="TTF8" s="615"/>
      <c r="TTG8" s="615"/>
      <c r="TTH8" s="615"/>
      <c r="TTI8" s="615"/>
      <c r="TTJ8" s="615"/>
      <c r="TTK8" s="615"/>
      <c r="TTL8" s="615"/>
      <c r="TTM8" s="615"/>
      <c r="TTN8" s="615"/>
      <c r="TTO8" s="615"/>
      <c r="TTP8" s="615"/>
      <c r="TTQ8" s="615"/>
      <c r="TTR8" s="615"/>
      <c r="TTS8" s="615"/>
      <c r="TTT8" s="615"/>
      <c r="TTU8" s="615"/>
      <c r="TTV8" s="615"/>
      <c r="TTW8" s="615"/>
      <c r="TTX8" s="615"/>
      <c r="TTY8" s="615"/>
      <c r="TTZ8" s="615"/>
      <c r="TUA8" s="615"/>
      <c r="TUB8" s="615"/>
      <c r="TUC8" s="615"/>
      <c r="TUD8" s="615"/>
      <c r="TUE8" s="615"/>
      <c r="TUF8" s="615"/>
      <c r="TUG8" s="615"/>
      <c r="TUH8" s="615"/>
      <c r="TUI8" s="615"/>
      <c r="TUJ8" s="615"/>
      <c r="TUK8" s="615"/>
      <c r="TUL8" s="615"/>
      <c r="TUM8" s="615"/>
      <c r="TUN8" s="615"/>
      <c r="TUO8" s="615"/>
      <c r="TUP8" s="615"/>
      <c r="TUQ8" s="615"/>
      <c r="TUR8" s="615"/>
      <c r="TUS8" s="615"/>
      <c r="TUT8" s="615"/>
      <c r="TUU8" s="615"/>
      <c r="TUV8" s="615"/>
      <c r="TUW8" s="615"/>
      <c r="TUX8" s="615"/>
      <c r="TUY8" s="615"/>
      <c r="TUZ8" s="615"/>
      <c r="TVA8" s="615"/>
      <c r="TVB8" s="615"/>
      <c r="TVC8" s="615"/>
      <c r="TVD8" s="615"/>
      <c r="TVE8" s="615"/>
      <c r="TVF8" s="615"/>
      <c r="TVG8" s="615"/>
      <c r="TVH8" s="615"/>
      <c r="TVI8" s="615"/>
      <c r="TVJ8" s="615"/>
      <c r="TVK8" s="615"/>
      <c r="TVL8" s="615"/>
      <c r="TVM8" s="615"/>
      <c r="TVN8" s="615"/>
      <c r="TVO8" s="615"/>
      <c r="TVP8" s="615"/>
      <c r="TVQ8" s="615"/>
      <c r="TVR8" s="615"/>
      <c r="TVS8" s="615"/>
      <c r="TVT8" s="615"/>
      <c r="TVU8" s="615"/>
      <c r="TVV8" s="615"/>
      <c r="TVW8" s="615"/>
      <c r="TVX8" s="615"/>
      <c r="TVY8" s="615"/>
      <c r="TVZ8" s="615"/>
      <c r="TWA8" s="615"/>
      <c r="TWB8" s="615"/>
      <c r="TWC8" s="615"/>
      <c r="TWD8" s="615"/>
      <c r="TWE8" s="615"/>
      <c r="TWF8" s="615"/>
      <c r="TWG8" s="615"/>
      <c r="TWH8" s="615"/>
      <c r="TWI8" s="615"/>
      <c r="TWJ8" s="615"/>
      <c r="TWK8" s="615"/>
      <c r="TWL8" s="615"/>
      <c r="TWM8" s="615"/>
      <c r="TWN8" s="615"/>
      <c r="TWO8" s="615"/>
      <c r="TWP8" s="615"/>
      <c r="TWQ8" s="615"/>
      <c r="TWR8" s="615"/>
      <c r="TWS8" s="615"/>
      <c r="TWT8" s="615"/>
      <c r="TWU8" s="615"/>
      <c r="TWV8" s="615"/>
      <c r="TWW8" s="615"/>
      <c r="TWX8" s="615"/>
      <c r="TWY8" s="615"/>
      <c r="TWZ8" s="615"/>
      <c r="TXA8" s="615"/>
      <c r="TXB8" s="615"/>
      <c r="TXC8" s="615"/>
      <c r="TXD8" s="615"/>
      <c r="TXE8" s="615"/>
      <c r="TXF8" s="615"/>
      <c r="TXG8" s="615"/>
      <c r="TXH8" s="615"/>
      <c r="TXI8" s="615"/>
      <c r="TXJ8" s="615"/>
      <c r="TXK8" s="615"/>
      <c r="TXL8" s="615"/>
      <c r="TXM8" s="615"/>
      <c r="TXN8" s="615"/>
      <c r="TXO8" s="615"/>
      <c r="TXP8" s="615"/>
      <c r="TXQ8" s="615"/>
      <c r="TXR8" s="615"/>
      <c r="TXS8" s="615"/>
      <c r="TXT8" s="615"/>
      <c r="TXU8" s="615"/>
      <c r="TXV8" s="615"/>
      <c r="TXW8" s="615"/>
      <c r="TXX8" s="615"/>
      <c r="TXY8" s="615"/>
      <c r="TXZ8" s="615"/>
      <c r="TYA8" s="615"/>
      <c r="TYB8" s="615"/>
      <c r="TYC8" s="615"/>
      <c r="TYD8" s="615"/>
      <c r="TYE8" s="615"/>
      <c r="TYF8" s="615"/>
      <c r="TYG8" s="615"/>
      <c r="TYH8" s="615"/>
      <c r="TYI8" s="615"/>
      <c r="TYJ8" s="615"/>
      <c r="TYK8" s="615"/>
      <c r="TYL8" s="615"/>
      <c r="TYM8" s="615"/>
      <c r="TYN8" s="615"/>
      <c r="TYO8" s="615"/>
      <c r="TYP8" s="615"/>
      <c r="TYQ8" s="615"/>
      <c r="TYR8" s="615"/>
      <c r="TYS8" s="615"/>
      <c r="TYT8" s="615"/>
      <c r="TYU8" s="615"/>
      <c r="TYV8" s="615"/>
      <c r="TYW8" s="615"/>
      <c r="TYX8" s="615"/>
      <c r="TYY8" s="615"/>
      <c r="TYZ8" s="615"/>
      <c r="TZA8" s="615"/>
      <c r="TZB8" s="615"/>
      <c r="TZC8" s="615"/>
      <c r="TZD8" s="615"/>
      <c r="TZE8" s="615"/>
      <c r="TZF8" s="615"/>
      <c r="TZG8" s="615"/>
      <c r="TZH8" s="615"/>
      <c r="TZI8" s="615"/>
      <c r="TZJ8" s="615"/>
      <c r="TZK8" s="615"/>
      <c r="TZL8" s="615"/>
      <c r="TZM8" s="615"/>
      <c r="TZN8" s="615"/>
      <c r="TZO8" s="615"/>
      <c r="TZP8" s="615"/>
      <c r="TZQ8" s="615"/>
      <c r="TZR8" s="615"/>
      <c r="TZS8" s="615"/>
      <c r="TZT8" s="615"/>
      <c r="TZU8" s="615"/>
      <c r="TZV8" s="615"/>
      <c r="TZW8" s="615"/>
      <c r="TZX8" s="615"/>
      <c r="TZY8" s="615"/>
      <c r="TZZ8" s="615"/>
      <c r="UAA8" s="615"/>
      <c r="UAB8" s="615"/>
      <c r="UAC8" s="615"/>
      <c r="UAD8" s="615"/>
      <c r="UAE8" s="615"/>
      <c r="UAF8" s="615"/>
      <c r="UAG8" s="615"/>
      <c r="UAH8" s="615"/>
      <c r="UAI8" s="615"/>
      <c r="UAJ8" s="615"/>
      <c r="UAK8" s="615"/>
      <c r="UAL8" s="615"/>
      <c r="UAM8" s="615"/>
      <c r="UAN8" s="615"/>
      <c r="UAO8" s="615"/>
      <c r="UAP8" s="615"/>
      <c r="UAQ8" s="615"/>
      <c r="UAR8" s="615"/>
      <c r="UAS8" s="615"/>
      <c r="UAT8" s="615"/>
      <c r="UAU8" s="615"/>
      <c r="UAV8" s="615"/>
      <c r="UAW8" s="615"/>
      <c r="UAX8" s="615"/>
      <c r="UAY8" s="615"/>
      <c r="UAZ8" s="615"/>
      <c r="UBA8" s="615"/>
      <c r="UBB8" s="615"/>
      <c r="UBC8" s="615"/>
      <c r="UBD8" s="615"/>
      <c r="UBE8" s="615"/>
      <c r="UBF8" s="615"/>
      <c r="UBG8" s="615"/>
      <c r="UBH8" s="615"/>
      <c r="UBI8" s="615"/>
      <c r="UBJ8" s="615"/>
      <c r="UBK8" s="615"/>
      <c r="UBL8" s="615"/>
      <c r="UBM8" s="615"/>
      <c r="UBN8" s="615"/>
      <c r="UBO8" s="615"/>
      <c r="UBP8" s="615"/>
      <c r="UBQ8" s="615"/>
      <c r="UBR8" s="615"/>
      <c r="UBS8" s="615"/>
      <c r="UBT8" s="615"/>
      <c r="UBU8" s="615"/>
      <c r="UBV8" s="615"/>
      <c r="UBW8" s="615"/>
      <c r="UBX8" s="615"/>
      <c r="UBY8" s="615"/>
      <c r="UBZ8" s="615"/>
      <c r="UCA8" s="615"/>
      <c r="UCB8" s="615"/>
      <c r="UCC8" s="615"/>
      <c r="UCD8" s="615"/>
      <c r="UCE8" s="615"/>
      <c r="UCF8" s="615"/>
      <c r="UCG8" s="615"/>
      <c r="UCH8" s="615"/>
      <c r="UCI8" s="615"/>
      <c r="UCJ8" s="615"/>
      <c r="UCK8" s="615"/>
      <c r="UCL8" s="615"/>
      <c r="UCM8" s="615"/>
      <c r="UCN8" s="615"/>
      <c r="UCO8" s="615"/>
      <c r="UCP8" s="615"/>
      <c r="UCQ8" s="615"/>
      <c r="UCR8" s="615"/>
      <c r="UCS8" s="615"/>
      <c r="UCT8" s="615"/>
      <c r="UCU8" s="615"/>
      <c r="UCV8" s="615"/>
      <c r="UCW8" s="615"/>
      <c r="UCX8" s="615"/>
      <c r="UCY8" s="615"/>
      <c r="UCZ8" s="615"/>
      <c r="UDA8" s="615"/>
      <c r="UDB8" s="615"/>
      <c r="UDC8" s="615"/>
      <c r="UDD8" s="615"/>
      <c r="UDE8" s="615"/>
      <c r="UDF8" s="615"/>
      <c r="UDG8" s="615"/>
      <c r="UDH8" s="615"/>
      <c r="UDI8" s="615"/>
      <c r="UDJ8" s="615"/>
      <c r="UDK8" s="615"/>
      <c r="UDL8" s="615"/>
      <c r="UDM8" s="615"/>
      <c r="UDN8" s="615"/>
      <c r="UDO8" s="615"/>
      <c r="UDP8" s="615"/>
      <c r="UDQ8" s="615"/>
      <c r="UDR8" s="615"/>
      <c r="UDS8" s="615"/>
      <c r="UDT8" s="615"/>
      <c r="UDU8" s="615"/>
      <c r="UDV8" s="615"/>
      <c r="UDW8" s="615"/>
      <c r="UDX8" s="615"/>
      <c r="UDY8" s="615"/>
      <c r="UDZ8" s="615"/>
      <c r="UEA8" s="615"/>
      <c r="UEB8" s="615"/>
      <c r="UEC8" s="615"/>
      <c r="UED8" s="615"/>
      <c r="UEE8" s="615"/>
      <c r="UEF8" s="615"/>
      <c r="UEG8" s="615"/>
      <c r="UEH8" s="615"/>
      <c r="UEI8" s="615"/>
      <c r="UEJ8" s="615"/>
      <c r="UEK8" s="615"/>
      <c r="UEL8" s="615"/>
      <c r="UEM8" s="615"/>
      <c r="UEN8" s="615"/>
      <c r="UEO8" s="615"/>
      <c r="UEP8" s="615"/>
      <c r="UEQ8" s="615"/>
      <c r="UER8" s="615"/>
      <c r="UES8" s="615"/>
      <c r="UET8" s="615"/>
      <c r="UEU8" s="615"/>
      <c r="UEV8" s="615"/>
      <c r="UEW8" s="615"/>
      <c r="UEX8" s="615"/>
      <c r="UEY8" s="615"/>
      <c r="UEZ8" s="615"/>
      <c r="UFA8" s="615"/>
      <c r="UFB8" s="615"/>
      <c r="UFC8" s="615"/>
      <c r="UFD8" s="615"/>
      <c r="UFE8" s="615"/>
      <c r="UFF8" s="615"/>
      <c r="UFG8" s="615"/>
      <c r="UFH8" s="615"/>
      <c r="UFI8" s="615"/>
      <c r="UFJ8" s="615"/>
      <c r="UFK8" s="615"/>
      <c r="UFL8" s="615"/>
      <c r="UFM8" s="615"/>
      <c r="UFN8" s="615"/>
      <c r="UFO8" s="615"/>
      <c r="UFP8" s="615"/>
      <c r="UFQ8" s="615"/>
      <c r="UFR8" s="615"/>
      <c r="UFS8" s="615"/>
      <c r="UFT8" s="615"/>
      <c r="UFU8" s="615"/>
      <c r="UFV8" s="615"/>
      <c r="UFW8" s="615"/>
      <c r="UFX8" s="615"/>
      <c r="UFY8" s="615"/>
      <c r="UFZ8" s="615"/>
      <c r="UGA8" s="615"/>
      <c r="UGB8" s="615"/>
      <c r="UGC8" s="615"/>
      <c r="UGD8" s="615"/>
      <c r="UGE8" s="615"/>
      <c r="UGF8" s="615"/>
      <c r="UGG8" s="615"/>
      <c r="UGH8" s="615"/>
      <c r="UGI8" s="615"/>
      <c r="UGJ8" s="615"/>
      <c r="UGK8" s="615"/>
      <c r="UGL8" s="615"/>
      <c r="UGM8" s="615"/>
      <c r="UGN8" s="615"/>
      <c r="UGO8" s="615"/>
      <c r="UGP8" s="615"/>
      <c r="UGQ8" s="615"/>
      <c r="UGR8" s="615"/>
      <c r="UGS8" s="615"/>
      <c r="UGT8" s="615"/>
      <c r="UGU8" s="615"/>
      <c r="UGV8" s="615"/>
      <c r="UGW8" s="615"/>
      <c r="UGX8" s="615"/>
      <c r="UGY8" s="615"/>
      <c r="UGZ8" s="615"/>
      <c r="UHA8" s="615"/>
      <c r="UHB8" s="615"/>
      <c r="UHC8" s="615"/>
      <c r="UHD8" s="615"/>
      <c r="UHE8" s="615"/>
      <c r="UHF8" s="615"/>
      <c r="UHG8" s="615"/>
      <c r="UHH8" s="615"/>
      <c r="UHI8" s="615"/>
      <c r="UHJ8" s="615"/>
      <c r="UHK8" s="615"/>
      <c r="UHL8" s="615"/>
      <c r="UHM8" s="615"/>
      <c r="UHN8" s="615"/>
      <c r="UHO8" s="615"/>
      <c r="UHP8" s="615"/>
      <c r="UHQ8" s="615"/>
      <c r="UHR8" s="615"/>
      <c r="UHS8" s="615"/>
      <c r="UHT8" s="615"/>
      <c r="UHU8" s="615"/>
      <c r="UHV8" s="615"/>
      <c r="UHW8" s="615"/>
      <c r="UHX8" s="615"/>
      <c r="UHY8" s="615"/>
      <c r="UHZ8" s="615"/>
      <c r="UIA8" s="615"/>
      <c r="UIB8" s="615"/>
      <c r="UIC8" s="615"/>
      <c r="UID8" s="615"/>
      <c r="UIE8" s="615"/>
      <c r="UIF8" s="615"/>
      <c r="UIG8" s="615"/>
      <c r="UIH8" s="615"/>
      <c r="UII8" s="615"/>
      <c r="UIJ8" s="615"/>
      <c r="UIK8" s="615"/>
      <c r="UIL8" s="615"/>
      <c r="UIM8" s="615"/>
      <c r="UIN8" s="615"/>
      <c r="UIO8" s="615"/>
      <c r="UIP8" s="615"/>
      <c r="UIQ8" s="615"/>
      <c r="UIR8" s="615"/>
      <c r="UIS8" s="615"/>
      <c r="UIT8" s="615"/>
      <c r="UIU8" s="615"/>
      <c r="UIV8" s="615"/>
      <c r="UIW8" s="615"/>
      <c r="UIX8" s="615"/>
      <c r="UIY8" s="615"/>
      <c r="UIZ8" s="615"/>
      <c r="UJA8" s="615"/>
      <c r="UJB8" s="615"/>
      <c r="UJC8" s="615"/>
      <c r="UJD8" s="615"/>
      <c r="UJE8" s="615"/>
      <c r="UJF8" s="615"/>
      <c r="UJG8" s="615"/>
      <c r="UJH8" s="615"/>
      <c r="UJI8" s="615"/>
      <c r="UJJ8" s="615"/>
      <c r="UJK8" s="615"/>
      <c r="UJL8" s="615"/>
      <c r="UJM8" s="615"/>
      <c r="UJN8" s="615"/>
      <c r="UJO8" s="615"/>
      <c r="UJP8" s="615"/>
      <c r="UJQ8" s="615"/>
      <c r="UJR8" s="615"/>
      <c r="UJS8" s="615"/>
      <c r="UJT8" s="615"/>
      <c r="UJU8" s="615"/>
      <c r="UJV8" s="615"/>
      <c r="UJW8" s="615"/>
      <c r="UJX8" s="615"/>
      <c r="UJY8" s="615"/>
      <c r="UJZ8" s="615"/>
      <c r="UKA8" s="615"/>
      <c r="UKB8" s="615"/>
      <c r="UKC8" s="615"/>
      <c r="UKD8" s="615"/>
      <c r="UKE8" s="615"/>
      <c r="UKF8" s="615"/>
      <c r="UKG8" s="615"/>
      <c r="UKH8" s="615"/>
      <c r="UKI8" s="615"/>
      <c r="UKJ8" s="615"/>
      <c r="UKK8" s="615"/>
      <c r="UKL8" s="615"/>
      <c r="UKM8" s="615"/>
      <c r="UKN8" s="615"/>
      <c r="UKO8" s="615"/>
      <c r="UKP8" s="615"/>
      <c r="UKQ8" s="615"/>
      <c r="UKR8" s="615"/>
      <c r="UKS8" s="615"/>
      <c r="UKT8" s="615"/>
      <c r="UKU8" s="615"/>
      <c r="UKV8" s="615"/>
      <c r="UKW8" s="615"/>
      <c r="UKX8" s="615"/>
      <c r="UKY8" s="615"/>
      <c r="UKZ8" s="615"/>
      <c r="ULA8" s="615"/>
      <c r="ULB8" s="615"/>
      <c r="ULC8" s="615"/>
      <c r="ULD8" s="615"/>
      <c r="ULE8" s="615"/>
      <c r="ULF8" s="615"/>
      <c r="ULG8" s="615"/>
      <c r="ULH8" s="615"/>
      <c r="ULI8" s="615"/>
      <c r="ULJ8" s="615"/>
      <c r="ULK8" s="615"/>
      <c r="ULL8" s="615"/>
      <c r="ULM8" s="615"/>
      <c r="ULN8" s="615"/>
      <c r="ULO8" s="615"/>
      <c r="ULP8" s="615"/>
      <c r="ULQ8" s="615"/>
      <c r="ULR8" s="615"/>
      <c r="ULS8" s="615"/>
      <c r="ULT8" s="615"/>
      <c r="ULU8" s="615"/>
      <c r="ULV8" s="615"/>
      <c r="ULW8" s="615"/>
      <c r="ULX8" s="615"/>
      <c r="ULY8" s="615"/>
      <c r="ULZ8" s="615"/>
      <c r="UMA8" s="615"/>
      <c r="UMB8" s="615"/>
      <c r="UMC8" s="615"/>
      <c r="UMD8" s="615"/>
      <c r="UME8" s="615"/>
      <c r="UMF8" s="615"/>
      <c r="UMG8" s="615"/>
      <c r="UMH8" s="615"/>
      <c r="UMI8" s="615"/>
      <c r="UMJ8" s="615"/>
      <c r="UMK8" s="615"/>
      <c r="UML8" s="615"/>
      <c r="UMM8" s="615"/>
      <c r="UMN8" s="615"/>
      <c r="UMO8" s="615"/>
      <c r="UMP8" s="615"/>
      <c r="UMQ8" s="615"/>
      <c r="UMR8" s="615"/>
      <c r="UMS8" s="615"/>
      <c r="UMT8" s="615"/>
      <c r="UMU8" s="615"/>
      <c r="UMV8" s="615"/>
      <c r="UMW8" s="615"/>
      <c r="UMX8" s="615"/>
      <c r="UMY8" s="615"/>
      <c r="UMZ8" s="615"/>
      <c r="UNA8" s="615"/>
      <c r="UNB8" s="615"/>
      <c r="UNC8" s="615"/>
      <c r="UND8" s="615"/>
      <c r="UNE8" s="615"/>
      <c r="UNF8" s="615"/>
      <c r="UNG8" s="615"/>
      <c r="UNH8" s="615"/>
      <c r="UNI8" s="615"/>
      <c r="UNJ8" s="615"/>
      <c r="UNK8" s="615"/>
      <c r="UNL8" s="615"/>
      <c r="UNM8" s="615"/>
      <c r="UNN8" s="615"/>
      <c r="UNO8" s="615"/>
      <c r="UNP8" s="615"/>
      <c r="UNQ8" s="615"/>
      <c r="UNR8" s="615"/>
      <c r="UNS8" s="615"/>
      <c r="UNT8" s="615"/>
      <c r="UNU8" s="615"/>
      <c r="UNV8" s="615"/>
      <c r="UNW8" s="615"/>
      <c r="UNX8" s="615"/>
      <c r="UNY8" s="615"/>
      <c r="UNZ8" s="615"/>
      <c r="UOA8" s="615"/>
      <c r="UOB8" s="615"/>
      <c r="UOC8" s="615"/>
      <c r="UOD8" s="615"/>
      <c r="UOE8" s="615"/>
      <c r="UOF8" s="615"/>
      <c r="UOG8" s="615"/>
      <c r="UOH8" s="615"/>
      <c r="UOI8" s="615"/>
      <c r="UOJ8" s="615"/>
      <c r="UOK8" s="615"/>
      <c r="UOL8" s="615"/>
      <c r="UOM8" s="615"/>
      <c r="UON8" s="615"/>
      <c r="UOO8" s="615"/>
      <c r="UOP8" s="615"/>
      <c r="UOQ8" s="615"/>
      <c r="UOR8" s="615"/>
      <c r="UOS8" s="615"/>
      <c r="UOT8" s="615"/>
      <c r="UOU8" s="615"/>
      <c r="UOV8" s="615"/>
      <c r="UOW8" s="615"/>
      <c r="UOX8" s="615"/>
      <c r="UOY8" s="615"/>
      <c r="UOZ8" s="615"/>
      <c r="UPA8" s="615"/>
      <c r="UPB8" s="615"/>
      <c r="UPC8" s="615"/>
      <c r="UPD8" s="615"/>
      <c r="UPE8" s="615"/>
      <c r="UPF8" s="615"/>
      <c r="UPG8" s="615"/>
      <c r="UPH8" s="615"/>
      <c r="UPI8" s="615"/>
      <c r="UPJ8" s="615"/>
      <c r="UPK8" s="615"/>
      <c r="UPL8" s="615"/>
      <c r="UPM8" s="615"/>
      <c r="UPN8" s="615"/>
      <c r="UPO8" s="615"/>
      <c r="UPP8" s="615"/>
      <c r="UPQ8" s="615"/>
      <c r="UPR8" s="615"/>
      <c r="UPS8" s="615"/>
      <c r="UPT8" s="615"/>
      <c r="UPU8" s="615"/>
      <c r="UPV8" s="615"/>
      <c r="UPW8" s="615"/>
      <c r="UPX8" s="615"/>
      <c r="UPY8" s="615"/>
      <c r="UPZ8" s="615"/>
      <c r="UQA8" s="615"/>
      <c r="UQB8" s="615"/>
      <c r="UQC8" s="615"/>
      <c r="UQD8" s="615"/>
      <c r="UQE8" s="615"/>
      <c r="UQF8" s="615"/>
      <c r="UQG8" s="615"/>
      <c r="UQH8" s="615"/>
      <c r="UQI8" s="615"/>
      <c r="UQJ8" s="615"/>
      <c r="UQK8" s="615"/>
      <c r="UQL8" s="615"/>
      <c r="UQM8" s="615"/>
      <c r="UQN8" s="615"/>
      <c r="UQO8" s="615"/>
      <c r="UQP8" s="615"/>
      <c r="UQQ8" s="615"/>
      <c r="UQR8" s="615"/>
      <c r="UQS8" s="615"/>
      <c r="UQT8" s="615"/>
      <c r="UQU8" s="615"/>
      <c r="UQV8" s="615"/>
      <c r="UQW8" s="615"/>
      <c r="UQX8" s="615"/>
      <c r="UQY8" s="615"/>
      <c r="UQZ8" s="615"/>
      <c r="URA8" s="615"/>
      <c r="URB8" s="615"/>
      <c r="URC8" s="615"/>
      <c r="URD8" s="615"/>
      <c r="URE8" s="615"/>
      <c r="URF8" s="615"/>
      <c r="URG8" s="615"/>
      <c r="URH8" s="615"/>
      <c r="URI8" s="615"/>
      <c r="URJ8" s="615"/>
      <c r="URK8" s="615"/>
      <c r="URL8" s="615"/>
      <c r="URM8" s="615"/>
      <c r="URN8" s="615"/>
      <c r="URO8" s="615"/>
      <c r="URP8" s="615"/>
      <c r="URQ8" s="615"/>
      <c r="URR8" s="615"/>
      <c r="URS8" s="615"/>
      <c r="URT8" s="615"/>
      <c r="URU8" s="615"/>
      <c r="URV8" s="615"/>
      <c r="URW8" s="615"/>
      <c r="URX8" s="615"/>
      <c r="URY8" s="615"/>
      <c r="URZ8" s="615"/>
      <c r="USA8" s="615"/>
      <c r="USB8" s="615"/>
      <c r="USC8" s="615"/>
      <c r="USD8" s="615"/>
      <c r="USE8" s="615"/>
      <c r="USF8" s="615"/>
      <c r="USG8" s="615"/>
      <c r="USH8" s="615"/>
      <c r="USI8" s="615"/>
      <c r="USJ8" s="615"/>
      <c r="USK8" s="615"/>
      <c r="USL8" s="615"/>
      <c r="USM8" s="615"/>
      <c r="USN8" s="615"/>
      <c r="USO8" s="615"/>
      <c r="USP8" s="615"/>
      <c r="USQ8" s="615"/>
      <c r="USR8" s="615"/>
      <c r="USS8" s="615"/>
      <c r="UST8" s="615"/>
      <c r="USU8" s="615"/>
      <c r="USV8" s="615"/>
      <c r="USW8" s="615"/>
      <c r="USX8" s="615"/>
      <c r="USY8" s="615"/>
      <c r="USZ8" s="615"/>
      <c r="UTA8" s="615"/>
      <c r="UTB8" s="615"/>
      <c r="UTC8" s="615"/>
      <c r="UTD8" s="615"/>
      <c r="UTE8" s="615"/>
      <c r="UTF8" s="615"/>
      <c r="UTG8" s="615"/>
      <c r="UTH8" s="615"/>
      <c r="UTI8" s="615"/>
      <c r="UTJ8" s="615"/>
      <c r="UTK8" s="615"/>
      <c r="UTL8" s="615"/>
      <c r="UTM8" s="615"/>
      <c r="UTN8" s="615"/>
      <c r="UTO8" s="615"/>
      <c r="UTP8" s="615"/>
      <c r="UTQ8" s="615"/>
      <c r="UTR8" s="615"/>
      <c r="UTS8" s="615"/>
      <c r="UTT8" s="615"/>
      <c r="UTU8" s="615"/>
      <c r="UTV8" s="615"/>
      <c r="UTW8" s="615"/>
      <c r="UTX8" s="615"/>
      <c r="UTY8" s="615"/>
      <c r="UTZ8" s="615"/>
      <c r="UUA8" s="615"/>
      <c r="UUB8" s="615"/>
      <c r="UUC8" s="615"/>
      <c r="UUD8" s="615"/>
      <c r="UUE8" s="615"/>
      <c r="UUF8" s="615"/>
      <c r="UUG8" s="615"/>
      <c r="UUH8" s="615"/>
      <c r="UUI8" s="615"/>
      <c r="UUJ8" s="615"/>
      <c r="UUK8" s="615"/>
      <c r="UUL8" s="615"/>
      <c r="UUM8" s="615"/>
      <c r="UUN8" s="615"/>
      <c r="UUO8" s="615"/>
      <c r="UUP8" s="615"/>
      <c r="UUQ8" s="615"/>
      <c r="UUR8" s="615"/>
      <c r="UUS8" s="615"/>
      <c r="UUT8" s="615"/>
      <c r="UUU8" s="615"/>
      <c r="UUV8" s="615"/>
      <c r="UUW8" s="615"/>
      <c r="UUX8" s="615"/>
      <c r="UUY8" s="615"/>
      <c r="UUZ8" s="615"/>
      <c r="UVA8" s="615"/>
      <c r="UVB8" s="615"/>
      <c r="UVC8" s="615"/>
      <c r="UVD8" s="615"/>
      <c r="UVE8" s="615"/>
      <c r="UVF8" s="615"/>
      <c r="UVG8" s="615"/>
      <c r="UVH8" s="615"/>
      <c r="UVI8" s="615"/>
      <c r="UVJ8" s="615"/>
      <c r="UVK8" s="615"/>
      <c r="UVL8" s="615"/>
      <c r="UVM8" s="615"/>
      <c r="UVN8" s="615"/>
      <c r="UVO8" s="615"/>
      <c r="UVP8" s="615"/>
      <c r="UVQ8" s="615"/>
      <c r="UVR8" s="615"/>
      <c r="UVS8" s="615"/>
      <c r="UVT8" s="615"/>
      <c r="UVU8" s="615"/>
      <c r="UVV8" s="615"/>
      <c r="UVW8" s="615"/>
      <c r="UVX8" s="615"/>
      <c r="UVY8" s="615"/>
      <c r="UVZ8" s="615"/>
      <c r="UWA8" s="615"/>
      <c r="UWB8" s="615"/>
      <c r="UWC8" s="615"/>
      <c r="UWD8" s="615"/>
      <c r="UWE8" s="615"/>
      <c r="UWF8" s="615"/>
      <c r="UWG8" s="615"/>
      <c r="UWH8" s="615"/>
      <c r="UWI8" s="615"/>
      <c r="UWJ8" s="615"/>
      <c r="UWK8" s="615"/>
      <c r="UWL8" s="615"/>
      <c r="UWM8" s="615"/>
      <c r="UWN8" s="615"/>
      <c r="UWO8" s="615"/>
      <c r="UWP8" s="615"/>
      <c r="UWQ8" s="615"/>
      <c r="UWR8" s="615"/>
      <c r="UWS8" s="615"/>
      <c r="UWT8" s="615"/>
      <c r="UWU8" s="615"/>
      <c r="UWV8" s="615"/>
      <c r="UWW8" s="615"/>
      <c r="UWX8" s="615"/>
      <c r="UWY8" s="615"/>
      <c r="UWZ8" s="615"/>
      <c r="UXA8" s="615"/>
      <c r="UXB8" s="615"/>
      <c r="UXC8" s="615"/>
      <c r="UXD8" s="615"/>
      <c r="UXE8" s="615"/>
      <c r="UXF8" s="615"/>
      <c r="UXG8" s="615"/>
      <c r="UXH8" s="615"/>
      <c r="UXI8" s="615"/>
      <c r="UXJ8" s="615"/>
      <c r="UXK8" s="615"/>
      <c r="UXL8" s="615"/>
      <c r="UXM8" s="615"/>
      <c r="UXN8" s="615"/>
      <c r="UXO8" s="615"/>
      <c r="UXP8" s="615"/>
      <c r="UXQ8" s="615"/>
      <c r="UXR8" s="615"/>
      <c r="UXS8" s="615"/>
      <c r="UXT8" s="615"/>
      <c r="UXU8" s="615"/>
      <c r="UXV8" s="615"/>
      <c r="UXW8" s="615"/>
      <c r="UXX8" s="615"/>
      <c r="UXY8" s="615"/>
      <c r="UXZ8" s="615"/>
      <c r="UYA8" s="615"/>
      <c r="UYB8" s="615"/>
      <c r="UYC8" s="615"/>
      <c r="UYD8" s="615"/>
      <c r="UYE8" s="615"/>
      <c r="UYF8" s="615"/>
      <c r="UYG8" s="615"/>
      <c r="UYH8" s="615"/>
      <c r="UYI8" s="615"/>
      <c r="UYJ8" s="615"/>
      <c r="UYK8" s="615"/>
      <c r="UYL8" s="615"/>
      <c r="UYM8" s="615"/>
      <c r="UYN8" s="615"/>
      <c r="UYO8" s="615"/>
      <c r="UYP8" s="615"/>
      <c r="UYQ8" s="615"/>
      <c r="UYR8" s="615"/>
      <c r="UYS8" s="615"/>
      <c r="UYT8" s="615"/>
      <c r="UYU8" s="615"/>
      <c r="UYV8" s="615"/>
      <c r="UYW8" s="615"/>
      <c r="UYX8" s="615"/>
      <c r="UYY8" s="615"/>
      <c r="UYZ8" s="615"/>
      <c r="UZA8" s="615"/>
      <c r="UZB8" s="615"/>
      <c r="UZC8" s="615"/>
      <c r="UZD8" s="615"/>
      <c r="UZE8" s="615"/>
      <c r="UZF8" s="615"/>
      <c r="UZG8" s="615"/>
      <c r="UZH8" s="615"/>
      <c r="UZI8" s="615"/>
      <c r="UZJ8" s="615"/>
      <c r="UZK8" s="615"/>
      <c r="UZL8" s="615"/>
      <c r="UZM8" s="615"/>
      <c r="UZN8" s="615"/>
      <c r="UZO8" s="615"/>
      <c r="UZP8" s="615"/>
      <c r="UZQ8" s="615"/>
      <c r="UZR8" s="615"/>
      <c r="UZS8" s="615"/>
      <c r="UZT8" s="615"/>
      <c r="UZU8" s="615"/>
      <c r="UZV8" s="615"/>
      <c r="UZW8" s="615"/>
      <c r="UZX8" s="615"/>
      <c r="UZY8" s="615"/>
      <c r="UZZ8" s="615"/>
      <c r="VAA8" s="615"/>
      <c r="VAB8" s="615"/>
      <c r="VAC8" s="615"/>
      <c r="VAD8" s="615"/>
      <c r="VAE8" s="615"/>
      <c r="VAF8" s="615"/>
      <c r="VAG8" s="615"/>
      <c r="VAH8" s="615"/>
      <c r="VAI8" s="615"/>
      <c r="VAJ8" s="615"/>
      <c r="VAK8" s="615"/>
      <c r="VAL8" s="615"/>
      <c r="VAM8" s="615"/>
      <c r="VAN8" s="615"/>
      <c r="VAO8" s="615"/>
      <c r="VAP8" s="615"/>
      <c r="VAQ8" s="615"/>
      <c r="VAR8" s="615"/>
      <c r="VAS8" s="615"/>
      <c r="VAT8" s="615"/>
      <c r="VAU8" s="615"/>
      <c r="VAV8" s="615"/>
      <c r="VAW8" s="615"/>
      <c r="VAX8" s="615"/>
      <c r="VAY8" s="615"/>
      <c r="VAZ8" s="615"/>
      <c r="VBA8" s="615"/>
      <c r="VBB8" s="615"/>
      <c r="VBC8" s="615"/>
      <c r="VBD8" s="615"/>
      <c r="VBE8" s="615"/>
      <c r="VBF8" s="615"/>
      <c r="VBG8" s="615"/>
      <c r="VBH8" s="615"/>
      <c r="VBI8" s="615"/>
      <c r="VBJ8" s="615"/>
      <c r="VBK8" s="615"/>
      <c r="VBL8" s="615"/>
      <c r="VBM8" s="615"/>
      <c r="VBN8" s="615"/>
      <c r="VBO8" s="615"/>
      <c r="VBP8" s="615"/>
      <c r="VBQ8" s="615"/>
      <c r="VBR8" s="615"/>
      <c r="VBS8" s="615"/>
      <c r="VBT8" s="615"/>
      <c r="VBU8" s="615"/>
      <c r="VBV8" s="615"/>
      <c r="VBW8" s="615"/>
      <c r="VBX8" s="615"/>
      <c r="VBY8" s="615"/>
      <c r="VBZ8" s="615"/>
      <c r="VCA8" s="615"/>
      <c r="VCB8" s="615"/>
      <c r="VCC8" s="615"/>
      <c r="VCD8" s="615"/>
      <c r="VCE8" s="615"/>
      <c r="VCF8" s="615"/>
      <c r="VCG8" s="615"/>
      <c r="VCH8" s="615"/>
      <c r="VCI8" s="615"/>
      <c r="VCJ8" s="615"/>
      <c r="VCK8" s="615"/>
      <c r="VCL8" s="615"/>
      <c r="VCM8" s="615"/>
      <c r="VCN8" s="615"/>
      <c r="VCO8" s="615"/>
      <c r="VCP8" s="615"/>
      <c r="VCQ8" s="615"/>
      <c r="VCR8" s="615"/>
      <c r="VCS8" s="615"/>
      <c r="VCT8" s="615"/>
      <c r="VCU8" s="615"/>
      <c r="VCV8" s="615"/>
      <c r="VCW8" s="615"/>
      <c r="VCX8" s="615"/>
      <c r="VCY8" s="615"/>
      <c r="VCZ8" s="615"/>
      <c r="VDA8" s="615"/>
      <c r="VDB8" s="615"/>
      <c r="VDC8" s="615"/>
      <c r="VDD8" s="615"/>
      <c r="VDE8" s="615"/>
      <c r="VDF8" s="615"/>
      <c r="VDG8" s="615"/>
      <c r="VDH8" s="615"/>
      <c r="VDI8" s="615"/>
      <c r="VDJ8" s="615"/>
      <c r="VDK8" s="615"/>
      <c r="VDL8" s="615"/>
      <c r="VDM8" s="615"/>
      <c r="VDN8" s="615"/>
      <c r="VDO8" s="615"/>
      <c r="VDP8" s="615"/>
      <c r="VDQ8" s="615"/>
      <c r="VDR8" s="615"/>
      <c r="VDS8" s="615"/>
      <c r="VDT8" s="615"/>
      <c r="VDU8" s="615"/>
      <c r="VDV8" s="615"/>
      <c r="VDW8" s="615"/>
      <c r="VDX8" s="615"/>
      <c r="VDY8" s="615"/>
      <c r="VDZ8" s="615"/>
      <c r="VEA8" s="615"/>
      <c r="VEB8" s="615"/>
      <c r="VEC8" s="615"/>
      <c r="VED8" s="615"/>
      <c r="VEE8" s="615"/>
      <c r="VEF8" s="615"/>
      <c r="VEG8" s="615"/>
      <c r="VEH8" s="615"/>
      <c r="VEI8" s="615"/>
      <c r="VEJ8" s="615"/>
      <c r="VEK8" s="615"/>
      <c r="VEL8" s="615"/>
      <c r="VEM8" s="615"/>
      <c r="VEN8" s="615"/>
      <c r="VEO8" s="615"/>
      <c r="VEP8" s="615"/>
      <c r="VEQ8" s="615"/>
      <c r="VER8" s="615"/>
      <c r="VES8" s="615"/>
      <c r="VET8" s="615"/>
      <c r="VEU8" s="615"/>
      <c r="VEV8" s="615"/>
      <c r="VEW8" s="615"/>
      <c r="VEX8" s="615"/>
      <c r="VEY8" s="615"/>
      <c r="VEZ8" s="615"/>
      <c r="VFA8" s="615"/>
      <c r="VFB8" s="615"/>
      <c r="VFC8" s="615"/>
      <c r="VFD8" s="615"/>
      <c r="VFE8" s="615"/>
      <c r="VFF8" s="615"/>
      <c r="VFG8" s="615"/>
      <c r="VFH8" s="615"/>
      <c r="VFI8" s="615"/>
      <c r="VFJ8" s="615"/>
      <c r="VFK8" s="615"/>
      <c r="VFL8" s="615"/>
      <c r="VFM8" s="615"/>
      <c r="VFN8" s="615"/>
      <c r="VFO8" s="615"/>
      <c r="VFP8" s="615"/>
      <c r="VFQ8" s="615"/>
      <c r="VFR8" s="615"/>
      <c r="VFS8" s="615"/>
      <c r="VFT8" s="615"/>
      <c r="VFU8" s="615"/>
      <c r="VFV8" s="615"/>
      <c r="VFW8" s="615"/>
      <c r="VFX8" s="615"/>
      <c r="VFY8" s="615"/>
      <c r="VFZ8" s="615"/>
      <c r="VGA8" s="615"/>
      <c r="VGB8" s="615"/>
      <c r="VGC8" s="615"/>
      <c r="VGD8" s="615"/>
      <c r="VGE8" s="615"/>
      <c r="VGF8" s="615"/>
      <c r="VGG8" s="615"/>
      <c r="VGH8" s="615"/>
      <c r="VGI8" s="615"/>
      <c r="VGJ8" s="615"/>
      <c r="VGK8" s="615"/>
      <c r="VGL8" s="615"/>
      <c r="VGM8" s="615"/>
      <c r="VGN8" s="615"/>
      <c r="VGO8" s="615"/>
      <c r="VGP8" s="615"/>
      <c r="VGQ8" s="615"/>
      <c r="VGR8" s="615"/>
      <c r="VGS8" s="615"/>
      <c r="VGT8" s="615"/>
      <c r="VGU8" s="615"/>
      <c r="VGV8" s="615"/>
      <c r="VGW8" s="615"/>
      <c r="VGX8" s="615"/>
      <c r="VGY8" s="615"/>
      <c r="VGZ8" s="615"/>
      <c r="VHA8" s="615"/>
      <c r="VHB8" s="615"/>
      <c r="VHC8" s="615"/>
      <c r="VHD8" s="615"/>
      <c r="VHE8" s="615"/>
      <c r="VHF8" s="615"/>
      <c r="VHG8" s="615"/>
      <c r="VHH8" s="615"/>
      <c r="VHI8" s="615"/>
      <c r="VHJ8" s="615"/>
      <c r="VHK8" s="615"/>
      <c r="VHL8" s="615"/>
      <c r="VHM8" s="615"/>
      <c r="VHN8" s="615"/>
      <c r="VHO8" s="615"/>
      <c r="VHP8" s="615"/>
      <c r="VHQ8" s="615"/>
      <c r="VHR8" s="615"/>
      <c r="VHS8" s="615"/>
      <c r="VHT8" s="615"/>
      <c r="VHU8" s="615"/>
      <c r="VHV8" s="615"/>
      <c r="VHW8" s="615"/>
      <c r="VHX8" s="615"/>
      <c r="VHY8" s="615"/>
      <c r="VHZ8" s="615"/>
      <c r="VIA8" s="615"/>
      <c r="VIB8" s="615"/>
      <c r="VIC8" s="615"/>
      <c r="VID8" s="615"/>
      <c r="VIE8" s="615"/>
      <c r="VIF8" s="615"/>
      <c r="VIG8" s="615"/>
      <c r="VIH8" s="615"/>
      <c r="VII8" s="615"/>
      <c r="VIJ8" s="615"/>
      <c r="VIK8" s="615"/>
      <c r="VIL8" s="615"/>
      <c r="VIM8" s="615"/>
      <c r="VIN8" s="615"/>
      <c r="VIO8" s="615"/>
      <c r="VIP8" s="615"/>
      <c r="VIQ8" s="615"/>
      <c r="VIR8" s="615"/>
      <c r="VIS8" s="615"/>
      <c r="VIT8" s="615"/>
      <c r="VIU8" s="615"/>
      <c r="VIV8" s="615"/>
      <c r="VIW8" s="615"/>
      <c r="VIX8" s="615"/>
      <c r="VIY8" s="615"/>
      <c r="VIZ8" s="615"/>
      <c r="VJA8" s="615"/>
      <c r="VJB8" s="615"/>
      <c r="VJC8" s="615"/>
      <c r="VJD8" s="615"/>
      <c r="VJE8" s="615"/>
      <c r="VJF8" s="615"/>
      <c r="VJG8" s="615"/>
      <c r="VJH8" s="615"/>
      <c r="VJI8" s="615"/>
      <c r="VJJ8" s="615"/>
      <c r="VJK8" s="615"/>
      <c r="VJL8" s="615"/>
      <c r="VJM8" s="615"/>
      <c r="VJN8" s="615"/>
      <c r="VJO8" s="615"/>
      <c r="VJP8" s="615"/>
      <c r="VJQ8" s="615"/>
      <c r="VJR8" s="615"/>
      <c r="VJS8" s="615"/>
      <c r="VJT8" s="615"/>
      <c r="VJU8" s="615"/>
      <c r="VJV8" s="615"/>
      <c r="VJW8" s="615"/>
      <c r="VJX8" s="615"/>
      <c r="VJY8" s="615"/>
      <c r="VJZ8" s="615"/>
      <c r="VKA8" s="615"/>
      <c r="VKB8" s="615"/>
      <c r="VKC8" s="615"/>
      <c r="VKD8" s="615"/>
      <c r="VKE8" s="615"/>
      <c r="VKF8" s="615"/>
      <c r="VKG8" s="615"/>
      <c r="VKH8" s="615"/>
      <c r="VKI8" s="615"/>
      <c r="VKJ8" s="615"/>
      <c r="VKK8" s="615"/>
      <c r="VKL8" s="615"/>
      <c r="VKM8" s="615"/>
      <c r="VKN8" s="615"/>
      <c r="VKO8" s="615"/>
      <c r="VKP8" s="615"/>
      <c r="VKQ8" s="615"/>
      <c r="VKR8" s="615"/>
      <c r="VKS8" s="615"/>
      <c r="VKT8" s="615"/>
      <c r="VKU8" s="615"/>
      <c r="VKV8" s="615"/>
      <c r="VKW8" s="615"/>
      <c r="VKX8" s="615"/>
      <c r="VKY8" s="615"/>
      <c r="VKZ8" s="615"/>
      <c r="VLA8" s="615"/>
      <c r="VLB8" s="615"/>
      <c r="VLC8" s="615"/>
      <c r="VLD8" s="615"/>
      <c r="VLE8" s="615"/>
      <c r="VLF8" s="615"/>
      <c r="VLG8" s="615"/>
      <c r="VLH8" s="615"/>
      <c r="VLI8" s="615"/>
      <c r="VLJ8" s="615"/>
      <c r="VLK8" s="615"/>
      <c r="VLL8" s="615"/>
      <c r="VLM8" s="615"/>
      <c r="VLN8" s="615"/>
      <c r="VLO8" s="615"/>
      <c r="VLP8" s="615"/>
      <c r="VLQ8" s="615"/>
      <c r="VLR8" s="615"/>
      <c r="VLS8" s="615"/>
      <c r="VLT8" s="615"/>
      <c r="VLU8" s="615"/>
      <c r="VLV8" s="615"/>
      <c r="VLW8" s="615"/>
      <c r="VLX8" s="615"/>
      <c r="VLY8" s="615"/>
      <c r="VLZ8" s="615"/>
      <c r="VMA8" s="615"/>
      <c r="VMB8" s="615"/>
      <c r="VMC8" s="615"/>
      <c r="VMD8" s="615"/>
      <c r="VME8" s="615"/>
      <c r="VMF8" s="615"/>
      <c r="VMG8" s="615"/>
      <c r="VMH8" s="615"/>
      <c r="VMI8" s="615"/>
      <c r="VMJ8" s="615"/>
      <c r="VMK8" s="615"/>
      <c r="VML8" s="615"/>
      <c r="VMM8" s="615"/>
      <c r="VMN8" s="615"/>
      <c r="VMO8" s="615"/>
      <c r="VMP8" s="615"/>
      <c r="VMQ8" s="615"/>
      <c r="VMR8" s="615"/>
      <c r="VMS8" s="615"/>
      <c r="VMT8" s="615"/>
      <c r="VMU8" s="615"/>
      <c r="VMV8" s="615"/>
      <c r="VMW8" s="615"/>
      <c r="VMX8" s="615"/>
      <c r="VMY8" s="615"/>
      <c r="VMZ8" s="615"/>
      <c r="VNA8" s="615"/>
      <c r="VNB8" s="615"/>
      <c r="VNC8" s="615"/>
      <c r="VND8" s="615"/>
      <c r="VNE8" s="615"/>
      <c r="VNF8" s="615"/>
      <c r="VNG8" s="615"/>
      <c r="VNH8" s="615"/>
      <c r="VNI8" s="615"/>
      <c r="VNJ8" s="615"/>
      <c r="VNK8" s="615"/>
      <c r="VNL8" s="615"/>
      <c r="VNM8" s="615"/>
      <c r="VNN8" s="615"/>
      <c r="VNO8" s="615"/>
      <c r="VNP8" s="615"/>
      <c r="VNQ8" s="615"/>
      <c r="VNR8" s="615"/>
      <c r="VNS8" s="615"/>
      <c r="VNT8" s="615"/>
      <c r="VNU8" s="615"/>
      <c r="VNV8" s="615"/>
      <c r="VNW8" s="615"/>
      <c r="VNX8" s="615"/>
      <c r="VNY8" s="615"/>
      <c r="VNZ8" s="615"/>
      <c r="VOA8" s="615"/>
      <c r="VOB8" s="615"/>
      <c r="VOC8" s="615"/>
      <c r="VOD8" s="615"/>
      <c r="VOE8" s="615"/>
      <c r="VOF8" s="615"/>
      <c r="VOG8" s="615"/>
      <c r="VOH8" s="615"/>
      <c r="VOI8" s="615"/>
      <c r="VOJ8" s="615"/>
      <c r="VOK8" s="615"/>
      <c r="VOL8" s="615"/>
      <c r="VOM8" s="615"/>
      <c r="VON8" s="615"/>
      <c r="VOO8" s="615"/>
      <c r="VOP8" s="615"/>
      <c r="VOQ8" s="615"/>
      <c r="VOR8" s="615"/>
      <c r="VOS8" s="615"/>
      <c r="VOT8" s="615"/>
      <c r="VOU8" s="615"/>
      <c r="VOV8" s="615"/>
      <c r="VOW8" s="615"/>
      <c r="VOX8" s="615"/>
      <c r="VOY8" s="615"/>
      <c r="VOZ8" s="615"/>
      <c r="VPA8" s="615"/>
      <c r="VPB8" s="615"/>
      <c r="VPC8" s="615"/>
      <c r="VPD8" s="615"/>
      <c r="VPE8" s="615"/>
      <c r="VPF8" s="615"/>
      <c r="VPG8" s="615"/>
      <c r="VPH8" s="615"/>
      <c r="VPI8" s="615"/>
      <c r="VPJ8" s="615"/>
      <c r="VPK8" s="615"/>
      <c r="VPL8" s="615"/>
      <c r="VPM8" s="615"/>
      <c r="VPN8" s="615"/>
      <c r="VPO8" s="615"/>
      <c r="VPP8" s="615"/>
      <c r="VPQ8" s="615"/>
      <c r="VPR8" s="615"/>
      <c r="VPS8" s="615"/>
      <c r="VPT8" s="615"/>
      <c r="VPU8" s="615"/>
      <c r="VPV8" s="615"/>
      <c r="VPW8" s="615"/>
      <c r="VPX8" s="615"/>
      <c r="VPY8" s="615"/>
      <c r="VPZ8" s="615"/>
      <c r="VQA8" s="615"/>
      <c r="VQB8" s="615"/>
      <c r="VQC8" s="615"/>
      <c r="VQD8" s="615"/>
      <c r="VQE8" s="615"/>
      <c r="VQF8" s="615"/>
      <c r="VQG8" s="615"/>
      <c r="VQH8" s="615"/>
      <c r="VQI8" s="615"/>
      <c r="VQJ8" s="615"/>
      <c r="VQK8" s="615"/>
      <c r="VQL8" s="615"/>
      <c r="VQM8" s="615"/>
      <c r="VQN8" s="615"/>
      <c r="VQO8" s="615"/>
      <c r="VQP8" s="615"/>
      <c r="VQQ8" s="615"/>
      <c r="VQR8" s="615"/>
      <c r="VQS8" s="615"/>
      <c r="VQT8" s="615"/>
      <c r="VQU8" s="615"/>
      <c r="VQV8" s="615"/>
      <c r="VQW8" s="615"/>
      <c r="VQX8" s="615"/>
      <c r="VQY8" s="615"/>
      <c r="VQZ8" s="615"/>
      <c r="VRA8" s="615"/>
      <c r="VRB8" s="615"/>
      <c r="VRC8" s="615"/>
      <c r="VRD8" s="615"/>
      <c r="VRE8" s="615"/>
      <c r="VRF8" s="615"/>
      <c r="VRG8" s="615"/>
      <c r="VRH8" s="615"/>
      <c r="VRI8" s="615"/>
      <c r="VRJ8" s="615"/>
      <c r="VRK8" s="615"/>
      <c r="VRL8" s="615"/>
      <c r="VRM8" s="615"/>
      <c r="VRN8" s="615"/>
      <c r="VRO8" s="615"/>
      <c r="VRP8" s="615"/>
      <c r="VRQ8" s="615"/>
      <c r="VRR8" s="615"/>
      <c r="VRS8" s="615"/>
      <c r="VRT8" s="615"/>
      <c r="VRU8" s="615"/>
      <c r="VRV8" s="615"/>
      <c r="VRW8" s="615"/>
      <c r="VRX8" s="615"/>
      <c r="VRY8" s="615"/>
      <c r="VRZ8" s="615"/>
      <c r="VSA8" s="615"/>
      <c r="VSB8" s="615"/>
      <c r="VSC8" s="615"/>
      <c r="VSD8" s="615"/>
      <c r="VSE8" s="615"/>
      <c r="VSF8" s="615"/>
      <c r="VSG8" s="615"/>
      <c r="VSH8" s="615"/>
      <c r="VSI8" s="615"/>
      <c r="VSJ8" s="615"/>
      <c r="VSK8" s="615"/>
      <c r="VSL8" s="615"/>
      <c r="VSM8" s="615"/>
      <c r="VSN8" s="615"/>
      <c r="VSO8" s="615"/>
      <c r="VSP8" s="615"/>
      <c r="VSQ8" s="615"/>
      <c r="VSR8" s="615"/>
      <c r="VSS8" s="615"/>
      <c r="VST8" s="615"/>
      <c r="VSU8" s="615"/>
      <c r="VSV8" s="615"/>
      <c r="VSW8" s="615"/>
      <c r="VSX8" s="615"/>
      <c r="VSY8" s="615"/>
      <c r="VSZ8" s="615"/>
      <c r="VTA8" s="615"/>
      <c r="VTB8" s="615"/>
      <c r="VTC8" s="615"/>
      <c r="VTD8" s="615"/>
      <c r="VTE8" s="615"/>
      <c r="VTF8" s="615"/>
      <c r="VTG8" s="615"/>
      <c r="VTH8" s="615"/>
      <c r="VTI8" s="615"/>
      <c r="VTJ8" s="615"/>
      <c r="VTK8" s="615"/>
      <c r="VTL8" s="615"/>
      <c r="VTM8" s="615"/>
      <c r="VTN8" s="615"/>
      <c r="VTO8" s="615"/>
      <c r="VTP8" s="615"/>
      <c r="VTQ8" s="615"/>
      <c r="VTR8" s="615"/>
      <c r="VTS8" s="615"/>
      <c r="VTT8" s="615"/>
      <c r="VTU8" s="615"/>
      <c r="VTV8" s="615"/>
      <c r="VTW8" s="615"/>
      <c r="VTX8" s="615"/>
      <c r="VTY8" s="615"/>
      <c r="VTZ8" s="615"/>
      <c r="VUA8" s="615"/>
      <c r="VUB8" s="615"/>
      <c r="VUC8" s="615"/>
      <c r="VUD8" s="615"/>
      <c r="VUE8" s="615"/>
      <c r="VUF8" s="615"/>
      <c r="VUG8" s="615"/>
      <c r="VUH8" s="615"/>
      <c r="VUI8" s="615"/>
      <c r="VUJ8" s="615"/>
      <c r="VUK8" s="615"/>
      <c r="VUL8" s="615"/>
      <c r="VUM8" s="615"/>
      <c r="VUN8" s="615"/>
      <c r="VUO8" s="615"/>
      <c r="VUP8" s="615"/>
      <c r="VUQ8" s="615"/>
      <c r="VUR8" s="615"/>
      <c r="VUS8" s="615"/>
      <c r="VUT8" s="615"/>
      <c r="VUU8" s="615"/>
      <c r="VUV8" s="615"/>
      <c r="VUW8" s="615"/>
      <c r="VUX8" s="615"/>
      <c r="VUY8" s="615"/>
      <c r="VUZ8" s="615"/>
      <c r="VVA8" s="615"/>
      <c r="VVB8" s="615"/>
      <c r="VVC8" s="615"/>
      <c r="VVD8" s="615"/>
      <c r="VVE8" s="615"/>
      <c r="VVF8" s="615"/>
      <c r="VVG8" s="615"/>
      <c r="VVH8" s="615"/>
      <c r="VVI8" s="615"/>
      <c r="VVJ8" s="615"/>
      <c r="VVK8" s="615"/>
      <c r="VVL8" s="615"/>
      <c r="VVM8" s="615"/>
      <c r="VVN8" s="615"/>
      <c r="VVO8" s="615"/>
      <c r="VVP8" s="615"/>
      <c r="VVQ8" s="615"/>
      <c r="VVR8" s="615"/>
      <c r="VVS8" s="615"/>
      <c r="VVT8" s="615"/>
      <c r="VVU8" s="615"/>
      <c r="VVV8" s="615"/>
      <c r="VVW8" s="615"/>
      <c r="VVX8" s="615"/>
      <c r="VVY8" s="615"/>
      <c r="VVZ8" s="615"/>
      <c r="VWA8" s="615"/>
      <c r="VWB8" s="615"/>
      <c r="VWC8" s="615"/>
      <c r="VWD8" s="615"/>
      <c r="VWE8" s="615"/>
      <c r="VWF8" s="615"/>
      <c r="VWG8" s="615"/>
      <c r="VWH8" s="615"/>
      <c r="VWI8" s="615"/>
      <c r="VWJ8" s="615"/>
      <c r="VWK8" s="615"/>
      <c r="VWL8" s="615"/>
      <c r="VWM8" s="615"/>
      <c r="VWN8" s="615"/>
      <c r="VWO8" s="615"/>
      <c r="VWP8" s="615"/>
      <c r="VWQ8" s="615"/>
      <c r="VWR8" s="615"/>
      <c r="VWS8" s="615"/>
      <c r="VWT8" s="615"/>
      <c r="VWU8" s="615"/>
      <c r="VWV8" s="615"/>
      <c r="VWW8" s="615"/>
      <c r="VWX8" s="615"/>
      <c r="VWY8" s="615"/>
      <c r="VWZ8" s="615"/>
      <c r="VXA8" s="615"/>
      <c r="VXB8" s="615"/>
      <c r="VXC8" s="615"/>
      <c r="VXD8" s="615"/>
      <c r="VXE8" s="615"/>
      <c r="VXF8" s="615"/>
      <c r="VXG8" s="615"/>
      <c r="VXH8" s="615"/>
      <c r="VXI8" s="615"/>
      <c r="VXJ8" s="615"/>
      <c r="VXK8" s="615"/>
      <c r="VXL8" s="615"/>
      <c r="VXM8" s="615"/>
      <c r="VXN8" s="615"/>
      <c r="VXO8" s="615"/>
      <c r="VXP8" s="615"/>
      <c r="VXQ8" s="615"/>
      <c r="VXR8" s="615"/>
      <c r="VXS8" s="615"/>
      <c r="VXT8" s="615"/>
      <c r="VXU8" s="615"/>
      <c r="VXV8" s="615"/>
      <c r="VXW8" s="615"/>
      <c r="VXX8" s="615"/>
      <c r="VXY8" s="615"/>
      <c r="VXZ8" s="615"/>
      <c r="VYA8" s="615"/>
      <c r="VYB8" s="615"/>
      <c r="VYC8" s="615"/>
      <c r="VYD8" s="615"/>
      <c r="VYE8" s="615"/>
      <c r="VYF8" s="615"/>
      <c r="VYG8" s="615"/>
      <c r="VYH8" s="615"/>
      <c r="VYI8" s="615"/>
      <c r="VYJ8" s="615"/>
      <c r="VYK8" s="615"/>
      <c r="VYL8" s="615"/>
      <c r="VYM8" s="615"/>
      <c r="VYN8" s="615"/>
      <c r="VYO8" s="615"/>
      <c r="VYP8" s="615"/>
      <c r="VYQ8" s="615"/>
      <c r="VYR8" s="615"/>
      <c r="VYS8" s="615"/>
      <c r="VYT8" s="615"/>
      <c r="VYU8" s="615"/>
      <c r="VYV8" s="615"/>
      <c r="VYW8" s="615"/>
      <c r="VYX8" s="615"/>
      <c r="VYY8" s="615"/>
      <c r="VYZ8" s="615"/>
      <c r="VZA8" s="615"/>
      <c r="VZB8" s="615"/>
      <c r="VZC8" s="615"/>
      <c r="VZD8" s="615"/>
      <c r="VZE8" s="615"/>
      <c r="VZF8" s="615"/>
      <c r="VZG8" s="615"/>
      <c r="VZH8" s="615"/>
      <c r="VZI8" s="615"/>
      <c r="VZJ8" s="615"/>
      <c r="VZK8" s="615"/>
      <c r="VZL8" s="615"/>
      <c r="VZM8" s="615"/>
      <c r="VZN8" s="615"/>
      <c r="VZO8" s="615"/>
      <c r="VZP8" s="615"/>
      <c r="VZQ8" s="615"/>
      <c r="VZR8" s="615"/>
      <c r="VZS8" s="615"/>
      <c r="VZT8" s="615"/>
      <c r="VZU8" s="615"/>
      <c r="VZV8" s="615"/>
      <c r="VZW8" s="615"/>
      <c r="VZX8" s="615"/>
      <c r="VZY8" s="615"/>
      <c r="VZZ8" s="615"/>
      <c r="WAA8" s="615"/>
      <c r="WAB8" s="615"/>
      <c r="WAC8" s="615"/>
      <c r="WAD8" s="615"/>
      <c r="WAE8" s="615"/>
      <c r="WAF8" s="615"/>
      <c r="WAG8" s="615"/>
      <c r="WAH8" s="615"/>
      <c r="WAI8" s="615"/>
      <c r="WAJ8" s="615"/>
      <c r="WAK8" s="615"/>
      <c r="WAL8" s="615"/>
      <c r="WAM8" s="615"/>
      <c r="WAN8" s="615"/>
      <c r="WAO8" s="615"/>
      <c r="WAP8" s="615"/>
      <c r="WAQ8" s="615"/>
      <c r="WAR8" s="615"/>
      <c r="WAS8" s="615"/>
      <c r="WAT8" s="615"/>
      <c r="WAU8" s="615"/>
      <c r="WAV8" s="615"/>
      <c r="WAW8" s="615"/>
      <c r="WAX8" s="615"/>
      <c r="WAY8" s="615"/>
      <c r="WAZ8" s="615"/>
      <c r="WBA8" s="615"/>
      <c r="WBB8" s="615"/>
      <c r="WBC8" s="615"/>
      <c r="WBD8" s="615"/>
      <c r="WBE8" s="615"/>
      <c r="WBF8" s="615"/>
      <c r="WBG8" s="615"/>
      <c r="WBH8" s="615"/>
      <c r="WBI8" s="615"/>
      <c r="WBJ8" s="615"/>
      <c r="WBK8" s="615"/>
      <c r="WBL8" s="615"/>
      <c r="WBM8" s="615"/>
      <c r="WBN8" s="615"/>
      <c r="WBO8" s="615"/>
      <c r="WBP8" s="615"/>
      <c r="WBQ8" s="615"/>
      <c r="WBR8" s="615"/>
      <c r="WBS8" s="615"/>
      <c r="WBT8" s="615"/>
      <c r="WBU8" s="615"/>
      <c r="WBV8" s="615"/>
      <c r="WBW8" s="615"/>
      <c r="WBX8" s="615"/>
      <c r="WBY8" s="615"/>
      <c r="WBZ8" s="615"/>
      <c r="WCA8" s="615"/>
      <c r="WCB8" s="615"/>
      <c r="WCC8" s="615"/>
      <c r="WCD8" s="615"/>
      <c r="WCE8" s="615"/>
      <c r="WCF8" s="615"/>
      <c r="WCG8" s="615"/>
      <c r="WCH8" s="615"/>
      <c r="WCI8" s="615"/>
      <c r="WCJ8" s="615"/>
      <c r="WCK8" s="615"/>
      <c r="WCL8" s="615"/>
      <c r="WCM8" s="615"/>
      <c r="WCN8" s="615"/>
      <c r="WCO8" s="615"/>
      <c r="WCP8" s="615"/>
      <c r="WCQ8" s="615"/>
      <c r="WCR8" s="615"/>
      <c r="WCS8" s="615"/>
      <c r="WCT8" s="615"/>
      <c r="WCU8" s="615"/>
      <c r="WCV8" s="615"/>
      <c r="WCW8" s="615"/>
      <c r="WCX8" s="615"/>
      <c r="WCY8" s="615"/>
      <c r="WCZ8" s="615"/>
      <c r="WDA8" s="615"/>
      <c r="WDB8" s="615"/>
      <c r="WDC8" s="615"/>
      <c r="WDD8" s="615"/>
      <c r="WDE8" s="615"/>
      <c r="WDF8" s="615"/>
      <c r="WDG8" s="615"/>
      <c r="WDH8" s="615"/>
      <c r="WDI8" s="615"/>
      <c r="WDJ8" s="615"/>
      <c r="WDK8" s="615"/>
      <c r="WDL8" s="615"/>
      <c r="WDM8" s="615"/>
      <c r="WDN8" s="615"/>
      <c r="WDO8" s="615"/>
      <c r="WDP8" s="615"/>
      <c r="WDQ8" s="615"/>
      <c r="WDR8" s="615"/>
      <c r="WDS8" s="615"/>
      <c r="WDT8" s="615"/>
      <c r="WDU8" s="615"/>
      <c r="WDV8" s="615"/>
      <c r="WDW8" s="615"/>
      <c r="WDX8" s="615"/>
      <c r="WDY8" s="615"/>
      <c r="WDZ8" s="615"/>
      <c r="WEA8" s="615"/>
      <c r="WEB8" s="615"/>
      <c r="WEC8" s="615"/>
      <c r="WED8" s="615"/>
      <c r="WEE8" s="615"/>
      <c r="WEF8" s="615"/>
      <c r="WEG8" s="615"/>
      <c r="WEH8" s="615"/>
      <c r="WEI8" s="615"/>
      <c r="WEJ8" s="615"/>
      <c r="WEK8" s="615"/>
      <c r="WEL8" s="615"/>
      <c r="WEM8" s="615"/>
      <c r="WEN8" s="615"/>
      <c r="WEO8" s="615"/>
      <c r="WEP8" s="615"/>
      <c r="WEQ8" s="615"/>
      <c r="WER8" s="615"/>
      <c r="WES8" s="615"/>
      <c r="WET8" s="615"/>
      <c r="WEU8" s="615"/>
      <c r="WEV8" s="615"/>
      <c r="WEW8" s="615"/>
      <c r="WEX8" s="615"/>
      <c r="WEY8" s="615"/>
      <c r="WEZ8" s="615"/>
      <c r="WFA8" s="615"/>
      <c r="WFB8" s="615"/>
      <c r="WFC8" s="615"/>
      <c r="WFD8" s="615"/>
      <c r="WFE8" s="615"/>
      <c r="WFF8" s="615"/>
      <c r="WFG8" s="615"/>
      <c r="WFH8" s="615"/>
      <c r="WFI8" s="615"/>
      <c r="WFJ8" s="615"/>
      <c r="WFK8" s="615"/>
      <c r="WFL8" s="615"/>
      <c r="WFM8" s="615"/>
      <c r="WFN8" s="615"/>
      <c r="WFO8" s="615"/>
      <c r="WFP8" s="615"/>
      <c r="WFQ8" s="615"/>
      <c r="WFR8" s="615"/>
      <c r="WFS8" s="615"/>
      <c r="WFT8" s="615"/>
      <c r="WFU8" s="615"/>
      <c r="WFV8" s="615"/>
      <c r="WFW8" s="615"/>
      <c r="WFX8" s="615"/>
      <c r="WFY8" s="615"/>
      <c r="WFZ8" s="615"/>
      <c r="WGA8" s="615"/>
      <c r="WGB8" s="615"/>
      <c r="WGC8" s="615"/>
      <c r="WGD8" s="615"/>
      <c r="WGE8" s="615"/>
      <c r="WGF8" s="615"/>
      <c r="WGG8" s="615"/>
      <c r="WGH8" s="615"/>
      <c r="WGI8" s="615"/>
      <c r="WGJ8" s="615"/>
      <c r="WGK8" s="615"/>
      <c r="WGL8" s="615"/>
      <c r="WGM8" s="615"/>
      <c r="WGN8" s="615"/>
      <c r="WGO8" s="615"/>
      <c r="WGP8" s="615"/>
      <c r="WGQ8" s="615"/>
      <c r="WGR8" s="615"/>
      <c r="WGS8" s="615"/>
      <c r="WGT8" s="615"/>
      <c r="WGU8" s="615"/>
      <c r="WGV8" s="615"/>
      <c r="WGW8" s="615"/>
      <c r="WGX8" s="615"/>
      <c r="WGY8" s="615"/>
      <c r="WGZ8" s="615"/>
      <c r="WHA8" s="615"/>
      <c r="WHB8" s="615"/>
      <c r="WHC8" s="615"/>
      <c r="WHD8" s="615"/>
      <c r="WHE8" s="615"/>
      <c r="WHF8" s="615"/>
      <c r="WHG8" s="615"/>
      <c r="WHH8" s="615"/>
      <c r="WHI8" s="615"/>
      <c r="WHJ8" s="615"/>
      <c r="WHK8" s="615"/>
      <c r="WHL8" s="615"/>
      <c r="WHM8" s="615"/>
      <c r="WHN8" s="615"/>
      <c r="WHO8" s="615"/>
      <c r="WHP8" s="615"/>
      <c r="WHQ8" s="615"/>
      <c r="WHR8" s="615"/>
      <c r="WHS8" s="615"/>
      <c r="WHT8" s="615"/>
      <c r="WHU8" s="615"/>
      <c r="WHV8" s="615"/>
      <c r="WHW8" s="615"/>
      <c r="WHX8" s="615"/>
      <c r="WHY8" s="615"/>
      <c r="WHZ8" s="615"/>
      <c r="WIA8" s="615"/>
      <c r="WIB8" s="615"/>
      <c r="WIC8" s="615"/>
      <c r="WID8" s="615"/>
      <c r="WIE8" s="615"/>
      <c r="WIF8" s="615"/>
      <c r="WIG8" s="615"/>
      <c r="WIH8" s="615"/>
      <c r="WII8" s="615"/>
      <c r="WIJ8" s="615"/>
      <c r="WIK8" s="615"/>
      <c r="WIL8" s="615"/>
      <c r="WIM8" s="615"/>
      <c r="WIN8" s="615"/>
      <c r="WIO8" s="615"/>
      <c r="WIP8" s="615"/>
      <c r="WIQ8" s="615"/>
      <c r="WIR8" s="615"/>
      <c r="WIS8" s="615"/>
      <c r="WIT8" s="615"/>
      <c r="WIU8" s="615"/>
      <c r="WIV8" s="615"/>
      <c r="WIW8" s="615"/>
      <c r="WIX8" s="615"/>
      <c r="WIY8" s="615"/>
      <c r="WIZ8" s="615"/>
      <c r="WJA8" s="615"/>
      <c r="WJB8" s="615"/>
      <c r="WJC8" s="615"/>
      <c r="WJD8" s="615"/>
      <c r="WJE8" s="615"/>
      <c r="WJF8" s="615"/>
      <c r="WJG8" s="615"/>
      <c r="WJH8" s="615"/>
      <c r="WJI8" s="615"/>
      <c r="WJJ8" s="615"/>
      <c r="WJK8" s="615"/>
      <c r="WJL8" s="615"/>
      <c r="WJM8" s="615"/>
      <c r="WJN8" s="615"/>
      <c r="WJO8" s="615"/>
      <c r="WJP8" s="615"/>
      <c r="WJQ8" s="615"/>
      <c r="WJR8" s="615"/>
      <c r="WJS8" s="615"/>
      <c r="WJT8" s="615"/>
      <c r="WJU8" s="615"/>
      <c r="WJV8" s="615"/>
      <c r="WJW8" s="615"/>
      <c r="WJX8" s="615"/>
      <c r="WJY8" s="615"/>
      <c r="WJZ8" s="615"/>
      <c r="WKA8" s="615"/>
      <c r="WKB8" s="615"/>
      <c r="WKC8" s="615"/>
      <c r="WKD8" s="615"/>
      <c r="WKE8" s="615"/>
      <c r="WKF8" s="615"/>
      <c r="WKG8" s="615"/>
      <c r="WKH8" s="615"/>
      <c r="WKI8" s="615"/>
      <c r="WKJ8" s="615"/>
      <c r="WKK8" s="615"/>
      <c r="WKL8" s="615"/>
      <c r="WKM8" s="615"/>
      <c r="WKN8" s="615"/>
      <c r="WKO8" s="615"/>
      <c r="WKP8" s="615"/>
      <c r="WKQ8" s="615"/>
      <c r="WKR8" s="615"/>
      <c r="WKS8" s="615"/>
      <c r="WKT8" s="615"/>
      <c r="WKU8" s="615"/>
      <c r="WKV8" s="615"/>
      <c r="WKW8" s="615"/>
      <c r="WKX8" s="615"/>
      <c r="WKY8" s="615"/>
      <c r="WKZ8" s="615"/>
      <c r="WLA8" s="615"/>
      <c r="WLB8" s="615"/>
      <c r="WLC8" s="615"/>
      <c r="WLD8" s="615"/>
      <c r="WLE8" s="615"/>
      <c r="WLF8" s="615"/>
      <c r="WLG8" s="615"/>
      <c r="WLH8" s="615"/>
      <c r="WLI8" s="615"/>
      <c r="WLJ8" s="615"/>
      <c r="WLK8" s="615"/>
      <c r="WLL8" s="615"/>
      <c r="WLM8" s="615"/>
      <c r="WLN8" s="615"/>
      <c r="WLO8" s="615"/>
      <c r="WLP8" s="615"/>
      <c r="WLQ8" s="615"/>
      <c r="WLR8" s="615"/>
      <c r="WLS8" s="615"/>
      <c r="WLT8" s="615"/>
      <c r="WLU8" s="615"/>
      <c r="WLV8" s="615"/>
      <c r="WLW8" s="615"/>
      <c r="WLX8" s="615"/>
      <c r="WLY8" s="615"/>
      <c r="WLZ8" s="615"/>
      <c r="WMA8" s="615"/>
      <c r="WMB8" s="615"/>
      <c r="WMC8" s="615"/>
      <c r="WMD8" s="615"/>
      <c r="WME8" s="615"/>
      <c r="WMF8" s="615"/>
      <c r="WMG8" s="615"/>
      <c r="WMH8" s="615"/>
      <c r="WMI8" s="615"/>
      <c r="WMJ8" s="615"/>
      <c r="WMK8" s="615"/>
      <c r="WML8" s="615"/>
      <c r="WMM8" s="615"/>
      <c r="WMN8" s="615"/>
      <c r="WMO8" s="615"/>
      <c r="WMP8" s="615"/>
      <c r="WMQ8" s="615"/>
      <c r="WMR8" s="615"/>
      <c r="WMS8" s="615"/>
      <c r="WMT8" s="615"/>
      <c r="WMU8" s="615"/>
      <c r="WMV8" s="615"/>
      <c r="WMW8" s="615"/>
      <c r="WMX8" s="615"/>
      <c r="WMY8" s="615"/>
      <c r="WMZ8" s="615"/>
      <c r="WNA8" s="615"/>
      <c r="WNB8" s="615"/>
      <c r="WNC8" s="615"/>
      <c r="WND8" s="615"/>
      <c r="WNE8" s="615"/>
      <c r="WNF8" s="615"/>
      <c r="WNG8" s="615"/>
      <c r="WNH8" s="615"/>
      <c r="WNI8" s="615"/>
      <c r="WNJ8" s="615"/>
      <c r="WNK8" s="615"/>
      <c r="WNL8" s="615"/>
      <c r="WNM8" s="615"/>
      <c r="WNN8" s="615"/>
      <c r="WNO8" s="615"/>
      <c r="WNP8" s="615"/>
      <c r="WNQ8" s="615"/>
      <c r="WNR8" s="615"/>
      <c r="WNS8" s="615"/>
      <c r="WNT8" s="615"/>
      <c r="WNU8" s="615"/>
      <c r="WNV8" s="615"/>
      <c r="WNW8" s="615"/>
      <c r="WNX8" s="615"/>
      <c r="WNY8" s="615"/>
      <c r="WNZ8" s="615"/>
      <c r="WOA8" s="615"/>
      <c r="WOB8" s="615"/>
      <c r="WOC8" s="615"/>
      <c r="WOD8" s="615"/>
      <c r="WOE8" s="615"/>
      <c r="WOF8" s="615"/>
      <c r="WOG8" s="615"/>
      <c r="WOH8" s="615"/>
      <c r="WOI8" s="615"/>
      <c r="WOJ8" s="615"/>
      <c r="WOK8" s="615"/>
      <c r="WOL8" s="615"/>
      <c r="WOM8" s="615"/>
      <c r="WON8" s="615"/>
      <c r="WOO8" s="615"/>
      <c r="WOP8" s="615"/>
      <c r="WOQ8" s="615"/>
      <c r="WOR8" s="615"/>
      <c r="WOS8" s="615"/>
      <c r="WOT8" s="615"/>
      <c r="WOU8" s="615"/>
      <c r="WOV8" s="615"/>
      <c r="WOW8" s="615"/>
      <c r="WOX8" s="615"/>
      <c r="WOY8" s="615"/>
      <c r="WOZ8" s="615"/>
      <c r="WPA8" s="615"/>
      <c r="WPB8" s="615"/>
      <c r="WPC8" s="615"/>
      <c r="WPD8" s="615"/>
      <c r="WPE8" s="615"/>
      <c r="WPF8" s="615"/>
      <c r="WPG8" s="615"/>
      <c r="WPH8" s="615"/>
      <c r="WPI8" s="615"/>
      <c r="WPJ8" s="615"/>
      <c r="WPK8" s="615"/>
      <c r="WPL8" s="615"/>
      <c r="WPM8" s="615"/>
      <c r="WPN8" s="615"/>
      <c r="WPO8" s="615"/>
      <c r="WPP8" s="615"/>
      <c r="WPQ8" s="615"/>
      <c r="WPR8" s="615"/>
      <c r="WPS8" s="615"/>
      <c r="WPT8" s="615"/>
      <c r="WPU8" s="615"/>
      <c r="WPV8" s="615"/>
      <c r="WPW8" s="615"/>
      <c r="WPX8" s="615"/>
      <c r="WPY8" s="615"/>
      <c r="WPZ8" s="615"/>
      <c r="WQA8" s="615"/>
      <c r="WQB8" s="615"/>
      <c r="WQC8" s="615"/>
      <c r="WQD8" s="615"/>
      <c r="WQE8" s="615"/>
      <c r="WQF8" s="615"/>
      <c r="WQG8" s="615"/>
      <c r="WQH8" s="615"/>
      <c r="WQI8" s="615"/>
      <c r="WQJ8" s="615"/>
      <c r="WQK8" s="615"/>
      <c r="WQL8" s="615"/>
      <c r="WQM8" s="615"/>
      <c r="WQN8" s="615"/>
      <c r="WQO8" s="615"/>
      <c r="WQP8" s="615"/>
      <c r="WQQ8" s="615"/>
      <c r="WQR8" s="615"/>
      <c r="WQS8" s="615"/>
      <c r="WQT8" s="615"/>
      <c r="WQU8" s="615"/>
      <c r="WQV8" s="615"/>
      <c r="WQW8" s="615"/>
      <c r="WQX8" s="615"/>
      <c r="WQY8" s="615"/>
      <c r="WQZ8" s="615"/>
      <c r="WRA8" s="615"/>
      <c r="WRB8" s="615"/>
      <c r="WRC8" s="615"/>
      <c r="WRD8" s="615"/>
      <c r="WRE8" s="615"/>
      <c r="WRF8" s="615"/>
      <c r="WRG8" s="615"/>
      <c r="WRH8" s="615"/>
      <c r="WRI8" s="615"/>
      <c r="WRJ8" s="615"/>
      <c r="WRK8" s="615"/>
      <c r="WRL8" s="615"/>
      <c r="WRM8" s="615"/>
      <c r="WRN8" s="615"/>
      <c r="WRO8" s="615"/>
      <c r="WRP8" s="615"/>
      <c r="WRQ8" s="615"/>
      <c r="WRR8" s="615"/>
      <c r="WRS8" s="615"/>
      <c r="WRT8" s="615"/>
      <c r="WRU8" s="615"/>
      <c r="WRV8" s="615"/>
      <c r="WRW8" s="615"/>
      <c r="WRX8" s="615"/>
      <c r="WRY8" s="615"/>
      <c r="WRZ8" s="615"/>
      <c r="WSA8" s="615"/>
      <c r="WSB8" s="615"/>
      <c r="WSC8" s="615"/>
      <c r="WSD8" s="615"/>
      <c r="WSE8" s="615"/>
      <c r="WSF8" s="615"/>
      <c r="WSG8" s="615"/>
      <c r="WSH8" s="615"/>
      <c r="WSI8" s="615"/>
      <c r="WSJ8" s="615"/>
      <c r="WSK8" s="615"/>
      <c r="WSL8" s="615"/>
      <c r="WSM8" s="615"/>
      <c r="WSN8" s="615"/>
      <c r="WSO8" s="615"/>
      <c r="WSP8" s="615"/>
      <c r="WSQ8" s="615"/>
      <c r="WSR8" s="615"/>
      <c r="WSS8" s="615"/>
      <c r="WST8" s="615"/>
      <c r="WSU8" s="615"/>
      <c r="WSV8" s="615"/>
      <c r="WSW8" s="615"/>
      <c r="WSX8" s="615"/>
      <c r="WSY8" s="615"/>
      <c r="WSZ8" s="615"/>
      <c r="WTA8" s="615"/>
      <c r="WTB8" s="615"/>
      <c r="WTC8" s="615"/>
      <c r="WTD8" s="615"/>
      <c r="WTE8" s="615"/>
      <c r="WTF8" s="615"/>
      <c r="WTG8" s="615"/>
      <c r="WTH8" s="615"/>
      <c r="WTI8" s="615"/>
      <c r="WTJ8" s="615"/>
      <c r="WTK8" s="615"/>
      <c r="WTL8" s="615"/>
      <c r="WTM8" s="615"/>
      <c r="WTN8" s="615"/>
      <c r="WTO8" s="615"/>
      <c r="WTP8" s="615"/>
      <c r="WTQ8" s="615"/>
      <c r="WTR8" s="615"/>
      <c r="WTS8" s="615"/>
      <c r="WTT8" s="615"/>
      <c r="WTU8" s="615"/>
      <c r="WTV8" s="615"/>
      <c r="WTW8" s="615"/>
      <c r="WTX8" s="615"/>
      <c r="WTY8" s="615"/>
      <c r="WTZ8" s="615"/>
      <c r="WUA8" s="615"/>
      <c r="WUB8" s="615"/>
      <c r="WUC8" s="615"/>
      <c r="WUD8" s="615"/>
      <c r="WUE8" s="615"/>
      <c r="WUF8" s="615"/>
      <c r="WUG8" s="615"/>
      <c r="WUH8" s="615"/>
      <c r="WUI8" s="615"/>
      <c r="WUJ8" s="615"/>
      <c r="WUK8" s="615"/>
      <c r="WUL8" s="615"/>
      <c r="WUM8" s="615"/>
      <c r="WUN8" s="615"/>
      <c r="WUO8" s="615"/>
      <c r="WUP8" s="615"/>
      <c r="WUQ8" s="615"/>
      <c r="WUR8" s="615"/>
      <c r="WUS8" s="615"/>
      <c r="WUT8" s="615"/>
      <c r="WUU8" s="615"/>
      <c r="WUV8" s="615"/>
      <c r="WUW8" s="615"/>
      <c r="WUX8" s="615"/>
      <c r="WUY8" s="615"/>
      <c r="WUZ8" s="615"/>
      <c r="WVA8" s="615"/>
      <c r="WVB8" s="615"/>
      <c r="WVC8" s="615"/>
      <c r="WVD8" s="615"/>
      <c r="WVE8" s="615"/>
      <c r="WVF8" s="615"/>
      <c r="WVG8" s="615"/>
      <c r="WVH8" s="615"/>
      <c r="WVI8" s="615"/>
      <c r="WVJ8" s="615"/>
      <c r="WVK8" s="615"/>
      <c r="WVL8" s="615"/>
      <c r="WVM8" s="615"/>
      <c r="WVN8" s="615"/>
      <c r="WVO8" s="615"/>
      <c r="WVP8" s="615"/>
      <c r="WVQ8" s="615"/>
      <c r="WVR8" s="615"/>
      <c r="WVS8" s="615"/>
      <c r="WVT8" s="615"/>
      <c r="WVU8" s="615"/>
      <c r="WVV8" s="615"/>
      <c r="WVW8" s="615"/>
      <c r="WVX8" s="615"/>
      <c r="WVY8" s="615"/>
      <c r="WVZ8" s="615"/>
      <c r="WWA8" s="615"/>
      <c r="WWB8" s="615"/>
      <c r="WWC8" s="615"/>
      <c r="WWD8" s="615"/>
      <c r="WWE8" s="615"/>
      <c r="WWF8" s="615"/>
      <c r="WWG8" s="615"/>
      <c r="WWH8" s="615"/>
      <c r="WWI8" s="615"/>
      <c r="WWJ8" s="615"/>
      <c r="WWK8" s="615"/>
      <c r="WWL8" s="615"/>
      <c r="WWM8" s="615"/>
      <c r="WWN8" s="615"/>
      <c r="WWO8" s="615"/>
      <c r="WWP8" s="615"/>
      <c r="WWQ8" s="615"/>
      <c r="WWR8" s="615"/>
      <c r="WWS8" s="615"/>
      <c r="WWT8" s="615"/>
      <c r="WWU8" s="615"/>
      <c r="WWV8" s="615"/>
      <c r="WWW8" s="615"/>
      <c r="WWX8" s="615"/>
      <c r="WWY8" s="615"/>
      <c r="WWZ8" s="615"/>
      <c r="WXA8" s="615"/>
      <c r="WXB8" s="615"/>
      <c r="WXC8" s="615"/>
      <c r="WXD8" s="615"/>
      <c r="WXE8" s="615"/>
      <c r="WXF8" s="615"/>
      <c r="WXG8" s="615"/>
      <c r="WXH8" s="615"/>
      <c r="WXI8" s="615"/>
      <c r="WXJ8" s="615"/>
      <c r="WXK8" s="615"/>
      <c r="WXL8" s="615"/>
      <c r="WXM8" s="615"/>
      <c r="WXN8" s="615"/>
      <c r="WXO8" s="615"/>
      <c r="WXP8" s="615"/>
      <c r="WXQ8" s="615"/>
      <c r="WXR8" s="615"/>
      <c r="WXS8" s="615"/>
      <c r="WXT8" s="615"/>
      <c r="WXU8" s="615"/>
      <c r="WXV8" s="615"/>
      <c r="WXW8" s="615"/>
      <c r="WXX8" s="615"/>
      <c r="WXY8" s="615"/>
      <c r="WXZ8" s="615"/>
      <c r="WYA8" s="615"/>
      <c r="WYB8" s="615"/>
      <c r="WYC8" s="615"/>
      <c r="WYD8" s="615"/>
      <c r="WYE8" s="615"/>
      <c r="WYF8" s="615"/>
      <c r="WYG8" s="615"/>
      <c r="WYH8" s="615"/>
      <c r="WYI8" s="615"/>
      <c r="WYJ8" s="615"/>
      <c r="WYK8" s="615"/>
      <c r="WYL8" s="615"/>
      <c r="WYM8" s="615"/>
      <c r="WYN8" s="615"/>
      <c r="WYO8" s="615"/>
      <c r="WYP8" s="615"/>
      <c r="WYQ8" s="615"/>
      <c r="WYR8" s="615"/>
      <c r="WYS8" s="615"/>
      <c r="WYT8" s="615"/>
      <c r="WYU8" s="615"/>
      <c r="WYV8" s="615"/>
      <c r="WYW8" s="615"/>
      <c r="WYX8" s="615"/>
      <c r="WYY8" s="615"/>
      <c r="WYZ8" s="615"/>
      <c r="WZA8" s="615"/>
      <c r="WZB8" s="615"/>
      <c r="WZC8" s="615"/>
      <c r="WZD8" s="615"/>
      <c r="WZE8" s="615"/>
      <c r="WZF8" s="615"/>
      <c r="WZG8" s="615"/>
      <c r="WZH8" s="615"/>
      <c r="WZI8" s="615"/>
      <c r="WZJ8" s="615"/>
      <c r="WZK8" s="615"/>
      <c r="WZL8" s="615"/>
      <c r="WZM8" s="615"/>
      <c r="WZN8" s="615"/>
      <c r="WZO8" s="615"/>
      <c r="WZP8" s="615"/>
      <c r="WZQ8" s="615"/>
      <c r="WZR8" s="615"/>
      <c r="WZS8" s="615"/>
      <c r="WZT8" s="615"/>
      <c r="WZU8" s="615"/>
      <c r="WZV8" s="615"/>
      <c r="WZW8" s="615"/>
      <c r="WZX8" s="615"/>
      <c r="WZY8" s="615"/>
      <c r="WZZ8" s="615"/>
      <c r="XAA8" s="615"/>
      <c r="XAB8" s="615"/>
      <c r="XAC8" s="615"/>
      <c r="XAD8" s="615"/>
      <c r="XAE8" s="615"/>
      <c r="XAF8" s="615"/>
      <c r="XAG8" s="615"/>
      <c r="XAH8" s="615"/>
      <c r="XAI8" s="615"/>
      <c r="XAJ8" s="615"/>
      <c r="XAK8" s="615"/>
      <c r="XAL8" s="615"/>
      <c r="XAM8" s="615"/>
      <c r="XAN8" s="615"/>
      <c r="XAO8" s="615"/>
      <c r="XAP8" s="615"/>
      <c r="XAQ8" s="615"/>
      <c r="XAR8" s="615"/>
      <c r="XAS8" s="615"/>
      <c r="XAT8" s="615"/>
      <c r="XAU8" s="615"/>
      <c r="XAV8" s="615"/>
      <c r="XAW8" s="615"/>
      <c r="XAX8" s="615"/>
      <c r="XAY8" s="615"/>
      <c r="XAZ8" s="615"/>
      <c r="XBA8" s="615"/>
      <c r="XBB8" s="615"/>
      <c r="XBC8" s="615"/>
      <c r="XBD8" s="615"/>
      <c r="XBE8" s="615"/>
      <c r="XBF8" s="615"/>
      <c r="XBG8" s="615"/>
      <c r="XBH8" s="615"/>
      <c r="XBI8" s="615"/>
      <c r="XBJ8" s="615"/>
      <c r="XBK8" s="615"/>
      <c r="XBL8" s="615"/>
      <c r="XBM8" s="615"/>
      <c r="XBN8" s="615"/>
      <c r="XBO8" s="615"/>
      <c r="XBP8" s="615"/>
      <c r="XBQ8" s="615"/>
      <c r="XBR8" s="615"/>
      <c r="XBS8" s="615"/>
      <c r="XBT8" s="615"/>
      <c r="XBU8" s="615"/>
      <c r="XBV8" s="615"/>
      <c r="XBW8" s="615"/>
      <c r="XBX8" s="615"/>
      <c r="XBY8" s="615"/>
      <c r="XBZ8" s="615"/>
      <c r="XCA8" s="615"/>
      <c r="XCB8" s="615"/>
      <c r="XCC8" s="615"/>
      <c r="XCD8" s="615"/>
      <c r="XCE8" s="615"/>
      <c r="XCF8" s="615"/>
      <c r="XCG8" s="615"/>
      <c r="XCH8" s="615"/>
      <c r="XCI8" s="615"/>
      <c r="XCJ8" s="615"/>
      <c r="XCK8" s="615"/>
      <c r="XCL8" s="615"/>
      <c r="XCM8" s="615"/>
      <c r="XCN8" s="615"/>
      <c r="XCO8" s="615"/>
      <c r="XCP8" s="615"/>
      <c r="XCQ8" s="615"/>
      <c r="XCR8" s="615"/>
      <c r="XCS8" s="615"/>
      <c r="XCT8" s="615"/>
      <c r="XCU8" s="615"/>
      <c r="XCV8" s="615"/>
      <c r="XCW8" s="615"/>
      <c r="XCX8" s="615"/>
      <c r="XCY8" s="615"/>
      <c r="XCZ8" s="615"/>
      <c r="XDA8" s="615"/>
      <c r="XDB8" s="615"/>
      <c r="XDC8" s="615"/>
      <c r="XDD8" s="615"/>
      <c r="XDE8" s="615"/>
      <c r="XDF8" s="615"/>
      <c r="XDG8" s="615"/>
      <c r="XDH8" s="615"/>
      <c r="XDI8" s="615"/>
      <c r="XDJ8" s="615"/>
      <c r="XDK8" s="615"/>
      <c r="XDL8" s="615"/>
      <c r="XDM8" s="615"/>
      <c r="XDN8" s="615"/>
      <c r="XDO8" s="615"/>
      <c r="XDP8" s="615"/>
      <c r="XDQ8" s="615"/>
      <c r="XDR8" s="615"/>
      <c r="XDS8" s="615"/>
      <c r="XDT8" s="615"/>
      <c r="XDU8" s="615"/>
      <c r="XDV8" s="615"/>
      <c r="XDW8" s="615"/>
      <c r="XDX8" s="615"/>
      <c r="XDY8" s="615"/>
      <c r="XDZ8" s="615"/>
      <c r="XEA8" s="615"/>
      <c r="XEB8" s="615"/>
      <c r="XEC8" s="615"/>
      <c r="XED8" s="615"/>
      <c r="XEE8" s="615"/>
      <c r="XEF8" s="615"/>
      <c r="XEG8" s="615"/>
      <c r="XEH8" s="615"/>
      <c r="XEI8" s="615"/>
      <c r="XEJ8" s="615"/>
      <c r="XEK8" s="615"/>
      <c r="XEL8" s="615"/>
      <c r="XEM8" s="615"/>
      <c r="XEN8" s="615"/>
      <c r="XEO8" s="615"/>
      <c r="XEP8" s="615"/>
      <c r="XEQ8" s="615"/>
      <c r="XER8" s="615"/>
      <c r="XES8" s="615"/>
      <c r="XET8" s="615"/>
      <c r="XEU8" s="615"/>
      <c r="XEV8" s="615"/>
      <c r="XEW8" s="615"/>
      <c r="XEX8" s="615"/>
      <c r="XEY8" s="615"/>
      <c r="XEZ8" s="615"/>
      <c r="XFA8" s="615"/>
      <c r="XFB8" s="615"/>
      <c r="XFC8" s="615"/>
      <c r="XFD8" s="615"/>
    </row>
    <row r="9" spans="1:16384" s="39" customFormat="1" x14ac:dyDescent="0.4">
      <c r="A9" s="37"/>
      <c r="B9" s="37"/>
      <c r="C9" s="37"/>
      <c r="D9" s="37"/>
      <c r="E9" s="38"/>
      <c r="F9" s="38"/>
      <c r="G9" s="38"/>
      <c r="H9" s="38"/>
      <c r="I9" s="38"/>
      <c r="J9" s="38"/>
      <c r="K9" s="38"/>
      <c r="L9" s="38"/>
      <c r="M9" s="38"/>
      <c r="N9" s="38"/>
      <c r="O9" s="38"/>
      <c r="P9" s="38"/>
      <c r="Q9" s="35"/>
      <c r="R9" s="35"/>
      <c r="S9" s="35"/>
      <c r="T9" s="35"/>
      <c r="U9" s="35"/>
      <c r="V9" s="35"/>
      <c r="W9" s="35"/>
      <c r="X9" s="35"/>
      <c r="Y9" s="149"/>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row>
    <row r="10" spans="1:16384" s="5" customFormat="1" outlineLevel="1" x14ac:dyDescent="0.4">
      <c r="A10" s="149"/>
      <c r="B10" s="150" t="s">
        <v>9</v>
      </c>
      <c r="C10" s="151" t="s">
        <v>36</v>
      </c>
      <c r="D10" s="265">
        <v>2018</v>
      </c>
      <c r="E10" s="265">
        <v>2019</v>
      </c>
      <c r="F10" s="639">
        <v>2020</v>
      </c>
      <c r="G10" s="639"/>
      <c r="H10" s="45"/>
      <c r="I10" s="45"/>
      <c r="J10" s="45"/>
      <c r="K10" s="45"/>
      <c r="L10" s="45"/>
      <c r="M10" s="45"/>
      <c r="N10" s="45"/>
      <c r="O10" s="4"/>
      <c r="P10" s="4"/>
      <c r="Q10" s="4"/>
      <c r="R10" s="611"/>
      <c r="S10" s="611"/>
      <c r="T10" s="611"/>
      <c r="U10" s="611"/>
      <c r="V10" s="611"/>
      <c r="W10" s="611"/>
      <c r="X10" s="4"/>
      <c r="Y10" s="149"/>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row>
    <row r="11" spans="1:16384" s="5" customFormat="1" outlineLevel="1" x14ac:dyDescent="0.4">
      <c r="A11" s="4"/>
      <c r="B11" s="46" t="s">
        <v>26</v>
      </c>
      <c r="C11" s="47">
        <v>17000000</v>
      </c>
      <c r="D11" s="48">
        <v>16500000</v>
      </c>
      <c r="E11" s="48">
        <v>16500000</v>
      </c>
      <c r="F11" s="612" t="s">
        <v>33</v>
      </c>
      <c r="G11" s="612"/>
      <c r="H11" s="45"/>
      <c r="I11" s="45"/>
      <c r="J11" s="45"/>
      <c r="K11" s="45"/>
      <c r="L11" s="45"/>
      <c r="M11" s="45"/>
      <c r="N11" s="45"/>
      <c r="O11" s="4"/>
      <c r="P11" s="4"/>
      <c r="Q11" s="266"/>
      <c r="R11" s="266"/>
      <c r="S11" s="266"/>
      <c r="T11" s="266"/>
      <c r="U11" s="266"/>
      <c r="V11" s="4"/>
      <c r="W11" s="4"/>
      <c r="X11" s="4"/>
      <c r="Y11" s="149"/>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row>
    <row r="12" spans="1:16384" s="5" customFormat="1" outlineLevel="1" x14ac:dyDescent="0.4">
      <c r="A12" s="149"/>
      <c r="B12" s="51" t="s">
        <v>24</v>
      </c>
      <c r="C12" s="52">
        <v>0.7</v>
      </c>
      <c r="D12" s="53">
        <v>0.6</v>
      </c>
      <c r="E12" s="53">
        <v>0.6</v>
      </c>
      <c r="F12" s="612" t="s">
        <v>33</v>
      </c>
      <c r="G12" s="612"/>
      <c r="H12" s="45"/>
      <c r="I12" s="45"/>
      <c r="J12" s="45"/>
      <c r="K12" s="45"/>
      <c r="L12" s="45"/>
      <c r="M12" s="45"/>
      <c r="N12" s="45"/>
      <c r="O12" s="45"/>
      <c r="P12" s="45"/>
      <c r="Q12" s="45"/>
      <c r="R12" s="4"/>
      <c r="S12" s="4"/>
      <c r="T12" s="4"/>
      <c r="U12" s="266"/>
      <c r="V12" s="266"/>
      <c r="W12" s="266"/>
      <c r="X12" s="266"/>
      <c r="Y12" s="149"/>
      <c r="Z12" s="266"/>
      <c r="AA12" s="266"/>
      <c r="AB12" s="266"/>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row>
    <row r="13" spans="1:16384" s="5" customFormat="1" outlineLevel="1" x14ac:dyDescent="0.4">
      <c r="A13" s="149"/>
      <c r="B13" s="51" t="s">
        <v>25</v>
      </c>
      <c r="C13" s="52">
        <v>0.3</v>
      </c>
      <c r="D13" s="53">
        <v>0.4</v>
      </c>
      <c r="E13" s="53">
        <v>0.4</v>
      </c>
      <c r="F13" s="612" t="s">
        <v>33</v>
      </c>
      <c r="G13" s="612"/>
      <c r="H13" s="45"/>
      <c r="I13" s="45"/>
      <c r="J13" s="45"/>
      <c r="K13" s="45"/>
      <c r="L13" s="45"/>
      <c r="M13" s="45"/>
      <c r="N13" s="45"/>
      <c r="O13" s="45"/>
      <c r="P13" s="45"/>
      <c r="Q13" s="45"/>
      <c r="R13" s="4"/>
      <c r="S13" s="4"/>
      <c r="T13" s="4"/>
      <c r="U13" s="266"/>
      <c r="V13" s="266"/>
      <c r="W13" s="266"/>
      <c r="X13" s="266"/>
      <c r="Y13" s="149"/>
      <c r="Z13" s="266"/>
      <c r="AA13" s="266"/>
      <c r="AB13" s="266"/>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row>
    <row r="14" spans="1:16384" s="5" customFormat="1" outlineLevel="1" x14ac:dyDescent="0.4">
      <c r="A14" s="149"/>
      <c r="B14" s="156"/>
      <c r="C14" s="156"/>
      <c r="D14" s="45"/>
      <c r="E14" s="45"/>
      <c r="F14" s="45"/>
      <c r="G14" s="45"/>
      <c r="H14" s="45"/>
      <c r="I14" s="45"/>
      <c r="J14" s="45"/>
      <c r="K14" s="45"/>
      <c r="L14" s="45"/>
      <c r="M14" s="45"/>
      <c r="N14" s="45"/>
      <c r="O14" s="45"/>
      <c r="P14" s="45"/>
      <c r="Q14" s="45"/>
      <c r="R14" s="4"/>
      <c r="S14" s="4"/>
      <c r="T14" s="4"/>
      <c r="U14" s="4"/>
      <c r="V14" s="4"/>
      <c r="W14" s="4"/>
      <c r="X14" s="4"/>
      <c r="Y14" s="149"/>
    </row>
    <row r="15" spans="1:16384" ht="45" customHeight="1" outlineLevel="1" x14ac:dyDescent="0.4">
      <c r="A15" s="663" t="s">
        <v>44</v>
      </c>
      <c r="B15" s="663"/>
      <c r="C15" s="663"/>
      <c r="D15" s="663"/>
      <c r="E15" s="663"/>
      <c r="F15" s="663"/>
      <c r="G15" s="664"/>
      <c r="H15" s="284"/>
      <c r="I15" s="648" t="s">
        <v>30</v>
      </c>
      <c r="J15" s="649"/>
      <c r="K15" s="649"/>
      <c r="L15" s="649"/>
      <c r="M15" s="650"/>
      <c r="N15" s="651" t="s">
        <v>115</v>
      </c>
      <c r="O15" s="652"/>
      <c r="P15" s="652"/>
      <c r="Q15" s="652"/>
      <c r="R15" s="653"/>
      <c r="S15" s="614" t="s">
        <v>153</v>
      </c>
      <c r="T15" s="614"/>
      <c r="U15" s="614"/>
      <c r="V15" s="614"/>
      <c r="W15" s="614"/>
      <c r="X15" s="149"/>
      <c r="BO15" s="285" t="s">
        <v>34</v>
      </c>
      <c r="BP15" s="56"/>
      <c r="BQ15" s="56"/>
      <c r="BR15" s="56"/>
      <c r="BS15" s="56"/>
      <c r="BT15" s="56"/>
      <c r="BU15" s="56"/>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row>
    <row r="16" spans="1:16384" ht="42" customHeight="1" outlineLevel="1" thickBot="1" x14ac:dyDescent="0.45">
      <c r="A16" s="286" t="s">
        <v>6</v>
      </c>
      <c r="B16" s="287" t="s">
        <v>8</v>
      </c>
      <c r="C16" s="287" t="s">
        <v>3</v>
      </c>
      <c r="D16" s="677" t="s">
        <v>40</v>
      </c>
      <c r="E16" s="678"/>
      <c r="F16" s="288" t="s">
        <v>10</v>
      </c>
      <c r="G16" s="288" t="s">
        <v>0</v>
      </c>
      <c r="H16" s="288" t="s">
        <v>1</v>
      </c>
      <c r="I16" s="289" t="s">
        <v>21</v>
      </c>
      <c r="J16" s="290" t="s">
        <v>28</v>
      </c>
      <c r="K16" s="289" t="s">
        <v>27</v>
      </c>
      <c r="L16" s="290" t="s">
        <v>22</v>
      </c>
      <c r="M16" s="289" t="s">
        <v>35</v>
      </c>
      <c r="N16" s="291" t="s">
        <v>21</v>
      </c>
      <c r="O16" s="292" t="s">
        <v>28</v>
      </c>
      <c r="P16" s="291" t="s">
        <v>27</v>
      </c>
      <c r="Q16" s="292" t="s">
        <v>22</v>
      </c>
      <c r="R16" s="291" t="s">
        <v>35</v>
      </c>
      <c r="S16" s="263" t="s">
        <v>21</v>
      </c>
      <c r="T16" s="60" t="s">
        <v>28</v>
      </c>
      <c r="U16" s="263" t="s">
        <v>27</v>
      </c>
      <c r="V16" s="60" t="s">
        <v>22</v>
      </c>
      <c r="W16" s="263" t="s">
        <v>35</v>
      </c>
      <c r="X16" s="149"/>
      <c r="BO16" s="149"/>
      <c r="BP16" s="644" t="s">
        <v>11</v>
      </c>
      <c r="BQ16" s="645"/>
      <c r="BR16" s="645"/>
      <c r="BS16" s="645"/>
      <c r="BT16" s="646"/>
      <c r="BU16" s="644" t="s">
        <v>16</v>
      </c>
      <c r="BV16" s="645"/>
      <c r="BW16" s="645"/>
      <c r="BX16" s="645"/>
      <c r="BY16" s="646"/>
      <c r="BZ16" s="644" t="s">
        <v>23</v>
      </c>
      <c r="CA16" s="645"/>
      <c r="CB16" s="645"/>
      <c r="CC16" s="645"/>
      <c r="CD16" s="646"/>
      <c r="CE16" s="644" t="s">
        <v>13</v>
      </c>
      <c r="CF16" s="645"/>
      <c r="CG16" s="645"/>
      <c r="CH16" s="645"/>
      <c r="CI16" s="646"/>
      <c r="CJ16" s="644" t="s">
        <v>14</v>
      </c>
      <c r="CK16" s="645"/>
      <c r="CL16" s="645"/>
      <c r="CM16" s="645"/>
      <c r="CN16" s="646"/>
      <c r="CO16" s="644" t="s">
        <v>12</v>
      </c>
      <c r="CP16" s="645"/>
      <c r="CQ16" s="645"/>
      <c r="CR16" s="645"/>
      <c r="CS16" s="646"/>
      <c r="CT16" s="644" t="s">
        <v>17</v>
      </c>
      <c r="CU16" s="645"/>
      <c r="CV16" s="645"/>
      <c r="CW16" s="645"/>
      <c r="CX16" s="646"/>
      <c r="CY16" s="644" t="s">
        <v>15</v>
      </c>
      <c r="CZ16" s="645"/>
      <c r="DA16" s="645"/>
      <c r="DB16" s="645"/>
      <c r="DC16" s="646"/>
    </row>
    <row r="17" spans="1:16384" s="298" customFormat="1" ht="252.75" customHeight="1" outlineLevel="1" thickBot="1" x14ac:dyDescent="0.45">
      <c r="A17" s="293" t="s">
        <v>18</v>
      </c>
      <c r="B17" s="294" t="s">
        <v>148</v>
      </c>
      <c r="C17" s="294" t="s">
        <v>188</v>
      </c>
      <c r="D17" s="606" t="s">
        <v>86</v>
      </c>
      <c r="E17" s="606"/>
      <c r="F17" s="264" t="s">
        <v>139</v>
      </c>
      <c r="G17" s="264" t="s">
        <v>53</v>
      </c>
      <c r="H17" s="262" t="s">
        <v>209</v>
      </c>
      <c r="I17" s="93">
        <v>190813</v>
      </c>
      <c r="J17" s="94">
        <v>1500</v>
      </c>
      <c r="K17" s="93">
        <v>500</v>
      </c>
      <c r="L17" s="94">
        <v>1778</v>
      </c>
      <c r="M17" s="272" t="s">
        <v>59</v>
      </c>
      <c r="N17" s="295">
        <f>I17*1.2</f>
        <v>228975.6</v>
      </c>
      <c r="O17" s="296">
        <f t="shared" ref="O17:Q17" si="0">J17*1.2</f>
        <v>1800</v>
      </c>
      <c r="P17" s="295">
        <f t="shared" si="0"/>
        <v>600</v>
      </c>
      <c r="Q17" s="296">
        <f t="shared" si="0"/>
        <v>2133.6</v>
      </c>
      <c r="R17" s="296" t="s">
        <v>59</v>
      </c>
      <c r="S17" s="69">
        <v>228975.6</v>
      </c>
      <c r="T17" s="70">
        <v>1800</v>
      </c>
      <c r="U17" s="69">
        <v>600</v>
      </c>
      <c r="V17" s="70">
        <v>2133.6</v>
      </c>
      <c r="W17" s="71" t="s">
        <v>59</v>
      </c>
      <c r="X17" s="297"/>
      <c r="Y17" s="297"/>
      <c r="BO17" s="297"/>
      <c r="BP17" s="118" t="s">
        <v>21</v>
      </c>
      <c r="BQ17" s="119" t="s">
        <v>28</v>
      </c>
      <c r="BR17" s="119" t="s">
        <v>27</v>
      </c>
      <c r="BS17" s="119" t="s">
        <v>22</v>
      </c>
      <c r="BT17" s="120" t="s">
        <v>35</v>
      </c>
      <c r="BU17" s="118" t="s">
        <v>21</v>
      </c>
      <c r="BV17" s="119" t="s">
        <v>28</v>
      </c>
      <c r="BW17" s="119" t="s">
        <v>27</v>
      </c>
      <c r="BX17" s="119" t="s">
        <v>22</v>
      </c>
      <c r="BY17" s="120" t="s">
        <v>35</v>
      </c>
      <c r="BZ17" s="118" t="s">
        <v>21</v>
      </c>
      <c r="CA17" s="119" t="s">
        <v>28</v>
      </c>
      <c r="CB17" s="119" t="s">
        <v>27</v>
      </c>
      <c r="CC17" s="119" t="s">
        <v>22</v>
      </c>
      <c r="CD17" s="120" t="s">
        <v>35</v>
      </c>
      <c r="CE17" s="118" t="s">
        <v>21</v>
      </c>
      <c r="CF17" s="119" t="s">
        <v>28</v>
      </c>
      <c r="CG17" s="119" t="s">
        <v>27</v>
      </c>
      <c r="CH17" s="119" t="s">
        <v>22</v>
      </c>
      <c r="CI17" s="120" t="s">
        <v>35</v>
      </c>
      <c r="CJ17" s="118" t="s">
        <v>21</v>
      </c>
      <c r="CK17" s="119" t="s">
        <v>28</v>
      </c>
      <c r="CL17" s="119" t="s">
        <v>27</v>
      </c>
      <c r="CM17" s="119" t="s">
        <v>22</v>
      </c>
      <c r="CN17" s="120" t="s">
        <v>35</v>
      </c>
      <c r="CO17" s="118" t="s">
        <v>21</v>
      </c>
      <c r="CP17" s="119" t="s">
        <v>28</v>
      </c>
      <c r="CQ17" s="119" t="s">
        <v>27</v>
      </c>
      <c r="CR17" s="119" t="s">
        <v>22</v>
      </c>
      <c r="CS17" s="120"/>
      <c r="CT17" s="118" t="s">
        <v>21</v>
      </c>
      <c r="CU17" s="119" t="s">
        <v>28</v>
      </c>
      <c r="CV17" s="119" t="s">
        <v>27</v>
      </c>
      <c r="CW17" s="119" t="s">
        <v>22</v>
      </c>
      <c r="CX17" s="120"/>
      <c r="CY17" s="118" t="s">
        <v>21</v>
      </c>
      <c r="CZ17" s="119" t="s">
        <v>28</v>
      </c>
      <c r="DA17" s="119" t="s">
        <v>27</v>
      </c>
      <c r="DB17" s="119" t="s">
        <v>22</v>
      </c>
      <c r="DC17" s="120" t="s">
        <v>35</v>
      </c>
    </row>
    <row r="18" spans="1:16384" s="298" customFormat="1" ht="101.25" customHeight="1" outlineLevel="1" x14ac:dyDescent="0.4">
      <c r="A18" s="293" t="s">
        <v>19</v>
      </c>
      <c r="B18" s="23" t="s">
        <v>149</v>
      </c>
      <c r="C18" s="23" t="s">
        <v>189</v>
      </c>
      <c r="D18" s="606" t="s">
        <v>190</v>
      </c>
      <c r="E18" s="606"/>
      <c r="F18" s="264" t="s">
        <v>139</v>
      </c>
      <c r="G18" s="264" t="s">
        <v>53</v>
      </c>
      <c r="H18" s="262" t="s">
        <v>210</v>
      </c>
      <c r="I18" s="272">
        <v>9802</v>
      </c>
      <c r="J18" s="274">
        <v>20</v>
      </c>
      <c r="K18" s="272">
        <v>26</v>
      </c>
      <c r="L18" s="274">
        <v>395</v>
      </c>
      <c r="M18" s="272" t="s">
        <v>59</v>
      </c>
      <c r="N18" s="295">
        <f>I18*0.8</f>
        <v>7841.6</v>
      </c>
      <c r="O18" s="296">
        <f t="shared" ref="O18:Q18" si="1">J18*0.8</f>
        <v>16</v>
      </c>
      <c r="P18" s="295">
        <f t="shared" si="1"/>
        <v>20.8</v>
      </c>
      <c r="Q18" s="296">
        <f t="shared" si="1"/>
        <v>316</v>
      </c>
      <c r="R18" s="296" t="s">
        <v>59</v>
      </c>
      <c r="S18" s="69">
        <v>7841.6</v>
      </c>
      <c r="T18" s="70">
        <v>16</v>
      </c>
      <c r="U18" s="69">
        <v>20.8</v>
      </c>
      <c r="V18" s="70">
        <v>316</v>
      </c>
      <c r="W18" s="71" t="s">
        <v>59</v>
      </c>
      <c r="X18" s="297"/>
      <c r="Y18" s="297"/>
      <c r="BO18" s="299" t="s">
        <v>18</v>
      </c>
      <c r="BP18" s="300">
        <v>18271</v>
      </c>
      <c r="BQ18" s="301">
        <v>97</v>
      </c>
      <c r="BR18" s="301">
        <v>30</v>
      </c>
      <c r="BS18" s="301">
        <v>117</v>
      </c>
      <c r="BT18" s="302"/>
      <c r="BU18" s="300">
        <v>28337</v>
      </c>
      <c r="BV18" s="301">
        <v>135</v>
      </c>
      <c r="BW18" s="301">
        <v>99</v>
      </c>
      <c r="BX18" s="301">
        <v>245</v>
      </c>
      <c r="BY18" s="302"/>
      <c r="BZ18" s="300">
        <v>50441</v>
      </c>
      <c r="CA18" s="301">
        <v>334</v>
      </c>
      <c r="CB18" s="301">
        <v>67</v>
      </c>
      <c r="CC18" s="301">
        <v>664</v>
      </c>
      <c r="CD18" s="302"/>
      <c r="CE18" s="300">
        <v>4741</v>
      </c>
      <c r="CF18" s="301">
        <v>32</v>
      </c>
      <c r="CG18" s="301">
        <v>15</v>
      </c>
      <c r="CH18" s="301">
        <v>178</v>
      </c>
      <c r="CI18" s="302"/>
      <c r="CJ18" s="300">
        <v>44101</v>
      </c>
      <c r="CK18" s="301">
        <v>176</v>
      </c>
      <c r="CL18" s="301">
        <v>11</v>
      </c>
      <c r="CM18" s="301">
        <v>123</v>
      </c>
      <c r="CN18" s="302"/>
      <c r="CO18" s="300">
        <v>22995</v>
      </c>
      <c r="CP18" s="301">
        <v>90</v>
      </c>
      <c r="CQ18" s="301">
        <v>8</v>
      </c>
      <c r="CR18" s="301">
        <v>121</v>
      </c>
      <c r="CS18" s="302"/>
      <c r="CT18" s="300">
        <v>13549</v>
      </c>
      <c r="CU18" s="301">
        <v>610</v>
      </c>
      <c r="CV18" s="301">
        <v>270</v>
      </c>
      <c r="CW18" s="301">
        <v>208</v>
      </c>
      <c r="CX18" s="302"/>
      <c r="CY18" s="300">
        <v>8378</v>
      </c>
      <c r="CZ18" s="301">
        <v>26</v>
      </c>
      <c r="DA18" s="301">
        <v>0</v>
      </c>
      <c r="DB18" s="301">
        <v>122</v>
      </c>
      <c r="DC18" s="303"/>
    </row>
    <row r="19" spans="1:16384" s="298" customFormat="1" ht="107.25" customHeight="1" outlineLevel="1" x14ac:dyDescent="0.4">
      <c r="A19" s="304" t="s">
        <v>20</v>
      </c>
      <c r="B19" s="23" t="s">
        <v>191</v>
      </c>
      <c r="C19" s="23" t="s">
        <v>192</v>
      </c>
      <c r="D19" s="606" t="s">
        <v>193</v>
      </c>
      <c r="E19" s="606"/>
      <c r="F19" s="264" t="s">
        <v>139</v>
      </c>
      <c r="G19" s="264" t="s">
        <v>53</v>
      </c>
      <c r="H19" s="262" t="s">
        <v>211</v>
      </c>
      <c r="I19" s="272">
        <v>103800</v>
      </c>
      <c r="J19" s="274">
        <v>200</v>
      </c>
      <c r="K19" s="272">
        <v>300</v>
      </c>
      <c r="L19" s="274">
        <v>43500</v>
      </c>
      <c r="M19" s="272"/>
      <c r="N19" s="295">
        <f>I19*0.8</f>
        <v>83040</v>
      </c>
      <c r="O19" s="296">
        <f>J19*0.8</f>
        <v>160</v>
      </c>
      <c r="P19" s="295">
        <f>K19*0.8</f>
        <v>240</v>
      </c>
      <c r="Q19" s="296">
        <f>L19*0.8</f>
        <v>34800</v>
      </c>
      <c r="R19" s="296" t="s">
        <v>59</v>
      </c>
      <c r="S19" s="69">
        <v>83040</v>
      </c>
      <c r="T19" s="70">
        <v>160</v>
      </c>
      <c r="U19" s="69">
        <v>240</v>
      </c>
      <c r="V19" s="70">
        <v>34800</v>
      </c>
      <c r="W19" s="71" t="s">
        <v>59</v>
      </c>
      <c r="X19" s="297"/>
      <c r="Y19" s="297"/>
      <c r="BO19" s="305" t="s">
        <v>19</v>
      </c>
      <c r="BP19" s="306">
        <v>939</v>
      </c>
      <c r="BQ19" s="307">
        <v>1</v>
      </c>
      <c r="BR19" s="307">
        <v>2</v>
      </c>
      <c r="BS19" s="307">
        <v>26</v>
      </c>
      <c r="BT19" s="308"/>
      <c r="BU19" s="306">
        <v>1456</v>
      </c>
      <c r="BV19" s="307">
        <v>2</v>
      </c>
      <c r="BW19" s="307">
        <v>5</v>
      </c>
      <c r="BX19" s="307">
        <v>54</v>
      </c>
      <c r="BY19" s="308"/>
      <c r="BZ19" s="306">
        <v>2591</v>
      </c>
      <c r="CA19" s="307">
        <v>4</v>
      </c>
      <c r="CB19" s="307">
        <v>3</v>
      </c>
      <c r="CC19" s="307">
        <v>148</v>
      </c>
      <c r="CD19" s="308"/>
      <c r="CE19" s="306">
        <v>244</v>
      </c>
      <c r="CF19" s="307">
        <v>1</v>
      </c>
      <c r="CG19" s="307">
        <v>1</v>
      </c>
      <c r="CH19" s="307">
        <v>40</v>
      </c>
      <c r="CI19" s="308"/>
      <c r="CJ19" s="306">
        <v>2265</v>
      </c>
      <c r="CK19" s="307">
        <v>2</v>
      </c>
      <c r="CL19" s="307">
        <v>1</v>
      </c>
      <c r="CM19" s="307">
        <v>27</v>
      </c>
      <c r="CN19" s="308"/>
      <c r="CO19" s="306">
        <v>1181</v>
      </c>
      <c r="CP19" s="307">
        <v>1</v>
      </c>
      <c r="CQ19" s="307">
        <v>1</v>
      </c>
      <c r="CR19" s="307">
        <v>27</v>
      </c>
      <c r="CS19" s="308"/>
      <c r="CT19" s="306">
        <v>696</v>
      </c>
      <c r="CU19" s="307">
        <v>8</v>
      </c>
      <c r="CV19" s="307">
        <v>13</v>
      </c>
      <c r="CW19" s="307">
        <v>46</v>
      </c>
      <c r="CX19" s="308"/>
      <c r="CY19" s="306">
        <v>430</v>
      </c>
      <c r="CZ19" s="307">
        <v>1</v>
      </c>
      <c r="DA19" s="307">
        <v>0</v>
      </c>
      <c r="DB19" s="307">
        <v>27</v>
      </c>
      <c r="DC19" s="308"/>
    </row>
    <row r="20" spans="1:16384" outlineLevel="1" x14ac:dyDescent="0.4">
      <c r="A20" s="149"/>
      <c r="B20" s="45"/>
      <c r="C20" s="45"/>
      <c r="D20" s="45"/>
      <c r="E20" s="45"/>
      <c r="F20" s="45"/>
      <c r="G20" s="45"/>
      <c r="H20" s="45"/>
      <c r="I20" s="45"/>
      <c r="J20" s="45"/>
      <c r="K20" s="45"/>
      <c r="L20" s="45"/>
      <c r="M20" s="149"/>
      <c r="N20" s="149"/>
      <c r="O20" s="149"/>
      <c r="P20" s="149"/>
      <c r="Q20" s="149"/>
      <c r="R20" s="149"/>
      <c r="S20" s="149"/>
      <c r="T20" s="149"/>
      <c r="U20" s="149"/>
      <c r="V20" s="149"/>
      <c r="W20" s="149"/>
      <c r="X20" s="149"/>
      <c r="BO20" s="72" t="s">
        <v>20</v>
      </c>
      <c r="BP20" s="309">
        <v>9939</v>
      </c>
      <c r="BQ20" s="310">
        <v>13</v>
      </c>
      <c r="BR20" s="310">
        <v>18</v>
      </c>
      <c r="BS20" s="310">
        <v>2868</v>
      </c>
      <c r="BT20" s="311"/>
      <c r="BU20" s="309">
        <v>15415</v>
      </c>
      <c r="BV20" s="310">
        <v>18</v>
      </c>
      <c r="BW20" s="310">
        <v>59</v>
      </c>
      <c r="BX20" s="310">
        <v>5982</v>
      </c>
      <c r="BY20" s="311"/>
      <c r="BZ20" s="309">
        <v>27439</v>
      </c>
      <c r="CA20" s="310">
        <v>45</v>
      </c>
      <c r="CB20" s="310">
        <v>40</v>
      </c>
      <c r="CC20" s="310">
        <v>16249</v>
      </c>
      <c r="CD20" s="311"/>
      <c r="CE20" s="309">
        <v>2579</v>
      </c>
      <c r="CF20" s="310">
        <v>4</v>
      </c>
      <c r="CG20" s="310">
        <v>9</v>
      </c>
      <c r="CH20" s="310">
        <v>4351</v>
      </c>
      <c r="CI20" s="311"/>
      <c r="CJ20" s="309">
        <v>23990</v>
      </c>
      <c r="CK20" s="310">
        <v>23</v>
      </c>
      <c r="CL20" s="310">
        <v>7</v>
      </c>
      <c r="CM20" s="310">
        <v>3014</v>
      </c>
      <c r="CN20" s="311"/>
      <c r="CO20" s="309">
        <v>12509</v>
      </c>
      <c r="CP20" s="310">
        <v>12</v>
      </c>
      <c r="CQ20" s="310">
        <v>5</v>
      </c>
      <c r="CR20" s="310">
        <v>2971</v>
      </c>
      <c r="CS20" s="311"/>
      <c r="CT20" s="309">
        <v>7370</v>
      </c>
      <c r="CU20" s="310">
        <v>81</v>
      </c>
      <c r="CV20" s="310">
        <v>162</v>
      </c>
      <c r="CW20" s="310">
        <v>5087</v>
      </c>
      <c r="CX20" s="311"/>
      <c r="CY20" s="309">
        <v>4557</v>
      </c>
      <c r="CZ20" s="310">
        <v>4</v>
      </c>
      <c r="DA20" s="310">
        <v>0</v>
      </c>
      <c r="DB20" s="310">
        <v>2978</v>
      </c>
      <c r="DC20" s="311"/>
    </row>
    <row r="21" spans="1:16384" ht="43.5" customHeight="1" outlineLevel="1" x14ac:dyDescent="0.4">
      <c r="A21" s="632" t="s">
        <v>43</v>
      </c>
      <c r="B21" s="632"/>
      <c r="C21" s="632"/>
      <c r="D21" s="632"/>
      <c r="E21" s="632"/>
      <c r="F21" s="632"/>
      <c r="G21" s="633"/>
      <c r="H21" s="144"/>
      <c r="I21" s="144"/>
      <c r="J21" s="144"/>
      <c r="K21" s="144"/>
      <c r="L21" s="144"/>
      <c r="M21" s="144"/>
      <c r="N21" s="144"/>
      <c r="O21" s="144"/>
      <c r="P21" s="144"/>
      <c r="Q21" s="144"/>
      <c r="R21" s="144"/>
      <c r="S21" s="149"/>
      <c r="T21" s="149"/>
      <c r="U21" s="149"/>
      <c r="V21" s="149"/>
      <c r="W21" s="149"/>
      <c r="X21" s="149"/>
      <c r="BO21" s="84"/>
      <c r="BP21" s="312"/>
      <c r="BQ21" s="312"/>
      <c r="BR21" s="312"/>
      <c r="BS21" s="312"/>
      <c r="BT21" s="312"/>
      <c r="BU21" s="312"/>
      <c r="BV21" s="312"/>
      <c r="BW21" s="312"/>
      <c r="BX21" s="312"/>
      <c r="BY21" s="312"/>
      <c r="BZ21" s="312"/>
      <c r="CA21" s="312"/>
      <c r="CB21" s="312"/>
      <c r="CC21" s="312"/>
      <c r="CD21" s="312"/>
      <c r="CE21" s="312"/>
      <c r="CF21" s="312"/>
      <c r="CG21" s="312"/>
      <c r="CH21" s="312"/>
      <c r="CI21" s="312"/>
      <c r="CJ21" s="312"/>
      <c r="CK21" s="312"/>
      <c r="CL21" s="312"/>
      <c r="CM21" s="312"/>
      <c r="CN21" s="312"/>
      <c r="CO21" s="312"/>
      <c r="CP21" s="312"/>
      <c r="CQ21" s="312"/>
      <c r="CR21" s="312"/>
      <c r="CS21" s="312"/>
      <c r="CT21" s="312"/>
      <c r="CU21" s="312"/>
      <c r="CV21" s="312"/>
      <c r="CW21" s="312"/>
      <c r="CX21" s="312"/>
      <c r="CY21" s="312"/>
      <c r="CZ21" s="312"/>
      <c r="DA21" s="312"/>
      <c r="DB21" s="312"/>
      <c r="DC21" s="312"/>
    </row>
    <row r="22" spans="1:16384" outlineLevel="1" x14ac:dyDescent="0.4">
      <c r="A22" s="602" t="s">
        <v>63</v>
      </c>
      <c r="B22" s="602"/>
      <c r="C22" s="602"/>
      <c r="D22" s="602"/>
      <c r="E22" s="602"/>
      <c r="F22" s="602"/>
      <c r="G22" s="602"/>
      <c r="H22" s="144"/>
      <c r="I22" s="83"/>
      <c r="J22" s="83"/>
      <c r="K22" s="83"/>
      <c r="L22" s="149"/>
      <c r="M22" s="149"/>
      <c r="N22" s="149"/>
      <c r="O22" s="149"/>
      <c r="P22" s="149"/>
      <c r="Q22" s="149"/>
      <c r="R22" s="84"/>
      <c r="S22" s="4"/>
      <c r="T22" s="4"/>
      <c r="U22" s="149"/>
      <c r="V22" s="149"/>
      <c r="W22" s="149"/>
      <c r="X22" s="149"/>
      <c r="Z22" s="313"/>
      <c r="AA22" s="78"/>
      <c r="AB22" s="78"/>
      <c r="AC22" s="78"/>
      <c r="AD22" s="78"/>
      <c r="AE22" s="78"/>
      <c r="AF22" s="78"/>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14"/>
      <c r="BN22" s="314"/>
      <c r="BO22" s="84"/>
      <c r="BP22" s="312"/>
      <c r="BQ22" s="312"/>
      <c r="BR22" s="312"/>
      <c r="BS22" s="312"/>
      <c r="BT22" s="312"/>
      <c r="BU22" s="312"/>
      <c r="BV22" s="312"/>
      <c r="BW22" s="312"/>
      <c r="BX22" s="312"/>
      <c r="BY22" s="312"/>
      <c r="BZ22" s="312"/>
      <c r="CA22" s="312"/>
      <c r="CB22" s="312"/>
      <c r="CC22" s="312"/>
      <c r="CD22" s="312"/>
      <c r="CE22" s="312"/>
      <c r="CF22" s="312"/>
      <c r="CG22" s="312"/>
      <c r="CH22" s="312"/>
      <c r="CI22" s="312"/>
      <c r="CJ22" s="312"/>
      <c r="CK22" s="312"/>
      <c r="CL22" s="312"/>
      <c r="CM22" s="312"/>
      <c r="CN22" s="312"/>
      <c r="CO22" s="312"/>
      <c r="CP22" s="312"/>
      <c r="CQ22" s="312"/>
      <c r="CR22" s="312"/>
      <c r="CS22" s="312"/>
      <c r="CT22" s="312"/>
      <c r="CU22" s="312"/>
      <c r="CV22" s="312"/>
      <c r="CW22" s="312"/>
      <c r="CX22" s="312"/>
      <c r="CY22" s="312"/>
      <c r="CZ22" s="312"/>
      <c r="DA22" s="312"/>
      <c r="DB22" s="312"/>
      <c r="DC22" s="312"/>
    </row>
    <row r="23" spans="1:16384" outlineLevel="1" x14ac:dyDescent="0.4">
      <c r="A23" s="602" t="s">
        <v>64</v>
      </c>
      <c r="B23" s="602"/>
      <c r="C23" s="602"/>
      <c r="D23" s="602"/>
      <c r="E23" s="602"/>
      <c r="F23" s="602"/>
      <c r="G23" s="602"/>
      <c r="H23" s="100"/>
      <c r="I23" s="86"/>
      <c r="J23" s="86"/>
      <c r="K23" s="86"/>
      <c r="L23" s="149"/>
      <c r="M23" s="149"/>
      <c r="N23" s="149"/>
      <c r="O23" s="149"/>
      <c r="P23" s="149"/>
      <c r="Q23" s="149"/>
      <c r="R23" s="84"/>
      <c r="S23" s="149"/>
      <c r="T23" s="149"/>
      <c r="U23" s="149"/>
      <c r="V23" s="149"/>
      <c r="W23" s="149"/>
      <c r="X23" s="149"/>
      <c r="Z23" s="314"/>
      <c r="AA23" s="597"/>
      <c r="AB23" s="597"/>
      <c r="AC23" s="597"/>
      <c r="AD23" s="597"/>
      <c r="AE23" s="597"/>
      <c r="AF23" s="597"/>
      <c r="AG23" s="597"/>
      <c r="AH23" s="597"/>
      <c r="AI23" s="597"/>
      <c r="AJ23" s="597"/>
      <c r="AK23" s="597"/>
      <c r="AL23" s="597"/>
      <c r="AM23" s="597"/>
      <c r="AN23" s="597"/>
      <c r="AO23" s="597"/>
      <c r="AP23" s="597"/>
      <c r="AQ23" s="597"/>
      <c r="AR23" s="597"/>
      <c r="AS23" s="597"/>
      <c r="AT23" s="597"/>
      <c r="AU23" s="597"/>
      <c r="AV23" s="597"/>
      <c r="AW23" s="597"/>
      <c r="AX23" s="597"/>
      <c r="AY23" s="597"/>
      <c r="AZ23" s="597"/>
      <c r="BA23" s="597"/>
      <c r="BB23" s="597"/>
      <c r="BC23" s="597"/>
      <c r="BD23" s="597"/>
      <c r="BE23" s="597"/>
      <c r="BF23" s="597"/>
      <c r="BG23" s="597"/>
      <c r="BH23" s="597"/>
      <c r="BI23" s="597"/>
      <c r="BJ23" s="597"/>
      <c r="BK23" s="597"/>
      <c r="BL23" s="597"/>
      <c r="BM23" s="597"/>
      <c r="BN23" s="597"/>
      <c r="BO23" s="314"/>
    </row>
    <row r="24" spans="1:16384" outlineLevel="1" x14ac:dyDescent="0.4">
      <c r="A24" s="602" t="s">
        <v>65</v>
      </c>
      <c r="B24" s="602"/>
      <c r="C24" s="602"/>
      <c r="D24" s="602"/>
      <c r="E24" s="602"/>
      <c r="F24" s="602"/>
      <c r="G24" s="602"/>
      <c r="H24" s="100"/>
      <c r="I24" s="86"/>
      <c r="J24" s="86"/>
      <c r="K24" s="86"/>
      <c r="L24" s="149"/>
      <c r="M24" s="149"/>
      <c r="N24" s="149"/>
      <c r="O24" s="149"/>
      <c r="P24" s="149"/>
      <c r="Q24" s="149"/>
      <c r="R24" s="84"/>
      <c r="S24" s="85"/>
      <c r="T24" s="85"/>
      <c r="U24" s="85"/>
      <c r="V24" s="85"/>
      <c r="W24" s="85"/>
      <c r="X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314"/>
    </row>
    <row r="25" spans="1:16384" outlineLevel="1" x14ac:dyDescent="0.4">
      <c r="A25" s="149"/>
      <c r="B25" s="149"/>
      <c r="C25" s="149"/>
      <c r="D25" s="149"/>
      <c r="E25" s="149"/>
      <c r="F25" s="149"/>
      <c r="G25" s="149"/>
      <c r="H25" s="149"/>
      <c r="I25" s="149"/>
      <c r="J25" s="149"/>
      <c r="K25" s="149"/>
      <c r="L25" s="149"/>
      <c r="M25" s="149"/>
      <c r="N25" s="149"/>
      <c r="O25" s="149"/>
      <c r="P25" s="149"/>
      <c r="Q25" s="149"/>
      <c r="R25" s="149"/>
      <c r="S25" s="87"/>
      <c r="T25" s="87"/>
      <c r="U25" s="87"/>
      <c r="V25" s="87"/>
      <c r="W25" s="87"/>
      <c r="X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314"/>
    </row>
    <row r="26" spans="1:16384" s="3" customFormat="1" ht="48.75" customHeight="1" x14ac:dyDescent="0.4">
      <c r="A26" s="615" t="s">
        <v>155</v>
      </c>
      <c r="B26" s="615"/>
      <c r="C26" s="615"/>
      <c r="D26" s="615"/>
      <c r="E26" s="615"/>
      <c r="F26" s="615"/>
      <c r="G26" s="615"/>
      <c r="H26" s="615"/>
      <c r="I26" s="615"/>
      <c r="J26" s="615"/>
      <c r="K26" s="615"/>
      <c r="L26" s="615"/>
      <c r="M26" s="615"/>
      <c r="N26" s="615"/>
      <c r="O26" s="615"/>
      <c r="P26" s="615"/>
      <c r="Q26" s="615"/>
      <c r="R26" s="615"/>
      <c r="S26" s="615"/>
      <c r="T26" s="615"/>
      <c r="U26" s="615"/>
      <c r="V26" s="615"/>
      <c r="W26" s="615"/>
      <c r="X26" s="615"/>
      <c r="Y26" s="615"/>
      <c r="Z26" s="615"/>
      <c r="AA26" s="615"/>
      <c r="AB26" s="615"/>
      <c r="AC26" s="615"/>
      <c r="AD26" s="615"/>
      <c r="AE26" s="615"/>
      <c r="AF26" s="615"/>
      <c r="AG26" s="615"/>
      <c r="AH26" s="615"/>
      <c r="AI26" s="615"/>
      <c r="AJ26" s="615"/>
      <c r="AK26" s="615"/>
      <c r="AL26" s="615"/>
      <c r="AM26" s="615"/>
      <c r="AN26" s="615"/>
      <c r="AO26" s="615"/>
      <c r="AP26" s="615"/>
      <c r="AQ26" s="615"/>
      <c r="AR26" s="615"/>
      <c r="AS26" s="615"/>
      <c r="AT26" s="615"/>
      <c r="AU26" s="615"/>
      <c r="AV26" s="615"/>
      <c r="AW26" s="615"/>
      <c r="AX26" s="615"/>
      <c r="AY26" s="615"/>
      <c r="AZ26" s="615"/>
      <c r="BA26" s="615"/>
      <c r="BB26" s="615"/>
      <c r="BC26" s="615"/>
      <c r="BD26" s="615"/>
      <c r="BE26" s="615"/>
      <c r="BF26" s="615"/>
      <c r="BG26" s="615"/>
      <c r="BH26" s="615"/>
      <c r="BI26" s="615"/>
      <c r="BJ26" s="615"/>
      <c r="BK26" s="615"/>
      <c r="BL26" s="615"/>
      <c r="BM26" s="615"/>
      <c r="BN26" s="615"/>
      <c r="BO26" s="615"/>
      <c r="BP26" s="615"/>
      <c r="BQ26" s="615"/>
      <c r="BR26" s="615"/>
      <c r="BS26" s="615"/>
      <c r="BT26" s="615"/>
      <c r="BU26" s="615"/>
      <c r="BV26" s="615"/>
      <c r="BW26" s="615"/>
      <c r="BX26" s="615"/>
      <c r="BY26" s="615"/>
      <c r="BZ26" s="615"/>
      <c r="CA26" s="615"/>
      <c r="CB26" s="615"/>
      <c r="CC26" s="615"/>
      <c r="CD26" s="615"/>
      <c r="CE26" s="615"/>
      <c r="CF26" s="615"/>
      <c r="CG26" s="615"/>
      <c r="CH26" s="615"/>
      <c r="CI26" s="615"/>
      <c r="CJ26" s="615"/>
      <c r="CK26" s="615"/>
      <c r="CL26" s="615"/>
      <c r="CM26" s="615"/>
      <c r="CN26" s="615"/>
      <c r="CO26" s="615"/>
      <c r="CP26" s="615"/>
      <c r="CQ26" s="615"/>
      <c r="CR26" s="615"/>
      <c r="CS26" s="615"/>
      <c r="CT26" s="615"/>
      <c r="CU26" s="615"/>
      <c r="CV26" s="615"/>
      <c r="CW26" s="615"/>
      <c r="CX26" s="615"/>
      <c r="CY26" s="615"/>
      <c r="CZ26" s="615"/>
      <c r="DA26" s="615"/>
      <c r="DB26" s="615"/>
      <c r="DC26" s="615"/>
      <c r="DD26" s="615"/>
      <c r="DE26" s="615"/>
      <c r="DF26" s="615"/>
      <c r="DG26" s="615"/>
      <c r="DH26" s="615"/>
      <c r="DI26" s="615"/>
      <c r="DJ26" s="615"/>
      <c r="DK26" s="615"/>
      <c r="DL26" s="615"/>
      <c r="DM26" s="615"/>
      <c r="DN26" s="615"/>
      <c r="DO26" s="615"/>
      <c r="DP26" s="615"/>
      <c r="DQ26" s="615"/>
      <c r="DR26" s="615"/>
      <c r="DS26" s="615"/>
      <c r="DT26" s="615"/>
      <c r="DU26" s="615"/>
      <c r="DV26" s="615"/>
      <c r="DW26" s="615"/>
      <c r="DX26" s="615"/>
      <c r="DY26" s="615"/>
      <c r="DZ26" s="615"/>
      <c r="EA26" s="615"/>
      <c r="EB26" s="615"/>
      <c r="EC26" s="615"/>
      <c r="ED26" s="615"/>
      <c r="EE26" s="615"/>
      <c r="EF26" s="615"/>
      <c r="EG26" s="615"/>
      <c r="EH26" s="615"/>
      <c r="EI26" s="615"/>
      <c r="EJ26" s="615"/>
      <c r="EK26" s="615"/>
      <c r="EL26" s="615"/>
      <c r="EM26" s="615"/>
      <c r="EN26" s="615"/>
      <c r="EO26" s="615"/>
      <c r="EP26" s="615"/>
      <c r="EQ26" s="615"/>
      <c r="ER26" s="615"/>
      <c r="ES26" s="615"/>
      <c r="ET26" s="615"/>
      <c r="EU26" s="615"/>
      <c r="EV26" s="615"/>
      <c r="EW26" s="615"/>
      <c r="EX26" s="615"/>
      <c r="EY26" s="615"/>
      <c r="EZ26" s="615"/>
      <c r="FA26" s="615"/>
      <c r="FB26" s="615"/>
      <c r="FC26" s="615"/>
      <c r="FD26" s="615"/>
      <c r="FE26" s="615"/>
      <c r="FF26" s="615"/>
      <c r="FG26" s="615"/>
      <c r="FH26" s="615"/>
      <c r="FI26" s="615"/>
      <c r="FJ26" s="615"/>
      <c r="FK26" s="615"/>
      <c r="FL26" s="615"/>
      <c r="FM26" s="615"/>
      <c r="FN26" s="615"/>
      <c r="FO26" s="615"/>
      <c r="FP26" s="615"/>
      <c r="FQ26" s="615"/>
      <c r="FR26" s="615"/>
      <c r="FS26" s="615"/>
      <c r="FT26" s="615"/>
      <c r="FU26" s="615"/>
      <c r="FV26" s="615"/>
      <c r="FW26" s="615"/>
      <c r="FX26" s="615"/>
      <c r="FY26" s="615"/>
      <c r="FZ26" s="615"/>
      <c r="GA26" s="615"/>
      <c r="GB26" s="615"/>
      <c r="GC26" s="615"/>
      <c r="GD26" s="615"/>
      <c r="GE26" s="615"/>
      <c r="GF26" s="615"/>
      <c r="GG26" s="615"/>
      <c r="GH26" s="615"/>
      <c r="GI26" s="615"/>
      <c r="GJ26" s="615"/>
      <c r="GK26" s="615"/>
      <c r="GL26" s="615"/>
      <c r="GM26" s="615"/>
      <c r="GN26" s="615"/>
      <c r="GO26" s="615"/>
      <c r="GP26" s="615"/>
      <c r="GQ26" s="615"/>
      <c r="GR26" s="615"/>
      <c r="GS26" s="615"/>
      <c r="GT26" s="615"/>
      <c r="GU26" s="615"/>
      <c r="GV26" s="615"/>
      <c r="GW26" s="615"/>
      <c r="GX26" s="615"/>
      <c r="GY26" s="615"/>
      <c r="GZ26" s="615"/>
      <c r="HA26" s="615"/>
      <c r="HB26" s="615"/>
      <c r="HC26" s="615"/>
      <c r="HD26" s="615"/>
      <c r="HE26" s="615"/>
      <c r="HF26" s="615"/>
      <c r="HG26" s="615"/>
      <c r="HH26" s="615"/>
      <c r="HI26" s="615"/>
      <c r="HJ26" s="615"/>
      <c r="HK26" s="615"/>
      <c r="HL26" s="615"/>
      <c r="HM26" s="615"/>
      <c r="HN26" s="615"/>
      <c r="HO26" s="615"/>
      <c r="HP26" s="615"/>
      <c r="HQ26" s="615"/>
      <c r="HR26" s="615"/>
      <c r="HS26" s="615"/>
      <c r="HT26" s="615"/>
      <c r="HU26" s="615"/>
      <c r="HV26" s="615"/>
      <c r="HW26" s="615"/>
      <c r="HX26" s="615"/>
      <c r="HY26" s="615"/>
      <c r="HZ26" s="615"/>
      <c r="IA26" s="615"/>
      <c r="IB26" s="615"/>
      <c r="IC26" s="615"/>
      <c r="ID26" s="615"/>
      <c r="IE26" s="615"/>
      <c r="IF26" s="615"/>
      <c r="IG26" s="615"/>
      <c r="IH26" s="615"/>
      <c r="II26" s="615"/>
      <c r="IJ26" s="615"/>
      <c r="IK26" s="615"/>
      <c r="IL26" s="615"/>
      <c r="IM26" s="615"/>
      <c r="IN26" s="615"/>
      <c r="IO26" s="615"/>
      <c r="IP26" s="615"/>
      <c r="IQ26" s="615"/>
      <c r="IR26" s="615"/>
      <c r="IS26" s="615"/>
      <c r="IT26" s="615"/>
      <c r="IU26" s="615"/>
      <c r="IV26" s="615"/>
      <c r="IW26" s="615"/>
      <c r="IX26" s="615"/>
      <c r="IY26" s="615"/>
      <c r="IZ26" s="615"/>
      <c r="JA26" s="615"/>
      <c r="JB26" s="615"/>
      <c r="JC26" s="615"/>
      <c r="JD26" s="615"/>
      <c r="JE26" s="615"/>
      <c r="JF26" s="615"/>
      <c r="JG26" s="615"/>
      <c r="JH26" s="615"/>
      <c r="JI26" s="615"/>
      <c r="JJ26" s="615"/>
      <c r="JK26" s="615"/>
      <c r="JL26" s="615"/>
      <c r="JM26" s="615"/>
      <c r="JN26" s="615"/>
      <c r="JO26" s="615"/>
      <c r="JP26" s="615"/>
      <c r="JQ26" s="615"/>
      <c r="JR26" s="615"/>
      <c r="JS26" s="615"/>
      <c r="JT26" s="615"/>
      <c r="JU26" s="615"/>
      <c r="JV26" s="615"/>
      <c r="JW26" s="615"/>
      <c r="JX26" s="615"/>
      <c r="JY26" s="615"/>
      <c r="JZ26" s="615"/>
      <c r="KA26" s="615"/>
      <c r="KB26" s="615"/>
      <c r="KC26" s="615"/>
      <c r="KD26" s="615"/>
      <c r="KE26" s="615"/>
      <c r="KF26" s="615"/>
      <c r="KG26" s="615"/>
      <c r="KH26" s="615"/>
      <c r="KI26" s="615"/>
      <c r="KJ26" s="615"/>
      <c r="KK26" s="615"/>
      <c r="KL26" s="615"/>
      <c r="KM26" s="615"/>
      <c r="KN26" s="615"/>
      <c r="KO26" s="615"/>
      <c r="KP26" s="615"/>
      <c r="KQ26" s="615"/>
      <c r="KR26" s="615"/>
      <c r="KS26" s="615"/>
      <c r="KT26" s="615"/>
      <c r="KU26" s="615"/>
      <c r="KV26" s="615"/>
      <c r="KW26" s="615"/>
      <c r="KX26" s="615"/>
      <c r="KY26" s="615"/>
      <c r="KZ26" s="615"/>
      <c r="LA26" s="615"/>
      <c r="LB26" s="615"/>
      <c r="LC26" s="615"/>
      <c r="LD26" s="615"/>
      <c r="LE26" s="615"/>
      <c r="LF26" s="615"/>
      <c r="LG26" s="615"/>
      <c r="LH26" s="615"/>
      <c r="LI26" s="615"/>
      <c r="LJ26" s="615"/>
      <c r="LK26" s="615"/>
      <c r="LL26" s="615"/>
      <c r="LM26" s="615"/>
      <c r="LN26" s="615"/>
      <c r="LO26" s="615"/>
      <c r="LP26" s="615"/>
      <c r="LQ26" s="615"/>
      <c r="LR26" s="615"/>
      <c r="LS26" s="615"/>
      <c r="LT26" s="615"/>
      <c r="LU26" s="615"/>
      <c r="LV26" s="615"/>
      <c r="LW26" s="615"/>
      <c r="LX26" s="615"/>
      <c r="LY26" s="615"/>
      <c r="LZ26" s="615"/>
      <c r="MA26" s="615"/>
      <c r="MB26" s="615"/>
      <c r="MC26" s="615"/>
      <c r="MD26" s="615"/>
      <c r="ME26" s="615"/>
      <c r="MF26" s="615"/>
      <c r="MG26" s="615"/>
      <c r="MH26" s="615"/>
      <c r="MI26" s="615"/>
      <c r="MJ26" s="615"/>
      <c r="MK26" s="615"/>
      <c r="ML26" s="615"/>
      <c r="MM26" s="615"/>
      <c r="MN26" s="615"/>
      <c r="MO26" s="615"/>
      <c r="MP26" s="615"/>
      <c r="MQ26" s="615"/>
      <c r="MR26" s="615"/>
      <c r="MS26" s="615"/>
      <c r="MT26" s="615"/>
      <c r="MU26" s="615"/>
      <c r="MV26" s="615"/>
      <c r="MW26" s="615"/>
      <c r="MX26" s="615"/>
      <c r="MY26" s="615"/>
      <c r="MZ26" s="615"/>
      <c r="NA26" s="615"/>
      <c r="NB26" s="615"/>
      <c r="NC26" s="615"/>
      <c r="ND26" s="615"/>
      <c r="NE26" s="615"/>
      <c r="NF26" s="615"/>
      <c r="NG26" s="615"/>
      <c r="NH26" s="615"/>
      <c r="NI26" s="615"/>
      <c r="NJ26" s="615"/>
      <c r="NK26" s="615"/>
      <c r="NL26" s="615"/>
      <c r="NM26" s="615"/>
      <c r="NN26" s="615"/>
      <c r="NO26" s="615"/>
      <c r="NP26" s="615"/>
      <c r="NQ26" s="615"/>
      <c r="NR26" s="615"/>
      <c r="NS26" s="615"/>
      <c r="NT26" s="615"/>
      <c r="NU26" s="615"/>
      <c r="NV26" s="615"/>
      <c r="NW26" s="615"/>
      <c r="NX26" s="615"/>
      <c r="NY26" s="615"/>
      <c r="NZ26" s="615"/>
      <c r="OA26" s="615"/>
      <c r="OB26" s="615"/>
      <c r="OC26" s="615"/>
      <c r="OD26" s="615"/>
      <c r="OE26" s="615"/>
      <c r="OF26" s="615"/>
      <c r="OG26" s="615"/>
      <c r="OH26" s="615"/>
      <c r="OI26" s="615"/>
      <c r="OJ26" s="615"/>
      <c r="OK26" s="615"/>
      <c r="OL26" s="615"/>
      <c r="OM26" s="615"/>
      <c r="ON26" s="615"/>
      <c r="OO26" s="615"/>
      <c r="OP26" s="615"/>
      <c r="OQ26" s="615"/>
      <c r="OR26" s="615"/>
      <c r="OS26" s="615"/>
      <c r="OT26" s="615"/>
      <c r="OU26" s="615"/>
      <c r="OV26" s="615"/>
      <c r="OW26" s="615"/>
      <c r="OX26" s="615"/>
      <c r="OY26" s="615"/>
      <c r="OZ26" s="615"/>
      <c r="PA26" s="615"/>
      <c r="PB26" s="615"/>
      <c r="PC26" s="615"/>
      <c r="PD26" s="615"/>
      <c r="PE26" s="615"/>
      <c r="PF26" s="615"/>
      <c r="PG26" s="615"/>
      <c r="PH26" s="615"/>
      <c r="PI26" s="615"/>
      <c r="PJ26" s="615"/>
      <c r="PK26" s="615"/>
      <c r="PL26" s="615"/>
      <c r="PM26" s="615"/>
      <c r="PN26" s="615"/>
      <c r="PO26" s="615"/>
      <c r="PP26" s="615"/>
      <c r="PQ26" s="615"/>
      <c r="PR26" s="615"/>
      <c r="PS26" s="615"/>
      <c r="PT26" s="615"/>
      <c r="PU26" s="615"/>
      <c r="PV26" s="615"/>
      <c r="PW26" s="615"/>
      <c r="PX26" s="615"/>
      <c r="PY26" s="615"/>
      <c r="PZ26" s="615"/>
      <c r="QA26" s="615"/>
      <c r="QB26" s="615"/>
      <c r="QC26" s="615"/>
      <c r="QD26" s="615"/>
      <c r="QE26" s="615"/>
      <c r="QF26" s="615"/>
      <c r="QG26" s="615"/>
      <c r="QH26" s="615"/>
      <c r="QI26" s="615"/>
      <c r="QJ26" s="615"/>
      <c r="QK26" s="615"/>
      <c r="QL26" s="615"/>
      <c r="QM26" s="615"/>
      <c r="QN26" s="615"/>
      <c r="QO26" s="615"/>
      <c r="QP26" s="615"/>
      <c r="QQ26" s="615"/>
      <c r="QR26" s="615"/>
      <c r="QS26" s="615"/>
      <c r="QT26" s="615"/>
      <c r="QU26" s="615"/>
      <c r="QV26" s="615"/>
      <c r="QW26" s="615"/>
      <c r="QX26" s="615"/>
      <c r="QY26" s="615"/>
      <c r="QZ26" s="615"/>
      <c r="RA26" s="615"/>
      <c r="RB26" s="615"/>
      <c r="RC26" s="615"/>
      <c r="RD26" s="615"/>
      <c r="RE26" s="615"/>
      <c r="RF26" s="615"/>
      <c r="RG26" s="615"/>
      <c r="RH26" s="615"/>
      <c r="RI26" s="615"/>
      <c r="RJ26" s="615"/>
      <c r="RK26" s="615"/>
      <c r="RL26" s="615"/>
      <c r="RM26" s="615"/>
      <c r="RN26" s="615"/>
      <c r="RO26" s="615"/>
      <c r="RP26" s="615"/>
      <c r="RQ26" s="615"/>
      <c r="RR26" s="615"/>
      <c r="RS26" s="615"/>
      <c r="RT26" s="615"/>
      <c r="RU26" s="615"/>
      <c r="RV26" s="615"/>
      <c r="RW26" s="615"/>
      <c r="RX26" s="615"/>
      <c r="RY26" s="615"/>
      <c r="RZ26" s="615"/>
      <c r="SA26" s="615"/>
      <c r="SB26" s="615"/>
      <c r="SC26" s="615"/>
      <c r="SD26" s="615"/>
      <c r="SE26" s="615"/>
      <c r="SF26" s="615"/>
      <c r="SG26" s="615"/>
      <c r="SH26" s="615"/>
      <c r="SI26" s="615"/>
      <c r="SJ26" s="615"/>
      <c r="SK26" s="615"/>
      <c r="SL26" s="615"/>
      <c r="SM26" s="615"/>
      <c r="SN26" s="615"/>
      <c r="SO26" s="615"/>
      <c r="SP26" s="615"/>
      <c r="SQ26" s="615"/>
      <c r="SR26" s="615"/>
      <c r="SS26" s="615"/>
      <c r="ST26" s="615"/>
      <c r="SU26" s="615"/>
      <c r="SV26" s="615"/>
      <c r="SW26" s="615"/>
      <c r="SX26" s="615"/>
      <c r="SY26" s="615"/>
      <c r="SZ26" s="615"/>
      <c r="TA26" s="615"/>
      <c r="TB26" s="615"/>
      <c r="TC26" s="615"/>
      <c r="TD26" s="615"/>
      <c r="TE26" s="615"/>
      <c r="TF26" s="615"/>
      <c r="TG26" s="615"/>
      <c r="TH26" s="615"/>
      <c r="TI26" s="615"/>
      <c r="TJ26" s="615"/>
      <c r="TK26" s="615"/>
      <c r="TL26" s="615"/>
      <c r="TM26" s="615"/>
      <c r="TN26" s="615"/>
      <c r="TO26" s="615"/>
      <c r="TP26" s="615"/>
      <c r="TQ26" s="615"/>
      <c r="TR26" s="615"/>
      <c r="TS26" s="615"/>
      <c r="TT26" s="615"/>
      <c r="TU26" s="615"/>
      <c r="TV26" s="615"/>
      <c r="TW26" s="615"/>
      <c r="TX26" s="615"/>
      <c r="TY26" s="615"/>
      <c r="TZ26" s="615"/>
      <c r="UA26" s="615"/>
      <c r="UB26" s="615"/>
      <c r="UC26" s="615"/>
      <c r="UD26" s="615"/>
      <c r="UE26" s="615"/>
      <c r="UF26" s="615"/>
      <c r="UG26" s="615"/>
      <c r="UH26" s="615"/>
      <c r="UI26" s="615"/>
      <c r="UJ26" s="615"/>
      <c r="UK26" s="615"/>
      <c r="UL26" s="615"/>
      <c r="UM26" s="615"/>
      <c r="UN26" s="615"/>
      <c r="UO26" s="615"/>
      <c r="UP26" s="615"/>
      <c r="UQ26" s="615"/>
      <c r="UR26" s="615"/>
      <c r="US26" s="615"/>
      <c r="UT26" s="615"/>
      <c r="UU26" s="615"/>
      <c r="UV26" s="615"/>
      <c r="UW26" s="615"/>
      <c r="UX26" s="615"/>
      <c r="UY26" s="615"/>
      <c r="UZ26" s="615"/>
      <c r="VA26" s="615"/>
      <c r="VB26" s="615"/>
      <c r="VC26" s="615"/>
      <c r="VD26" s="615"/>
      <c r="VE26" s="615"/>
      <c r="VF26" s="615"/>
      <c r="VG26" s="615"/>
      <c r="VH26" s="615"/>
      <c r="VI26" s="615"/>
      <c r="VJ26" s="615"/>
      <c r="VK26" s="615"/>
      <c r="VL26" s="615"/>
      <c r="VM26" s="615"/>
      <c r="VN26" s="615"/>
      <c r="VO26" s="615"/>
      <c r="VP26" s="615"/>
      <c r="VQ26" s="615"/>
      <c r="VR26" s="615"/>
      <c r="VS26" s="615"/>
      <c r="VT26" s="615"/>
      <c r="VU26" s="615"/>
      <c r="VV26" s="615"/>
      <c r="VW26" s="615"/>
      <c r="VX26" s="615"/>
      <c r="VY26" s="615"/>
      <c r="VZ26" s="615"/>
      <c r="WA26" s="615"/>
      <c r="WB26" s="615"/>
      <c r="WC26" s="615"/>
      <c r="WD26" s="615"/>
      <c r="WE26" s="615"/>
      <c r="WF26" s="615"/>
      <c r="WG26" s="615"/>
      <c r="WH26" s="615"/>
      <c r="WI26" s="615"/>
      <c r="WJ26" s="615"/>
      <c r="WK26" s="615"/>
      <c r="WL26" s="615"/>
      <c r="WM26" s="615"/>
      <c r="WN26" s="615"/>
      <c r="WO26" s="615"/>
      <c r="WP26" s="615"/>
      <c r="WQ26" s="615"/>
      <c r="WR26" s="615"/>
      <c r="WS26" s="615"/>
      <c r="WT26" s="615"/>
      <c r="WU26" s="615"/>
      <c r="WV26" s="615"/>
      <c r="WW26" s="615"/>
      <c r="WX26" s="615"/>
      <c r="WY26" s="615"/>
      <c r="WZ26" s="615"/>
      <c r="XA26" s="615"/>
      <c r="XB26" s="615"/>
      <c r="XC26" s="615"/>
      <c r="XD26" s="615"/>
      <c r="XE26" s="615"/>
      <c r="XF26" s="615"/>
      <c r="XG26" s="615"/>
      <c r="XH26" s="615"/>
      <c r="XI26" s="615"/>
      <c r="XJ26" s="615"/>
      <c r="XK26" s="615"/>
      <c r="XL26" s="615"/>
      <c r="XM26" s="615"/>
      <c r="XN26" s="615"/>
      <c r="XO26" s="615"/>
      <c r="XP26" s="615"/>
      <c r="XQ26" s="615"/>
      <c r="XR26" s="615"/>
      <c r="XS26" s="615"/>
      <c r="XT26" s="615"/>
      <c r="XU26" s="615"/>
      <c r="XV26" s="615"/>
      <c r="XW26" s="615"/>
      <c r="XX26" s="615"/>
      <c r="XY26" s="615"/>
      <c r="XZ26" s="615"/>
      <c r="YA26" s="615"/>
      <c r="YB26" s="615"/>
      <c r="YC26" s="615"/>
      <c r="YD26" s="615"/>
      <c r="YE26" s="615"/>
      <c r="YF26" s="615"/>
      <c r="YG26" s="615"/>
      <c r="YH26" s="615"/>
      <c r="YI26" s="615"/>
      <c r="YJ26" s="615"/>
      <c r="YK26" s="615"/>
      <c r="YL26" s="615"/>
      <c r="YM26" s="615"/>
      <c r="YN26" s="615"/>
      <c r="YO26" s="615"/>
      <c r="YP26" s="615"/>
      <c r="YQ26" s="615"/>
      <c r="YR26" s="615"/>
      <c r="YS26" s="615"/>
      <c r="YT26" s="615"/>
      <c r="YU26" s="615"/>
      <c r="YV26" s="615"/>
      <c r="YW26" s="615"/>
      <c r="YX26" s="615"/>
      <c r="YY26" s="615"/>
      <c r="YZ26" s="615"/>
      <c r="ZA26" s="615"/>
      <c r="ZB26" s="615"/>
      <c r="ZC26" s="615"/>
      <c r="ZD26" s="615"/>
      <c r="ZE26" s="615"/>
      <c r="ZF26" s="615"/>
      <c r="ZG26" s="615"/>
      <c r="ZH26" s="615"/>
      <c r="ZI26" s="615"/>
      <c r="ZJ26" s="615"/>
      <c r="ZK26" s="615"/>
      <c r="ZL26" s="615"/>
      <c r="ZM26" s="615"/>
      <c r="ZN26" s="615"/>
      <c r="ZO26" s="615"/>
      <c r="ZP26" s="615"/>
      <c r="ZQ26" s="615"/>
      <c r="ZR26" s="615"/>
      <c r="ZS26" s="615"/>
      <c r="ZT26" s="615"/>
      <c r="ZU26" s="615"/>
      <c r="ZV26" s="615"/>
      <c r="ZW26" s="615"/>
      <c r="ZX26" s="615"/>
      <c r="ZY26" s="615"/>
      <c r="ZZ26" s="615"/>
      <c r="AAA26" s="615"/>
      <c r="AAB26" s="615"/>
      <c r="AAC26" s="615"/>
      <c r="AAD26" s="615"/>
      <c r="AAE26" s="615"/>
      <c r="AAF26" s="615"/>
      <c r="AAG26" s="615"/>
      <c r="AAH26" s="615"/>
      <c r="AAI26" s="615"/>
      <c r="AAJ26" s="615"/>
      <c r="AAK26" s="615"/>
      <c r="AAL26" s="615"/>
      <c r="AAM26" s="615"/>
      <c r="AAN26" s="615"/>
      <c r="AAO26" s="615"/>
      <c r="AAP26" s="615"/>
      <c r="AAQ26" s="615"/>
      <c r="AAR26" s="615"/>
      <c r="AAS26" s="615"/>
      <c r="AAT26" s="615"/>
      <c r="AAU26" s="615"/>
      <c r="AAV26" s="615"/>
      <c r="AAW26" s="615"/>
      <c r="AAX26" s="615"/>
      <c r="AAY26" s="615"/>
      <c r="AAZ26" s="615"/>
      <c r="ABA26" s="615"/>
      <c r="ABB26" s="615"/>
      <c r="ABC26" s="615"/>
      <c r="ABD26" s="615"/>
      <c r="ABE26" s="615"/>
      <c r="ABF26" s="615"/>
      <c r="ABG26" s="615"/>
      <c r="ABH26" s="615"/>
      <c r="ABI26" s="615"/>
      <c r="ABJ26" s="615"/>
      <c r="ABK26" s="615"/>
      <c r="ABL26" s="615"/>
      <c r="ABM26" s="615"/>
      <c r="ABN26" s="615"/>
      <c r="ABO26" s="615"/>
      <c r="ABP26" s="615"/>
      <c r="ABQ26" s="615"/>
      <c r="ABR26" s="615"/>
      <c r="ABS26" s="615"/>
      <c r="ABT26" s="615"/>
      <c r="ABU26" s="615"/>
      <c r="ABV26" s="615"/>
      <c r="ABW26" s="615"/>
      <c r="ABX26" s="615"/>
      <c r="ABY26" s="615"/>
      <c r="ABZ26" s="615"/>
      <c r="ACA26" s="615"/>
      <c r="ACB26" s="615"/>
      <c r="ACC26" s="615"/>
      <c r="ACD26" s="615"/>
      <c r="ACE26" s="615"/>
      <c r="ACF26" s="615"/>
      <c r="ACG26" s="615"/>
      <c r="ACH26" s="615"/>
      <c r="ACI26" s="615"/>
      <c r="ACJ26" s="615"/>
      <c r="ACK26" s="615"/>
      <c r="ACL26" s="615"/>
      <c r="ACM26" s="615"/>
      <c r="ACN26" s="615"/>
      <c r="ACO26" s="615"/>
      <c r="ACP26" s="615"/>
      <c r="ACQ26" s="615"/>
      <c r="ACR26" s="615"/>
      <c r="ACS26" s="615"/>
      <c r="ACT26" s="615"/>
      <c r="ACU26" s="615"/>
      <c r="ACV26" s="615"/>
      <c r="ACW26" s="615"/>
      <c r="ACX26" s="615"/>
      <c r="ACY26" s="615"/>
      <c r="ACZ26" s="615"/>
      <c r="ADA26" s="615"/>
      <c r="ADB26" s="615"/>
      <c r="ADC26" s="615"/>
      <c r="ADD26" s="615"/>
      <c r="ADE26" s="615"/>
      <c r="ADF26" s="615"/>
      <c r="ADG26" s="615"/>
      <c r="ADH26" s="615"/>
      <c r="ADI26" s="615"/>
      <c r="ADJ26" s="615"/>
      <c r="ADK26" s="615"/>
      <c r="ADL26" s="615"/>
      <c r="ADM26" s="615"/>
      <c r="ADN26" s="615"/>
      <c r="ADO26" s="615"/>
      <c r="ADP26" s="615"/>
      <c r="ADQ26" s="615"/>
      <c r="ADR26" s="615"/>
      <c r="ADS26" s="615"/>
      <c r="ADT26" s="615"/>
      <c r="ADU26" s="615"/>
      <c r="ADV26" s="615"/>
      <c r="ADW26" s="615"/>
      <c r="ADX26" s="615"/>
      <c r="ADY26" s="615"/>
      <c r="ADZ26" s="615"/>
      <c r="AEA26" s="615"/>
      <c r="AEB26" s="615"/>
      <c r="AEC26" s="615"/>
      <c r="AED26" s="615"/>
      <c r="AEE26" s="615"/>
      <c r="AEF26" s="615"/>
      <c r="AEG26" s="615"/>
      <c r="AEH26" s="615"/>
      <c r="AEI26" s="615"/>
      <c r="AEJ26" s="615"/>
      <c r="AEK26" s="615"/>
      <c r="AEL26" s="615"/>
      <c r="AEM26" s="615"/>
      <c r="AEN26" s="615"/>
      <c r="AEO26" s="615"/>
      <c r="AEP26" s="615"/>
      <c r="AEQ26" s="615"/>
      <c r="AER26" s="615"/>
      <c r="AES26" s="615"/>
      <c r="AET26" s="615"/>
      <c r="AEU26" s="615"/>
      <c r="AEV26" s="615"/>
      <c r="AEW26" s="615"/>
      <c r="AEX26" s="615"/>
      <c r="AEY26" s="615"/>
      <c r="AEZ26" s="615"/>
      <c r="AFA26" s="615"/>
      <c r="AFB26" s="615"/>
      <c r="AFC26" s="615"/>
      <c r="AFD26" s="615"/>
      <c r="AFE26" s="615"/>
      <c r="AFF26" s="615"/>
      <c r="AFG26" s="615"/>
      <c r="AFH26" s="615"/>
      <c r="AFI26" s="615"/>
      <c r="AFJ26" s="615"/>
      <c r="AFK26" s="615"/>
      <c r="AFL26" s="615"/>
      <c r="AFM26" s="615"/>
      <c r="AFN26" s="615"/>
      <c r="AFO26" s="615"/>
      <c r="AFP26" s="615"/>
      <c r="AFQ26" s="615"/>
      <c r="AFR26" s="615"/>
      <c r="AFS26" s="615"/>
      <c r="AFT26" s="615"/>
      <c r="AFU26" s="615"/>
      <c r="AFV26" s="615"/>
      <c r="AFW26" s="615"/>
      <c r="AFX26" s="615"/>
      <c r="AFY26" s="615"/>
      <c r="AFZ26" s="615"/>
      <c r="AGA26" s="615"/>
      <c r="AGB26" s="615"/>
      <c r="AGC26" s="615"/>
      <c r="AGD26" s="615"/>
      <c r="AGE26" s="615"/>
      <c r="AGF26" s="615"/>
      <c r="AGG26" s="615"/>
      <c r="AGH26" s="615"/>
      <c r="AGI26" s="615"/>
      <c r="AGJ26" s="615"/>
      <c r="AGK26" s="615"/>
      <c r="AGL26" s="615"/>
      <c r="AGM26" s="615"/>
      <c r="AGN26" s="615"/>
      <c r="AGO26" s="615"/>
      <c r="AGP26" s="615"/>
      <c r="AGQ26" s="615"/>
      <c r="AGR26" s="615"/>
      <c r="AGS26" s="615"/>
      <c r="AGT26" s="615"/>
      <c r="AGU26" s="615"/>
      <c r="AGV26" s="615"/>
      <c r="AGW26" s="615"/>
      <c r="AGX26" s="615"/>
      <c r="AGY26" s="615"/>
      <c r="AGZ26" s="615"/>
      <c r="AHA26" s="615"/>
      <c r="AHB26" s="615"/>
      <c r="AHC26" s="615"/>
      <c r="AHD26" s="615"/>
      <c r="AHE26" s="615"/>
      <c r="AHF26" s="615"/>
      <c r="AHG26" s="615"/>
      <c r="AHH26" s="615"/>
      <c r="AHI26" s="615"/>
      <c r="AHJ26" s="615"/>
      <c r="AHK26" s="615"/>
      <c r="AHL26" s="615"/>
      <c r="AHM26" s="615"/>
      <c r="AHN26" s="615"/>
      <c r="AHO26" s="615"/>
      <c r="AHP26" s="615"/>
      <c r="AHQ26" s="615"/>
      <c r="AHR26" s="615"/>
      <c r="AHS26" s="615"/>
      <c r="AHT26" s="615"/>
      <c r="AHU26" s="615"/>
      <c r="AHV26" s="615"/>
      <c r="AHW26" s="615"/>
      <c r="AHX26" s="615"/>
      <c r="AHY26" s="615"/>
      <c r="AHZ26" s="615"/>
      <c r="AIA26" s="615"/>
      <c r="AIB26" s="615"/>
      <c r="AIC26" s="615"/>
      <c r="AID26" s="615"/>
      <c r="AIE26" s="615"/>
      <c r="AIF26" s="615"/>
      <c r="AIG26" s="615"/>
      <c r="AIH26" s="615"/>
      <c r="AII26" s="615"/>
      <c r="AIJ26" s="615"/>
      <c r="AIK26" s="615"/>
      <c r="AIL26" s="615"/>
      <c r="AIM26" s="615"/>
      <c r="AIN26" s="615"/>
      <c r="AIO26" s="615"/>
      <c r="AIP26" s="615"/>
      <c r="AIQ26" s="615"/>
      <c r="AIR26" s="615"/>
      <c r="AIS26" s="615"/>
      <c r="AIT26" s="615"/>
      <c r="AIU26" s="615"/>
      <c r="AIV26" s="615"/>
      <c r="AIW26" s="615"/>
      <c r="AIX26" s="615"/>
      <c r="AIY26" s="615"/>
      <c r="AIZ26" s="615"/>
      <c r="AJA26" s="615"/>
      <c r="AJB26" s="615"/>
      <c r="AJC26" s="615"/>
      <c r="AJD26" s="615"/>
      <c r="AJE26" s="615"/>
      <c r="AJF26" s="615"/>
      <c r="AJG26" s="615"/>
      <c r="AJH26" s="615"/>
      <c r="AJI26" s="615"/>
      <c r="AJJ26" s="615"/>
      <c r="AJK26" s="615"/>
      <c r="AJL26" s="615"/>
      <c r="AJM26" s="615"/>
      <c r="AJN26" s="615"/>
      <c r="AJO26" s="615"/>
      <c r="AJP26" s="615"/>
      <c r="AJQ26" s="615"/>
      <c r="AJR26" s="615"/>
      <c r="AJS26" s="615"/>
      <c r="AJT26" s="615"/>
      <c r="AJU26" s="615"/>
      <c r="AJV26" s="615"/>
      <c r="AJW26" s="615"/>
      <c r="AJX26" s="615"/>
      <c r="AJY26" s="615"/>
      <c r="AJZ26" s="615"/>
      <c r="AKA26" s="615"/>
      <c r="AKB26" s="615"/>
      <c r="AKC26" s="615"/>
      <c r="AKD26" s="615"/>
      <c r="AKE26" s="615"/>
      <c r="AKF26" s="615"/>
      <c r="AKG26" s="615"/>
      <c r="AKH26" s="615"/>
      <c r="AKI26" s="615"/>
      <c r="AKJ26" s="615"/>
      <c r="AKK26" s="615"/>
      <c r="AKL26" s="615"/>
      <c r="AKM26" s="615"/>
      <c r="AKN26" s="615"/>
      <c r="AKO26" s="615"/>
      <c r="AKP26" s="615"/>
      <c r="AKQ26" s="615"/>
      <c r="AKR26" s="615"/>
      <c r="AKS26" s="615"/>
      <c r="AKT26" s="615"/>
      <c r="AKU26" s="615"/>
      <c r="AKV26" s="615"/>
      <c r="AKW26" s="615"/>
      <c r="AKX26" s="615"/>
      <c r="AKY26" s="615"/>
      <c r="AKZ26" s="615"/>
      <c r="ALA26" s="615"/>
      <c r="ALB26" s="615"/>
      <c r="ALC26" s="615"/>
      <c r="ALD26" s="615"/>
      <c r="ALE26" s="615"/>
      <c r="ALF26" s="615"/>
      <c r="ALG26" s="615"/>
      <c r="ALH26" s="615"/>
      <c r="ALI26" s="615"/>
      <c r="ALJ26" s="615"/>
      <c r="ALK26" s="615"/>
      <c r="ALL26" s="615"/>
      <c r="ALM26" s="615"/>
      <c r="ALN26" s="615"/>
      <c r="ALO26" s="615"/>
      <c r="ALP26" s="615"/>
      <c r="ALQ26" s="615"/>
      <c r="ALR26" s="615"/>
      <c r="ALS26" s="615"/>
      <c r="ALT26" s="615"/>
      <c r="ALU26" s="615"/>
      <c r="ALV26" s="615"/>
      <c r="ALW26" s="615"/>
      <c r="ALX26" s="615"/>
      <c r="ALY26" s="615"/>
      <c r="ALZ26" s="615"/>
      <c r="AMA26" s="615"/>
      <c r="AMB26" s="615"/>
      <c r="AMC26" s="615"/>
      <c r="AMD26" s="615"/>
      <c r="AME26" s="615"/>
      <c r="AMF26" s="615"/>
      <c r="AMG26" s="615"/>
      <c r="AMH26" s="615"/>
      <c r="AMI26" s="615"/>
      <c r="AMJ26" s="615"/>
      <c r="AMK26" s="615"/>
      <c r="AML26" s="615"/>
      <c r="AMM26" s="615"/>
      <c r="AMN26" s="615"/>
      <c r="AMO26" s="615"/>
      <c r="AMP26" s="615"/>
      <c r="AMQ26" s="615"/>
      <c r="AMR26" s="615"/>
      <c r="AMS26" s="615"/>
      <c r="AMT26" s="615"/>
      <c r="AMU26" s="615"/>
      <c r="AMV26" s="615"/>
      <c r="AMW26" s="615"/>
      <c r="AMX26" s="615"/>
      <c r="AMY26" s="615"/>
      <c r="AMZ26" s="615"/>
      <c r="ANA26" s="615"/>
      <c r="ANB26" s="615"/>
      <c r="ANC26" s="615"/>
      <c r="AND26" s="615"/>
      <c r="ANE26" s="615"/>
      <c r="ANF26" s="615"/>
      <c r="ANG26" s="615"/>
      <c r="ANH26" s="615"/>
      <c r="ANI26" s="615"/>
      <c r="ANJ26" s="615"/>
      <c r="ANK26" s="615"/>
      <c r="ANL26" s="615"/>
      <c r="ANM26" s="615"/>
      <c r="ANN26" s="615"/>
      <c r="ANO26" s="615"/>
      <c r="ANP26" s="615"/>
      <c r="ANQ26" s="615"/>
      <c r="ANR26" s="615"/>
      <c r="ANS26" s="615"/>
      <c r="ANT26" s="615"/>
      <c r="ANU26" s="615"/>
      <c r="ANV26" s="615"/>
      <c r="ANW26" s="615"/>
      <c r="ANX26" s="615"/>
      <c r="ANY26" s="615"/>
      <c r="ANZ26" s="615"/>
      <c r="AOA26" s="615"/>
      <c r="AOB26" s="615"/>
      <c r="AOC26" s="615"/>
      <c r="AOD26" s="615"/>
      <c r="AOE26" s="615"/>
      <c r="AOF26" s="615"/>
      <c r="AOG26" s="615"/>
      <c r="AOH26" s="615"/>
      <c r="AOI26" s="615"/>
      <c r="AOJ26" s="615"/>
      <c r="AOK26" s="615"/>
      <c r="AOL26" s="615"/>
      <c r="AOM26" s="615"/>
      <c r="AON26" s="615"/>
      <c r="AOO26" s="615"/>
      <c r="AOP26" s="615"/>
      <c r="AOQ26" s="615"/>
      <c r="AOR26" s="615"/>
      <c r="AOS26" s="615"/>
      <c r="AOT26" s="615"/>
      <c r="AOU26" s="615"/>
      <c r="AOV26" s="615"/>
      <c r="AOW26" s="615"/>
      <c r="AOX26" s="615"/>
      <c r="AOY26" s="615"/>
      <c r="AOZ26" s="615"/>
      <c r="APA26" s="615"/>
      <c r="APB26" s="615"/>
      <c r="APC26" s="615"/>
      <c r="APD26" s="615"/>
      <c r="APE26" s="615"/>
      <c r="APF26" s="615"/>
      <c r="APG26" s="615"/>
      <c r="APH26" s="615"/>
      <c r="API26" s="615"/>
      <c r="APJ26" s="615"/>
      <c r="APK26" s="615"/>
      <c r="APL26" s="615"/>
      <c r="APM26" s="615"/>
      <c r="APN26" s="615"/>
      <c r="APO26" s="615"/>
      <c r="APP26" s="615"/>
      <c r="APQ26" s="615"/>
      <c r="APR26" s="615"/>
      <c r="APS26" s="615"/>
      <c r="APT26" s="615"/>
      <c r="APU26" s="615"/>
      <c r="APV26" s="615"/>
      <c r="APW26" s="615"/>
      <c r="APX26" s="615"/>
      <c r="APY26" s="615"/>
      <c r="APZ26" s="615"/>
      <c r="AQA26" s="615"/>
      <c r="AQB26" s="615"/>
      <c r="AQC26" s="615"/>
      <c r="AQD26" s="615"/>
      <c r="AQE26" s="615"/>
      <c r="AQF26" s="615"/>
      <c r="AQG26" s="615"/>
      <c r="AQH26" s="615"/>
      <c r="AQI26" s="615"/>
      <c r="AQJ26" s="615"/>
      <c r="AQK26" s="615"/>
      <c r="AQL26" s="615"/>
      <c r="AQM26" s="615"/>
      <c r="AQN26" s="615"/>
      <c r="AQO26" s="615"/>
      <c r="AQP26" s="615"/>
      <c r="AQQ26" s="615"/>
      <c r="AQR26" s="615"/>
      <c r="AQS26" s="615"/>
      <c r="AQT26" s="615"/>
      <c r="AQU26" s="615"/>
      <c r="AQV26" s="615"/>
      <c r="AQW26" s="615"/>
      <c r="AQX26" s="615"/>
      <c r="AQY26" s="615"/>
      <c r="AQZ26" s="615"/>
      <c r="ARA26" s="615"/>
      <c r="ARB26" s="615"/>
      <c r="ARC26" s="615"/>
      <c r="ARD26" s="615"/>
      <c r="ARE26" s="615"/>
      <c r="ARF26" s="615"/>
      <c r="ARG26" s="615"/>
      <c r="ARH26" s="615"/>
      <c r="ARI26" s="615"/>
      <c r="ARJ26" s="615"/>
      <c r="ARK26" s="615"/>
      <c r="ARL26" s="615"/>
      <c r="ARM26" s="615"/>
      <c r="ARN26" s="615"/>
      <c r="ARO26" s="615"/>
      <c r="ARP26" s="615"/>
      <c r="ARQ26" s="615"/>
      <c r="ARR26" s="615"/>
      <c r="ARS26" s="615"/>
      <c r="ART26" s="615"/>
      <c r="ARU26" s="615"/>
      <c r="ARV26" s="615"/>
      <c r="ARW26" s="615"/>
      <c r="ARX26" s="615"/>
      <c r="ARY26" s="615"/>
      <c r="ARZ26" s="615"/>
      <c r="ASA26" s="615"/>
      <c r="ASB26" s="615"/>
      <c r="ASC26" s="615"/>
      <c r="ASD26" s="615"/>
      <c r="ASE26" s="615"/>
      <c r="ASF26" s="615"/>
      <c r="ASG26" s="615"/>
      <c r="ASH26" s="615"/>
      <c r="ASI26" s="615"/>
      <c r="ASJ26" s="615"/>
      <c r="ASK26" s="615"/>
      <c r="ASL26" s="615"/>
      <c r="ASM26" s="615"/>
      <c r="ASN26" s="615"/>
      <c r="ASO26" s="615"/>
      <c r="ASP26" s="615"/>
      <c r="ASQ26" s="615"/>
      <c r="ASR26" s="615"/>
      <c r="ASS26" s="615"/>
      <c r="AST26" s="615"/>
      <c r="ASU26" s="615"/>
      <c r="ASV26" s="615"/>
      <c r="ASW26" s="615"/>
      <c r="ASX26" s="615"/>
      <c r="ASY26" s="615"/>
      <c r="ASZ26" s="615"/>
      <c r="ATA26" s="615"/>
      <c r="ATB26" s="615"/>
      <c r="ATC26" s="615"/>
      <c r="ATD26" s="615"/>
      <c r="ATE26" s="615"/>
      <c r="ATF26" s="615"/>
      <c r="ATG26" s="615"/>
      <c r="ATH26" s="615"/>
      <c r="ATI26" s="615"/>
      <c r="ATJ26" s="615"/>
      <c r="ATK26" s="615"/>
      <c r="ATL26" s="615"/>
      <c r="ATM26" s="615"/>
      <c r="ATN26" s="615"/>
      <c r="ATO26" s="615"/>
      <c r="ATP26" s="615"/>
      <c r="ATQ26" s="615"/>
      <c r="ATR26" s="615"/>
      <c r="ATS26" s="615"/>
      <c r="ATT26" s="615"/>
      <c r="ATU26" s="615"/>
      <c r="ATV26" s="615"/>
      <c r="ATW26" s="615"/>
      <c r="ATX26" s="615"/>
      <c r="ATY26" s="615"/>
      <c r="ATZ26" s="615"/>
      <c r="AUA26" s="615"/>
      <c r="AUB26" s="615"/>
      <c r="AUC26" s="615"/>
      <c r="AUD26" s="615"/>
      <c r="AUE26" s="615"/>
      <c r="AUF26" s="615"/>
      <c r="AUG26" s="615"/>
      <c r="AUH26" s="615"/>
      <c r="AUI26" s="615"/>
      <c r="AUJ26" s="615"/>
      <c r="AUK26" s="615"/>
      <c r="AUL26" s="615"/>
      <c r="AUM26" s="615"/>
      <c r="AUN26" s="615"/>
      <c r="AUO26" s="615"/>
      <c r="AUP26" s="615"/>
      <c r="AUQ26" s="615"/>
      <c r="AUR26" s="615"/>
      <c r="AUS26" s="615"/>
      <c r="AUT26" s="615"/>
      <c r="AUU26" s="615"/>
      <c r="AUV26" s="615"/>
      <c r="AUW26" s="615"/>
      <c r="AUX26" s="615"/>
      <c r="AUY26" s="615"/>
      <c r="AUZ26" s="615"/>
      <c r="AVA26" s="615"/>
      <c r="AVB26" s="615"/>
      <c r="AVC26" s="615"/>
      <c r="AVD26" s="615"/>
      <c r="AVE26" s="615"/>
      <c r="AVF26" s="615"/>
      <c r="AVG26" s="615"/>
      <c r="AVH26" s="615"/>
      <c r="AVI26" s="615"/>
      <c r="AVJ26" s="615"/>
      <c r="AVK26" s="615"/>
      <c r="AVL26" s="615"/>
      <c r="AVM26" s="615"/>
      <c r="AVN26" s="615"/>
      <c r="AVO26" s="615"/>
      <c r="AVP26" s="615"/>
      <c r="AVQ26" s="615"/>
      <c r="AVR26" s="615"/>
      <c r="AVS26" s="615"/>
      <c r="AVT26" s="615"/>
      <c r="AVU26" s="615"/>
      <c r="AVV26" s="615"/>
      <c r="AVW26" s="615"/>
      <c r="AVX26" s="615"/>
      <c r="AVY26" s="615"/>
      <c r="AVZ26" s="615"/>
      <c r="AWA26" s="615"/>
      <c r="AWB26" s="615"/>
      <c r="AWC26" s="615"/>
      <c r="AWD26" s="615"/>
      <c r="AWE26" s="615"/>
      <c r="AWF26" s="615"/>
      <c r="AWG26" s="615"/>
      <c r="AWH26" s="615"/>
      <c r="AWI26" s="615"/>
      <c r="AWJ26" s="615"/>
      <c r="AWK26" s="615"/>
      <c r="AWL26" s="615"/>
      <c r="AWM26" s="615"/>
      <c r="AWN26" s="615"/>
      <c r="AWO26" s="615"/>
      <c r="AWP26" s="615"/>
      <c r="AWQ26" s="615"/>
      <c r="AWR26" s="615"/>
      <c r="AWS26" s="615"/>
      <c r="AWT26" s="615"/>
      <c r="AWU26" s="615"/>
      <c r="AWV26" s="615"/>
      <c r="AWW26" s="615"/>
      <c r="AWX26" s="615"/>
      <c r="AWY26" s="615"/>
      <c r="AWZ26" s="615"/>
      <c r="AXA26" s="615"/>
      <c r="AXB26" s="615"/>
      <c r="AXC26" s="615"/>
      <c r="AXD26" s="615"/>
      <c r="AXE26" s="615"/>
      <c r="AXF26" s="615"/>
      <c r="AXG26" s="615"/>
      <c r="AXH26" s="615"/>
      <c r="AXI26" s="615"/>
      <c r="AXJ26" s="615"/>
      <c r="AXK26" s="615"/>
      <c r="AXL26" s="615"/>
      <c r="AXM26" s="615"/>
      <c r="AXN26" s="615"/>
      <c r="AXO26" s="615"/>
      <c r="AXP26" s="615"/>
      <c r="AXQ26" s="615"/>
      <c r="AXR26" s="615"/>
      <c r="AXS26" s="615"/>
      <c r="AXT26" s="615"/>
      <c r="AXU26" s="615"/>
      <c r="AXV26" s="615"/>
      <c r="AXW26" s="615"/>
      <c r="AXX26" s="615"/>
      <c r="AXY26" s="615"/>
      <c r="AXZ26" s="615"/>
      <c r="AYA26" s="615"/>
      <c r="AYB26" s="615"/>
      <c r="AYC26" s="615"/>
      <c r="AYD26" s="615"/>
      <c r="AYE26" s="615"/>
      <c r="AYF26" s="615"/>
      <c r="AYG26" s="615"/>
      <c r="AYH26" s="615"/>
      <c r="AYI26" s="615"/>
      <c r="AYJ26" s="615"/>
      <c r="AYK26" s="615"/>
      <c r="AYL26" s="615"/>
      <c r="AYM26" s="615"/>
      <c r="AYN26" s="615"/>
      <c r="AYO26" s="615"/>
      <c r="AYP26" s="615"/>
      <c r="AYQ26" s="615"/>
      <c r="AYR26" s="615"/>
      <c r="AYS26" s="615"/>
      <c r="AYT26" s="615"/>
      <c r="AYU26" s="615"/>
      <c r="AYV26" s="615"/>
      <c r="AYW26" s="615"/>
      <c r="AYX26" s="615"/>
      <c r="AYY26" s="615"/>
      <c r="AYZ26" s="615"/>
      <c r="AZA26" s="615"/>
      <c r="AZB26" s="615"/>
      <c r="AZC26" s="615"/>
      <c r="AZD26" s="615"/>
      <c r="AZE26" s="615"/>
      <c r="AZF26" s="615"/>
      <c r="AZG26" s="615"/>
      <c r="AZH26" s="615"/>
      <c r="AZI26" s="615"/>
      <c r="AZJ26" s="615"/>
      <c r="AZK26" s="615"/>
      <c r="AZL26" s="615"/>
      <c r="AZM26" s="615"/>
      <c r="AZN26" s="615"/>
      <c r="AZO26" s="615"/>
      <c r="AZP26" s="615"/>
      <c r="AZQ26" s="615"/>
      <c r="AZR26" s="615"/>
      <c r="AZS26" s="615"/>
      <c r="AZT26" s="615"/>
      <c r="AZU26" s="615"/>
      <c r="AZV26" s="615"/>
      <c r="AZW26" s="615"/>
      <c r="AZX26" s="615"/>
      <c r="AZY26" s="615"/>
      <c r="AZZ26" s="615"/>
      <c r="BAA26" s="615"/>
      <c r="BAB26" s="615"/>
      <c r="BAC26" s="615"/>
      <c r="BAD26" s="615"/>
      <c r="BAE26" s="615"/>
      <c r="BAF26" s="615"/>
      <c r="BAG26" s="615"/>
      <c r="BAH26" s="615"/>
      <c r="BAI26" s="615"/>
      <c r="BAJ26" s="615"/>
      <c r="BAK26" s="615"/>
      <c r="BAL26" s="615"/>
      <c r="BAM26" s="615"/>
      <c r="BAN26" s="615"/>
      <c r="BAO26" s="615"/>
      <c r="BAP26" s="615"/>
      <c r="BAQ26" s="615"/>
      <c r="BAR26" s="615"/>
      <c r="BAS26" s="615"/>
      <c r="BAT26" s="615"/>
      <c r="BAU26" s="615"/>
      <c r="BAV26" s="615"/>
      <c r="BAW26" s="615"/>
      <c r="BAX26" s="615"/>
      <c r="BAY26" s="615"/>
      <c r="BAZ26" s="615"/>
      <c r="BBA26" s="615"/>
      <c r="BBB26" s="615"/>
      <c r="BBC26" s="615"/>
      <c r="BBD26" s="615"/>
      <c r="BBE26" s="615"/>
      <c r="BBF26" s="615"/>
      <c r="BBG26" s="615"/>
      <c r="BBH26" s="615"/>
      <c r="BBI26" s="615"/>
      <c r="BBJ26" s="615"/>
      <c r="BBK26" s="615"/>
      <c r="BBL26" s="615"/>
      <c r="BBM26" s="615"/>
      <c r="BBN26" s="615"/>
      <c r="BBO26" s="615"/>
      <c r="BBP26" s="615"/>
      <c r="BBQ26" s="615"/>
      <c r="BBR26" s="615"/>
      <c r="BBS26" s="615"/>
      <c r="BBT26" s="615"/>
      <c r="BBU26" s="615"/>
      <c r="BBV26" s="615"/>
      <c r="BBW26" s="615"/>
      <c r="BBX26" s="615"/>
      <c r="BBY26" s="615"/>
      <c r="BBZ26" s="615"/>
      <c r="BCA26" s="615"/>
      <c r="BCB26" s="615"/>
      <c r="BCC26" s="615"/>
      <c r="BCD26" s="615"/>
      <c r="BCE26" s="615"/>
      <c r="BCF26" s="615"/>
      <c r="BCG26" s="615"/>
      <c r="BCH26" s="615"/>
      <c r="BCI26" s="615"/>
      <c r="BCJ26" s="615"/>
      <c r="BCK26" s="615"/>
      <c r="BCL26" s="615"/>
      <c r="BCM26" s="615"/>
      <c r="BCN26" s="615"/>
      <c r="BCO26" s="615"/>
      <c r="BCP26" s="615"/>
      <c r="BCQ26" s="615"/>
      <c r="BCR26" s="615"/>
      <c r="BCS26" s="615"/>
      <c r="BCT26" s="615"/>
      <c r="BCU26" s="615"/>
      <c r="BCV26" s="615"/>
      <c r="BCW26" s="615"/>
      <c r="BCX26" s="615"/>
      <c r="BCY26" s="615"/>
      <c r="BCZ26" s="615"/>
      <c r="BDA26" s="615"/>
      <c r="BDB26" s="615"/>
      <c r="BDC26" s="615"/>
      <c r="BDD26" s="615"/>
      <c r="BDE26" s="615"/>
      <c r="BDF26" s="615"/>
      <c r="BDG26" s="615"/>
      <c r="BDH26" s="615"/>
      <c r="BDI26" s="615"/>
      <c r="BDJ26" s="615"/>
      <c r="BDK26" s="615"/>
      <c r="BDL26" s="615"/>
      <c r="BDM26" s="615"/>
      <c r="BDN26" s="615"/>
      <c r="BDO26" s="615"/>
      <c r="BDP26" s="615"/>
      <c r="BDQ26" s="615"/>
      <c r="BDR26" s="615"/>
      <c r="BDS26" s="615"/>
      <c r="BDT26" s="615"/>
      <c r="BDU26" s="615"/>
      <c r="BDV26" s="615"/>
      <c r="BDW26" s="615"/>
      <c r="BDX26" s="615"/>
      <c r="BDY26" s="615"/>
      <c r="BDZ26" s="615"/>
      <c r="BEA26" s="615"/>
      <c r="BEB26" s="615"/>
      <c r="BEC26" s="615"/>
      <c r="BED26" s="615"/>
      <c r="BEE26" s="615"/>
      <c r="BEF26" s="615"/>
      <c r="BEG26" s="615"/>
      <c r="BEH26" s="615"/>
      <c r="BEI26" s="615"/>
      <c r="BEJ26" s="615"/>
      <c r="BEK26" s="615"/>
      <c r="BEL26" s="615"/>
      <c r="BEM26" s="615"/>
      <c r="BEN26" s="615"/>
      <c r="BEO26" s="615"/>
      <c r="BEP26" s="615"/>
      <c r="BEQ26" s="615"/>
      <c r="BER26" s="615"/>
      <c r="BES26" s="615"/>
      <c r="BET26" s="615"/>
      <c r="BEU26" s="615"/>
      <c r="BEV26" s="615"/>
      <c r="BEW26" s="615"/>
      <c r="BEX26" s="615"/>
      <c r="BEY26" s="615"/>
      <c r="BEZ26" s="615"/>
      <c r="BFA26" s="615"/>
      <c r="BFB26" s="615"/>
      <c r="BFC26" s="615"/>
      <c r="BFD26" s="615"/>
      <c r="BFE26" s="615"/>
      <c r="BFF26" s="615"/>
      <c r="BFG26" s="615"/>
      <c r="BFH26" s="615"/>
      <c r="BFI26" s="615"/>
      <c r="BFJ26" s="615"/>
      <c r="BFK26" s="615"/>
      <c r="BFL26" s="615"/>
      <c r="BFM26" s="615"/>
      <c r="BFN26" s="615"/>
      <c r="BFO26" s="615"/>
      <c r="BFP26" s="615"/>
      <c r="BFQ26" s="615"/>
      <c r="BFR26" s="615"/>
      <c r="BFS26" s="615"/>
      <c r="BFT26" s="615"/>
      <c r="BFU26" s="615"/>
      <c r="BFV26" s="615"/>
      <c r="BFW26" s="615"/>
      <c r="BFX26" s="615"/>
      <c r="BFY26" s="615"/>
      <c r="BFZ26" s="615"/>
      <c r="BGA26" s="615"/>
      <c r="BGB26" s="615"/>
      <c r="BGC26" s="615"/>
      <c r="BGD26" s="615"/>
      <c r="BGE26" s="615"/>
      <c r="BGF26" s="615"/>
      <c r="BGG26" s="615"/>
      <c r="BGH26" s="615"/>
      <c r="BGI26" s="615"/>
      <c r="BGJ26" s="615"/>
      <c r="BGK26" s="615"/>
      <c r="BGL26" s="615"/>
      <c r="BGM26" s="615"/>
      <c r="BGN26" s="615"/>
      <c r="BGO26" s="615"/>
      <c r="BGP26" s="615"/>
      <c r="BGQ26" s="615"/>
      <c r="BGR26" s="615"/>
      <c r="BGS26" s="615"/>
      <c r="BGT26" s="615"/>
      <c r="BGU26" s="615"/>
      <c r="BGV26" s="615"/>
      <c r="BGW26" s="615"/>
      <c r="BGX26" s="615"/>
      <c r="BGY26" s="615"/>
      <c r="BGZ26" s="615"/>
      <c r="BHA26" s="615"/>
      <c r="BHB26" s="615"/>
      <c r="BHC26" s="615"/>
      <c r="BHD26" s="615"/>
      <c r="BHE26" s="615"/>
      <c r="BHF26" s="615"/>
      <c r="BHG26" s="615"/>
      <c r="BHH26" s="615"/>
      <c r="BHI26" s="615"/>
      <c r="BHJ26" s="615"/>
      <c r="BHK26" s="615"/>
      <c r="BHL26" s="615"/>
      <c r="BHM26" s="615"/>
      <c r="BHN26" s="615"/>
      <c r="BHO26" s="615"/>
      <c r="BHP26" s="615"/>
      <c r="BHQ26" s="615"/>
      <c r="BHR26" s="615"/>
      <c r="BHS26" s="615"/>
      <c r="BHT26" s="615"/>
      <c r="BHU26" s="615"/>
      <c r="BHV26" s="615"/>
      <c r="BHW26" s="615"/>
      <c r="BHX26" s="615"/>
      <c r="BHY26" s="615"/>
      <c r="BHZ26" s="615"/>
      <c r="BIA26" s="615"/>
      <c r="BIB26" s="615"/>
      <c r="BIC26" s="615"/>
      <c r="BID26" s="615"/>
      <c r="BIE26" s="615"/>
      <c r="BIF26" s="615"/>
      <c r="BIG26" s="615"/>
      <c r="BIH26" s="615"/>
      <c r="BII26" s="615"/>
      <c r="BIJ26" s="615"/>
      <c r="BIK26" s="615"/>
      <c r="BIL26" s="615"/>
      <c r="BIM26" s="615"/>
      <c r="BIN26" s="615"/>
      <c r="BIO26" s="615"/>
      <c r="BIP26" s="615"/>
      <c r="BIQ26" s="615"/>
      <c r="BIR26" s="615"/>
      <c r="BIS26" s="615"/>
      <c r="BIT26" s="615"/>
      <c r="BIU26" s="615"/>
      <c r="BIV26" s="615"/>
      <c r="BIW26" s="615"/>
      <c r="BIX26" s="615"/>
      <c r="BIY26" s="615"/>
      <c r="BIZ26" s="615"/>
      <c r="BJA26" s="615"/>
      <c r="BJB26" s="615"/>
      <c r="BJC26" s="615"/>
      <c r="BJD26" s="615"/>
      <c r="BJE26" s="615"/>
      <c r="BJF26" s="615"/>
      <c r="BJG26" s="615"/>
      <c r="BJH26" s="615"/>
      <c r="BJI26" s="615"/>
      <c r="BJJ26" s="615"/>
      <c r="BJK26" s="615"/>
      <c r="BJL26" s="615"/>
      <c r="BJM26" s="615"/>
      <c r="BJN26" s="615"/>
      <c r="BJO26" s="615"/>
      <c r="BJP26" s="615"/>
      <c r="BJQ26" s="615"/>
      <c r="BJR26" s="615"/>
      <c r="BJS26" s="615"/>
      <c r="BJT26" s="615"/>
      <c r="BJU26" s="615"/>
      <c r="BJV26" s="615"/>
      <c r="BJW26" s="615"/>
      <c r="BJX26" s="615"/>
      <c r="BJY26" s="615"/>
      <c r="BJZ26" s="615"/>
      <c r="BKA26" s="615"/>
      <c r="BKB26" s="615"/>
      <c r="BKC26" s="615"/>
      <c r="BKD26" s="615"/>
      <c r="BKE26" s="615"/>
      <c r="BKF26" s="615"/>
      <c r="BKG26" s="615"/>
      <c r="BKH26" s="615"/>
      <c r="BKI26" s="615"/>
      <c r="BKJ26" s="615"/>
      <c r="BKK26" s="615"/>
      <c r="BKL26" s="615"/>
      <c r="BKM26" s="615"/>
      <c r="BKN26" s="615"/>
      <c r="BKO26" s="615"/>
      <c r="BKP26" s="615"/>
      <c r="BKQ26" s="615"/>
      <c r="BKR26" s="615"/>
      <c r="BKS26" s="615"/>
      <c r="BKT26" s="615"/>
      <c r="BKU26" s="615"/>
      <c r="BKV26" s="615"/>
      <c r="BKW26" s="615"/>
      <c r="BKX26" s="615"/>
      <c r="BKY26" s="615"/>
      <c r="BKZ26" s="615"/>
      <c r="BLA26" s="615"/>
      <c r="BLB26" s="615"/>
      <c r="BLC26" s="615"/>
      <c r="BLD26" s="615"/>
      <c r="BLE26" s="615"/>
      <c r="BLF26" s="615"/>
      <c r="BLG26" s="615"/>
      <c r="BLH26" s="615"/>
      <c r="BLI26" s="615"/>
      <c r="BLJ26" s="615"/>
      <c r="BLK26" s="615"/>
      <c r="BLL26" s="615"/>
      <c r="BLM26" s="615"/>
      <c r="BLN26" s="615"/>
      <c r="BLO26" s="615"/>
      <c r="BLP26" s="615"/>
      <c r="BLQ26" s="615"/>
      <c r="BLR26" s="615"/>
      <c r="BLS26" s="615"/>
      <c r="BLT26" s="615"/>
      <c r="BLU26" s="615"/>
      <c r="BLV26" s="615"/>
      <c r="BLW26" s="615"/>
      <c r="BLX26" s="615"/>
      <c r="BLY26" s="615"/>
      <c r="BLZ26" s="615"/>
      <c r="BMA26" s="615"/>
      <c r="BMB26" s="615"/>
      <c r="BMC26" s="615"/>
      <c r="BMD26" s="615"/>
      <c r="BME26" s="615"/>
      <c r="BMF26" s="615"/>
      <c r="BMG26" s="615"/>
      <c r="BMH26" s="615"/>
      <c r="BMI26" s="615"/>
      <c r="BMJ26" s="615"/>
      <c r="BMK26" s="615"/>
      <c r="BML26" s="615"/>
      <c r="BMM26" s="615"/>
      <c r="BMN26" s="615"/>
      <c r="BMO26" s="615"/>
      <c r="BMP26" s="615"/>
      <c r="BMQ26" s="615"/>
      <c r="BMR26" s="615"/>
      <c r="BMS26" s="615"/>
      <c r="BMT26" s="615"/>
      <c r="BMU26" s="615"/>
      <c r="BMV26" s="615"/>
      <c r="BMW26" s="615"/>
      <c r="BMX26" s="615"/>
      <c r="BMY26" s="615"/>
      <c r="BMZ26" s="615"/>
      <c r="BNA26" s="615"/>
      <c r="BNB26" s="615"/>
      <c r="BNC26" s="615"/>
      <c r="BND26" s="615"/>
      <c r="BNE26" s="615"/>
      <c r="BNF26" s="615"/>
      <c r="BNG26" s="615"/>
      <c r="BNH26" s="615"/>
      <c r="BNI26" s="615"/>
      <c r="BNJ26" s="615"/>
      <c r="BNK26" s="615"/>
      <c r="BNL26" s="615"/>
      <c r="BNM26" s="615"/>
      <c r="BNN26" s="615"/>
      <c r="BNO26" s="615"/>
      <c r="BNP26" s="615"/>
      <c r="BNQ26" s="615"/>
      <c r="BNR26" s="615"/>
      <c r="BNS26" s="615"/>
      <c r="BNT26" s="615"/>
      <c r="BNU26" s="615"/>
      <c r="BNV26" s="615"/>
      <c r="BNW26" s="615"/>
      <c r="BNX26" s="615"/>
      <c r="BNY26" s="615"/>
      <c r="BNZ26" s="615"/>
      <c r="BOA26" s="615"/>
      <c r="BOB26" s="615"/>
      <c r="BOC26" s="615"/>
      <c r="BOD26" s="615"/>
      <c r="BOE26" s="615"/>
      <c r="BOF26" s="615"/>
      <c r="BOG26" s="615"/>
      <c r="BOH26" s="615"/>
      <c r="BOI26" s="615"/>
      <c r="BOJ26" s="615"/>
      <c r="BOK26" s="615"/>
      <c r="BOL26" s="615"/>
      <c r="BOM26" s="615"/>
      <c r="BON26" s="615"/>
      <c r="BOO26" s="615"/>
      <c r="BOP26" s="615"/>
      <c r="BOQ26" s="615"/>
      <c r="BOR26" s="615"/>
      <c r="BOS26" s="615"/>
      <c r="BOT26" s="615"/>
      <c r="BOU26" s="615"/>
      <c r="BOV26" s="615"/>
      <c r="BOW26" s="615"/>
      <c r="BOX26" s="615"/>
      <c r="BOY26" s="615"/>
      <c r="BOZ26" s="615"/>
      <c r="BPA26" s="615"/>
      <c r="BPB26" s="615"/>
      <c r="BPC26" s="615"/>
      <c r="BPD26" s="615"/>
      <c r="BPE26" s="615"/>
      <c r="BPF26" s="615"/>
      <c r="BPG26" s="615"/>
      <c r="BPH26" s="615"/>
      <c r="BPI26" s="615"/>
      <c r="BPJ26" s="615"/>
      <c r="BPK26" s="615"/>
      <c r="BPL26" s="615"/>
      <c r="BPM26" s="615"/>
      <c r="BPN26" s="615"/>
      <c r="BPO26" s="615"/>
      <c r="BPP26" s="615"/>
      <c r="BPQ26" s="615"/>
      <c r="BPR26" s="615"/>
      <c r="BPS26" s="615"/>
      <c r="BPT26" s="615"/>
      <c r="BPU26" s="615"/>
      <c r="BPV26" s="615"/>
      <c r="BPW26" s="615"/>
      <c r="BPX26" s="615"/>
      <c r="BPY26" s="615"/>
      <c r="BPZ26" s="615"/>
      <c r="BQA26" s="615"/>
      <c r="BQB26" s="615"/>
      <c r="BQC26" s="615"/>
      <c r="BQD26" s="615"/>
      <c r="BQE26" s="615"/>
      <c r="BQF26" s="615"/>
      <c r="BQG26" s="615"/>
      <c r="BQH26" s="615"/>
      <c r="BQI26" s="615"/>
      <c r="BQJ26" s="615"/>
      <c r="BQK26" s="615"/>
      <c r="BQL26" s="615"/>
      <c r="BQM26" s="615"/>
      <c r="BQN26" s="615"/>
      <c r="BQO26" s="615"/>
      <c r="BQP26" s="615"/>
      <c r="BQQ26" s="615"/>
      <c r="BQR26" s="615"/>
      <c r="BQS26" s="615"/>
      <c r="BQT26" s="615"/>
      <c r="BQU26" s="615"/>
      <c r="BQV26" s="615"/>
      <c r="BQW26" s="615"/>
      <c r="BQX26" s="615"/>
      <c r="BQY26" s="615"/>
      <c r="BQZ26" s="615"/>
      <c r="BRA26" s="615"/>
      <c r="BRB26" s="615"/>
      <c r="BRC26" s="615"/>
      <c r="BRD26" s="615"/>
      <c r="BRE26" s="615"/>
      <c r="BRF26" s="615"/>
      <c r="BRG26" s="615"/>
      <c r="BRH26" s="615"/>
      <c r="BRI26" s="615"/>
      <c r="BRJ26" s="615"/>
      <c r="BRK26" s="615"/>
      <c r="BRL26" s="615"/>
      <c r="BRM26" s="615"/>
      <c r="BRN26" s="615"/>
      <c r="BRO26" s="615"/>
      <c r="BRP26" s="615"/>
      <c r="BRQ26" s="615"/>
      <c r="BRR26" s="615"/>
      <c r="BRS26" s="615"/>
      <c r="BRT26" s="615"/>
      <c r="BRU26" s="615"/>
      <c r="BRV26" s="615"/>
      <c r="BRW26" s="615"/>
      <c r="BRX26" s="615"/>
      <c r="BRY26" s="615"/>
      <c r="BRZ26" s="615"/>
      <c r="BSA26" s="615"/>
      <c r="BSB26" s="615"/>
      <c r="BSC26" s="615"/>
      <c r="BSD26" s="615"/>
      <c r="BSE26" s="615"/>
      <c r="BSF26" s="615"/>
      <c r="BSG26" s="615"/>
      <c r="BSH26" s="615"/>
      <c r="BSI26" s="615"/>
      <c r="BSJ26" s="615"/>
      <c r="BSK26" s="615"/>
      <c r="BSL26" s="615"/>
      <c r="BSM26" s="615"/>
      <c r="BSN26" s="615"/>
      <c r="BSO26" s="615"/>
      <c r="BSP26" s="615"/>
      <c r="BSQ26" s="615"/>
      <c r="BSR26" s="615"/>
      <c r="BSS26" s="615"/>
      <c r="BST26" s="615"/>
      <c r="BSU26" s="615"/>
      <c r="BSV26" s="615"/>
      <c r="BSW26" s="615"/>
      <c r="BSX26" s="615"/>
      <c r="BSY26" s="615"/>
      <c r="BSZ26" s="615"/>
      <c r="BTA26" s="615"/>
      <c r="BTB26" s="615"/>
      <c r="BTC26" s="615"/>
      <c r="BTD26" s="615"/>
      <c r="BTE26" s="615"/>
      <c r="BTF26" s="615"/>
      <c r="BTG26" s="615"/>
      <c r="BTH26" s="615"/>
      <c r="BTI26" s="615"/>
      <c r="BTJ26" s="615"/>
      <c r="BTK26" s="615"/>
      <c r="BTL26" s="615"/>
      <c r="BTM26" s="615"/>
      <c r="BTN26" s="615"/>
      <c r="BTO26" s="615"/>
      <c r="BTP26" s="615"/>
      <c r="BTQ26" s="615"/>
      <c r="BTR26" s="615"/>
      <c r="BTS26" s="615"/>
      <c r="BTT26" s="615"/>
      <c r="BTU26" s="615"/>
      <c r="BTV26" s="615"/>
      <c r="BTW26" s="615"/>
      <c r="BTX26" s="615"/>
      <c r="BTY26" s="615"/>
      <c r="BTZ26" s="615"/>
      <c r="BUA26" s="615"/>
      <c r="BUB26" s="615"/>
      <c r="BUC26" s="615"/>
      <c r="BUD26" s="615"/>
      <c r="BUE26" s="615"/>
      <c r="BUF26" s="615"/>
      <c r="BUG26" s="615"/>
      <c r="BUH26" s="615"/>
      <c r="BUI26" s="615"/>
      <c r="BUJ26" s="615"/>
      <c r="BUK26" s="615"/>
      <c r="BUL26" s="615"/>
      <c r="BUM26" s="615"/>
      <c r="BUN26" s="615"/>
      <c r="BUO26" s="615"/>
      <c r="BUP26" s="615"/>
      <c r="BUQ26" s="615"/>
      <c r="BUR26" s="615"/>
      <c r="BUS26" s="615"/>
      <c r="BUT26" s="615"/>
      <c r="BUU26" s="615"/>
      <c r="BUV26" s="615"/>
      <c r="BUW26" s="615"/>
      <c r="BUX26" s="615"/>
      <c r="BUY26" s="615"/>
      <c r="BUZ26" s="615"/>
      <c r="BVA26" s="615"/>
      <c r="BVB26" s="615"/>
      <c r="BVC26" s="615"/>
      <c r="BVD26" s="615"/>
      <c r="BVE26" s="615"/>
      <c r="BVF26" s="615"/>
      <c r="BVG26" s="615"/>
      <c r="BVH26" s="615"/>
      <c r="BVI26" s="615"/>
      <c r="BVJ26" s="615"/>
      <c r="BVK26" s="615"/>
      <c r="BVL26" s="615"/>
      <c r="BVM26" s="615"/>
      <c r="BVN26" s="615"/>
      <c r="BVO26" s="615"/>
      <c r="BVP26" s="615"/>
      <c r="BVQ26" s="615"/>
      <c r="BVR26" s="615"/>
      <c r="BVS26" s="615"/>
      <c r="BVT26" s="615"/>
      <c r="BVU26" s="615"/>
      <c r="BVV26" s="615"/>
      <c r="BVW26" s="615"/>
      <c r="BVX26" s="615"/>
      <c r="BVY26" s="615"/>
      <c r="BVZ26" s="615"/>
      <c r="BWA26" s="615"/>
      <c r="BWB26" s="615"/>
      <c r="BWC26" s="615"/>
      <c r="BWD26" s="615"/>
      <c r="BWE26" s="615"/>
      <c r="BWF26" s="615"/>
      <c r="BWG26" s="615"/>
      <c r="BWH26" s="615"/>
      <c r="BWI26" s="615"/>
      <c r="BWJ26" s="615"/>
      <c r="BWK26" s="615"/>
      <c r="BWL26" s="615"/>
      <c r="BWM26" s="615"/>
      <c r="BWN26" s="615"/>
      <c r="BWO26" s="615"/>
      <c r="BWP26" s="615"/>
      <c r="BWQ26" s="615"/>
      <c r="BWR26" s="615"/>
      <c r="BWS26" s="615"/>
      <c r="BWT26" s="615"/>
      <c r="BWU26" s="615"/>
      <c r="BWV26" s="615"/>
      <c r="BWW26" s="615"/>
      <c r="BWX26" s="615"/>
      <c r="BWY26" s="615"/>
      <c r="BWZ26" s="615"/>
      <c r="BXA26" s="615"/>
      <c r="BXB26" s="615"/>
      <c r="BXC26" s="615"/>
      <c r="BXD26" s="615"/>
      <c r="BXE26" s="615"/>
      <c r="BXF26" s="615"/>
      <c r="BXG26" s="615"/>
      <c r="BXH26" s="615"/>
      <c r="BXI26" s="615"/>
      <c r="BXJ26" s="615"/>
      <c r="BXK26" s="615"/>
      <c r="BXL26" s="615"/>
      <c r="BXM26" s="615"/>
      <c r="BXN26" s="615"/>
      <c r="BXO26" s="615"/>
      <c r="BXP26" s="615"/>
      <c r="BXQ26" s="615"/>
      <c r="BXR26" s="615"/>
      <c r="BXS26" s="615"/>
      <c r="BXT26" s="615"/>
      <c r="BXU26" s="615"/>
      <c r="BXV26" s="615"/>
      <c r="BXW26" s="615"/>
      <c r="BXX26" s="615"/>
      <c r="BXY26" s="615"/>
      <c r="BXZ26" s="615"/>
      <c r="BYA26" s="615"/>
      <c r="BYB26" s="615"/>
      <c r="BYC26" s="615"/>
      <c r="BYD26" s="615"/>
      <c r="BYE26" s="615"/>
      <c r="BYF26" s="615"/>
      <c r="BYG26" s="615"/>
      <c r="BYH26" s="615"/>
      <c r="BYI26" s="615"/>
      <c r="BYJ26" s="615"/>
      <c r="BYK26" s="615"/>
      <c r="BYL26" s="615"/>
      <c r="BYM26" s="615"/>
      <c r="BYN26" s="615"/>
      <c r="BYO26" s="615"/>
      <c r="BYP26" s="615"/>
      <c r="BYQ26" s="615"/>
      <c r="BYR26" s="615"/>
      <c r="BYS26" s="615"/>
      <c r="BYT26" s="615"/>
      <c r="BYU26" s="615"/>
      <c r="BYV26" s="615"/>
      <c r="BYW26" s="615"/>
      <c r="BYX26" s="615"/>
      <c r="BYY26" s="615"/>
      <c r="BYZ26" s="615"/>
      <c r="BZA26" s="615"/>
      <c r="BZB26" s="615"/>
      <c r="BZC26" s="615"/>
      <c r="BZD26" s="615"/>
      <c r="BZE26" s="615"/>
      <c r="BZF26" s="615"/>
      <c r="BZG26" s="615"/>
      <c r="BZH26" s="615"/>
      <c r="BZI26" s="615"/>
      <c r="BZJ26" s="615"/>
      <c r="BZK26" s="615"/>
      <c r="BZL26" s="615"/>
      <c r="BZM26" s="615"/>
      <c r="BZN26" s="615"/>
      <c r="BZO26" s="615"/>
      <c r="BZP26" s="615"/>
      <c r="BZQ26" s="615"/>
      <c r="BZR26" s="615"/>
      <c r="BZS26" s="615"/>
      <c r="BZT26" s="615"/>
      <c r="BZU26" s="615"/>
      <c r="BZV26" s="615"/>
      <c r="BZW26" s="615"/>
      <c r="BZX26" s="615"/>
      <c r="BZY26" s="615"/>
      <c r="BZZ26" s="615"/>
      <c r="CAA26" s="615"/>
      <c r="CAB26" s="615"/>
      <c r="CAC26" s="615"/>
      <c r="CAD26" s="615"/>
      <c r="CAE26" s="615"/>
      <c r="CAF26" s="615"/>
      <c r="CAG26" s="615"/>
      <c r="CAH26" s="615"/>
      <c r="CAI26" s="615"/>
      <c r="CAJ26" s="615"/>
      <c r="CAK26" s="615"/>
      <c r="CAL26" s="615"/>
      <c r="CAM26" s="615"/>
      <c r="CAN26" s="615"/>
      <c r="CAO26" s="615"/>
      <c r="CAP26" s="615"/>
      <c r="CAQ26" s="615"/>
      <c r="CAR26" s="615"/>
      <c r="CAS26" s="615"/>
      <c r="CAT26" s="615"/>
      <c r="CAU26" s="615"/>
      <c r="CAV26" s="615"/>
      <c r="CAW26" s="615"/>
      <c r="CAX26" s="615"/>
      <c r="CAY26" s="615"/>
      <c r="CAZ26" s="615"/>
      <c r="CBA26" s="615"/>
      <c r="CBB26" s="615"/>
      <c r="CBC26" s="615"/>
      <c r="CBD26" s="615"/>
      <c r="CBE26" s="615"/>
      <c r="CBF26" s="615"/>
      <c r="CBG26" s="615"/>
      <c r="CBH26" s="615"/>
      <c r="CBI26" s="615"/>
      <c r="CBJ26" s="615"/>
      <c r="CBK26" s="615"/>
      <c r="CBL26" s="615"/>
      <c r="CBM26" s="615"/>
      <c r="CBN26" s="615"/>
      <c r="CBO26" s="615"/>
      <c r="CBP26" s="615"/>
      <c r="CBQ26" s="615"/>
      <c r="CBR26" s="615"/>
      <c r="CBS26" s="615"/>
      <c r="CBT26" s="615"/>
      <c r="CBU26" s="615"/>
      <c r="CBV26" s="615"/>
      <c r="CBW26" s="615"/>
      <c r="CBX26" s="615"/>
      <c r="CBY26" s="615"/>
      <c r="CBZ26" s="615"/>
      <c r="CCA26" s="615"/>
      <c r="CCB26" s="615"/>
      <c r="CCC26" s="615"/>
      <c r="CCD26" s="615"/>
      <c r="CCE26" s="615"/>
      <c r="CCF26" s="615"/>
      <c r="CCG26" s="615"/>
      <c r="CCH26" s="615"/>
      <c r="CCI26" s="615"/>
      <c r="CCJ26" s="615"/>
      <c r="CCK26" s="615"/>
      <c r="CCL26" s="615"/>
      <c r="CCM26" s="615"/>
      <c r="CCN26" s="615"/>
      <c r="CCO26" s="615"/>
      <c r="CCP26" s="615"/>
      <c r="CCQ26" s="615"/>
      <c r="CCR26" s="615"/>
      <c r="CCS26" s="615"/>
      <c r="CCT26" s="615"/>
      <c r="CCU26" s="615"/>
      <c r="CCV26" s="615"/>
      <c r="CCW26" s="615"/>
      <c r="CCX26" s="615"/>
      <c r="CCY26" s="615"/>
      <c r="CCZ26" s="615"/>
      <c r="CDA26" s="615"/>
      <c r="CDB26" s="615"/>
      <c r="CDC26" s="615"/>
      <c r="CDD26" s="615"/>
      <c r="CDE26" s="615"/>
      <c r="CDF26" s="615"/>
      <c r="CDG26" s="615"/>
      <c r="CDH26" s="615"/>
      <c r="CDI26" s="615"/>
      <c r="CDJ26" s="615"/>
      <c r="CDK26" s="615"/>
      <c r="CDL26" s="615"/>
      <c r="CDM26" s="615"/>
      <c r="CDN26" s="615"/>
      <c r="CDO26" s="615"/>
      <c r="CDP26" s="615"/>
      <c r="CDQ26" s="615"/>
      <c r="CDR26" s="615"/>
      <c r="CDS26" s="615"/>
      <c r="CDT26" s="615"/>
      <c r="CDU26" s="615"/>
      <c r="CDV26" s="615"/>
      <c r="CDW26" s="615"/>
      <c r="CDX26" s="615"/>
      <c r="CDY26" s="615"/>
      <c r="CDZ26" s="615"/>
      <c r="CEA26" s="615"/>
      <c r="CEB26" s="615"/>
      <c r="CEC26" s="615"/>
      <c r="CED26" s="615"/>
      <c r="CEE26" s="615"/>
      <c r="CEF26" s="615"/>
      <c r="CEG26" s="615"/>
      <c r="CEH26" s="615"/>
      <c r="CEI26" s="615"/>
      <c r="CEJ26" s="615"/>
      <c r="CEK26" s="615"/>
      <c r="CEL26" s="615"/>
      <c r="CEM26" s="615"/>
      <c r="CEN26" s="615"/>
      <c r="CEO26" s="615"/>
      <c r="CEP26" s="615"/>
      <c r="CEQ26" s="615"/>
      <c r="CER26" s="615"/>
      <c r="CES26" s="615"/>
      <c r="CET26" s="615"/>
      <c r="CEU26" s="615"/>
      <c r="CEV26" s="615"/>
      <c r="CEW26" s="615"/>
      <c r="CEX26" s="615"/>
      <c r="CEY26" s="615"/>
      <c r="CEZ26" s="615"/>
      <c r="CFA26" s="615"/>
      <c r="CFB26" s="615"/>
      <c r="CFC26" s="615"/>
      <c r="CFD26" s="615"/>
      <c r="CFE26" s="615"/>
      <c r="CFF26" s="615"/>
      <c r="CFG26" s="615"/>
      <c r="CFH26" s="615"/>
      <c r="CFI26" s="615"/>
      <c r="CFJ26" s="615"/>
      <c r="CFK26" s="615"/>
      <c r="CFL26" s="615"/>
      <c r="CFM26" s="615"/>
      <c r="CFN26" s="615"/>
      <c r="CFO26" s="615"/>
      <c r="CFP26" s="615"/>
      <c r="CFQ26" s="615"/>
      <c r="CFR26" s="615"/>
      <c r="CFS26" s="615"/>
      <c r="CFT26" s="615"/>
      <c r="CFU26" s="615"/>
      <c r="CFV26" s="615"/>
      <c r="CFW26" s="615"/>
      <c r="CFX26" s="615"/>
      <c r="CFY26" s="615"/>
      <c r="CFZ26" s="615"/>
      <c r="CGA26" s="615"/>
      <c r="CGB26" s="615"/>
      <c r="CGC26" s="615"/>
      <c r="CGD26" s="615"/>
      <c r="CGE26" s="615"/>
      <c r="CGF26" s="615"/>
      <c r="CGG26" s="615"/>
      <c r="CGH26" s="615"/>
      <c r="CGI26" s="615"/>
      <c r="CGJ26" s="615"/>
      <c r="CGK26" s="615"/>
      <c r="CGL26" s="615"/>
      <c r="CGM26" s="615"/>
      <c r="CGN26" s="615"/>
      <c r="CGO26" s="615"/>
      <c r="CGP26" s="615"/>
      <c r="CGQ26" s="615"/>
      <c r="CGR26" s="615"/>
      <c r="CGS26" s="615"/>
      <c r="CGT26" s="615"/>
      <c r="CGU26" s="615"/>
      <c r="CGV26" s="615"/>
      <c r="CGW26" s="615"/>
      <c r="CGX26" s="615"/>
      <c r="CGY26" s="615"/>
      <c r="CGZ26" s="615"/>
      <c r="CHA26" s="615"/>
      <c r="CHB26" s="615"/>
      <c r="CHC26" s="615"/>
      <c r="CHD26" s="615"/>
      <c r="CHE26" s="615"/>
      <c r="CHF26" s="615"/>
      <c r="CHG26" s="615"/>
      <c r="CHH26" s="615"/>
      <c r="CHI26" s="615"/>
      <c r="CHJ26" s="615"/>
      <c r="CHK26" s="615"/>
      <c r="CHL26" s="615"/>
      <c r="CHM26" s="615"/>
      <c r="CHN26" s="615"/>
      <c r="CHO26" s="615"/>
      <c r="CHP26" s="615"/>
      <c r="CHQ26" s="615"/>
      <c r="CHR26" s="615"/>
      <c r="CHS26" s="615"/>
      <c r="CHT26" s="615"/>
      <c r="CHU26" s="615"/>
      <c r="CHV26" s="615"/>
      <c r="CHW26" s="615"/>
      <c r="CHX26" s="615"/>
      <c r="CHY26" s="615"/>
      <c r="CHZ26" s="615"/>
      <c r="CIA26" s="615"/>
      <c r="CIB26" s="615"/>
      <c r="CIC26" s="615"/>
      <c r="CID26" s="615"/>
      <c r="CIE26" s="615"/>
      <c r="CIF26" s="615"/>
      <c r="CIG26" s="615"/>
      <c r="CIH26" s="615"/>
      <c r="CII26" s="615"/>
      <c r="CIJ26" s="615"/>
      <c r="CIK26" s="615"/>
      <c r="CIL26" s="615"/>
      <c r="CIM26" s="615"/>
      <c r="CIN26" s="615"/>
      <c r="CIO26" s="615"/>
      <c r="CIP26" s="615"/>
      <c r="CIQ26" s="615"/>
      <c r="CIR26" s="615"/>
      <c r="CIS26" s="615"/>
      <c r="CIT26" s="615"/>
      <c r="CIU26" s="615"/>
      <c r="CIV26" s="615"/>
      <c r="CIW26" s="615"/>
      <c r="CIX26" s="615"/>
      <c r="CIY26" s="615"/>
      <c r="CIZ26" s="615"/>
      <c r="CJA26" s="615"/>
      <c r="CJB26" s="615"/>
      <c r="CJC26" s="615"/>
      <c r="CJD26" s="615"/>
      <c r="CJE26" s="615"/>
      <c r="CJF26" s="615"/>
      <c r="CJG26" s="615"/>
      <c r="CJH26" s="615"/>
      <c r="CJI26" s="615"/>
      <c r="CJJ26" s="615"/>
      <c r="CJK26" s="615"/>
      <c r="CJL26" s="615"/>
      <c r="CJM26" s="615"/>
      <c r="CJN26" s="615"/>
      <c r="CJO26" s="615"/>
      <c r="CJP26" s="615"/>
      <c r="CJQ26" s="615"/>
      <c r="CJR26" s="615"/>
      <c r="CJS26" s="615"/>
      <c r="CJT26" s="615"/>
      <c r="CJU26" s="615"/>
      <c r="CJV26" s="615"/>
      <c r="CJW26" s="615"/>
      <c r="CJX26" s="615"/>
      <c r="CJY26" s="615"/>
      <c r="CJZ26" s="615"/>
      <c r="CKA26" s="615"/>
      <c r="CKB26" s="615"/>
      <c r="CKC26" s="615"/>
      <c r="CKD26" s="615"/>
      <c r="CKE26" s="615"/>
      <c r="CKF26" s="615"/>
      <c r="CKG26" s="615"/>
      <c r="CKH26" s="615"/>
      <c r="CKI26" s="615"/>
      <c r="CKJ26" s="615"/>
      <c r="CKK26" s="615"/>
      <c r="CKL26" s="615"/>
      <c r="CKM26" s="615"/>
      <c r="CKN26" s="615"/>
      <c r="CKO26" s="615"/>
      <c r="CKP26" s="615"/>
      <c r="CKQ26" s="615"/>
      <c r="CKR26" s="615"/>
      <c r="CKS26" s="615"/>
      <c r="CKT26" s="615"/>
      <c r="CKU26" s="615"/>
      <c r="CKV26" s="615"/>
      <c r="CKW26" s="615"/>
      <c r="CKX26" s="615"/>
      <c r="CKY26" s="615"/>
      <c r="CKZ26" s="615"/>
      <c r="CLA26" s="615"/>
      <c r="CLB26" s="615"/>
      <c r="CLC26" s="615"/>
      <c r="CLD26" s="615"/>
      <c r="CLE26" s="615"/>
      <c r="CLF26" s="615"/>
      <c r="CLG26" s="615"/>
      <c r="CLH26" s="615"/>
      <c r="CLI26" s="615"/>
      <c r="CLJ26" s="615"/>
      <c r="CLK26" s="615"/>
      <c r="CLL26" s="615"/>
      <c r="CLM26" s="615"/>
      <c r="CLN26" s="615"/>
      <c r="CLO26" s="615"/>
      <c r="CLP26" s="615"/>
      <c r="CLQ26" s="615"/>
      <c r="CLR26" s="615"/>
      <c r="CLS26" s="615"/>
      <c r="CLT26" s="615"/>
      <c r="CLU26" s="615"/>
      <c r="CLV26" s="615"/>
      <c r="CLW26" s="615"/>
      <c r="CLX26" s="615"/>
      <c r="CLY26" s="615"/>
      <c r="CLZ26" s="615"/>
      <c r="CMA26" s="615"/>
      <c r="CMB26" s="615"/>
      <c r="CMC26" s="615"/>
      <c r="CMD26" s="615"/>
      <c r="CME26" s="615"/>
      <c r="CMF26" s="615"/>
      <c r="CMG26" s="615"/>
      <c r="CMH26" s="615"/>
      <c r="CMI26" s="615"/>
      <c r="CMJ26" s="615"/>
      <c r="CMK26" s="615"/>
      <c r="CML26" s="615"/>
      <c r="CMM26" s="615"/>
      <c r="CMN26" s="615"/>
      <c r="CMO26" s="615"/>
      <c r="CMP26" s="615"/>
      <c r="CMQ26" s="615"/>
      <c r="CMR26" s="615"/>
      <c r="CMS26" s="615"/>
      <c r="CMT26" s="615"/>
      <c r="CMU26" s="615"/>
      <c r="CMV26" s="615"/>
      <c r="CMW26" s="615"/>
      <c r="CMX26" s="615"/>
      <c r="CMY26" s="615"/>
      <c r="CMZ26" s="615"/>
      <c r="CNA26" s="615"/>
      <c r="CNB26" s="615"/>
      <c r="CNC26" s="615"/>
      <c r="CND26" s="615"/>
      <c r="CNE26" s="615"/>
      <c r="CNF26" s="615"/>
      <c r="CNG26" s="615"/>
      <c r="CNH26" s="615"/>
      <c r="CNI26" s="615"/>
      <c r="CNJ26" s="615"/>
      <c r="CNK26" s="615"/>
      <c r="CNL26" s="615"/>
      <c r="CNM26" s="615"/>
      <c r="CNN26" s="615"/>
      <c r="CNO26" s="615"/>
      <c r="CNP26" s="615"/>
      <c r="CNQ26" s="615"/>
      <c r="CNR26" s="615"/>
      <c r="CNS26" s="615"/>
      <c r="CNT26" s="615"/>
      <c r="CNU26" s="615"/>
      <c r="CNV26" s="615"/>
      <c r="CNW26" s="615"/>
      <c r="CNX26" s="615"/>
      <c r="CNY26" s="615"/>
      <c r="CNZ26" s="615"/>
      <c r="COA26" s="615"/>
      <c r="COB26" s="615"/>
      <c r="COC26" s="615"/>
      <c r="COD26" s="615"/>
      <c r="COE26" s="615"/>
      <c r="COF26" s="615"/>
      <c r="COG26" s="615"/>
      <c r="COH26" s="615"/>
      <c r="COI26" s="615"/>
      <c r="COJ26" s="615"/>
      <c r="COK26" s="615"/>
      <c r="COL26" s="615"/>
      <c r="COM26" s="615"/>
      <c r="CON26" s="615"/>
      <c r="COO26" s="615"/>
      <c r="COP26" s="615"/>
      <c r="COQ26" s="615"/>
      <c r="COR26" s="615"/>
      <c r="COS26" s="615"/>
      <c r="COT26" s="615"/>
      <c r="COU26" s="615"/>
      <c r="COV26" s="615"/>
      <c r="COW26" s="615"/>
      <c r="COX26" s="615"/>
      <c r="COY26" s="615"/>
      <c r="COZ26" s="615"/>
      <c r="CPA26" s="615"/>
      <c r="CPB26" s="615"/>
      <c r="CPC26" s="615"/>
      <c r="CPD26" s="615"/>
      <c r="CPE26" s="615"/>
      <c r="CPF26" s="615"/>
      <c r="CPG26" s="615"/>
      <c r="CPH26" s="615"/>
      <c r="CPI26" s="615"/>
      <c r="CPJ26" s="615"/>
      <c r="CPK26" s="615"/>
      <c r="CPL26" s="615"/>
      <c r="CPM26" s="615"/>
      <c r="CPN26" s="615"/>
      <c r="CPO26" s="615"/>
      <c r="CPP26" s="615"/>
      <c r="CPQ26" s="615"/>
      <c r="CPR26" s="615"/>
      <c r="CPS26" s="615"/>
      <c r="CPT26" s="615"/>
      <c r="CPU26" s="615"/>
      <c r="CPV26" s="615"/>
      <c r="CPW26" s="615"/>
      <c r="CPX26" s="615"/>
      <c r="CPY26" s="615"/>
      <c r="CPZ26" s="615"/>
      <c r="CQA26" s="615"/>
      <c r="CQB26" s="615"/>
      <c r="CQC26" s="615"/>
      <c r="CQD26" s="615"/>
      <c r="CQE26" s="615"/>
      <c r="CQF26" s="615"/>
      <c r="CQG26" s="615"/>
      <c r="CQH26" s="615"/>
      <c r="CQI26" s="615"/>
      <c r="CQJ26" s="615"/>
      <c r="CQK26" s="615"/>
      <c r="CQL26" s="615"/>
      <c r="CQM26" s="615"/>
      <c r="CQN26" s="615"/>
      <c r="CQO26" s="615"/>
      <c r="CQP26" s="615"/>
      <c r="CQQ26" s="615"/>
      <c r="CQR26" s="615"/>
      <c r="CQS26" s="615"/>
      <c r="CQT26" s="615"/>
      <c r="CQU26" s="615"/>
      <c r="CQV26" s="615"/>
      <c r="CQW26" s="615"/>
      <c r="CQX26" s="615"/>
      <c r="CQY26" s="615"/>
      <c r="CQZ26" s="615"/>
      <c r="CRA26" s="615"/>
      <c r="CRB26" s="615"/>
      <c r="CRC26" s="615"/>
      <c r="CRD26" s="615"/>
      <c r="CRE26" s="615"/>
      <c r="CRF26" s="615"/>
      <c r="CRG26" s="615"/>
      <c r="CRH26" s="615"/>
      <c r="CRI26" s="615"/>
      <c r="CRJ26" s="615"/>
      <c r="CRK26" s="615"/>
      <c r="CRL26" s="615"/>
      <c r="CRM26" s="615"/>
      <c r="CRN26" s="615"/>
      <c r="CRO26" s="615"/>
      <c r="CRP26" s="615"/>
      <c r="CRQ26" s="615"/>
      <c r="CRR26" s="615"/>
      <c r="CRS26" s="615"/>
      <c r="CRT26" s="615"/>
      <c r="CRU26" s="615"/>
      <c r="CRV26" s="615"/>
      <c r="CRW26" s="615"/>
      <c r="CRX26" s="615"/>
      <c r="CRY26" s="615"/>
      <c r="CRZ26" s="615"/>
      <c r="CSA26" s="615"/>
      <c r="CSB26" s="615"/>
      <c r="CSC26" s="615"/>
      <c r="CSD26" s="615"/>
      <c r="CSE26" s="615"/>
      <c r="CSF26" s="615"/>
      <c r="CSG26" s="615"/>
      <c r="CSH26" s="615"/>
      <c r="CSI26" s="615"/>
      <c r="CSJ26" s="615"/>
      <c r="CSK26" s="615"/>
      <c r="CSL26" s="615"/>
      <c r="CSM26" s="615"/>
      <c r="CSN26" s="615"/>
      <c r="CSO26" s="615"/>
      <c r="CSP26" s="615"/>
      <c r="CSQ26" s="615"/>
      <c r="CSR26" s="615"/>
      <c r="CSS26" s="615"/>
      <c r="CST26" s="615"/>
      <c r="CSU26" s="615"/>
      <c r="CSV26" s="615"/>
      <c r="CSW26" s="615"/>
      <c r="CSX26" s="615"/>
      <c r="CSY26" s="615"/>
      <c r="CSZ26" s="615"/>
      <c r="CTA26" s="615"/>
      <c r="CTB26" s="615"/>
      <c r="CTC26" s="615"/>
      <c r="CTD26" s="615"/>
      <c r="CTE26" s="615"/>
      <c r="CTF26" s="615"/>
      <c r="CTG26" s="615"/>
      <c r="CTH26" s="615"/>
      <c r="CTI26" s="615"/>
      <c r="CTJ26" s="615"/>
      <c r="CTK26" s="615"/>
      <c r="CTL26" s="615"/>
      <c r="CTM26" s="615"/>
      <c r="CTN26" s="615"/>
      <c r="CTO26" s="615"/>
      <c r="CTP26" s="615"/>
      <c r="CTQ26" s="615"/>
      <c r="CTR26" s="615"/>
      <c r="CTS26" s="615"/>
      <c r="CTT26" s="615"/>
      <c r="CTU26" s="615"/>
      <c r="CTV26" s="615"/>
      <c r="CTW26" s="615"/>
      <c r="CTX26" s="615"/>
      <c r="CTY26" s="615"/>
      <c r="CTZ26" s="615"/>
      <c r="CUA26" s="615"/>
      <c r="CUB26" s="615"/>
      <c r="CUC26" s="615"/>
      <c r="CUD26" s="615"/>
      <c r="CUE26" s="615"/>
      <c r="CUF26" s="615"/>
      <c r="CUG26" s="615"/>
      <c r="CUH26" s="615"/>
      <c r="CUI26" s="615"/>
      <c r="CUJ26" s="615"/>
      <c r="CUK26" s="615"/>
      <c r="CUL26" s="615"/>
      <c r="CUM26" s="615"/>
      <c r="CUN26" s="615"/>
      <c r="CUO26" s="615"/>
      <c r="CUP26" s="615"/>
      <c r="CUQ26" s="615"/>
      <c r="CUR26" s="615"/>
      <c r="CUS26" s="615"/>
      <c r="CUT26" s="615"/>
      <c r="CUU26" s="615"/>
      <c r="CUV26" s="615"/>
      <c r="CUW26" s="615"/>
      <c r="CUX26" s="615"/>
      <c r="CUY26" s="615"/>
      <c r="CUZ26" s="615"/>
      <c r="CVA26" s="615"/>
      <c r="CVB26" s="615"/>
      <c r="CVC26" s="615"/>
      <c r="CVD26" s="615"/>
      <c r="CVE26" s="615"/>
      <c r="CVF26" s="615"/>
      <c r="CVG26" s="615"/>
      <c r="CVH26" s="615"/>
      <c r="CVI26" s="615"/>
      <c r="CVJ26" s="615"/>
      <c r="CVK26" s="615"/>
      <c r="CVL26" s="615"/>
      <c r="CVM26" s="615"/>
      <c r="CVN26" s="615"/>
      <c r="CVO26" s="615"/>
      <c r="CVP26" s="615"/>
      <c r="CVQ26" s="615"/>
      <c r="CVR26" s="615"/>
      <c r="CVS26" s="615"/>
      <c r="CVT26" s="615"/>
      <c r="CVU26" s="615"/>
      <c r="CVV26" s="615"/>
      <c r="CVW26" s="615"/>
      <c r="CVX26" s="615"/>
      <c r="CVY26" s="615"/>
      <c r="CVZ26" s="615"/>
      <c r="CWA26" s="615"/>
      <c r="CWB26" s="615"/>
      <c r="CWC26" s="615"/>
      <c r="CWD26" s="615"/>
      <c r="CWE26" s="615"/>
      <c r="CWF26" s="615"/>
      <c r="CWG26" s="615"/>
      <c r="CWH26" s="615"/>
      <c r="CWI26" s="615"/>
      <c r="CWJ26" s="615"/>
      <c r="CWK26" s="615"/>
      <c r="CWL26" s="615"/>
      <c r="CWM26" s="615"/>
      <c r="CWN26" s="615"/>
      <c r="CWO26" s="615"/>
      <c r="CWP26" s="615"/>
      <c r="CWQ26" s="615"/>
      <c r="CWR26" s="615"/>
      <c r="CWS26" s="615"/>
      <c r="CWT26" s="615"/>
      <c r="CWU26" s="615"/>
      <c r="CWV26" s="615"/>
      <c r="CWW26" s="615"/>
      <c r="CWX26" s="615"/>
      <c r="CWY26" s="615"/>
      <c r="CWZ26" s="615"/>
      <c r="CXA26" s="615"/>
      <c r="CXB26" s="615"/>
      <c r="CXC26" s="615"/>
      <c r="CXD26" s="615"/>
      <c r="CXE26" s="615"/>
      <c r="CXF26" s="615"/>
      <c r="CXG26" s="615"/>
      <c r="CXH26" s="615"/>
      <c r="CXI26" s="615"/>
      <c r="CXJ26" s="615"/>
      <c r="CXK26" s="615"/>
      <c r="CXL26" s="615"/>
      <c r="CXM26" s="615"/>
      <c r="CXN26" s="615"/>
      <c r="CXO26" s="615"/>
      <c r="CXP26" s="615"/>
      <c r="CXQ26" s="615"/>
      <c r="CXR26" s="615"/>
      <c r="CXS26" s="615"/>
      <c r="CXT26" s="615"/>
      <c r="CXU26" s="615"/>
      <c r="CXV26" s="615"/>
      <c r="CXW26" s="615"/>
      <c r="CXX26" s="615"/>
      <c r="CXY26" s="615"/>
      <c r="CXZ26" s="615"/>
      <c r="CYA26" s="615"/>
      <c r="CYB26" s="615"/>
      <c r="CYC26" s="615"/>
      <c r="CYD26" s="615"/>
      <c r="CYE26" s="615"/>
      <c r="CYF26" s="615"/>
      <c r="CYG26" s="615"/>
      <c r="CYH26" s="615"/>
      <c r="CYI26" s="615"/>
      <c r="CYJ26" s="615"/>
      <c r="CYK26" s="615"/>
      <c r="CYL26" s="615"/>
      <c r="CYM26" s="615"/>
      <c r="CYN26" s="615"/>
      <c r="CYO26" s="615"/>
      <c r="CYP26" s="615"/>
      <c r="CYQ26" s="615"/>
      <c r="CYR26" s="615"/>
      <c r="CYS26" s="615"/>
      <c r="CYT26" s="615"/>
      <c r="CYU26" s="615"/>
      <c r="CYV26" s="615"/>
      <c r="CYW26" s="615"/>
      <c r="CYX26" s="615"/>
      <c r="CYY26" s="615"/>
      <c r="CYZ26" s="615"/>
      <c r="CZA26" s="615"/>
      <c r="CZB26" s="615"/>
      <c r="CZC26" s="615"/>
      <c r="CZD26" s="615"/>
      <c r="CZE26" s="615"/>
      <c r="CZF26" s="615"/>
      <c r="CZG26" s="615"/>
      <c r="CZH26" s="615"/>
      <c r="CZI26" s="615"/>
      <c r="CZJ26" s="615"/>
      <c r="CZK26" s="615"/>
      <c r="CZL26" s="615"/>
      <c r="CZM26" s="615"/>
      <c r="CZN26" s="615"/>
      <c r="CZO26" s="615"/>
      <c r="CZP26" s="615"/>
      <c r="CZQ26" s="615"/>
      <c r="CZR26" s="615"/>
      <c r="CZS26" s="615"/>
      <c r="CZT26" s="615"/>
      <c r="CZU26" s="615"/>
      <c r="CZV26" s="615"/>
      <c r="CZW26" s="615"/>
      <c r="CZX26" s="615"/>
      <c r="CZY26" s="615"/>
      <c r="CZZ26" s="615"/>
      <c r="DAA26" s="615"/>
      <c r="DAB26" s="615"/>
      <c r="DAC26" s="615"/>
      <c r="DAD26" s="615"/>
      <c r="DAE26" s="615"/>
      <c r="DAF26" s="615"/>
      <c r="DAG26" s="615"/>
      <c r="DAH26" s="615"/>
      <c r="DAI26" s="615"/>
      <c r="DAJ26" s="615"/>
      <c r="DAK26" s="615"/>
      <c r="DAL26" s="615"/>
      <c r="DAM26" s="615"/>
      <c r="DAN26" s="615"/>
      <c r="DAO26" s="615"/>
      <c r="DAP26" s="615"/>
      <c r="DAQ26" s="615"/>
      <c r="DAR26" s="615"/>
      <c r="DAS26" s="615"/>
      <c r="DAT26" s="615"/>
      <c r="DAU26" s="615"/>
      <c r="DAV26" s="615"/>
      <c r="DAW26" s="615"/>
      <c r="DAX26" s="615"/>
      <c r="DAY26" s="615"/>
      <c r="DAZ26" s="615"/>
      <c r="DBA26" s="615"/>
      <c r="DBB26" s="615"/>
      <c r="DBC26" s="615"/>
      <c r="DBD26" s="615"/>
      <c r="DBE26" s="615"/>
      <c r="DBF26" s="615"/>
      <c r="DBG26" s="615"/>
      <c r="DBH26" s="615"/>
      <c r="DBI26" s="615"/>
      <c r="DBJ26" s="615"/>
      <c r="DBK26" s="615"/>
      <c r="DBL26" s="615"/>
      <c r="DBM26" s="615"/>
      <c r="DBN26" s="615"/>
      <c r="DBO26" s="615"/>
      <c r="DBP26" s="615"/>
      <c r="DBQ26" s="615"/>
      <c r="DBR26" s="615"/>
      <c r="DBS26" s="615"/>
      <c r="DBT26" s="615"/>
      <c r="DBU26" s="615"/>
      <c r="DBV26" s="615"/>
      <c r="DBW26" s="615"/>
      <c r="DBX26" s="615"/>
      <c r="DBY26" s="615"/>
      <c r="DBZ26" s="615"/>
      <c r="DCA26" s="615"/>
      <c r="DCB26" s="615"/>
      <c r="DCC26" s="615"/>
      <c r="DCD26" s="615"/>
      <c r="DCE26" s="615"/>
      <c r="DCF26" s="615"/>
      <c r="DCG26" s="615"/>
      <c r="DCH26" s="615"/>
      <c r="DCI26" s="615"/>
      <c r="DCJ26" s="615"/>
      <c r="DCK26" s="615"/>
      <c r="DCL26" s="615"/>
      <c r="DCM26" s="615"/>
      <c r="DCN26" s="615"/>
      <c r="DCO26" s="615"/>
      <c r="DCP26" s="615"/>
      <c r="DCQ26" s="615"/>
      <c r="DCR26" s="615"/>
      <c r="DCS26" s="615"/>
      <c r="DCT26" s="615"/>
      <c r="DCU26" s="615"/>
      <c r="DCV26" s="615"/>
      <c r="DCW26" s="615"/>
      <c r="DCX26" s="615"/>
      <c r="DCY26" s="615"/>
      <c r="DCZ26" s="615"/>
      <c r="DDA26" s="615"/>
      <c r="DDB26" s="615"/>
      <c r="DDC26" s="615"/>
      <c r="DDD26" s="615"/>
      <c r="DDE26" s="615"/>
      <c r="DDF26" s="615"/>
      <c r="DDG26" s="615"/>
      <c r="DDH26" s="615"/>
      <c r="DDI26" s="615"/>
      <c r="DDJ26" s="615"/>
      <c r="DDK26" s="615"/>
      <c r="DDL26" s="615"/>
      <c r="DDM26" s="615"/>
      <c r="DDN26" s="615"/>
      <c r="DDO26" s="615"/>
      <c r="DDP26" s="615"/>
      <c r="DDQ26" s="615"/>
      <c r="DDR26" s="615"/>
      <c r="DDS26" s="615"/>
      <c r="DDT26" s="615"/>
      <c r="DDU26" s="615"/>
      <c r="DDV26" s="615"/>
      <c r="DDW26" s="615"/>
      <c r="DDX26" s="615"/>
      <c r="DDY26" s="615"/>
      <c r="DDZ26" s="615"/>
      <c r="DEA26" s="615"/>
      <c r="DEB26" s="615"/>
      <c r="DEC26" s="615"/>
      <c r="DED26" s="615"/>
      <c r="DEE26" s="615"/>
      <c r="DEF26" s="615"/>
      <c r="DEG26" s="615"/>
      <c r="DEH26" s="615"/>
      <c r="DEI26" s="615"/>
      <c r="DEJ26" s="615"/>
      <c r="DEK26" s="615"/>
      <c r="DEL26" s="615"/>
      <c r="DEM26" s="615"/>
      <c r="DEN26" s="615"/>
      <c r="DEO26" s="615"/>
      <c r="DEP26" s="615"/>
      <c r="DEQ26" s="615"/>
      <c r="DER26" s="615"/>
      <c r="DES26" s="615"/>
      <c r="DET26" s="615"/>
      <c r="DEU26" s="615"/>
      <c r="DEV26" s="615"/>
      <c r="DEW26" s="615"/>
      <c r="DEX26" s="615"/>
      <c r="DEY26" s="615"/>
      <c r="DEZ26" s="615"/>
      <c r="DFA26" s="615"/>
      <c r="DFB26" s="615"/>
      <c r="DFC26" s="615"/>
      <c r="DFD26" s="615"/>
      <c r="DFE26" s="615"/>
      <c r="DFF26" s="615"/>
      <c r="DFG26" s="615"/>
      <c r="DFH26" s="615"/>
      <c r="DFI26" s="615"/>
      <c r="DFJ26" s="615"/>
      <c r="DFK26" s="615"/>
      <c r="DFL26" s="615"/>
      <c r="DFM26" s="615"/>
      <c r="DFN26" s="615"/>
      <c r="DFO26" s="615"/>
      <c r="DFP26" s="615"/>
      <c r="DFQ26" s="615"/>
      <c r="DFR26" s="615"/>
      <c r="DFS26" s="615"/>
      <c r="DFT26" s="615"/>
      <c r="DFU26" s="615"/>
      <c r="DFV26" s="615"/>
      <c r="DFW26" s="615"/>
      <c r="DFX26" s="615"/>
      <c r="DFY26" s="615"/>
      <c r="DFZ26" s="615"/>
      <c r="DGA26" s="615"/>
      <c r="DGB26" s="615"/>
      <c r="DGC26" s="615"/>
      <c r="DGD26" s="615"/>
      <c r="DGE26" s="615"/>
      <c r="DGF26" s="615"/>
      <c r="DGG26" s="615"/>
      <c r="DGH26" s="615"/>
      <c r="DGI26" s="615"/>
      <c r="DGJ26" s="615"/>
      <c r="DGK26" s="615"/>
      <c r="DGL26" s="615"/>
      <c r="DGM26" s="615"/>
      <c r="DGN26" s="615"/>
      <c r="DGO26" s="615"/>
      <c r="DGP26" s="615"/>
      <c r="DGQ26" s="615"/>
      <c r="DGR26" s="615"/>
      <c r="DGS26" s="615"/>
      <c r="DGT26" s="615"/>
      <c r="DGU26" s="615"/>
      <c r="DGV26" s="615"/>
      <c r="DGW26" s="615"/>
      <c r="DGX26" s="615"/>
      <c r="DGY26" s="615"/>
      <c r="DGZ26" s="615"/>
      <c r="DHA26" s="615"/>
      <c r="DHB26" s="615"/>
      <c r="DHC26" s="615"/>
      <c r="DHD26" s="615"/>
      <c r="DHE26" s="615"/>
      <c r="DHF26" s="615"/>
      <c r="DHG26" s="615"/>
      <c r="DHH26" s="615"/>
      <c r="DHI26" s="615"/>
      <c r="DHJ26" s="615"/>
      <c r="DHK26" s="615"/>
      <c r="DHL26" s="615"/>
      <c r="DHM26" s="615"/>
      <c r="DHN26" s="615"/>
      <c r="DHO26" s="615"/>
      <c r="DHP26" s="615"/>
      <c r="DHQ26" s="615"/>
      <c r="DHR26" s="615"/>
      <c r="DHS26" s="615"/>
      <c r="DHT26" s="615"/>
      <c r="DHU26" s="615"/>
      <c r="DHV26" s="615"/>
      <c r="DHW26" s="615"/>
      <c r="DHX26" s="615"/>
      <c r="DHY26" s="615"/>
      <c r="DHZ26" s="615"/>
      <c r="DIA26" s="615"/>
      <c r="DIB26" s="615"/>
      <c r="DIC26" s="615"/>
      <c r="DID26" s="615"/>
      <c r="DIE26" s="615"/>
      <c r="DIF26" s="615"/>
      <c r="DIG26" s="615"/>
      <c r="DIH26" s="615"/>
      <c r="DII26" s="615"/>
      <c r="DIJ26" s="615"/>
      <c r="DIK26" s="615"/>
      <c r="DIL26" s="615"/>
      <c r="DIM26" s="615"/>
      <c r="DIN26" s="615"/>
      <c r="DIO26" s="615"/>
      <c r="DIP26" s="615"/>
      <c r="DIQ26" s="615"/>
      <c r="DIR26" s="615"/>
      <c r="DIS26" s="615"/>
      <c r="DIT26" s="615"/>
      <c r="DIU26" s="615"/>
      <c r="DIV26" s="615"/>
      <c r="DIW26" s="615"/>
      <c r="DIX26" s="615"/>
      <c r="DIY26" s="615"/>
      <c r="DIZ26" s="615"/>
      <c r="DJA26" s="615"/>
      <c r="DJB26" s="615"/>
      <c r="DJC26" s="615"/>
      <c r="DJD26" s="615"/>
      <c r="DJE26" s="615"/>
      <c r="DJF26" s="615"/>
      <c r="DJG26" s="615"/>
      <c r="DJH26" s="615"/>
      <c r="DJI26" s="615"/>
      <c r="DJJ26" s="615"/>
      <c r="DJK26" s="615"/>
      <c r="DJL26" s="615"/>
      <c r="DJM26" s="615"/>
      <c r="DJN26" s="615"/>
      <c r="DJO26" s="615"/>
      <c r="DJP26" s="615"/>
      <c r="DJQ26" s="615"/>
      <c r="DJR26" s="615"/>
      <c r="DJS26" s="615"/>
      <c r="DJT26" s="615"/>
      <c r="DJU26" s="615"/>
      <c r="DJV26" s="615"/>
      <c r="DJW26" s="615"/>
      <c r="DJX26" s="615"/>
      <c r="DJY26" s="615"/>
      <c r="DJZ26" s="615"/>
      <c r="DKA26" s="615"/>
      <c r="DKB26" s="615"/>
      <c r="DKC26" s="615"/>
      <c r="DKD26" s="615"/>
      <c r="DKE26" s="615"/>
      <c r="DKF26" s="615"/>
      <c r="DKG26" s="615"/>
      <c r="DKH26" s="615"/>
      <c r="DKI26" s="615"/>
      <c r="DKJ26" s="615"/>
      <c r="DKK26" s="615"/>
      <c r="DKL26" s="615"/>
      <c r="DKM26" s="615"/>
      <c r="DKN26" s="615"/>
      <c r="DKO26" s="615"/>
      <c r="DKP26" s="615"/>
      <c r="DKQ26" s="615"/>
      <c r="DKR26" s="615"/>
      <c r="DKS26" s="615"/>
      <c r="DKT26" s="615"/>
      <c r="DKU26" s="615"/>
      <c r="DKV26" s="615"/>
      <c r="DKW26" s="615"/>
      <c r="DKX26" s="615"/>
      <c r="DKY26" s="615"/>
      <c r="DKZ26" s="615"/>
      <c r="DLA26" s="615"/>
      <c r="DLB26" s="615"/>
      <c r="DLC26" s="615"/>
      <c r="DLD26" s="615"/>
      <c r="DLE26" s="615"/>
      <c r="DLF26" s="615"/>
      <c r="DLG26" s="615"/>
      <c r="DLH26" s="615"/>
      <c r="DLI26" s="615"/>
      <c r="DLJ26" s="615"/>
      <c r="DLK26" s="615"/>
      <c r="DLL26" s="615"/>
      <c r="DLM26" s="615"/>
      <c r="DLN26" s="615"/>
      <c r="DLO26" s="615"/>
      <c r="DLP26" s="615"/>
      <c r="DLQ26" s="615"/>
      <c r="DLR26" s="615"/>
      <c r="DLS26" s="615"/>
      <c r="DLT26" s="615"/>
      <c r="DLU26" s="615"/>
      <c r="DLV26" s="615"/>
      <c r="DLW26" s="615"/>
      <c r="DLX26" s="615"/>
      <c r="DLY26" s="615"/>
      <c r="DLZ26" s="615"/>
      <c r="DMA26" s="615"/>
      <c r="DMB26" s="615"/>
      <c r="DMC26" s="615"/>
      <c r="DMD26" s="615"/>
      <c r="DME26" s="615"/>
      <c r="DMF26" s="615"/>
      <c r="DMG26" s="615"/>
      <c r="DMH26" s="615"/>
      <c r="DMI26" s="615"/>
      <c r="DMJ26" s="615"/>
      <c r="DMK26" s="615"/>
      <c r="DML26" s="615"/>
      <c r="DMM26" s="615"/>
      <c r="DMN26" s="615"/>
      <c r="DMO26" s="615"/>
      <c r="DMP26" s="615"/>
      <c r="DMQ26" s="615"/>
      <c r="DMR26" s="615"/>
      <c r="DMS26" s="615"/>
      <c r="DMT26" s="615"/>
      <c r="DMU26" s="615"/>
      <c r="DMV26" s="615"/>
      <c r="DMW26" s="615"/>
      <c r="DMX26" s="615"/>
      <c r="DMY26" s="615"/>
      <c r="DMZ26" s="615"/>
      <c r="DNA26" s="615"/>
      <c r="DNB26" s="615"/>
      <c r="DNC26" s="615"/>
      <c r="DND26" s="615"/>
      <c r="DNE26" s="615"/>
      <c r="DNF26" s="615"/>
      <c r="DNG26" s="615"/>
      <c r="DNH26" s="615"/>
      <c r="DNI26" s="615"/>
      <c r="DNJ26" s="615"/>
      <c r="DNK26" s="615"/>
      <c r="DNL26" s="615"/>
      <c r="DNM26" s="615"/>
      <c r="DNN26" s="615"/>
      <c r="DNO26" s="615"/>
      <c r="DNP26" s="615"/>
      <c r="DNQ26" s="615"/>
      <c r="DNR26" s="615"/>
      <c r="DNS26" s="615"/>
      <c r="DNT26" s="615"/>
      <c r="DNU26" s="615"/>
      <c r="DNV26" s="615"/>
      <c r="DNW26" s="615"/>
      <c r="DNX26" s="615"/>
      <c r="DNY26" s="615"/>
      <c r="DNZ26" s="615"/>
      <c r="DOA26" s="615"/>
      <c r="DOB26" s="615"/>
      <c r="DOC26" s="615"/>
      <c r="DOD26" s="615"/>
      <c r="DOE26" s="615"/>
      <c r="DOF26" s="615"/>
      <c r="DOG26" s="615"/>
      <c r="DOH26" s="615"/>
      <c r="DOI26" s="615"/>
      <c r="DOJ26" s="615"/>
      <c r="DOK26" s="615"/>
      <c r="DOL26" s="615"/>
      <c r="DOM26" s="615"/>
      <c r="DON26" s="615"/>
      <c r="DOO26" s="615"/>
      <c r="DOP26" s="615"/>
      <c r="DOQ26" s="615"/>
      <c r="DOR26" s="615"/>
      <c r="DOS26" s="615"/>
      <c r="DOT26" s="615"/>
      <c r="DOU26" s="615"/>
      <c r="DOV26" s="615"/>
      <c r="DOW26" s="615"/>
      <c r="DOX26" s="615"/>
      <c r="DOY26" s="615"/>
      <c r="DOZ26" s="615"/>
      <c r="DPA26" s="615"/>
      <c r="DPB26" s="615"/>
      <c r="DPC26" s="615"/>
      <c r="DPD26" s="615"/>
      <c r="DPE26" s="615"/>
      <c r="DPF26" s="615"/>
      <c r="DPG26" s="615"/>
      <c r="DPH26" s="615"/>
      <c r="DPI26" s="615"/>
      <c r="DPJ26" s="615"/>
      <c r="DPK26" s="615"/>
      <c r="DPL26" s="615"/>
      <c r="DPM26" s="615"/>
      <c r="DPN26" s="615"/>
      <c r="DPO26" s="615"/>
      <c r="DPP26" s="615"/>
      <c r="DPQ26" s="615"/>
      <c r="DPR26" s="615"/>
      <c r="DPS26" s="615"/>
      <c r="DPT26" s="615"/>
      <c r="DPU26" s="615"/>
      <c r="DPV26" s="615"/>
      <c r="DPW26" s="615"/>
      <c r="DPX26" s="615"/>
      <c r="DPY26" s="615"/>
      <c r="DPZ26" s="615"/>
      <c r="DQA26" s="615"/>
      <c r="DQB26" s="615"/>
      <c r="DQC26" s="615"/>
      <c r="DQD26" s="615"/>
      <c r="DQE26" s="615"/>
      <c r="DQF26" s="615"/>
      <c r="DQG26" s="615"/>
      <c r="DQH26" s="615"/>
      <c r="DQI26" s="615"/>
      <c r="DQJ26" s="615"/>
      <c r="DQK26" s="615"/>
      <c r="DQL26" s="615"/>
      <c r="DQM26" s="615"/>
      <c r="DQN26" s="615"/>
      <c r="DQO26" s="615"/>
      <c r="DQP26" s="615"/>
      <c r="DQQ26" s="615"/>
      <c r="DQR26" s="615"/>
      <c r="DQS26" s="615"/>
      <c r="DQT26" s="615"/>
      <c r="DQU26" s="615"/>
      <c r="DQV26" s="615"/>
      <c r="DQW26" s="615"/>
      <c r="DQX26" s="615"/>
      <c r="DQY26" s="615"/>
      <c r="DQZ26" s="615"/>
      <c r="DRA26" s="615"/>
      <c r="DRB26" s="615"/>
      <c r="DRC26" s="615"/>
      <c r="DRD26" s="615"/>
      <c r="DRE26" s="615"/>
      <c r="DRF26" s="615"/>
      <c r="DRG26" s="615"/>
      <c r="DRH26" s="615"/>
      <c r="DRI26" s="615"/>
      <c r="DRJ26" s="615"/>
      <c r="DRK26" s="615"/>
      <c r="DRL26" s="615"/>
      <c r="DRM26" s="615"/>
      <c r="DRN26" s="615"/>
      <c r="DRO26" s="615"/>
      <c r="DRP26" s="615"/>
      <c r="DRQ26" s="615"/>
      <c r="DRR26" s="615"/>
      <c r="DRS26" s="615"/>
      <c r="DRT26" s="615"/>
      <c r="DRU26" s="615"/>
      <c r="DRV26" s="615"/>
      <c r="DRW26" s="615"/>
      <c r="DRX26" s="615"/>
      <c r="DRY26" s="615"/>
      <c r="DRZ26" s="615"/>
      <c r="DSA26" s="615"/>
      <c r="DSB26" s="615"/>
      <c r="DSC26" s="615"/>
      <c r="DSD26" s="615"/>
      <c r="DSE26" s="615"/>
      <c r="DSF26" s="615"/>
      <c r="DSG26" s="615"/>
      <c r="DSH26" s="615"/>
      <c r="DSI26" s="615"/>
      <c r="DSJ26" s="615"/>
      <c r="DSK26" s="615"/>
      <c r="DSL26" s="615"/>
      <c r="DSM26" s="615"/>
      <c r="DSN26" s="615"/>
      <c r="DSO26" s="615"/>
      <c r="DSP26" s="615"/>
      <c r="DSQ26" s="615"/>
      <c r="DSR26" s="615"/>
      <c r="DSS26" s="615"/>
      <c r="DST26" s="615"/>
      <c r="DSU26" s="615"/>
      <c r="DSV26" s="615"/>
      <c r="DSW26" s="615"/>
      <c r="DSX26" s="615"/>
      <c r="DSY26" s="615"/>
      <c r="DSZ26" s="615"/>
      <c r="DTA26" s="615"/>
      <c r="DTB26" s="615"/>
      <c r="DTC26" s="615"/>
      <c r="DTD26" s="615"/>
      <c r="DTE26" s="615"/>
      <c r="DTF26" s="615"/>
      <c r="DTG26" s="615"/>
      <c r="DTH26" s="615"/>
      <c r="DTI26" s="615"/>
      <c r="DTJ26" s="615"/>
      <c r="DTK26" s="615"/>
      <c r="DTL26" s="615"/>
      <c r="DTM26" s="615"/>
      <c r="DTN26" s="615"/>
      <c r="DTO26" s="615"/>
      <c r="DTP26" s="615"/>
      <c r="DTQ26" s="615"/>
      <c r="DTR26" s="615"/>
      <c r="DTS26" s="615"/>
      <c r="DTT26" s="615"/>
      <c r="DTU26" s="615"/>
      <c r="DTV26" s="615"/>
      <c r="DTW26" s="615"/>
      <c r="DTX26" s="615"/>
      <c r="DTY26" s="615"/>
      <c r="DTZ26" s="615"/>
      <c r="DUA26" s="615"/>
      <c r="DUB26" s="615"/>
      <c r="DUC26" s="615"/>
      <c r="DUD26" s="615"/>
      <c r="DUE26" s="615"/>
      <c r="DUF26" s="615"/>
      <c r="DUG26" s="615"/>
      <c r="DUH26" s="615"/>
      <c r="DUI26" s="615"/>
      <c r="DUJ26" s="615"/>
      <c r="DUK26" s="615"/>
      <c r="DUL26" s="615"/>
      <c r="DUM26" s="615"/>
      <c r="DUN26" s="615"/>
      <c r="DUO26" s="615"/>
      <c r="DUP26" s="615"/>
      <c r="DUQ26" s="615"/>
      <c r="DUR26" s="615"/>
      <c r="DUS26" s="615"/>
      <c r="DUT26" s="615"/>
      <c r="DUU26" s="615"/>
      <c r="DUV26" s="615"/>
      <c r="DUW26" s="615"/>
      <c r="DUX26" s="615"/>
      <c r="DUY26" s="615"/>
      <c r="DUZ26" s="615"/>
      <c r="DVA26" s="615"/>
      <c r="DVB26" s="615"/>
      <c r="DVC26" s="615"/>
      <c r="DVD26" s="615"/>
      <c r="DVE26" s="615"/>
      <c r="DVF26" s="615"/>
      <c r="DVG26" s="615"/>
      <c r="DVH26" s="615"/>
      <c r="DVI26" s="615"/>
      <c r="DVJ26" s="615"/>
      <c r="DVK26" s="615"/>
      <c r="DVL26" s="615"/>
      <c r="DVM26" s="615"/>
      <c r="DVN26" s="615"/>
      <c r="DVO26" s="615"/>
      <c r="DVP26" s="615"/>
      <c r="DVQ26" s="615"/>
      <c r="DVR26" s="615"/>
      <c r="DVS26" s="615"/>
      <c r="DVT26" s="615"/>
      <c r="DVU26" s="615"/>
      <c r="DVV26" s="615"/>
      <c r="DVW26" s="615"/>
      <c r="DVX26" s="615"/>
      <c r="DVY26" s="615"/>
      <c r="DVZ26" s="615"/>
      <c r="DWA26" s="615"/>
      <c r="DWB26" s="615"/>
      <c r="DWC26" s="615"/>
      <c r="DWD26" s="615"/>
      <c r="DWE26" s="615"/>
      <c r="DWF26" s="615"/>
      <c r="DWG26" s="615"/>
      <c r="DWH26" s="615"/>
      <c r="DWI26" s="615"/>
      <c r="DWJ26" s="615"/>
      <c r="DWK26" s="615"/>
      <c r="DWL26" s="615"/>
      <c r="DWM26" s="615"/>
      <c r="DWN26" s="615"/>
      <c r="DWO26" s="615"/>
      <c r="DWP26" s="615"/>
      <c r="DWQ26" s="615"/>
      <c r="DWR26" s="615"/>
      <c r="DWS26" s="615"/>
      <c r="DWT26" s="615"/>
      <c r="DWU26" s="615"/>
      <c r="DWV26" s="615"/>
      <c r="DWW26" s="615"/>
      <c r="DWX26" s="615"/>
      <c r="DWY26" s="615"/>
      <c r="DWZ26" s="615"/>
      <c r="DXA26" s="615"/>
      <c r="DXB26" s="615"/>
      <c r="DXC26" s="615"/>
      <c r="DXD26" s="615"/>
      <c r="DXE26" s="615"/>
      <c r="DXF26" s="615"/>
      <c r="DXG26" s="615"/>
      <c r="DXH26" s="615"/>
      <c r="DXI26" s="615"/>
      <c r="DXJ26" s="615"/>
      <c r="DXK26" s="615"/>
      <c r="DXL26" s="615"/>
      <c r="DXM26" s="615"/>
      <c r="DXN26" s="615"/>
      <c r="DXO26" s="615"/>
      <c r="DXP26" s="615"/>
      <c r="DXQ26" s="615"/>
      <c r="DXR26" s="615"/>
      <c r="DXS26" s="615"/>
      <c r="DXT26" s="615"/>
      <c r="DXU26" s="615"/>
      <c r="DXV26" s="615"/>
      <c r="DXW26" s="615"/>
      <c r="DXX26" s="615"/>
      <c r="DXY26" s="615"/>
      <c r="DXZ26" s="615"/>
      <c r="DYA26" s="615"/>
      <c r="DYB26" s="615"/>
      <c r="DYC26" s="615"/>
      <c r="DYD26" s="615"/>
      <c r="DYE26" s="615"/>
      <c r="DYF26" s="615"/>
      <c r="DYG26" s="615"/>
      <c r="DYH26" s="615"/>
      <c r="DYI26" s="615"/>
      <c r="DYJ26" s="615"/>
      <c r="DYK26" s="615"/>
      <c r="DYL26" s="615"/>
      <c r="DYM26" s="615"/>
      <c r="DYN26" s="615"/>
      <c r="DYO26" s="615"/>
      <c r="DYP26" s="615"/>
      <c r="DYQ26" s="615"/>
      <c r="DYR26" s="615"/>
      <c r="DYS26" s="615"/>
      <c r="DYT26" s="615"/>
      <c r="DYU26" s="615"/>
      <c r="DYV26" s="615"/>
      <c r="DYW26" s="615"/>
      <c r="DYX26" s="615"/>
      <c r="DYY26" s="615"/>
      <c r="DYZ26" s="615"/>
      <c r="DZA26" s="615"/>
      <c r="DZB26" s="615"/>
      <c r="DZC26" s="615"/>
      <c r="DZD26" s="615"/>
      <c r="DZE26" s="615"/>
      <c r="DZF26" s="615"/>
      <c r="DZG26" s="615"/>
      <c r="DZH26" s="615"/>
      <c r="DZI26" s="615"/>
      <c r="DZJ26" s="615"/>
      <c r="DZK26" s="615"/>
      <c r="DZL26" s="615"/>
      <c r="DZM26" s="615"/>
      <c r="DZN26" s="615"/>
      <c r="DZO26" s="615"/>
      <c r="DZP26" s="615"/>
      <c r="DZQ26" s="615"/>
      <c r="DZR26" s="615"/>
      <c r="DZS26" s="615"/>
      <c r="DZT26" s="615"/>
      <c r="DZU26" s="615"/>
      <c r="DZV26" s="615"/>
      <c r="DZW26" s="615"/>
      <c r="DZX26" s="615"/>
      <c r="DZY26" s="615"/>
      <c r="DZZ26" s="615"/>
      <c r="EAA26" s="615"/>
      <c r="EAB26" s="615"/>
      <c r="EAC26" s="615"/>
      <c r="EAD26" s="615"/>
      <c r="EAE26" s="615"/>
      <c r="EAF26" s="615"/>
      <c r="EAG26" s="615"/>
      <c r="EAH26" s="615"/>
      <c r="EAI26" s="615"/>
      <c r="EAJ26" s="615"/>
      <c r="EAK26" s="615"/>
      <c r="EAL26" s="615"/>
      <c r="EAM26" s="615"/>
      <c r="EAN26" s="615"/>
      <c r="EAO26" s="615"/>
      <c r="EAP26" s="615"/>
      <c r="EAQ26" s="615"/>
      <c r="EAR26" s="615"/>
      <c r="EAS26" s="615"/>
      <c r="EAT26" s="615"/>
      <c r="EAU26" s="615"/>
      <c r="EAV26" s="615"/>
      <c r="EAW26" s="615"/>
      <c r="EAX26" s="615"/>
      <c r="EAY26" s="615"/>
      <c r="EAZ26" s="615"/>
      <c r="EBA26" s="615"/>
      <c r="EBB26" s="615"/>
      <c r="EBC26" s="615"/>
      <c r="EBD26" s="615"/>
      <c r="EBE26" s="615"/>
      <c r="EBF26" s="615"/>
      <c r="EBG26" s="615"/>
      <c r="EBH26" s="615"/>
      <c r="EBI26" s="615"/>
      <c r="EBJ26" s="615"/>
      <c r="EBK26" s="615"/>
      <c r="EBL26" s="615"/>
      <c r="EBM26" s="615"/>
      <c r="EBN26" s="615"/>
      <c r="EBO26" s="615"/>
      <c r="EBP26" s="615"/>
      <c r="EBQ26" s="615"/>
      <c r="EBR26" s="615"/>
      <c r="EBS26" s="615"/>
      <c r="EBT26" s="615"/>
      <c r="EBU26" s="615"/>
      <c r="EBV26" s="615"/>
      <c r="EBW26" s="615"/>
      <c r="EBX26" s="615"/>
      <c r="EBY26" s="615"/>
      <c r="EBZ26" s="615"/>
      <c r="ECA26" s="615"/>
      <c r="ECB26" s="615"/>
      <c r="ECC26" s="615"/>
      <c r="ECD26" s="615"/>
      <c r="ECE26" s="615"/>
      <c r="ECF26" s="615"/>
      <c r="ECG26" s="615"/>
      <c r="ECH26" s="615"/>
      <c r="ECI26" s="615"/>
      <c r="ECJ26" s="615"/>
      <c r="ECK26" s="615"/>
      <c r="ECL26" s="615"/>
      <c r="ECM26" s="615"/>
      <c r="ECN26" s="615"/>
      <c r="ECO26" s="615"/>
      <c r="ECP26" s="615"/>
      <c r="ECQ26" s="615"/>
      <c r="ECR26" s="615"/>
      <c r="ECS26" s="615"/>
      <c r="ECT26" s="615"/>
      <c r="ECU26" s="615"/>
      <c r="ECV26" s="615"/>
      <c r="ECW26" s="615"/>
      <c r="ECX26" s="615"/>
      <c r="ECY26" s="615"/>
      <c r="ECZ26" s="615"/>
      <c r="EDA26" s="615"/>
      <c r="EDB26" s="615"/>
      <c r="EDC26" s="615"/>
      <c r="EDD26" s="615"/>
      <c r="EDE26" s="615"/>
      <c r="EDF26" s="615"/>
      <c r="EDG26" s="615"/>
      <c r="EDH26" s="615"/>
      <c r="EDI26" s="615"/>
      <c r="EDJ26" s="615"/>
      <c r="EDK26" s="615"/>
      <c r="EDL26" s="615"/>
      <c r="EDM26" s="615"/>
      <c r="EDN26" s="615"/>
      <c r="EDO26" s="615"/>
      <c r="EDP26" s="615"/>
      <c r="EDQ26" s="615"/>
      <c r="EDR26" s="615"/>
      <c r="EDS26" s="615"/>
      <c r="EDT26" s="615"/>
      <c r="EDU26" s="615"/>
      <c r="EDV26" s="615"/>
      <c r="EDW26" s="615"/>
      <c r="EDX26" s="615"/>
      <c r="EDY26" s="615"/>
      <c r="EDZ26" s="615"/>
      <c r="EEA26" s="615"/>
      <c r="EEB26" s="615"/>
      <c r="EEC26" s="615"/>
      <c r="EED26" s="615"/>
      <c r="EEE26" s="615"/>
      <c r="EEF26" s="615"/>
      <c r="EEG26" s="615"/>
      <c r="EEH26" s="615"/>
      <c r="EEI26" s="615"/>
      <c r="EEJ26" s="615"/>
      <c r="EEK26" s="615"/>
      <c r="EEL26" s="615"/>
      <c r="EEM26" s="615"/>
      <c r="EEN26" s="615"/>
      <c r="EEO26" s="615"/>
      <c r="EEP26" s="615"/>
      <c r="EEQ26" s="615"/>
      <c r="EER26" s="615"/>
      <c r="EES26" s="615"/>
      <c r="EET26" s="615"/>
      <c r="EEU26" s="615"/>
      <c r="EEV26" s="615"/>
      <c r="EEW26" s="615"/>
      <c r="EEX26" s="615"/>
      <c r="EEY26" s="615"/>
      <c r="EEZ26" s="615"/>
      <c r="EFA26" s="615"/>
      <c r="EFB26" s="615"/>
      <c r="EFC26" s="615"/>
      <c r="EFD26" s="615"/>
      <c r="EFE26" s="615"/>
      <c r="EFF26" s="615"/>
      <c r="EFG26" s="615"/>
      <c r="EFH26" s="615"/>
      <c r="EFI26" s="615"/>
      <c r="EFJ26" s="615"/>
      <c r="EFK26" s="615"/>
      <c r="EFL26" s="615"/>
      <c r="EFM26" s="615"/>
      <c r="EFN26" s="615"/>
      <c r="EFO26" s="615"/>
      <c r="EFP26" s="615"/>
      <c r="EFQ26" s="615"/>
      <c r="EFR26" s="615"/>
      <c r="EFS26" s="615"/>
      <c r="EFT26" s="615"/>
      <c r="EFU26" s="615"/>
      <c r="EFV26" s="615"/>
      <c r="EFW26" s="615"/>
      <c r="EFX26" s="615"/>
      <c r="EFY26" s="615"/>
      <c r="EFZ26" s="615"/>
      <c r="EGA26" s="615"/>
      <c r="EGB26" s="615"/>
      <c r="EGC26" s="615"/>
      <c r="EGD26" s="615"/>
      <c r="EGE26" s="615"/>
      <c r="EGF26" s="615"/>
      <c r="EGG26" s="615"/>
      <c r="EGH26" s="615"/>
      <c r="EGI26" s="615"/>
      <c r="EGJ26" s="615"/>
      <c r="EGK26" s="615"/>
      <c r="EGL26" s="615"/>
      <c r="EGM26" s="615"/>
      <c r="EGN26" s="615"/>
      <c r="EGO26" s="615"/>
      <c r="EGP26" s="615"/>
      <c r="EGQ26" s="615"/>
      <c r="EGR26" s="615"/>
      <c r="EGS26" s="615"/>
      <c r="EGT26" s="615"/>
      <c r="EGU26" s="615"/>
      <c r="EGV26" s="615"/>
      <c r="EGW26" s="615"/>
      <c r="EGX26" s="615"/>
      <c r="EGY26" s="615"/>
      <c r="EGZ26" s="615"/>
      <c r="EHA26" s="615"/>
      <c r="EHB26" s="615"/>
      <c r="EHC26" s="615"/>
      <c r="EHD26" s="615"/>
      <c r="EHE26" s="615"/>
      <c r="EHF26" s="615"/>
      <c r="EHG26" s="615"/>
      <c r="EHH26" s="615"/>
      <c r="EHI26" s="615"/>
      <c r="EHJ26" s="615"/>
      <c r="EHK26" s="615"/>
      <c r="EHL26" s="615"/>
      <c r="EHM26" s="615"/>
      <c r="EHN26" s="615"/>
      <c r="EHO26" s="615"/>
      <c r="EHP26" s="615"/>
      <c r="EHQ26" s="615"/>
      <c r="EHR26" s="615"/>
      <c r="EHS26" s="615"/>
      <c r="EHT26" s="615"/>
      <c r="EHU26" s="615"/>
      <c r="EHV26" s="615"/>
      <c r="EHW26" s="615"/>
      <c r="EHX26" s="615"/>
      <c r="EHY26" s="615"/>
      <c r="EHZ26" s="615"/>
      <c r="EIA26" s="615"/>
      <c r="EIB26" s="615"/>
      <c r="EIC26" s="615"/>
      <c r="EID26" s="615"/>
      <c r="EIE26" s="615"/>
      <c r="EIF26" s="615"/>
      <c r="EIG26" s="615"/>
      <c r="EIH26" s="615"/>
      <c r="EII26" s="615"/>
      <c r="EIJ26" s="615"/>
      <c r="EIK26" s="615"/>
      <c r="EIL26" s="615"/>
      <c r="EIM26" s="615"/>
      <c r="EIN26" s="615"/>
      <c r="EIO26" s="615"/>
      <c r="EIP26" s="615"/>
      <c r="EIQ26" s="615"/>
      <c r="EIR26" s="615"/>
      <c r="EIS26" s="615"/>
      <c r="EIT26" s="615"/>
      <c r="EIU26" s="615"/>
      <c r="EIV26" s="615"/>
      <c r="EIW26" s="615"/>
      <c r="EIX26" s="615"/>
      <c r="EIY26" s="615"/>
      <c r="EIZ26" s="615"/>
      <c r="EJA26" s="615"/>
      <c r="EJB26" s="615"/>
      <c r="EJC26" s="615"/>
      <c r="EJD26" s="615"/>
      <c r="EJE26" s="615"/>
      <c r="EJF26" s="615"/>
      <c r="EJG26" s="615"/>
      <c r="EJH26" s="615"/>
      <c r="EJI26" s="615"/>
      <c r="EJJ26" s="615"/>
      <c r="EJK26" s="615"/>
      <c r="EJL26" s="615"/>
      <c r="EJM26" s="615"/>
      <c r="EJN26" s="615"/>
      <c r="EJO26" s="615"/>
      <c r="EJP26" s="615"/>
      <c r="EJQ26" s="615"/>
      <c r="EJR26" s="615"/>
      <c r="EJS26" s="615"/>
      <c r="EJT26" s="615"/>
      <c r="EJU26" s="615"/>
      <c r="EJV26" s="615"/>
      <c r="EJW26" s="615"/>
      <c r="EJX26" s="615"/>
      <c r="EJY26" s="615"/>
      <c r="EJZ26" s="615"/>
      <c r="EKA26" s="615"/>
      <c r="EKB26" s="615"/>
      <c r="EKC26" s="615"/>
      <c r="EKD26" s="615"/>
      <c r="EKE26" s="615"/>
      <c r="EKF26" s="615"/>
      <c r="EKG26" s="615"/>
      <c r="EKH26" s="615"/>
      <c r="EKI26" s="615"/>
      <c r="EKJ26" s="615"/>
      <c r="EKK26" s="615"/>
      <c r="EKL26" s="615"/>
      <c r="EKM26" s="615"/>
      <c r="EKN26" s="615"/>
      <c r="EKO26" s="615"/>
      <c r="EKP26" s="615"/>
      <c r="EKQ26" s="615"/>
      <c r="EKR26" s="615"/>
      <c r="EKS26" s="615"/>
      <c r="EKT26" s="615"/>
      <c r="EKU26" s="615"/>
      <c r="EKV26" s="615"/>
      <c r="EKW26" s="615"/>
      <c r="EKX26" s="615"/>
      <c r="EKY26" s="615"/>
      <c r="EKZ26" s="615"/>
      <c r="ELA26" s="615"/>
      <c r="ELB26" s="615"/>
      <c r="ELC26" s="615"/>
      <c r="ELD26" s="615"/>
      <c r="ELE26" s="615"/>
      <c r="ELF26" s="615"/>
      <c r="ELG26" s="615"/>
      <c r="ELH26" s="615"/>
      <c r="ELI26" s="615"/>
      <c r="ELJ26" s="615"/>
      <c r="ELK26" s="615"/>
      <c r="ELL26" s="615"/>
      <c r="ELM26" s="615"/>
      <c r="ELN26" s="615"/>
      <c r="ELO26" s="615"/>
      <c r="ELP26" s="615"/>
      <c r="ELQ26" s="615"/>
      <c r="ELR26" s="615"/>
      <c r="ELS26" s="615"/>
      <c r="ELT26" s="615"/>
      <c r="ELU26" s="615"/>
      <c r="ELV26" s="615"/>
      <c r="ELW26" s="615"/>
      <c r="ELX26" s="615"/>
      <c r="ELY26" s="615"/>
      <c r="ELZ26" s="615"/>
      <c r="EMA26" s="615"/>
      <c r="EMB26" s="615"/>
      <c r="EMC26" s="615"/>
      <c r="EMD26" s="615"/>
      <c r="EME26" s="615"/>
      <c r="EMF26" s="615"/>
      <c r="EMG26" s="615"/>
      <c r="EMH26" s="615"/>
      <c r="EMI26" s="615"/>
      <c r="EMJ26" s="615"/>
      <c r="EMK26" s="615"/>
      <c r="EML26" s="615"/>
      <c r="EMM26" s="615"/>
      <c r="EMN26" s="615"/>
      <c r="EMO26" s="615"/>
      <c r="EMP26" s="615"/>
      <c r="EMQ26" s="615"/>
      <c r="EMR26" s="615"/>
      <c r="EMS26" s="615"/>
      <c r="EMT26" s="615"/>
      <c r="EMU26" s="615"/>
      <c r="EMV26" s="615"/>
      <c r="EMW26" s="615"/>
      <c r="EMX26" s="615"/>
      <c r="EMY26" s="615"/>
      <c r="EMZ26" s="615"/>
      <c r="ENA26" s="615"/>
      <c r="ENB26" s="615"/>
      <c r="ENC26" s="615"/>
      <c r="END26" s="615"/>
      <c r="ENE26" s="615"/>
      <c r="ENF26" s="615"/>
      <c r="ENG26" s="615"/>
      <c r="ENH26" s="615"/>
      <c r="ENI26" s="615"/>
      <c r="ENJ26" s="615"/>
      <c r="ENK26" s="615"/>
      <c r="ENL26" s="615"/>
      <c r="ENM26" s="615"/>
      <c r="ENN26" s="615"/>
      <c r="ENO26" s="615"/>
      <c r="ENP26" s="615"/>
      <c r="ENQ26" s="615"/>
      <c r="ENR26" s="615"/>
      <c r="ENS26" s="615"/>
      <c r="ENT26" s="615"/>
      <c r="ENU26" s="615"/>
      <c r="ENV26" s="615"/>
      <c r="ENW26" s="615"/>
      <c r="ENX26" s="615"/>
      <c r="ENY26" s="615"/>
      <c r="ENZ26" s="615"/>
      <c r="EOA26" s="615"/>
      <c r="EOB26" s="615"/>
      <c r="EOC26" s="615"/>
      <c r="EOD26" s="615"/>
      <c r="EOE26" s="615"/>
      <c r="EOF26" s="615"/>
      <c r="EOG26" s="615"/>
      <c r="EOH26" s="615"/>
      <c r="EOI26" s="615"/>
      <c r="EOJ26" s="615"/>
      <c r="EOK26" s="615"/>
      <c r="EOL26" s="615"/>
      <c r="EOM26" s="615"/>
      <c r="EON26" s="615"/>
      <c r="EOO26" s="615"/>
      <c r="EOP26" s="615"/>
      <c r="EOQ26" s="615"/>
      <c r="EOR26" s="615"/>
      <c r="EOS26" s="615"/>
      <c r="EOT26" s="615"/>
      <c r="EOU26" s="615"/>
      <c r="EOV26" s="615"/>
      <c r="EOW26" s="615"/>
      <c r="EOX26" s="615"/>
      <c r="EOY26" s="615"/>
      <c r="EOZ26" s="615"/>
      <c r="EPA26" s="615"/>
      <c r="EPB26" s="615"/>
      <c r="EPC26" s="615"/>
      <c r="EPD26" s="615"/>
      <c r="EPE26" s="615"/>
      <c r="EPF26" s="615"/>
      <c r="EPG26" s="615"/>
      <c r="EPH26" s="615"/>
      <c r="EPI26" s="615"/>
      <c r="EPJ26" s="615"/>
      <c r="EPK26" s="615"/>
      <c r="EPL26" s="615"/>
      <c r="EPM26" s="615"/>
      <c r="EPN26" s="615"/>
      <c r="EPO26" s="615"/>
      <c r="EPP26" s="615"/>
      <c r="EPQ26" s="615"/>
      <c r="EPR26" s="615"/>
      <c r="EPS26" s="615"/>
      <c r="EPT26" s="615"/>
      <c r="EPU26" s="615"/>
      <c r="EPV26" s="615"/>
      <c r="EPW26" s="615"/>
      <c r="EPX26" s="615"/>
      <c r="EPY26" s="615"/>
      <c r="EPZ26" s="615"/>
      <c r="EQA26" s="615"/>
      <c r="EQB26" s="615"/>
      <c r="EQC26" s="615"/>
      <c r="EQD26" s="615"/>
      <c r="EQE26" s="615"/>
      <c r="EQF26" s="615"/>
      <c r="EQG26" s="615"/>
      <c r="EQH26" s="615"/>
      <c r="EQI26" s="615"/>
      <c r="EQJ26" s="615"/>
      <c r="EQK26" s="615"/>
      <c r="EQL26" s="615"/>
      <c r="EQM26" s="615"/>
      <c r="EQN26" s="615"/>
      <c r="EQO26" s="615"/>
      <c r="EQP26" s="615"/>
      <c r="EQQ26" s="615"/>
      <c r="EQR26" s="615"/>
      <c r="EQS26" s="615"/>
      <c r="EQT26" s="615"/>
      <c r="EQU26" s="615"/>
      <c r="EQV26" s="615"/>
      <c r="EQW26" s="615"/>
      <c r="EQX26" s="615"/>
      <c r="EQY26" s="615"/>
      <c r="EQZ26" s="615"/>
      <c r="ERA26" s="615"/>
      <c r="ERB26" s="615"/>
      <c r="ERC26" s="615"/>
      <c r="ERD26" s="615"/>
      <c r="ERE26" s="615"/>
      <c r="ERF26" s="615"/>
      <c r="ERG26" s="615"/>
      <c r="ERH26" s="615"/>
      <c r="ERI26" s="615"/>
      <c r="ERJ26" s="615"/>
      <c r="ERK26" s="615"/>
      <c r="ERL26" s="615"/>
      <c r="ERM26" s="615"/>
      <c r="ERN26" s="615"/>
      <c r="ERO26" s="615"/>
      <c r="ERP26" s="615"/>
      <c r="ERQ26" s="615"/>
      <c r="ERR26" s="615"/>
      <c r="ERS26" s="615"/>
      <c r="ERT26" s="615"/>
      <c r="ERU26" s="615"/>
      <c r="ERV26" s="615"/>
      <c r="ERW26" s="615"/>
      <c r="ERX26" s="615"/>
      <c r="ERY26" s="615"/>
      <c r="ERZ26" s="615"/>
      <c r="ESA26" s="615"/>
      <c r="ESB26" s="615"/>
      <c r="ESC26" s="615"/>
      <c r="ESD26" s="615"/>
      <c r="ESE26" s="615"/>
      <c r="ESF26" s="615"/>
      <c r="ESG26" s="615"/>
      <c r="ESH26" s="615"/>
      <c r="ESI26" s="615"/>
      <c r="ESJ26" s="615"/>
      <c r="ESK26" s="615"/>
      <c r="ESL26" s="615"/>
      <c r="ESM26" s="615"/>
      <c r="ESN26" s="615"/>
      <c r="ESO26" s="615"/>
      <c r="ESP26" s="615"/>
      <c r="ESQ26" s="615"/>
      <c r="ESR26" s="615"/>
      <c r="ESS26" s="615"/>
      <c r="EST26" s="615"/>
      <c r="ESU26" s="615"/>
      <c r="ESV26" s="615"/>
      <c r="ESW26" s="615"/>
      <c r="ESX26" s="615"/>
      <c r="ESY26" s="615"/>
      <c r="ESZ26" s="615"/>
      <c r="ETA26" s="615"/>
      <c r="ETB26" s="615"/>
      <c r="ETC26" s="615"/>
      <c r="ETD26" s="615"/>
      <c r="ETE26" s="615"/>
      <c r="ETF26" s="615"/>
      <c r="ETG26" s="615"/>
      <c r="ETH26" s="615"/>
      <c r="ETI26" s="615"/>
      <c r="ETJ26" s="615"/>
      <c r="ETK26" s="615"/>
      <c r="ETL26" s="615"/>
      <c r="ETM26" s="615"/>
      <c r="ETN26" s="615"/>
      <c r="ETO26" s="615"/>
      <c r="ETP26" s="615"/>
      <c r="ETQ26" s="615"/>
      <c r="ETR26" s="615"/>
      <c r="ETS26" s="615"/>
      <c r="ETT26" s="615"/>
      <c r="ETU26" s="615"/>
      <c r="ETV26" s="615"/>
      <c r="ETW26" s="615"/>
      <c r="ETX26" s="615"/>
      <c r="ETY26" s="615"/>
      <c r="ETZ26" s="615"/>
      <c r="EUA26" s="615"/>
      <c r="EUB26" s="615"/>
      <c r="EUC26" s="615"/>
      <c r="EUD26" s="615"/>
      <c r="EUE26" s="615"/>
      <c r="EUF26" s="615"/>
      <c r="EUG26" s="615"/>
      <c r="EUH26" s="615"/>
      <c r="EUI26" s="615"/>
      <c r="EUJ26" s="615"/>
      <c r="EUK26" s="615"/>
      <c r="EUL26" s="615"/>
      <c r="EUM26" s="615"/>
      <c r="EUN26" s="615"/>
      <c r="EUO26" s="615"/>
      <c r="EUP26" s="615"/>
      <c r="EUQ26" s="615"/>
      <c r="EUR26" s="615"/>
      <c r="EUS26" s="615"/>
      <c r="EUT26" s="615"/>
      <c r="EUU26" s="615"/>
      <c r="EUV26" s="615"/>
      <c r="EUW26" s="615"/>
      <c r="EUX26" s="615"/>
      <c r="EUY26" s="615"/>
      <c r="EUZ26" s="615"/>
      <c r="EVA26" s="615"/>
      <c r="EVB26" s="615"/>
      <c r="EVC26" s="615"/>
      <c r="EVD26" s="615"/>
      <c r="EVE26" s="615"/>
      <c r="EVF26" s="615"/>
      <c r="EVG26" s="615"/>
      <c r="EVH26" s="615"/>
      <c r="EVI26" s="615"/>
      <c r="EVJ26" s="615"/>
      <c r="EVK26" s="615"/>
      <c r="EVL26" s="615"/>
      <c r="EVM26" s="615"/>
      <c r="EVN26" s="615"/>
      <c r="EVO26" s="615"/>
      <c r="EVP26" s="615"/>
      <c r="EVQ26" s="615"/>
      <c r="EVR26" s="615"/>
      <c r="EVS26" s="615"/>
      <c r="EVT26" s="615"/>
      <c r="EVU26" s="615"/>
      <c r="EVV26" s="615"/>
      <c r="EVW26" s="615"/>
      <c r="EVX26" s="615"/>
      <c r="EVY26" s="615"/>
      <c r="EVZ26" s="615"/>
      <c r="EWA26" s="615"/>
      <c r="EWB26" s="615"/>
      <c r="EWC26" s="615"/>
      <c r="EWD26" s="615"/>
      <c r="EWE26" s="615"/>
      <c r="EWF26" s="615"/>
      <c r="EWG26" s="615"/>
      <c r="EWH26" s="615"/>
      <c r="EWI26" s="615"/>
      <c r="EWJ26" s="615"/>
      <c r="EWK26" s="615"/>
      <c r="EWL26" s="615"/>
      <c r="EWM26" s="615"/>
      <c r="EWN26" s="615"/>
      <c r="EWO26" s="615"/>
      <c r="EWP26" s="615"/>
      <c r="EWQ26" s="615"/>
      <c r="EWR26" s="615"/>
      <c r="EWS26" s="615"/>
      <c r="EWT26" s="615"/>
      <c r="EWU26" s="615"/>
      <c r="EWV26" s="615"/>
      <c r="EWW26" s="615"/>
      <c r="EWX26" s="615"/>
      <c r="EWY26" s="615"/>
      <c r="EWZ26" s="615"/>
      <c r="EXA26" s="615"/>
      <c r="EXB26" s="615"/>
      <c r="EXC26" s="615"/>
      <c r="EXD26" s="615"/>
      <c r="EXE26" s="615"/>
      <c r="EXF26" s="615"/>
      <c r="EXG26" s="615"/>
      <c r="EXH26" s="615"/>
      <c r="EXI26" s="615"/>
      <c r="EXJ26" s="615"/>
      <c r="EXK26" s="615"/>
      <c r="EXL26" s="615"/>
      <c r="EXM26" s="615"/>
      <c r="EXN26" s="615"/>
      <c r="EXO26" s="615"/>
      <c r="EXP26" s="615"/>
      <c r="EXQ26" s="615"/>
      <c r="EXR26" s="615"/>
      <c r="EXS26" s="615"/>
      <c r="EXT26" s="615"/>
      <c r="EXU26" s="615"/>
      <c r="EXV26" s="615"/>
      <c r="EXW26" s="615"/>
      <c r="EXX26" s="615"/>
      <c r="EXY26" s="615"/>
      <c r="EXZ26" s="615"/>
      <c r="EYA26" s="615"/>
      <c r="EYB26" s="615"/>
      <c r="EYC26" s="615"/>
      <c r="EYD26" s="615"/>
      <c r="EYE26" s="615"/>
      <c r="EYF26" s="615"/>
      <c r="EYG26" s="615"/>
      <c r="EYH26" s="615"/>
      <c r="EYI26" s="615"/>
      <c r="EYJ26" s="615"/>
      <c r="EYK26" s="615"/>
      <c r="EYL26" s="615"/>
      <c r="EYM26" s="615"/>
      <c r="EYN26" s="615"/>
      <c r="EYO26" s="615"/>
      <c r="EYP26" s="615"/>
      <c r="EYQ26" s="615"/>
      <c r="EYR26" s="615"/>
      <c r="EYS26" s="615"/>
      <c r="EYT26" s="615"/>
      <c r="EYU26" s="615"/>
      <c r="EYV26" s="615"/>
      <c r="EYW26" s="615"/>
      <c r="EYX26" s="615"/>
      <c r="EYY26" s="615"/>
      <c r="EYZ26" s="615"/>
      <c r="EZA26" s="615"/>
      <c r="EZB26" s="615"/>
      <c r="EZC26" s="615"/>
      <c r="EZD26" s="615"/>
      <c r="EZE26" s="615"/>
      <c r="EZF26" s="615"/>
      <c r="EZG26" s="615"/>
      <c r="EZH26" s="615"/>
      <c r="EZI26" s="615"/>
      <c r="EZJ26" s="615"/>
      <c r="EZK26" s="615"/>
      <c r="EZL26" s="615"/>
      <c r="EZM26" s="615"/>
      <c r="EZN26" s="615"/>
      <c r="EZO26" s="615"/>
      <c r="EZP26" s="615"/>
      <c r="EZQ26" s="615"/>
      <c r="EZR26" s="615"/>
      <c r="EZS26" s="615"/>
      <c r="EZT26" s="615"/>
      <c r="EZU26" s="615"/>
      <c r="EZV26" s="615"/>
      <c r="EZW26" s="615"/>
      <c r="EZX26" s="615"/>
      <c r="EZY26" s="615"/>
      <c r="EZZ26" s="615"/>
      <c r="FAA26" s="615"/>
      <c r="FAB26" s="615"/>
      <c r="FAC26" s="615"/>
      <c r="FAD26" s="615"/>
      <c r="FAE26" s="615"/>
      <c r="FAF26" s="615"/>
      <c r="FAG26" s="615"/>
      <c r="FAH26" s="615"/>
      <c r="FAI26" s="615"/>
      <c r="FAJ26" s="615"/>
      <c r="FAK26" s="615"/>
      <c r="FAL26" s="615"/>
      <c r="FAM26" s="615"/>
      <c r="FAN26" s="615"/>
      <c r="FAO26" s="615"/>
      <c r="FAP26" s="615"/>
      <c r="FAQ26" s="615"/>
      <c r="FAR26" s="615"/>
      <c r="FAS26" s="615"/>
      <c r="FAT26" s="615"/>
      <c r="FAU26" s="615"/>
      <c r="FAV26" s="615"/>
      <c r="FAW26" s="615"/>
      <c r="FAX26" s="615"/>
      <c r="FAY26" s="615"/>
      <c r="FAZ26" s="615"/>
      <c r="FBA26" s="615"/>
      <c r="FBB26" s="615"/>
      <c r="FBC26" s="615"/>
      <c r="FBD26" s="615"/>
      <c r="FBE26" s="615"/>
      <c r="FBF26" s="615"/>
      <c r="FBG26" s="615"/>
      <c r="FBH26" s="615"/>
      <c r="FBI26" s="615"/>
      <c r="FBJ26" s="615"/>
      <c r="FBK26" s="615"/>
      <c r="FBL26" s="615"/>
      <c r="FBM26" s="615"/>
      <c r="FBN26" s="615"/>
      <c r="FBO26" s="615"/>
      <c r="FBP26" s="615"/>
      <c r="FBQ26" s="615"/>
      <c r="FBR26" s="615"/>
      <c r="FBS26" s="615"/>
      <c r="FBT26" s="615"/>
      <c r="FBU26" s="615"/>
      <c r="FBV26" s="615"/>
      <c r="FBW26" s="615"/>
      <c r="FBX26" s="615"/>
      <c r="FBY26" s="615"/>
      <c r="FBZ26" s="615"/>
      <c r="FCA26" s="615"/>
      <c r="FCB26" s="615"/>
      <c r="FCC26" s="615"/>
      <c r="FCD26" s="615"/>
      <c r="FCE26" s="615"/>
      <c r="FCF26" s="615"/>
      <c r="FCG26" s="615"/>
      <c r="FCH26" s="615"/>
      <c r="FCI26" s="615"/>
      <c r="FCJ26" s="615"/>
      <c r="FCK26" s="615"/>
      <c r="FCL26" s="615"/>
      <c r="FCM26" s="615"/>
      <c r="FCN26" s="615"/>
      <c r="FCO26" s="615"/>
      <c r="FCP26" s="615"/>
      <c r="FCQ26" s="615"/>
      <c r="FCR26" s="615"/>
      <c r="FCS26" s="615"/>
      <c r="FCT26" s="615"/>
      <c r="FCU26" s="615"/>
      <c r="FCV26" s="615"/>
      <c r="FCW26" s="615"/>
      <c r="FCX26" s="615"/>
      <c r="FCY26" s="615"/>
      <c r="FCZ26" s="615"/>
      <c r="FDA26" s="615"/>
      <c r="FDB26" s="615"/>
      <c r="FDC26" s="615"/>
      <c r="FDD26" s="615"/>
      <c r="FDE26" s="615"/>
      <c r="FDF26" s="615"/>
      <c r="FDG26" s="615"/>
      <c r="FDH26" s="615"/>
      <c r="FDI26" s="615"/>
      <c r="FDJ26" s="615"/>
      <c r="FDK26" s="615"/>
      <c r="FDL26" s="615"/>
      <c r="FDM26" s="615"/>
      <c r="FDN26" s="615"/>
      <c r="FDO26" s="615"/>
      <c r="FDP26" s="615"/>
      <c r="FDQ26" s="615"/>
      <c r="FDR26" s="615"/>
      <c r="FDS26" s="615"/>
      <c r="FDT26" s="615"/>
      <c r="FDU26" s="615"/>
      <c r="FDV26" s="615"/>
      <c r="FDW26" s="615"/>
      <c r="FDX26" s="615"/>
      <c r="FDY26" s="615"/>
      <c r="FDZ26" s="615"/>
      <c r="FEA26" s="615"/>
      <c r="FEB26" s="615"/>
      <c r="FEC26" s="615"/>
      <c r="FED26" s="615"/>
      <c r="FEE26" s="615"/>
      <c r="FEF26" s="615"/>
      <c r="FEG26" s="615"/>
      <c r="FEH26" s="615"/>
      <c r="FEI26" s="615"/>
      <c r="FEJ26" s="615"/>
      <c r="FEK26" s="615"/>
      <c r="FEL26" s="615"/>
      <c r="FEM26" s="615"/>
      <c r="FEN26" s="615"/>
      <c r="FEO26" s="615"/>
      <c r="FEP26" s="615"/>
      <c r="FEQ26" s="615"/>
      <c r="FER26" s="615"/>
      <c r="FES26" s="615"/>
      <c r="FET26" s="615"/>
      <c r="FEU26" s="615"/>
      <c r="FEV26" s="615"/>
      <c r="FEW26" s="615"/>
      <c r="FEX26" s="615"/>
      <c r="FEY26" s="615"/>
      <c r="FEZ26" s="615"/>
      <c r="FFA26" s="615"/>
      <c r="FFB26" s="615"/>
      <c r="FFC26" s="615"/>
      <c r="FFD26" s="615"/>
      <c r="FFE26" s="615"/>
      <c r="FFF26" s="615"/>
      <c r="FFG26" s="615"/>
      <c r="FFH26" s="615"/>
      <c r="FFI26" s="615"/>
      <c r="FFJ26" s="615"/>
      <c r="FFK26" s="615"/>
      <c r="FFL26" s="615"/>
      <c r="FFM26" s="615"/>
      <c r="FFN26" s="615"/>
      <c r="FFO26" s="615"/>
      <c r="FFP26" s="615"/>
      <c r="FFQ26" s="615"/>
      <c r="FFR26" s="615"/>
      <c r="FFS26" s="615"/>
      <c r="FFT26" s="615"/>
      <c r="FFU26" s="615"/>
      <c r="FFV26" s="615"/>
      <c r="FFW26" s="615"/>
      <c r="FFX26" s="615"/>
      <c r="FFY26" s="615"/>
      <c r="FFZ26" s="615"/>
      <c r="FGA26" s="615"/>
      <c r="FGB26" s="615"/>
      <c r="FGC26" s="615"/>
      <c r="FGD26" s="615"/>
      <c r="FGE26" s="615"/>
      <c r="FGF26" s="615"/>
      <c r="FGG26" s="615"/>
      <c r="FGH26" s="615"/>
      <c r="FGI26" s="615"/>
      <c r="FGJ26" s="615"/>
      <c r="FGK26" s="615"/>
      <c r="FGL26" s="615"/>
      <c r="FGM26" s="615"/>
      <c r="FGN26" s="615"/>
      <c r="FGO26" s="615"/>
      <c r="FGP26" s="615"/>
      <c r="FGQ26" s="615"/>
      <c r="FGR26" s="615"/>
      <c r="FGS26" s="615"/>
      <c r="FGT26" s="615"/>
      <c r="FGU26" s="615"/>
      <c r="FGV26" s="615"/>
      <c r="FGW26" s="615"/>
      <c r="FGX26" s="615"/>
      <c r="FGY26" s="615"/>
      <c r="FGZ26" s="615"/>
      <c r="FHA26" s="615"/>
      <c r="FHB26" s="615"/>
      <c r="FHC26" s="615"/>
      <c r="FHD26" s="615"/>
      <c r="FHE26" s="615"/>
      <c r="FHF26" s="615"/>
      <c r="FHG26" s="615"/>
      <c r="FHH26" s="615"/>
      <c r="FHI26" s="615"/>
      <c r="FHJ26" s="615"/>
      <c r="FHK26" s="615"/>
      <c r="FHL26" s="615"/>
      <c r="FHM26" s="615"/>
      <c r="FHN26" s="615"/>
      <c r="FHO26" s="615"/>
      <c r="FHP26" s="615"/>
      <c r="FHQ26" s="615"/>
      <c r="FHR26" s="615"/>
      <c r="FHS26" s="615"/>
      <c r="FHT26" s="615"/>
      <c r="FHU26" s="615"/>
      <c r="FHV26" s="615"/>
      <c r="FHW26" s="615"/>
      <c r="FHX26" s="615"/>
      <c r="FHY26" s="615"/>
      <c r="FHZ26" s="615"/>
      <c r="FIA26" s="615"/>
      <c r="FIB26" s="615"/>
      <c r="FIC26" s="615"/>
      <c r="FID26" s="615"/>
      <c r="FIE26" s="615"/>
      <c r="FIF26" s="615"/>
      <c r="FIG26" s="615"/>
      <c r="FIH26" s="615"/>
      <c r="FII26" s="615"/>
      <c r="FIJ26" s="615"/>
      <c r="FIK26" s="615"/>
      <c r="FIL26" s="615"/>
      <c r="FIM26" s="615"/>
      <c r="FIN26" s="615"/>
      <c r="FIO26" s="615"/>
      <c r="FIP26" s="615"/>
      <c r="FIQ26" s="615"/>
      <c r="FIR26" s="615"/>
      <c r="FIS26" s="615"/>
      <c r="FIT26" s="615"/>
      <c r="FIU26" s="615"/>
      <c r="FIV26" s="615"/>
      <c r="FIW26" s="615"/>
      <c r="FIX26" s="615"/>
      <c r="FIY26" s="615"/>
      <c r="FIZ26" s="615"/>
      <c r="FJA26" s="615"/>
      <c r="FJB26" s="615"/>
      <c r="FJC26" s="615"/>
      <c r="FJD26" s="615"/>
      <c r="FJE26" s="615"/>
      <c r="FJF26" s="615"/>
      <c r="FJG26" s="615"/>
      <c r="FJH26" s="615"/>
      <c r="FJI26" s="615"/>
      <c r="FJJ26" s="615"/>
      <c r="FJK26" s="615"/>
      <c r="FJL26" s="615"/>
      <c r="FJM26" s="615"/>
      <c r="FJN26" s="615"/>
      <c r="FJO26" s="615"/>
      <c r="FJP26" s="615"/>
      <c r="FJQ26" s="615"/>
      <c r="FJR26" s="615"/>
      <c r="FJS26" s="615"/>
      <c r="FJT26" s="615"/>
      <c r="FJU26" s="615"/>
      <c r="FJV26" s="615"/>
      <c r="FJW26" s="615"/>
      <c r="FJX26" s="615"/>
      <c r="FJY26" s="615"/>
      <c r="FJZ26" s="615"/>
      <c r="FKA26" s="615"/>
      <c r="FKB26" s="615"/>
      <c r="FKC26" s="615"/>
      <c r="FKD26" s="615"/>
      <c r="FKE26" s="615"/>
      <c r="FKF26" s="615"/>
      <c r="FKG26" s="615"/>
      <c r="FKH26" s="615"/>
      <c r="FKI26" s="615"/>
      <c r="FKJ26" s="615"/>
      <c r="FKK26" s="615"/>
      <c r="FKL26" s="615"/>
      <c r="FKM26" s="615"/>
      <c r="FKN26" s="615"/>
      <c r="FKO26" s="615"/>
      <c r="FKP26" s="615"/>
      <c r="FKQ26" s="615"/>
      <c r="FKR26" s="615"/>
      <c r="FKS26" s="615"/>
      <c r="FKT26" s="615"/>
      <c r="FKU26" s="615"/>
      <c r="FKV26" s="615"/>
      <c r="FKW26" s="615"/>
      <c r="FKX26" s="615"/>
      <c r="FKY26" s="615"/>
      <c r="FKZ26" s="615"/>
      <c r="FLA26" s="615"/>
      <c r="FLB26" s="615"/>
      <c r="FLC26" s="615"/>
      <c r="FLD26" s="615"/>
      <c r="FLE26" s="615"/>
      <c r="FLF26" s="615"/>
      <c r="FLG26" s="615"/>
      <c r="FLH26" s="615"/>
      <c r="FLI26" s="615"/>
      <c r="FLJ26" s="615"/>
      <c r="FLK26" s="615"/>
      <c r="FLL26" s="615"/>
      <c r="FLM26" s="615"/>
      <c r="FLN26" s="615"/>
      <c r="FLO26" s="615"/>
      <c r="FLP26" s="615"/>
      <c r="FLQ26" s="615"/>
      <c r="FLR26" s="615"/>
      <c r="FLS26" s="615"/>
      <c r="FLT26" s="615"/>
      <c r="FLU26" s="615"/>
      <c r="FLV26" s="615"/>
      <c r="FLW26" s="615"/>
      <c r="FLX26" s="615"/>
      <c r="FLY26" s="615"/>
      <c r="FLZ26" s="615"/>
      <c r="FMA26" s="615"/>
      <c r="FMB26" s="615"/>
      <c r="FMC26" s="615"/>
      <c r="FMD26" s="615"/>
      <c r="FME26" s="615"/>
      <c r="FMF26" s="615"/>
      <c r="FMG26" s="615"/>
      <c r="FMH26" s="615"/>
      <c r="FMI26" s="615"/>
      <c r="FMJ26" s="615"/>
      <c r="FMK26" s="615"/>
      <c r="FML26" s="615"/>
      <c r="FMM26" s="615"/>
      <c r="FMN26" s="615"/>
      <c r="FMO26" s="615"/>
      <c r="FMP26" s="615"/>
      <c r="FMQ26" s="615"/>
      <c r="FMR26" s="615"/>
      <c r="FMS26" s="615"/>
      <c r="FMT26" s="615"/>
      <c r="FMU26" s="615"/>
      <c r="FMV26" s="615"/>
      <c r="FMW26" s="615"/>
      <c r="FMX26" s="615"/>
      <c r="FMY26" s="615"/>
      <c r="FMZ26" s="615"/>
      <c r="FNA26" s="615"/>
      <c r="FNB26" s="615"/>
      <c r="FNC26" s="615"/>
      <c r="FND26" s="615"/>
      <c r="FNE26" s="615"/>
      <c r="FNF26" s="615"/>
      <c r="FNG26" s="615"/>
      <c r="FNH26" s="615"/>
      <c r="FNI26" s="615"/>
      <c r="FNJ26" s="615"/>
      <c r="FNK26" s="615"/>
      <c r="FNL26" s="615"/>
      <c r="FNM26" s="615"/>
      <c r="FNN26" s="615"/>
      <c r="FNO26" s="615"/>
      <c r="FNP26" s="615"/>
      <c r="FNQ26" s="615"/>
      <c r="FNR26" s="615"/>
      <c r="FNS26" s="615"/>
      <c r="FNT26" s="615"/>
      <c r="FNU26" s="615"/>
      <c r="FNV26" s="615"/>
      <c r="FNW26" s="615"/>
      <c r="FNX26" s="615"/>
      <c r="FNY26" s="615"/>
      <c r="FNZ26" s="615"/>
      <c r="FOA26" s="615"/>
      <c r="FOB26" s="615"/>
      <c r="FOC26" s="615"/>
      <c r="FOD26" s="615"/>
      <c r="FOE26" s="615"/>
      <c r="FOF26" s="615"/>
      <c r="FOG26" s="615"/>
      <c r="FOH26" s="615"/>
      <c r="FOI26" s="615"/>
      <c r="FOJ26" s="615"/>
      <c r="FOK26" s="615"/>
      <c r="FOL26" s="615"/>
      <c r="FOM26" s="615"/>
      <c r="FON26" s="615"/>
      <c r="FOO26" s="615"/>
      <c r="FOP26" s="615"/>
      <c r="FOQ26" s="615"/>
      <c r="FOR26" s="615"/>
      <c r="FOS26" s="615"/>
      <c r="FOT26" s="615"/>
      <c r="FOU26" s="615"/>
      <c r="FOV26" s="615"/>
      <c r="FOW26" s="615"/>
      <c r="FOX26" s="615"/>
      <c r="FOY26" s="615"/>
      <c r="FOZ26" s="615"/>
      <c r="FPA26" s="615"/>
      <c r="FPB26" s="615"/>
      <c r="FPC26" s="615"/>
      <c r="FPD26" s="615"/>
      <c r="FPE26" s="615"/>
      <c r="FPF26" s="615"/>
      <c r="FPG26" s="615"/>
      <c r="FPH26" s="615"/>
      <c r="FPI26" s="615"/>
      <c r="FPJ26" s="615"/>
      <c r="FPK26" s="615"/>
      <c r="FPL26" s="615"/>
      <c r="FPM26" s="615"/>
      <c r="FPN26" s="615"/>
      <c r="FPO26" s="615"/>
      <c r="FPP26" s="615"/>
      <c r="FPQ26" s="615"/>
      <c r="FPR26" s="615"/>
      <c r="FPS26" s="615"/>
      <c r="FPT26" s="615"/>
      <c r="FPU26" s="615"/>
      <c r="FPV26" s="615"/>
      <c r="FPW26" s="615"/>
      <c r="FPX26" s="615"/>
      <c r="FPY26" s="615"/>
      <c r="FPZ26" s="615"/>
      <c r="FQA26" s="615"/>
      <c r="FQB26" s="615"/>
      <c r="FQC26" s="615"/>
      <c r="FQD26" s="615"/>
      <c r="FQE26" s="615"/>
      <c r="FQF26" s="615"/>
      <c r="FQG26" s="615"/>
      <c r="FQH26" s="615"/>
      <c r="FQI26" s="615"/>
      <c r="FQJ26" s="615"/>
      <c r="FQK26" s="615"/>
      <c r="FQL26" s="615"/>
      <c r="FQM26" s="615"/>
      <c r="FQN26" s="615"/>
      <c r="FQO26" s="615"/>
      <c r="FQP26" s="615"/>
      <c r="FQQ26" s="615"/>
      <c r="FQR26" s="615"/>
      <c r="FQS26" s="615"/>
      <c r="FQT26" s="615"/>
      <c r="FQU26" s="615"/>
      <c r="FQV26" s="615"/>
      <c r="FQW26" s="615"/>
      <c r="FQX26" s="615"/>
      <c r="FQY26" s="615"/>
      <c r="FQZ26" s="615"/>
      <c r="FRA26" s="615"/>
      <c r="FRB26" s="615"/>
      <c r="FRC26" s="615"/>
      <c r="FRD26" s="615"/>
      <c r="FRE26" s="615"/>
      <c r="FRF26" s="615"/>
      <c r="FRG26" s="615"/>
      <c r="FRH26" s="615"/>
      <c r="FRI26" s="615"/>
      <c r="FRJ26" s="615"/>
      <c r="FRK26" s="615"/>
      <c r="FRL26" s="615"/>
      <c r="FRM26" s="615"/>
      <c r="FRN26" s="615"/>
      <c r="FRO26" s="615"/>
      <c r="FRP26" s="615"/>
      <c r="FRQ26" s="615"/>
      <c r="FRR26" s="615"/>
      <c r="FRS26" s="615"/>
      <c r="FRT26" s="615"/>
      <c r="FRU26" s="615"/>
      <c r="FRV26" s="615"/>
      <c r="FRW26" s="615"/>
      <c r="FRX26" s="615"/>
      <c r="FRY26" s="615"/>
      <c r="FRZ26" s="615"/>
      <c r="FSA26" s="615"/>
      <c r="FSB26" s="615"/>
      <c r="FSC26" s="615"/>
      <c r="FSD26" s="615"/>
      <c r="FSE26" s="615"/>
      <c r="FSF26" s="615"/>
      <c r="FSG26" s="615"/>
      <c r="FSH26" s="615"/>
      <c r="FSI26" s="615"/>
      <c r="FSJ26" s="615"/>
      <c r="FSK26" s="615"/>
      <c r="FSL26" s="615"/>
      <c r="FSM26" s="615"/>
      <c r="FSN26" s="615"/>
      <c r="FSO26" s="615"/>
      <c r="FSP26" s="615"/>
      <c r="FSQ26" s="615"/>
      <c r="FSR26" s="615"/>
      <c r="FSS26" s="615"/>
      <c r="FST26" s="615"/>
      <c r="FSU26" s="615"/>
      <c r="FSV26" s="615"/>
      <c r="FSW26" s="615"/>
      <c r="FSX26" s="615"/>
      <c r="FSY26" s="615"/>
      <c r="FSZ26" s="615"/>
      <c r="FTA26" s="615"/>
      <c r="FTB26" s="615"/>
      <c r="FTC26" s="615"/>
      <c r="FTD26" s="615"/>
      <c r="FTE26" s="615"/>
      <c r="FTF26" s="615"/>
      <c r="FTG26" s="615"/>
      <c r="FTH26" s="615"/>
      <c r="FTI26" s="615"/>
      <c r="FTJ26" s="615"/>
      <c r="FTK26" s="615"/>
      <c r="FTL26" s="615"/>
      <c r="FTM26" s="615"/>
      <c r="FTN26" s="615"/>
      <c r="FTO26" s="615"/>
      <c r="FTP26" s="615"/>
      <c r="FTQ26" s="615"/>
      <c r="FTR26" s="615"/>
      <c r="FTS26" s="615"/>
      <c r="FTT26" s="615"/>
      <c r="FTU26" s="615"/>
      <c r="FTV26" s="615"/>
      <c r="FTW26" s="615"/>
      <c r="FTX26" s="615"/>
      <c r="FTY26" s="615"/>
      <c r="FTZ26" s="615"/>
      <c r="FUA26" s="615"/>
      <c r="FUB26" s="615"/>
      <c r="FUC26" s="615"/>
      <c r="FUD26" s="615"/>
      <c r="FUE26" s="615"/>
      <c r="FUF26" s="615"/>
      <c r="FUG26" s="615"/>
      <c r="FUH26" s="615"/>
      <c r="FUI26" s="615"/>
      <c r="FUJ26" s="615"/>
      <c r="FUK26" s="615"/>
      <c r="FUL26" s="615"/>
      <c r="FUM26" s="615"/>
      <c r="FUN26" s="615"/>
      <c r="FUO26" s="615"/>
      <c r="FUP26" s="615"/>
      <c r="FUQ26" s="615"/>
      <c r="FUR26" s="615"/>
      <c r="FUS26" s="615"/>
      <c r="FUT26" s="615"/>
      <c r="FUU26" s="615"/>
      <c r="FUV26" s="615"/>
      <c r="FUW26" s="615"/>
      <c r="FUX26" s="615"/>
      <c r="FUY26" s="615"/>
      <c r="FUZ26" s="615"/>
      <c r="FVA26" s="615"/>
      <c r="FVB26" s="615"/>
      <c r="FVC26" s="615"/>
      <c r="FVD26" s="615"/>
      <c r="FVE26" s="615"/>
      <c r="FVF26" s="615"/>
      <c r="FVG26" s="615"/>
      <c r="FVH26" s="615"/>
      <c r="FVI26" s="615"/>
      <c r="FVJ26" s="615"/>
      <c r="FVK26" s="615"/>
      <c r="FVL26" s="615"/>
      <c r="FVM26" s="615"/>
      <c r="FVN26" s="615"/>
      <c r="FVO26" s="615"/>
      <c r="FVP26" s="615"/>
      <c r="FVQ26" s="615"/>
      <c r="FVR26" s="615"/>
      <c r="FVS26" s="615"/>
      <c r="FVT26" s="615"/>
      <c r="FVU26" s="615"/>
      <c r="FVV26" s="615"/>
      <c r="FVW26" s="615"/>
      <c r="FVX26" s="615"/>
      <c r="FVY26" s="615"/>
      <c r="FVZ26" s="615"/>
      <c r="FWA26" s="615"/>
      <c r="FWB26" s="615"/>
      <c r="FWC26" s="615"/>
      <c r="FWD26" s="615"/>
      <c r="FWE26" s="615"/>
      <c r="FWF26" s="615"/>
      <c r="FWG26" s="615"/>
      <c r="FWH26" s="615"/>
      <c r="FWI26" s="615"/>
      <c r="FWJ26" s="615"/>
      <c r="FWK26" s="615"/>
      <c r="FWL26" s="615"/>
      <c r="FWM26" s="615"/>
      <c r="FWN26" s="615"/>
      <c r="FWO26" s="615"/>
      <c r="FWP26" s="615"/>
      <c r="FWQ26" s="615"/>
      <c r="FWR26" s="615"/>
      <c r="FWS26" s="615"/>
      <c r="FWT26" s="615"/>
      <c r="FWU26" s="615"/>
      <c r="FWV26" s="615"/>
      <c r="FWW26" s="615"/>
      <c r="FWX26" s="615"/>
      <c r="FWY26" s="615"/>
      <c r="FWZ26" s="615"/>
      <c r="FXA26" s="615"/>
      <c r="FXB26" s="615"/>
      <c r="FXC26" s="615"/>
      <c r="FXD26" s="615"/>
      <c r="FXE26" s="615"/>
      <c r="FXF26" s="615"/>
      <c r="FXG26" s="615"/>
      <c r="FXH26" s="615"/>
      <c r="FXI26" s="615"/>
      <c r="FXJ26" s="615"/>
      <c r="FXK26" s="615"/>
      <c r="FXL26" s="615"/>
      <c r="FXM26" s="615"/>
      <c r="FXN26" s="615"/>
      <c r="FXO26" s="615"/>
      <c r="FXP26" s="615"/>
      <c r="FXQ26" s="615"/>
      <c r="FXR26" s="615"/>
      <c r="FXS26" s="615"/>
      <c r="FXT26" s="615"/>
      <c r="FXU26" s="615"/>
      <c r="FXV26" s="615"/>
      <c r="FXW26" s="615"/>
      <c r="FXX26" s="615"/>
      <c r="FXY26" s="615"/>
      <c r="FXZ26" s="615"/>
      <c r="FYA26" s="615"/>
      <c r="FYB26" s="615"/>
      <c r="FYC26" s="615"/>
      <c r="FYD26" s="615"/>
      <c r="FYE26" s="615"/>
      <c r="FYF26" s="615"/>
      <c r="FYG26" s="615"/>
      <c r="FYH26" s="615"/>
      <c r="FYI26" s="615"/>
      <c r="FYJ26" s="615"/>
      <c r="FYK26" s="615"/>
      <c r="FYL26" s="615"/>
      <c r="FYM26" s="615"/>
      <c r="FYN26" s="615"/>
      <c r="FYO26" s="615"/>
      <c r="FYP26" s="615"/>
      <c r="FYQ26" s="615"/>
      <c r="FYR26" s="615"/>
      <c r="FYS26" s="615"/>
      <c r="FYT26" s="615"/>
      <c r="FYU26" s="615"/>
      <c r="FYV26" s="615"/>
      <c r="FYW26" s="615"/>
      <c r="FYX26" s="615"/>
      <c r="FYY26" s="615"/>
      <c r="FYZ26" s="615"/>
      <c r="FZA26" s="615"/>
      <c r="FZB26" s="615"/>
      <c r="FZC26" s="615"/>
      <c r="FZD26" s="615"/>
      <c r="FZE26" s="615"/>
      <c r="FZF26" s="615"/>
      <c r="FZG26" s="615"/>
      <c r="FZH26" s="615"/>
      <c r="FZI26" s="615"/>
      <c r="FZJ26" s="615"/>
      <c r="FZK26" s="615"/>
      <c r="FZL26" s="615"/>
      <c r="FZM26" s="615"/>
      <c r="FZN26" s="615"/>
      <c r="FZO26" s="615"/>
      <c r="FZP26" s="615"/>
      <c r="FZQ26" s="615"/>
      <c r="FZR26" s="615"/>
      <c r="FZS26" s="615"/>
      <c r="FZT26" s="615"/>
      <c r="FZU26" s="615"/>
      <c r="FZV26" s="615"/>
      <c r="FZW26" s="615"/>
      <c r="FZX26" s="615"/>
      <c r="FZY26" s="615"/>
      <c r="FZZ26" s="615"/>
      <c r="GAA26" s="615"/>
      <c r="GAB26" s="615"/>
      <c r="GAC26" s="615"/>
      <c r="GAD26" s="615"/>
      <c r="GAE26" s="615"/>
      <c r="GAF26" s="615"/>
      <c r="GAG26" s="615"/>
      <c r="GAH26" s="615"/>
      <c r="GAI26" s="615"/>
      <c r="GAJ26" s="615"/>
      <c r="GAK26" s="615"/>
      <c r="GAL26" s="615"/>
      <c r="GAM26" s="615"/>
      <c r="GAN26" s="615"/>
      <c r="GAO26" s="615"/>
      <c r="GAP26" s="615"/>
      <c r="GAQ26" s="615"/>
      <c r="GAR26" s="615"/>
      <c r="GAS26" s="615"/>
      <c r="GAT26" s="615"/>
      <c r="GAU26" s="615"/>
      <c r="GAV26" s="615"/>
      <c r="GAW26" s="615"/>
      <c r="GAX26" s="615"/>
      <c r="GAY26" s="615"/>
      <c r="GAZ26" s="615"/>
      <c r="GBA26" s="615"/>
      <c r="GBB26" s="615"/>
      <c r="GBC26" s="615"/>
      <c r="GBD26" s="615"/>
      <c r="GBE26" s="615"/>
      <c r="GBF26" s="615"/>
      <c r="GBG26" s="615"/>
      <c r="GBH26" s="615"/>
      <c r="GBI26" s="615"/>
      <c r="GBJ26" s="615"/>
      <c r="GBK26" s="615"/>
      <c r="GBL26" s="615"/>
      <c r="GBM26" s="615"/>
      <c r="GBN26" s="615"/>
      <c r="GBO26" s="615"/>
      <c r="GBP26" s="615"/>
      <c r="GBQ26" s="615"/>
      <c r="GBR26" s="615"/>
      <c r="GBS26" s="615"/>
      <c r="GBT26" s="615"/>
      <c r="GBU26" s="615"/>
      <c r="GBV26" s="615"/>
      <c r="GBW26" s="615"/>
      <c r="GBX26" s="615"/>
      <c r="GBY26" s="615"/>
      <c r="GBZ26" s="615"/>
      <c r="GCA26" s="615"/>
      <c r="GCB26" s="615"/>
      <c r="GCC26" s="615"/>
      <c r="GCD26" s="615"/>
      <c r="GCE26" s="615"/>
      <c r="GCF26" s="615"/>
      <c r="GCG26" s="615"/>
      <c r="GCH26" s="615"/>
      <c r="GCI26" s="615"/>
      <c r="GCJ26" s="615"/>
      <c r="GCK26" s="615"/>
      <c r="GCL26" s="615"/>
      <c r="GCM26" s="615"/>
      <c r="GCN26" s="615"/>
      <c r="GCO26" s="615"/>
      <c r="GCP26" s="615"/>
      <c r="GCQ26" s="615"/>
      <c r="GCR26" s="615"/>
      <c r="GCS26" s="615"/>
      <c r="GCT26" s="615"/>
      <c r="GCU26" s="615"/>
      <c r="GCV26" s="615"/>
      <c r="GCW26" s="615"/>
      <c r="GCX26" s="615"/>
      <c r="GCY26" s="615"/>
      <c r="GCZ26" s="615"/>
      <c r="GDA26" s="615"/>
      <c r="GDB26" s="615"/>
      <c r="GDC26" s="615"/>
      <c r="GDD26" s="615"/>
      <c r="GDE26" s="615"/>
      <c r="GDF26" s="615"/>
      <c r="GDG26" s="615"/>
      <c r="GDH26" s="615"/>
      <c r="GDI26" s="615"/>
      <c r="GDJ26" s="615"/>
      <c r="GDK26" s="615"/>
      <c r="GDL26" s="615"/>
      <c r="GDM26" s="615"/>
      <c r="GDN26" s="615"/>
      <c r="GDO26" s="615"/>
      <c r="GDP26" s="615"/>
      <c r="GDQ26" s="615"/>
      <c r="GDR26" s="615"/>
      <c r="GDS26" s="615"/>
      <c r="GDT26" s="615"/>
      <c r="GDU26" s="615"/>
      <c r="GDV26" s="615"/>
      <c r="GDW26" s="615"/>
      <c r="GDX26" s="615"/>
      <c r="GDY26" s="615"/>
      <c r="GDZ26" s="615"/>
      <c r="GEA26" s="615"/>
      <c r="GEB26" s="615"/>
      <c r="GEC26" s="615"/>
      <c r="GED26" s="615"/>
      <c r="GEE26" s="615"/>
      <c r="GEF26" s="615"/>
      <c r="GEG26" s="615"/>
      <c r="GEH26" s="615"/>
      <c r="GEI26" s="615"/>
      <c r="GEJ26" s="615"/>
      <c r="GEK26" s="615"/>
      <c r="GEL26" s="615"/>
      <c r="GEM26" s="615"/>
      <c r="GEN26" s="615"/>
      <c r="GEO26" s="615"/>
      <c r="GEP26" s="615"/>
      <c r="GEQ26" s="615"/>
      <c r="GER26" s="615"/>
      <c r="GES26" s="615"/>
      <c r="GET26" s="615"/>
      <c r="GEU26" s="615"/>
      <c r="GEV26" s="615"/>
      <c r="GEW26" s="615"/>
      <c r="GEX26" s="615"/>
      <c r="GEY26" s="615"/>
      <c r="GEZ26" s="615"/>
      <c r="GFA26" s="615"/>
      <c r="GFB26" s="615"/>
      <c r="GFC26" s="615"/>
      <c r="GFD26" s="615"/>
      <c r="GFE26" s="615"/>
      <c r="GFF26" s="615"/>
      <c r="GFG26" s="615"/>
      <c r="GFH26" s="615"/>
      <c r="GFI26" s="615"/>
      <c r="GFJ26" s="615"/>
      <c r="GFK26" s="615"/>
      <c r="GFL26" s="615"/>
      <c r="GFM26" s="615"/>
      <c r="GFN26" s="615"/>
      <c r="GFO26" s="615"/>
      <c r="GFP26" s="615"/>
      <c r="GFQ26" s="615"/>
      <c r="GFR26" s="615"/>
      <c r="GFS26" s="615"/>
      <c r="GFT26" s="615"/>
      <c r="GFU26" s="615"/>
      <c r="GFV26" s="615"/>
      <c r="GFW26" s="615"/>
      <c r="GFX26" s="615"/>
      <c r="GFY26" s="615"/>
      <c r="GFZ26" s="615"/>
      <c r="GGA26" s="615"/>
      <c r="GGB26" s="615"/>
      <c r="GGC26" s="615"/>
      <c r="GGD26" s="615"/>
      <c r="GGE26" s="615"/>
      <c r="GGF26" s="615"/>
      <c r="GGG26" s="615"/>
      <c r="GGH26" s="615"/>
      <c r="GGI26" s="615"/>
      <c r="GGJ26" s="615"/>
      <c r="GGK26" s="615"/>
      <c r="GGL26" s="615"/>
      <c r="GGM26" s="615"/>
      <c r="GGN26" s="615"/>
      <c r="GGO26" s="615"/>
      <c r="GGP26" s="615"/>
      <c r="GGQ26" s="615"/>
      <c r="GGR26" s="615"/>
      <c r="GGS26" s="615"/>
      <c r="GGT26" s="615"/>
      <c r="GGU26" s="615"/>
      <c r="GGV26" s="615"/>
      <c r="GGW26" s="615"/>
      <c r="GGX26" s="615"/>
      <c r="GGY26" s="615"/>
      <c r="GGZ26" s="615"/>
      <c r="GHA26" s="615"/>
      <c r="GHB26" s="615"/>
      <c r="GHC26" s="615"/>
      <c r="GHD26" s="615"/>
      <c r="GHE26" s="615"/>
      <c r="GHF26" s="615"/>
      <c r="GHG26" s="615"/>
      <c r="GHH26" s="615"/>
      <c r="GHI26" s="615"/>
      <c r="GHJ26" s="615"/>
      <c r="GHK26" s="615"/>
      <c r="GHL26" s="615"/>
      <c r="GHM26" s="615"/>
      <c r="GHN26" s="615"/>
      <c r="GHO26" s="615"/>
      <c r="GHP26" s="615"/>
      <c r="GHQ26" s="615"/>
      <c r="GHR26" s="615"/>
      <c r="GHS26" s="615"/>
      <c r="GHT26" s="615"/>
      <c r="GHU26" s="615"/>
      <c r="GHV26" s="615"/>
      <c r="GHW26" s="615"/>
      <c r="GHX26" s="615"/>
      <c r="GHY26" s="615"/>
      <c r="GHZ26" s="615"/>
      <c r="GIA26" s="615"/>
      <c r="GIB26" s="615"/>
      <c r="GIC26" s="615"/>
      <c r="GID26" s="615"/>
      <c r="GIE26" s="615"/>
      <c r="GIF26" s="615"/>
      <c r="GIG26" s="615"/>
      <c r="GIH26" s="615"/>
      <c r="GII26" s="615"/>
      <c r="GIJ26" s="615"/>
      <c r="GIK26" s="615"/>
      <c r="GIL26" s="615"/>
      <c r="GIM26" s="615"/>
      <c r="GIN26" s="615"/>
      <c r="GIO26" s="615"/>
      <c r="GIP26" s="615"/>
      <c r="GIQ26" s="615"/>
      <c r="GIR26" s="615"/>
      <c r="GIS26" s="615"/>
      <c r="GIT26" s="615"/>
      <c r="GIU26" s="615"/>
      <c r="GIV26" s="615"/>
      <c r="GIW26" s="615"/>
      <c r="GIX26" s="615"/>
      <c r="GIY26" s="615"/>
      <c r="GIZ26" s="615"/>
      <c r="GJA26" s="615"/>
      <c r="GJB26" s="615"/>
      <c r="GJC26" s="615"/>
      <c r="GJD26" s="615"/>
      <c r="GJE26" s="615"/>
      <c r="GJF26" s="615"/>
      <c r="GJG26" s="615"/>
      <c r="GJH26" s="615"/>
      <c r="GJI26" s="615"/>
      <c r="GJJ26" s="615"/>
      <c r="GJK26" s="615"/>
      <c r="GJL26" s="615"/>
      <c r="GJM26" s="615"/>
      <c r="GJN26" s="615"/>
      <c r="GJO26" s="615"/>
      <c r="GJP26" s="615"/>
      <c r="GJQ26" s="615"/>
      <c r="GJR26" s="615"/>
      <c r="GJS26" s="615"/>
      <c r="GJT26" s="615"/>
      <c r="GJU26" s="615"/>
      <c r="GJV26" s="615"/>
      <c r="GJW26" s="615"/>
      <c r="GJX26" s="615"/>
      <c r="GJY26" s="615"/>
      <c r="GJZ26" s="615"/>
      <c r="GKA26" s="615"/>
      <c r="GKB26" s="615"/>
      <c r="GKC26" s="615"/>
      <c r="GKD26" s="615"/>
      <c r="GKE26" s="615"/>
      <c r="GKF26" s="615"/>
      <c r="GKG26" s="615"/>
      <c r="GKH26" s="615"/>
      <c r="GKI26" s="615"/>
      <c r="GKJ26" s="615"/>
      <c r="GKK26" s="615"/>
      <c r="GKL26" s="615"/>
      <c r="GKM26" s="615"/>
      <c r="GKN26" s="615"/>
      <c r="GKO26" s="615"/>
      <c r="GKP26" s="615"/>
      <c r="GKQ26" s="615"/>
      <c r="GKR26" s="615"/>
      <c r="GKS26" s="615"/>
      <c r="GKT26" s="615"/>
      <c r="GKU26" s="615"/>
      <c r="GKV26" s="615"/>
      <c r="GKW26" s="615"/>
      <c r="GKX26" s="615"/>
      <c r="GKY26" s="615"/>
      <c r="GKZ26" s="615"/>
      <c r="GLA26" s="615"/>
      <c r="GLB26" s="615"/>
      <c r="GLC26" s="615"/>
      <c r="GLD26" s="615"/>
      <c r="GLE26" s="615"/>
      <c r="GLF26" s="615"/>
      <c r="GLG26" s="615"/>
      <c r="GLH26" s="615"/>
      <c r="GLI26" s="615"/>
      <c r="GLJ26" s="615"/>
      <c r="GLK26" s="615"/>
      <c r="GLL26" s="615"/>
      <c r="GLM26" s="615"/>
      <c r="GLN26" s="615"/>
      <c r="GLO26" s="615"/>
      <c r="GLP26" s="615"/>
      <c r="GLQ26" s="615"/>
      <c r="GLR26" s="615"/>
      <c r="GLS26" s="615"/>
      <c r="GLT26" s="615"/>
      <c r="GLU26" s="615"/>
      <c r="GLV26" s="615"/>
      <c r="GLW26" s="615"/>
      <c r="GLX26" s="615"/>
      <c r="GLY26" s="615"/>
      <c r="GLZ26" s="615"/>
      <c r="GMA26" s="615"/>
      <c r="GMB26" s="615"/>
      <c r="GMC26" s="615"/>
      <c r="GMD26" s="615"/>
      <c r="GME26" s="615"/>
      <c r="GMF26" s="615"/>
      <c r="GMG26" s="615"/>
      <c r="GMH26" s="615"/>
      <c r="GMI26" s="615"/>
      <c r="GMJ26" s="615"/>
      <c r="GMK26" s="615"/>
      <c r="GML26" s="615"/>
      <c r="GMM26" s="615"/>
      <c r="GMN26" s="615"/>
      <c r="GMO26" s="615"/>
      <c r="GMP26" s="615"/>
      <c r="GMQ26" s="615"/>
      <c r="GMR26" s="615"/>
      <c r="GMS26" s="615"/>
      <c r="GMT26" s="615"/>
      <c r="GMU26" s="615"/>
      <c r="GMV26" s="615"/>
      <c r="GMW26" s="615"/>
      <c r="GMX26" s="615"/>
      <c r="GMY26" s="615"/>
      <c r="GMZ26" s="615"/>
      <c r="GNA26" s="615"/>
      <c r="GNB26" s="615"/>
      <c r="GNC26" s="615"/>
      <c r="GND26" s="615"/>
      <c r="GNE26" s="615"/>
      <c r="GNF26" s="615"/>
      <c r="GNG26" s="615"/>
      <c r="GNH26" s="615"/>
      <c r="GNI26" s="615"/>
      <c r="GNJ26" s="615"/>
      <c r="GNK26" s="615"/>
      <c r="GNL26" s="615"/>
      <c r="GNM26" s="615"/>
      <c r="GNN26" s="615"/>
      <c r="GNO26" s="615"/>
      <c r="GNP26" s="615"/>
      <c r="GNQ26" s="615"/>
      <c r="GNR26" s="615"/>
      <c r="GNS26" s="615"/>
      <c r="GNT26" s="615"/>
      <c r="GNU26" s="615"/>
      <c r="GNV26" s="615"/>
      <c r="GNW26" s="615"/>
      <c r="GNX26" s="615"/>
      <c r="GNY26" s="615"/>
      <c r="GNZ26" s="615"/>
      <c r="GOA26" s="615"/>
      <c r="GOB26" s="615"/>
      <c r="GOC26" s="615"/>
      <c r="GOD26" s="615"/>
      <c r="GOE26" s="615"/>
      <c r="GOF26" s="615"/>
      <c r="GOG26" s="615"/>
      <c r="GOH26" s="615"/>
      <c r="GOI26" s="615"/>
      <c r="GOJ26" s="615"/>
      <c r="GOK26" s="615"/>
      <c r="GOL26" s="615"/>
      <c r="GOM26" s="615"/>
      <c r="GON26" s="615"/>
      <c r="GOO26" s="615"/>
      <c r="GOP26" s="615"/>
      <c r="GOQ26" s="615"/>
      <c r="GOR26" s="615"/>
      <c r="GOS26" s="615"/>
      <c r="GOT26" s="615"/>
      <c r="GOU26" s="615"/>
      <c r="GOV26" s="615"/>
      <c r="GOW26" s="615"/>
      <c r="GOX26" s="615"/>
      <c r="GOY26" s="615"/>
      <c r="GOZ26" s="615"/>
      <c r="GPA26" s="615"/>
      <c r="GPB26" s="615"/>
      <c r="GPC26" s="615"/>
      <c r="GPD26" s="615"/>
      <c r="GPE26" s="615"/>
      <c r="GPF26" s="615"/>
      <c r="GPG26" s="615"/>
      <c r="GPH26" s="615"/>
      <c r="GPI26" s="615"/>
      <c r="GPJ26" s="615"/>
      <c r="GPK26" s="615"/>
      <c r="GPL26" s="615"/>
      <c r="GPM26" s="615"/>
      <c r="GPN26" s="615"/>
      <c r="GPO26" s="615"/>
      <c r="GPP26" s="615"/>
      <c r="GPQ26" s="615"/>
      <c r="GPR26" s="615"/>
      <c r="GPS26" s="615"/>
      <c r="GPT26" s="615"/>
      <c r="GPU26" s="615"/>
      <c r="GPV26" s="615"/>
      <c r="GPW26" s="615"/>
      <c r="GPX26" s="615"/>
      <c r="GPY26" s="615"/>
      <c r="GPZ26" s="615"/>
      <c r="GQA26" s="615"/>
      <c r="GQB26" s="615"/>
      <c r="GQC26" s="615"/>
      <c r="GQD26" s="615"/>
      <c r="GQE26" s="615"/>
      <c r="GQF26" s="615"/>
      <c r="GQG26" s="615"/>
      <c r="GQH26" s="615"/>
      <c r="GQI26" s="615"/>
      <c r="GQJ26" s="615"/>
      <c r="GQK26" s="615"/>
      <c r="GQL26" s="615"/>
      <c r="GQM26" s="615"/>
      <c r="GQN26" s="615"/>
      <c r="GQO26" s="615"/>
      <c r="GQP26" s="615"/>
      <c r="GQQ26" s="615"/>
      <c r="GQR26" s="615"/>
      <c r="GQS26" s="615"/>
      <c r="GQT26" s="615"/>
      <c r="GQU26" s="615"/>
      <c r="GQV26" s="615"/>
      <c r="GQW26" s="615"/>
      <c r="GQX26" s="615"/>
      <c r="GQY26" s="615"/>
      <c r="GQZ26" s="615"/>
      <c r="GRA26" s="615"/>
      <c r="GRB26" s="615"/>
      <c r="GRC26" s="615"/>
      <c r="GRD26" s="615"/>
      <c r="GRE26" s="615"/>
      <c r="GRF26" s="615"/>
      <c r="GRG26" s="615"/>
      <c r="GRH26" s="615"/>
      <c r="GRI26" s="615"/>
      <c r="GRJ26" s="615"/>
      <c r="GRK26" s="615"/>
      <c r="GRL26" s="615"/>
      <c r="GRM26" s="615"/>
      <c r="GRN26" s="615"/>
      <c r="GRO26" s="615"/>
      <c r="GRP26" s="615"/>
      <c r="GRQ26" s="615"/>
      <c r="GRR26" s="615"/>
      <c r="GRS26" s="615"/>
      <c r="GRT26" s="615"/>
      <c r="GRU26" s="615"/>
      <c r="GRV26" s="615"/>
      <c r="GRW26" s="615"/>
      <c r="GRX26" s="615"/>
      <c r="GRY26" s="615"/>
      <c r="GRZ26" s="615"/>
      <c r="GSA26" s="615"/>
      <c r="GSB26" s="615"/>
      <c r="GSC26" s="615"/>
      <c r="GSD26" s="615"/>
      <c r="GSE26" s="615"/>
      <c r="GSF26" s="615"/>
      <c r="GSG26" s="615"/>
      <c r="GSH26" s="615"/>
      <c r="GSI26" s="615"/>
      <c r="GSJ26" s="615"/>
      <c r="GSK26" s="615"/>
      <c r="GSL26" s="615"/>
      <c r="GSM26" s="615"/>
      <c r="GSN26" s="615"/>
      <c r="GSO26" s="615"/>
      <c r="GSP26" s="615"/>
      <c r="GSQ26" s="615"/>
      <c r="GSR26" s="615"/>
      <c r="GSS26" s="615"/>
      <c r="GST26" s="615"/>
      <c r="GSU26" s="615"/>
      <c r="GSV26" s="615"/>
      <c r="GSW26" s="615"/>
      <c r="GSX26" s="615"/>
      <c r="GSY26" s="615"/>
      <c r="GSZ26" s="615"/>
      <c r="GTA26" s="615"/>
      <c r="GTB26" s="615"/>
      <c r="GTC26" s="615"/>
      <c r="GTD26" s="615"/>
      <c r="GTE26" s="615"/>
      <c r="GTF26" s="615"/>
      <c r="GTG26" s="615"/>
      <c r="GTH26" s="615"/>
      <c r="GTI26" s="615"/>
      <c r="GTJ26" s="615"/>
      <c r="GTK26" s="615"/>
      <c r="GTL26" s="615"/>
      <c r="GTM26" s="615"/>
      <c r="GTN26" s="615"/>
      <c r="GTO26" s="615"/>
      <c r="GTP26" s="615"/>
      <c r="GTQ26" s="615"/>
      <c r="GTR26" s="615"/>
      <c r="GTS26" s="615"/>
      <c r="GTT26" s="615"/>
      <c r="GTU26" s="615"/>
      <c r="GTV26" s="615"/>
      <c r="GTW26" s="615"/>
      <c r="GTX26" s="615"/>
      <c r="GTY26" s="615"/>
      <c r="GTZ26" s="615"/>
      <c r="GUA26" s="615"/>
      <c r="GUB26" s="615"/>
      <c r="GUC26" s="615"/>
      <c r="GUD26" s="615"/>
      <c r="GUE26" s="615"/>
      <c r="GUF26" s="615"/>
      <c r="GUG26" s="615"/>
      <c r="GUH26" s="615"/>
      <c r="GUI26" s="615"/>
      <c r="GUJ26" s="615"/>
      <c r="GUK26" s="615"/>
      <c r="GUL26" s="615"/>
      <c r="GUM26" s="615"/>
      <c r="GUN26" s="615"/>
      <c r="GUO26" s="615"/>
      <c r="GUP26" s="615"/>
      <c r="GUQ26" s="615"/>
      <c r="GUR26" s="615"/>
      <c r="GUS26" s="615"/>
      <c r="GUT26" s="615"/>
      <c r="GUU26" s="615"/>
      <c r="GUV26" s="615"/>
      <c r="GUW26" s="615"/>
      <c r="GUX26" s="615"/>
      <c r="GUY26" s="615"/>
      <c r="GUZ26" s="615"/>
      <c r="GVA26" s="615"/>
      <c r="GVB26" s="615"/>
      <c r="GVC26" s="615"/>
      <c r="GVD26" s="615"/>
      <c r="GVE26" s="615"/>
      <c r="GVF26" s="615"/>
      <c r="GVG26" s="615"/>
      <c r="GVH26" s="615"/>
      <c r="GVI26" s="615"/>
      <c r="GVJ26" s="615"/>
      <c r="GVK26" s="615"/>
      <c r="GVL26" s="615"/>
      <c r="GVM26" s="615"/>
      <c r="GVN26" s="615"/>
      <c r="GVO26" s="615"/>
      <c r="GVP26" s="615"/>
      <c r="GVQ26" s="615"/>
      <c r="GVR26" s="615"/>
      <c r="GVS26" s="615"/>
      <c r="GVT26" s="615"/>
      <c r="GVU26" s="615"/>
      <c r="GVV26" s="615"/>
      <c r="GVW26" s="615"/>
      <c r="GVX26" s="615"/>
      <c r="GVY26" s="615"/>
      <c r="GVZ26" s="615"/>
      <c r="GWA26" s="615"/>
      <c r="GWB26" s="615"/>
      <c r="GWC26" s="615"/>
      <c r="GWD26" s="615"/>
      <c r="GWE26" s="615"/>
      <c r="GWF26" s="615"/>
      <c r="GWG26" s="615"/>
      <c r="GWH26" s="615"/>
      <c r="GWI26" s="615"/>
      <c r="GWJ26" s="615"/>
      <c r="GWK26" s="615"/>
      <c r="GWL26" s="615"/>
      <c r="GWM26" s="615"/>
      <c r="GWN26" s="615"/>
      <c r="GWO26" s="615"/>
      <c r="GWP26" s="615"/>
      <c r="GWQ26" s="615"/>
      <c r="GWR26" s="615"/>
      <c r="GWS26" s="615"/>
      <c r="GWT26" s="615"/>
      <c r="GWU26" s="615"/>
      <c r="GWV26" s="615"/>
      <c r="GWW26" s="615"/>
      <c r="GWX26" s="615"/>
      <c r="GWY26" s="615"/>
      <c r="GWZ26" s="615"/>
      <c r="GXA26" s="615"/>
      <c r="GXB26" s="615"/>
      <c r="GXC26" s="615"/>
      <c r="GXD26" s="615"/>
      <c r="GXE26" s="615"/>
      <c r="GXF26" s="615"/>
      <c r="GXG26" s="615"/>
      <c r="GXH26" s="615"/>
      <c r="GXI26" s="615"/>
      <c r="GXJ26" s="615"/>
      <c r="GXK26" s="615"/>
      <c r="GXL26" s="615"/>
      <c r="GXM26" s="615"/>
      <c r="GXN26" s="615"/>
      <c r="GXO26" s="615"/>
      <c r="GXP26" s="615"/>
      <c r="GXQ26" s="615"/>
      <c r="GXR26" s="615"/>
      <c r="GXS26" s="615"/>
      <c r="GXT26" s="615"/>
      <c r="GXU26" s="615"/>
      <c r="GXV26" s="615"/>
      <c r="GXW26" s="615"/>
      <c r="GXX26" s="615"/>
      <c r="GXY26" s="615"/>
      <c r="GXZ26" s="615"/>
      <c r="GYA26" s="615"/>
      <c r="GYB26" s="615"/>
      <c r="GYC26" s="615"/>
      <c r="GYD26" s="615"/>
      <c r="GYE26" s="615"/>
      <c r="GYF26" s="615"/>
      <c r="GYG26" s="615"/>
      <c r="GYH26" s="615"/>
      <c r="GYI26" s="615"/>
      <c r="GYJ26" s="615"/>
      <c r="GYK26" s="615"/>
      <c r="GYL26" s="615"/>
      <c r="GYM26" s="615"/>
      <c r="GYN26" s="615"/>
      <c r="GYO26" s="615"/>
      <c r="GYP26" s="615"/>
      <c r="GYQ26" s="615"/>
      <c r="GYR26" s="615"/>
      <c r="GYS26" s="615"/>
      <c r="GYT26" s="615"/>
      <c r="GYU26" s="615"/>
      <c r="GYV26" s="615"/>
      <c r="GYW26" s="615"/>
      <c r="GYX26" s="615"/>
      <c r="GYY26" s="615"/>
      <c r="GYZ26" s="615"/>
      <c r="GZA26" s="615"/>
      <c r="GZB26" s="615"/>
      <c r="GZC26" s="615"/>
      <c r="GZD26" s="615"/>
      <c r="GZE26" s="615"/>
      <c r="GZF26" s="615"/>
      <c r="GZG26" s="615"/>
      <c r="GZH26" s="615"/>
      <c r="GZI26" s="615"/>
      <c r="GZJ26" s="615"/>
      <c r="GZK26" s="615"/>
      <c r="GZL26" s="615"/>
      <c r="GZM26" s="615"/>
      <c r="GZN26" s="615"/>
      <c r="GZO26" s="615"/>
      <c r="GZP26" s="615"/>
      <c r="GZQ26" s="615"/>
      <c r="GZR26" s="615"/>
      <c r="GZS26" s="615"/>
      <c r="GZT26" s="615"/>
      <c r="GZU26" s="615"/>
      <c r="GZV26" s="615"/>
      <c r="GZW26" s="615"/>
      <c r="GZX26" s="615"/>
      <c r="GZY26" s="615"/>
      <c r="GZZ26" s="615"/>
      <c r="HAA26" s="615"/>
      <c r="HAB26" s="615"/>
      <c r="HAC26" s="615"/>
      <c r="HAD26" s="615"/>
      <c r="HAE26" s="615"/>
      <c r="HAF26" s="615"/>
      <c r="HAG26" s="615"/>
      <c r="HAH26" s="615"/>
      <c r="HAI26" s="615"/>
      <c r="HAJ26" s="615"/>
      <c r="HAK26" s="615"/>
      <c r="HAL26" s="615"/>
      <c r="HAM26" s="615"/>
      <c r="HAN26" s="615"/>
      <c r="HAO26" s="615"/>
      <c r="HAP26" s="615"/>
      <c r="HAQ26" s="615"/>
      <c r="HAR26" s="615"/>
      <c r="HAS26" s="615"/>
      <c r="HAT26" s="615"/>
      <c r="HAU26" s="615"/>
      <c r="HAV26" s="615"/>
      <c r="HAW26" s="615"/>
      <c r="HAX26" s="615"/>
      <c r="HAY26" s="615"/>
      <c r="HAZ26" s="615"/>
      <c r="HBA26" s="615"/>
      <c r="HBB26" s="615"/>
      <c r="HBC26" s="615"/>
      <c r="HBD26" s="615"/>
      <c r="HBE26" s="615"/>
      <c r="HBF26" s="615"/>
      <c r="HBG26" s="615"/>
      <c r="HBH26" s="615"/>
      <c r="HBI26" s="615"/>
      <c r="HBJ26" s="615"/>
      <c r="HBK26" s="615"/>
      <c r="HBL26" s="615"/>
      <c r="HBM26" s="615"/>
      <c r="HBN26" s="615"/>
      <c r="HBO26" s="615"/>
      <c r="HBP26" s="615"/>
      <c r="HBQ26" s="615"/>
      <c r="HBR26" s="615"/>
      <c r="HBS26" s="615"/>
      <c r="HBT26" s="615"/>
      <c r="HBU26" s="615"/>
      <c r="HBV26" s="615"/>
      <c r="HBW26" s="615"/>
      <c r="HBX26" s="615"/>
      <c r="HBY26" s="615"/>
      <c r="HBZ26" s="615"/>
      <c r="HCA26" s="615"/>
      <c r="HCB26" s="615"/>
      <c r="HCC26" s="615"/>
      <c r="HCD26" s="615"/>
      <c r="HCE26" s="615"/>
      <c r="HCF26" s="615"/>
      <c r="HCG26" s="615"/>
      <c r="HCH26" s="615"/>
      <c r="HCI26" s="615"/>
      <c r="HCJ26" s="615"/>
      <c r="HCK26" s="615"/>
      <c r="HCL26" s="615"/>
      <c r="HCM26" s="615"/>
      <c r="HCN26" s="615"/>
      <c r="HCO26" s="615"/>
      <c r="HCP26" s="615"/>
      <c r="HCQ26" s="615"/>
      <c r="HCR26" s="615"/>
      <c r="HCS26" s="615"/>
      <c r="HCT26" s="615"/>
      <c r="HCU26" s="615"/>
      <c r="HCV26" s="615"/>
      <c r="HCW26" s="615"/>
      <c r="HCX26" s="615"/>
      <c r="HCY26" s="615"/>
      <c r="HCZ26" s="615"/>
      <c r="HDA26" s="615"/>
      <c r="HDB26" s="615"/>
      <c r="HDC26" s="615"/>
      <c r="HDD26" s="615"/>
      <c r="HDE26" s="615"/>
      <c r="HDF26" s="615"/>
      <c r="HDG26" s="615"/>
      <c r="HDH26" s="615"/>
      <c r="HDI26" s="615"/>
      <c r="HDJ26" s="615"/>
      <c r="HDK26" s="615"/>
      <c r="HDL26" s="615"/>
      <c r="HDM26" s="615"/>
      <c r="HDN26" s="615"/>
      <c r="HDO26" s="615"/>
      <c r="HDP26" s="615"/>
      <c r="HDQ26" s="615"/>
      <c r="HDR26" s="615"/>
      <c r="HDS26" s="615"/>
      <c r="HDT26" s="615"/>
      <c r="HDU26" s="615"/>
      <c r="HDV26" s="615"/>
      <c r="HDW26" s="615"/>
      <c r="HDX26" s="615"/>
      <c r="HDY26" s="615"/>
      <c r="HDZ26" s="615"/>
      <c r="HEA26" s="615"/>
      <c r="HEB26" s="615"/>
      <c r="HEC26" s="615"/>
      <c r="HED26" s="615"/>
      <c r="HEE26" s="615"/>
      <c r="HEF26" s="615"/>
      <c r="HEG26" s="615"/>
      <c r="HEH26" s="615"/>
      <c r="HEI26" s="615"/>
      <c r="HEJ26" s="615"/>
      <c r="HEK26" s="615"/>
      <c r="HEL26" s="615"/>
      <c r="HEM26" s="615"/>
      <c r="HEN26" s="615"/>
      <c r="HEO26" s="615"/>
      <c r="HEP26" s="615"/>
      <c r="HEQ26" s="615"/>
      <c r="HER26" s="615"/>
      <c r="HES26" s="615"/>
      <c r="HET26" s="615"/>
      <c r="HEU26" s="615"/>
      <c r="HEV26" s="615"/>
      <c r="HEW26" s="615"/>
      <c r="HEX26" s="615"/>
      <c r="HEY26" s="615"/>
      <c r="HEZ26" s="615"/>
      <c r="HFA26" s="615"/>
      <c r="HFB26" s="615"/>
      <c r="HFC26" s="615"/>
      <c r="HFD26" s="615"/>
      <c r="HFE26" s="615"/>
      <c r="HFF26" s="615"/>
      <c r="HFG26" s="615"/>
      <c r="HFH26" s="615"/>
      <c r="HFI26" s="615"/>
      <c r="HFJ26" s="615"/>
      <c r="HFK26" s="615"/>
      <c r="HFL26" s="615"/>
      <c r="HFM26" s="615"/>
      <c r="HFN26" s="615"/>
      <c r="HFO26" s="615"/>
      <c r="HFP26" s="615"/>
      <c r="HFQ26" s="615"/>
      <c r="HFR26" s="615"/>
      <c r="HFS26" s="615"/>
      <c r="HFT26" s="615"/>
      <c r="HFU26" s="615"/>
      <c r="HFV26" s="615"/>
      <c r="HFW26" s="615"/>
      <c r="HFX26" s="615"/>
      <c r="HFY26" s="615"/>
      <c r="HFZ26" s="615"/>
      <c r="HGA26" s="615"/>
      <c r="HGB26" s="615"/>
      <c r="HGC26" s="615"/>
      <c r="HGD26" s="615"/>
      <c r="HGE26" s="615"/>
      <c r="HGF26" s="615"/>
      <c r="HGG26" s="615"/>
      <c r="HGH26" s="615"/>
      <c r="HGI26" s="615"/>
      <c r="HGJ26" s="615"/>
      <c r="HGK26" s="615"/>
      <c r="HGL26" s="615"/>
      <c r="HGM26" s="615"/>
      <c r="HGN26" s="615"/>
      <c r="HGO26" s="615"/>
      <c r="HGP26" s="615"/>
      <c r="HGQ26" s="615"/>
      <c r="HGR26" s="615"/>
      <c r="HGS26" s="615"/>
      <c r="HGT26" s="615"/>
      <c r="HGU26" s="615"/>
      <c r="HGV26" s="615"/>
      <c r="HGW26" s="615"/>
      <c r="HGX26" s="615"/>
      <c r="HGY26" s="615"/>
      <c r="HGZ26" s="615"/>
      <c r="HHA26" s="615"/>
      <c r="HHB26" s="615"/>
      <c r="HHC26" s="615"/>
      <c r="HHD26" s="615"/>
      <c r="HHE26" s="615"/>
      <c r="HHF26" s="615"/>
      <c r="HHG26" s="615"/>
      <c r="HHH26" s="615"/>
      <c r="HHI26" s="615"/>
      <c r="HHJ26" s="615"/>
      <c r="HHK26" s="615"/>
      <c r="HHL26" s="615"/>
      <c r="HHM26" s="615"/>
      <c r="HHN26" s="615"/>
      <c r="HHO26" s="615"/>
      <c r="HHP26" s="615"/>
      <c r="HHQ26" s="615"/>
      <c r="HHR26" s="615"/>
      <c r="HHS26" s="615"/>
      <c r="HHT26" s="615"/>
      <c r="HHU26" s="615"/>
      <c r="HHV26" s="615"/>
      <c r="HHW26" s="615"/>
      <c r="HHX26" s="615"/>
      <c r="HHY26" s="615"/>
      <c r="HHZ26" s="615"/>
      <c r="HIA26" s="615"/>
      <c r="HIB26" s="615"/>
      <c r="HIC26" s="615"/>
      <c r="HID26" s="615"/>
      <c r="HIE26" s="615"/>
      <c r="HIF26" s="615"/>
      <c r="HIG26" s="615"/>
      <c r="HIH26" s="615"/>
      <c r="HII26" s="615"/>
      <c r="HIJ26" s="615"/>
      <c r="HIK26" s="615"/>
      <c r="HIL26" s="615"/>
      <c r="HIM26" s="615"/>
      <c r="HIN26" s="615"/>
      <c r="HIO26" s="615"/>
      <c r="HIP26" s="615"/>
      <c r="HIQ26" s="615"/>
      <c r="HIR26" s="615"/>
      <c r="HIS26" s="615"/>
      <c r="HIT26" s="615"/>
      <c r="HIU26" s="615"/>
      <c r="HIV26" s="615"/>
      <c r="HIW26" s="615"/>
      <c r="HIX26" s="615"/>
      <c r="HIY26" s="615"/>
      <c r="HIZ26" s="615"/>
      <c r="HJA26" s="615"/>
      <c r="HJB26" s="615"/>
      <c r="HJC26" s="615"/>
      <c r="HJD26" s="615"/>
      <c r="HJE26" s="615"/>
      <c r="HJF26" s="615"/>
      <c r="HJG26" s="615"/>
      <c r="HJH26" s="615"/>
      <c r="HJI26" s="615"/>
      <c r="HJJ26" s="615"/>
      <c r="HJK26" s="615"/>
      <c r="HJL26" s="615"/>
      <c r="HJM26" s="615"/>
      <c r="HJN26" s="615"/>
      <c r="HJO26" s="615"/>
      <c r="HJP26" s="615"/>
      <c r="HJQ26" s="615"/>
      <c r="HJR26" s="615"/>
      <c r="HJS26" s="615"/>
      <c r="HJT26" s="615"/>
      <c r="HJU26" s="615"/>
      <c r="HJV26" s="615"/>
      <c r="HJW26" s="615"/>
      <c r="HJX26" s="615"/>
      <c r="HJY26" s="615"/>
      <c r="HJZ26" s="615"/>
      <c r="HKA26" s="615"/>
      <c r="HKB26" s="615"/>
      <c r="HKC26" s="615"/>
      <c r="HKD26" s="615"/>
      <c r="HKE26" s="615"/>
      <c r="HKF26" s="615"/>
      <c r="HKG26" s="615"/>
      <c r="HKH26" s="615"/>
      <c r="HKI26" s="615"/>
      <c r="HKJ26" s="615"/>
      <c r="HKK26" s="615"/>
      <c r="HKL26" s="615"/>
      <c r="HKM26" s="615"/>
      <c r="HKN26" s="615"/>
      <c r="HKO26" s="615"/>
      <c r="HKP26" s="615"/>
      <c r="HKQ26" s="615"/>
      <c r="HKR26" s="615"/>
      <c r="HKS26" s="615"/>
      <c r="HKT26" s="615"/>
      <c r="HKU26" s="615"/>
      <c r="HKV26" s="615"/>
      <c r="HKW26" s="615"/>
      <c r="HKX26" s="615"/>
      <c r="HKY26" s="615"/>
      <c r="HKZ26" s="615"/>
      <c r="HLA26" s="615"/>
      <c r="HLB26" s="615"/>
      <c r="HLC26" s="615"/>
      <c r="HLD26" s="615"/>
      <c r="HLE26" s="615"/>
      <c r="HLF26" s="615"/>
      <c r="HLG26" s="615"/>
      <c r="HLH26" s="615"/>
      <c r="HLI26" s="615"/>
      <c r="HLJ26" s="615"/>
      <c r="HLK26" s="615"/>
      <c r="HLL26" s="615"/>
      <c r="HLM26" s="615"/>
      <c r="HLN26" s="615"/>
      <c r="HLO26" s="615"/>
      <c r="HLP26" s="615"/>
      <c r="HLQ26" s="615"/>
      <c r="HLR26" s="615"/>
      <c r="HLS26" s="615"/>
      <c r="HLT26" s="615"/>
      <c r="HLU26" s="615"/>
      <c r="HLV26" s="615"/>
      <c r="HLW26" s="615"/>
      <c r="HLX26" s="615"/>
      <c r="HLY26" s="615"/>
      <c r="HLZ26" s="615"/>
      <c r="HMA26" s="615"/>
      <c r="HMB26" s="615"/>
      <c r="HMC26" s="615"/>
      <c r="HMD26" s="615"/>
      <c r="HME26" s="615"/>
      <c r="HMF26" s="615"/>
      <c r="HMG26" s="615"/>
      <c r="HMH26" s="615"/>
      <c r="HMI26" s="615"/>
      <c r="HMJ26" s="615"/>
      <c r="HMK26" s="615"/>
      <c r="HML26" s="615"/>
      <c r="HMM26" s="615"/>
      <c r="HMN26" s="615"/>
      <c r="HMO26" s="615"/>
      <c r="HMP26" s="615"/>
      <c r="HMQ26" s="615"/>
      <c r="HMR26" s="615"/>
      <c r="HMS26" s="615"/>
      <c r="HMT26" s="615"/>
      <c r="HMU26" s="615"/>
      <c r="HMV26" s="615"/>
      <c r="HMW26" s="615"/>
      <c r="HMX26" s="615"/>
      <c r="HMY26" s="615"/>
      <c r="HMZ26" s="615"/>
      <c r="HNA26" s="615"/>
      <c r="HNB26" s="615"/>
      <c r="HNC26" s="615"/>
      <c r="HND26" s="615"/>
      <c r="HNE26" s="615"/>
      <c r="HNF26" s="615"/>
      <c r="HNG26" s="615"/>
      <c r="HNH26" s="615"/>
      <c r="HNI26" s="615"/>
      <c r="HNJ26" s="615"/>
      <c r="HNK26" s="615"/>
      <c r="HNL26" s="615"/>
      <c r="HNM26" s="615"/>
      <c r="HNN26" s="615"/>
      <c r="HNO26" s="615"/>
      <c r="HNP26" s="615"/>
      <c r="HNQ26" s="615"/>
      <c r="HNR26" s="615"/>
      <c r="HNS26" s="615"/>
      <c r="HNT26" s="615"/>
      <c r="HNU26" s="615"/>
      <c r="HNV26" s="615"/>
      <c r="HNW26" s="615"/>
      <c r="HNX26" s="615"/>
      <c r="HNY26" s="615"/>
      <c r="HNZ26" s="615"/>
      <c r="HOA26" s="615"/>
      <c r="HOB26" s="615"/>
      <c r="HOC26" s="615"/>
      <c r="HOD26" s="615"/>
      <c r="HOE26" s="615"/>
      <c r="HOF26" s="615"/>
      <c r="HOG26" s="615"/>
      <c r="HOH26" s="615"/>
      <c r="HOI26" s="615"/>
      <c r="HOJ26" s="615"/>
      <c r="HOK26" s="615"/>
      <c r="HOL26" s="615"/>
      <c r="HOM26" s="615"/>
      <c r="HON26" s="615"/>
      <c r="HOO26" s="615"/>
      <c r="HOP26" s="615"/>
      <c r="HOQ26" s="615"/>
      <c r="HOR26" s="615"/>
      <c r="HOS26" s="615"/>
      <c r="HOT26" s="615"/>
      <c r="HOU26" s="615"/>
      <c r="HOV26" s="615"/>
      <c r="HOW26" s="615"/>
      <c r="HOX26" s="615"/>
      <c r="HOY26" s="615"/>
      <c r="HOZ26" s="615"/>
      <c r="HPA26" s="615"/>
      <c r="HPB26" s="615"/>
      <c r="HPC26" s="615"/>
      <c r="HPD26" s="615"/>
      <c r="HPE26" s="615"/>
      <c r="HPF26" s="615"/>
      <c r="HPG26" s="615"/>
      <c r="HPH26" s="615"/>
      <c r="HPI26" s="615"/>
      <c r="HPJ26" s="615"/>
      <c r="HPK26" s="615"/>
      <c r="HPL26" s="615"/>
      <c r="HPM26" s="615"/>
      <c r="HPN26" s="615"/>
      <c r="HPO26" s="615"/>
      <c r="HPP26" s="615"/>
      <c r="HPQ26" s="615"/>
      <c r="HPR26" s="615"/>
      <c r="HPS26" s="615"/>
      <c r="HPT26" s="615"/>
      <c r="HPU26" s="615"/>
      <c r="HPV26" s="615"/>
      <c r="HPW26" s="615"/>
      <c r="HPX26" s="615"/>
      <c r="HPY26" s="615"/>
      <c r="HPZ26" s="615"/>
      <c r="HQA26" s="615"/>
      <c r="HQB26" s="615"/>
      <c r="HQC26" s="615"/>
      <c r="HQD26" s="615"/>
      <c r="HQE26" s="615"/>
      <c r="HQF26" s="615"/>
      <c r="HQG26" s="615"/>
      <c r="HQH26" s="615"/>
      <c r="HQI26" s="615"/>
      <c r="HQJ26" s="615"/>
      <c r="HQK26" s="615"/>
      <c r="HQL26" s="615"/>
      <c r="HQM26" s="615"/>
      <c r="HQN26" s="615"/>
      <c r="HQO26" s="615"/>
      <c r="HQP26" s="615"/>
      <c r="HQQ26" s="615"/>
      <c r="HQR26" s="615"/>
      <c r="HQS26" s="615"/>
      <c r="HQT26" s="615"/>
      <c r="HQU26" s="615"/>
      <c r="HQV26" s="615"/>
      <c r="HQW26" s="615"/>
      <c r="HQX26" s="615"/>
      <c r="HQY26" s="615"/>
      <c r="HQZ26" s="615"/>
      <c r="HRA26" s="615"/>
      <c r="HRB26" s="615"/>
      <c r="HRC26" s="615"/>
      <c r="HRD26" s="615"/>
      <c r="HRE26" s="615"/>
      <c r="HRF26" s="615"/>
      <c r="HRG26" s="615"/>
      <c r="HRH26" s="615"/>
      <c r="HRI26" s="615"/>
      <c r="HRJ26" s="615"/>
      <c r="HRK26" s="615"/>
      <c r="HRL26" s="615"/>
      <c r="HRM26" s="615"/>
      <c r="HRN26" s="615"/>
      <c r="HRO26" s="615"/>
      <c r="HRP26" s="615"/>
      <c r="HRQ26" s="615"/>
      <c r="HRR26" s="615"/>
      <c r="HRS26" s="615"/>
      <c r="HRT26" s="615"/>
      <c r="HRU26" s="615"/>
      <c r="HRV26" s="615"/>
      <c r="HRW26" s="615"/>
      <c r="HRX26" s="615"/>
      <c r="HRY26" s="615"/>
      <c r="HRZ26" s="615"/>
      <c r="HSA26" s="615"/>
      <c r="HSB26" s="615"/>
      <c r="HSC26" s="615"/>
      <c r="HSD26" s="615"/>
      <c r="HSE26" s="615"/>
      <c r="HSF26" s="615"/>
      <c r="HSG26" s="615"/>
      <c r="HSH26" s="615"/>
      <c r="HSI26" s="615"/>
      <c r="HSJ26" s="615"/>
      <c r="HSK26" s="615"/>
      <c r="HSL26" s="615"/>
      <c r="HSM26" s="615"/>
      <c r="HSN26" s="615"/>
      <c r="HSO26" s="615"/>
      <c r="HSP26" s="615"/>
      <c r="HSQ26" s="615"/>
      <c r="HSR26" s="615"/>
      <c r="HSS26" s="615"/>
      <c r="HST26" s="615"/>
      <c r="HSU26" s="615"/>
      <c r="HSV26" s="615"/>
      <c r="HSW26" s="615"/>
      <c r="HSX26" s="615"/>
      <c r="HSY26" s="615"/>
      <c r="HSZ26" s="615"/>
      <c r="HTA26" s="615"/>
      <c r="HTB26" s="615"/>
      <c r="HTC26" s="615"/>
      <c r="HTD26" s="615"/>
      <c r="HTE26" s="615"/>
      <c r="HTF26" s="615"/>
      <c r="HTG26" s="615"/>
      <c r="HTH26" s="615"/>
      <c r="HTI26" s="615"/>
      <c r="HTJ26" s="615"/>
      <c r="HTK26" s="615"/>
      <c r="HTL26" s="615"/>
      <c r="HTM26" s="615"/>
      <c r="HTN26" s="615"/>
      <c r="HTO26" s="615"/>
      <c r="HTP26" s="615"/>
      <c r="HTQ26" s="615"/>
      <c r="HTR26" s="615"/>
      <c r="HTS26" s="615"/>
      <c r="HTT26" s="615"/>
      <c r="HTU26" s="615"/>
      <c r="HTV26" s="615"/>
      <c r="HTW26" s="615"/>
      <c r="HTX26" s="615"/>
      <c r="HTY26" s="615"/>
      <c r="HTZ26" s="615"/>
      <c r="HUA26" s="615"/>
      <c r="HUB26" s="615"/>
      <c r="HUC26" s="615"/>
      <c r="HUD26" s="615"/>
      <c r="HUE26" s="615"/>
      <c r="HUF26" s="615"/>
      <c r="HUG26" s="615"/>
      <c r="HUH26" s="615"/>
      <c r="HUI26" s="615"/>
      <c r="HUJ26" s="615"/>
      <c r="HUK26" s="615"/>
      <c r="HUL26" s="615"/>
      <c r="HUM26" s="615"/>
      <c r="HUN26" s="615"/>
      <c r="HUO26" s="615"/>
      <c r="HUP26" s="615"/>
      <c r="HUQ26" s="615"/>
      <c r="HUR26" s="615"/>
      <c r="HUS26" s="615"/>
      <c r="HUT26" s="615"/>
      <c r="HUU26" s="615"/>
      <c r="HUV26" s="615"/>
      <c r="HUW26" s="615"/>
      <c r="HUX26" s="615"/>
      <c r="HUY26" s="615"/>
      <c r="HUZ26" s="615"/>
      <c r="HVA26" s="615"/>
      <c r="HVB26" s="615"/>
      <c r="HVC26" s="615"/>
      <c r="HVD26" s="615"/>
      <c r="HVE26" s="615"/>
      <c r="HVF26" s="615"/>
      <c r="HVG26" s="615"/>
      <c r="HVH26" s="615"/>
      <c r="HVI26" s="615"/>
      <c r="HVJ26" s="615"/>
      <c r="HVK26" s="615"/>
      <c r="HVL26" s="615"/>
      <c r="HVM26" s="615"/>
      <c r="HVN26" s="615"/>
      <c r="HVO26" s="615"/>
      <c r="HVP26" s="615"/>
      <c r="HVQ26" s="615"/>
      <c r="HVR26" s="615"/>
      <c r="HVS26" s="615"/>
      <c r="HVT26" s="615"/>
      <c r="HVU26" s="615"/>
      <c r="HVV26" s="615"/>
      <c r="HVW26" s="615"/>
      <c r="HVX26" s="615"/>
      <c r="HVY26" s="615"/>
      <c r="HVZ26" s="615"/>
      <c r="HWA26" s="615"/>
      <c r="HWB26" s="615"/>
      <c r="HWC26" s="615"/>
      <c r="HWD26" s="615"/>
      <c r="HWE26" s="615"/>
      <c r="HWF26" s="615"/>
      <c r="HWG26" s="615"/>
      <c r="HWH26" s="615"/>
      <c r="HWI26" s="615"/>
      <c r="HWJ26" s="615"/>
      <c r="HWK26" s="615"/>
      <c r="HWL26" s="615"/>
      <c r="HWM26" s="615"/>
      <c r="HWN26" s="615"/>
      <c r="HWO26" s="615"/>
      <c r="HWP26" s="615"/>
      <c r="HWQ26" s="615"/>
      <c r="HWR26" s="615"/>
      <c r="HWS26" s="615"/>
      <c r="HWT26" s="615"/>
      <c r="HWU26" s="615"/>
      <c r="HWV26" s="615"/>
      <c r="HWW26" s="615"/>
      <c r="HWX26" s="615"/>
      <c r="HWY26" s="615"/>
      <c r="HWZ26" s="615"/>
      <c r="HXA26" s="615"/>
      <c r="HXB26" s="615"/>
      <c r="HXC26" s="615"/>
      <c r="HXD26" s="615"/>
      <c r="HXE26" s="615"/>
      <c r="HXF26" s="615"/>
      <c r="HXG26" s="615"/>
      <c r="HXH26" s="615"/>
      <c r="HXI26" s="615"/>
      <c r="HXJ26" s="615"/>
      <c r="HXK26" s="615"/>
      <c r="HXL26" s="615"/>
      <c r="HXM26" s="615"/>
      <c r="HXN26" s="615"/>
      <c r="HXO26" s="615"/>
      <c r="HXP26" s="615"/>
      <c r="HXQ26" s="615"/>
      <c r="HXR26" s="615"/>
      <c r="HXS26" s="615"/>
      <c r="HXT26" s="615"/>
      <c r="HXU26" s="615"/>
      <c r="HXV26" s="615"/>
      <c r="HXW26" s="615"/>
      <c r="HXX26" s="615"/>
      <c r="HXY26" s="615"/>
      <c r="HXZ26" s="615"/>
      <c r="HYA26" s="615"/>
      <c r="HYB26" s="615"/>
      <c r="HYC26" s="615"/>
      <c r="HYD26" s="615"/>
      <c r="HYE26" s="615"/>
      <c r="HYF26" s="615"/>
      <c r="HYG26" s="615"/>
      <c r="HYH26" s="615"/>
      <c r="HYI26" s="615"/>
      <c r="HYJ26" s="615"/>
      <c r="HYK26" s="615"/>
      <c r="HYL26" s="615"/>
      <c r="HYM26" s="615"/>
      <c r="HYN26" s="615"/>
      <c r="HYO26" s="615"/>
      <c r="HYP26" s="615"/>
      <c r="HYQ26" s="615"/>
      <c r="HYR26" s="615"/>
      <c r="HYS26" s="615"/>
      <c r="HYT26" s="615"/>
      <c r="HYU26" s="615"/>
      <c r="HYV26" s="615"/>
      <c r="HYW26" s="615"/>
      <c r="HYX26" s="615"/>
      <c r="HYY26" s="615"/>
      <c r="HYZ26" s="615"/>
      <c r="HZA26" s="615"/>
      <c r="HZB26" s="615"/>
      <c r="HZC26" s="615"/>
      <c r="HZD26" s="615"/>
      <c r="HZE26" s="615"/>
      <c r="HZF26" s="615"/>
      <c r="HZG26" s="615"/>
      <c r="HZH26" s="615"/>
      <c r="HZI26" s="615"/>
      <c r="HZJ26" s="615"/>
      <c r="HZK26" s="615"/>
      <c r="HZL26" s="615"/>
      <c r="HZM26" s="615"/>
      <c r="HZN26" s="615"/>
      <c r="HZO26" s="615"/>
      <c r="HZP26" s="615"/>
      <c r="HZQ26" s="615"/>
      <c r="HZR26" s="615"/>
      <c r="HZS26" s="615"/>
      <c r="HZT26" s="615"/>
      <c r="HZU26" s="615"/>
      <c r="HZV26" s="615"/>
      <c r="HZW26" s="615"/>
      <c r="HZX26" s="615"/>
      <c r="HZY26" s="615"/>
      <c r="HZZ26" s="615"/>
      <c r="IAA26" s="615"/>
      <c r="IAB26" s="615"/>
      <c r="IAC26" s="615"/>
      <c r="IAD26" s="615"/>
      <c r="IAE26" s="615"/>
      <c r="IAF26" s="615"/>
      <c r="IAG26" s="615"/>
      <c r="IAH26" s="615"/>
      <c r="IAI26" s="615"/>
      <c r="IAJ26" s="615"/>
      <c r="IAK26" s="615"/>
      <c r="IAL26" s="615"/>
      <c r="IAM26" s="615"/>
      <c r="IAN26" s="615"/>
      <c r="IAO26" s="615"/>
      <c r="IAP26" s="615"/>
      <c r="IAQ26" s="615"/>
      <c r="IAR26" s="615"/>
      <c r="IAS26" s="615"/>
      <c r="IAT26" s="615"/>
      <c r="IAU26" s="615"/>
      <c r="IAV26" s="615"/>
      <c r="IAW26" s="615"/>
      <c r="IAX26" s="615"/>
      <c r="IAY26" s="615"/>
      <c r="IAZ26" s="615"/>
      <c r="IBA26" s="615"/>
      <c r="IBB26" s="615"/>
      <c r="IBC26" s="615"/>
      <c r="IBD26" s="615"/>
      <c r="IBE26" s="615"/>
      <c r="IBF26" s="615"/>
      <c r="IBG26" s="615"/>
      <c r="IBH26" s="615"/>
      <c r="IBI26" s="615"/>
      <c r="IBJ26" s="615"/>
      <c r="IBK26" s="615"/>
      <c r="IBL26" s="615"/>
      <c r="IBM26" s="615"/>
      <c r="IBN26" s="615"/>
      <c r="IBO26" s="615"/>
      <c r="IBP26" s="615"/>
      <c r="IBQ26" s="615"/>
      <c r="IBR26" s="615"/>
      <c r="IBS26" s="615"/>
      <c r="IBT26" s="615"/>
      <c r="IBU26" s="615"/>
      <c r="IBV26" s="615"/>
      <c r="IBW26" s="615"/>
      <c r="IBX26" s="615"/>
      <c r="IBY26" s="615"/>
      <c r="IBZ26" s="615"/>
      <c r="ICA26" s="615"/>
      <c r="ICB26" s="615"/>
      <c r="ICC26" s="615"/>
      <c r="ICD26" s="615"/>
      <c r="ICE26" s="615"/>
      <c r="ICF26" s="615"/>
      <c r="ICG26" s="615"/>
      <c r="ICH26" s="615"/>
      <c r="ICI26" s="615"/>
      <c r="ICJ26" s="615"/>
      <c r="ICK26" s="615"/>
      <c r="ICL26" s="615"/>
      <c r="ICM26" s="615"/>
      <c r="ICN26" s="615"/>
      <c r="ICO26" s="615"/>
      <c r="ICP26" s="615"/>
      <c r="ICQ26" s="615"/>
      <c r="ICR26" s="615"/>
      <c r="ICS26" s="615"/>
      <c r="ICT26" s="615"/>
      <c r="ICU26" s="615"/>
      <c r="ICV26" s="615"/>
      <c r="ICW26" s="615"/>
      <c r="ICX26" s="615"/>
      <c r="ICY26" s="615"/>
      <c r="ICZ26" s="615"/>
      <c r="IDA26" s="615"/>
      <c r="IDB26" s="615"/>
      <c r="IDC26" s="615"/>
      <c r="IDD26" s="615"/>
      <c r="IDE26" s="615"/>
      <c r="IDF26" s="615"/>
      <c r="IDG26" s="615"/>
      <c r="IDH26" s="615"/>
      <c r="IDI26" s="615"/>
      <c r="IDJ26" s="615"/>
      <c r="IDK26" s="615"/>
      <c r="IDL26" s="615"/>
      <c r="IDM26" s="615"/>
      <c r="IDN26" s="615"/>
      <c r="IDO26" s="615"/>
      <c r="IDP26" s="615"/>
      <c r="IDQ26" s="615"/>
      <c r="IDR26" s="615"/>
      <c r="IDS26" s="615"/>
      <c r="IDT26" s="615"/>
      <c r="IDU26" s="615"/>
      <c r="IDV26" s="615"/>
      <c r="IDW26" s="615"/>
      <c r="IDX26" s="615"/>
      <c r="IDY26" s="615"/>
      <c r="IDZ26" s="615"/>
      <c r="IEA26" s="615"/>
      <c r="IEB26" s="615"/>
      <c r="IEC26" s="615"/>
      <c r="IED26" s="615"/>
      <c r="IEE26" s="615"/>
      <c r="IEF26" s="615"/>
      <c r="IEG26" s="615"/>
      <c r="IEH26" s="615"/>
      <c r="IEI26" s="615"/>
      <c r="IEJ26" s="615"/>
      <c r="IEK26" s="615"/>
      <c r="IEL26" s="615"/>
      <c r="IEM26" s="615"/>
      <c r="IEN26" s="615"/>
      <c r="IEO26" s="615"/>
      <c r="IEP26" s="615"/>
      <c r="IEQ26" s="615"/>
      <c r="IER26" s="615"/>
      <c r="IES26" s="615"/>
      <c r="IET26" s="615"/>
      <c r="IEU26" s="615"/>
      <c r="IEV26" s="615"/>
      <c r="IEW26" s="615"/>
      <c r="IEX26" s="615"/>
      <c r="IEY26" s="615"/>
      <c r="IEZ26" s="615"/>
      <c r="IFA26" s="615"/>
      <c r="IFB26" s="615"/>
      <c r="IFC26" s="615"/>
      <c r="IFD26" s="615"/>
      <c r="IFE26" s="615"/>
      <c r="IFF26" s="615"/>
      <c r="IFG26" s="615"/>
      <c r="IFH26" s="615"/>
      <c r="IFI26" s="615"/>
      <c r="IFJ26" s="615"/>
      <c r="IFK26" s="615"/>
      <c r="IFL26" s="615"/>
      <c r="IFM26" s="615"/>
      <c r="IFN26" s="615"/>
      <c r="IFO26" s="615"/>
      <c r="IFP26" s="615"/>
      <c r="IFQ26" s="615"/>
      <c r="IFR26" s="615"/>
      <c r="IFS26" s="615"/>
      <c r="IFT26" s="615"/>
      <c r="IFU26" s="615"/>
      <c r="IFV26" s="615"/>
      <c r="IFW26" s="615"/>
      <c r="IFX26" s="615"/>
      <c r="IFY26" s="615"/>
      <c r="IFZ26" s="615"/>
      <c r="IGA26" s="615"/>
      <c r="IGB26" s="615"/>
      <c r="IGC26" s="615"/>
      <c r="IGD26" s="615"/>
      <c r="IGE26" s="615"/>
      <c r="IGF26" s="615"/>
      <c r="IGG26" s="615"/>
      <c r="IGH26" s="615"/>
      <c r="IGI26" s="615"/>
      <c r="IGJ26" s="615"/>
      <c r="IGK26" s="615"/>
      <c r="IGL26" s="615"/>
      <c r="IGM26" s="615"/>
      <c r="IGN26" s="615"/>
      <c r="IGO26" s="615"/>
      <c r="IGP26" s="615"/>
      <c r="IGQ26" s="615"/>
      <c r="IGR26" s="615"/>
      <c r="IGS26" s="615"/>
      <c r="IGT26" s="615"/>
      <c r="IGU26" s="615"/>
      <c r="IGV26" s="615"/>
      <c r="IGW26" s="615"/>
      <c r="IGX26" s="615"/>
      <c r="IGY26" s="615"/>
      <c r="IGZ26" s="615"/>
      <c r="IHA26" s="615"/>
      <c r="IHB26" s="615"/>
      <c r="IHC26" s="615"/>
      <c r="IHD26" s="615"/>
      <c r="IHE26" s="615"/>
      <c r="IHF26" s="615"/>
      <c r="IHG26" s="615"/>
      <c r="IHH26" s="615"/>
      <c r="IHI26" s="615"/>
      <c r="IHJ26" s="615"/>
      <c r="IHK26" s="615"/>
      <c r="IHL26" s="615"/>
      <c r="IHM26" s="615"/>
      <c r="IHN26" s="615"/>
      <c r="IHO26" s="615"/>
      <c r="IHP26" s="615"/>
      <c r="IHQ26" s="615"/>
      <c r="IHR26" s="615"/>
      <c r="IHS26" s="615"/>
      <c r="IHT26" s="615"/>
      <c r="IHU26" s="615"/>
      <c r="IHV26" s="615"/>
      <c r="IHW26" s="615"/>
      <c r="IHX26" s="615"/>
      <c r="IHY26" s="615"/>
      <c r="IHZ26" s="615"/>
      <c r="IIA26" s="615"/>
      <c r="IIB26" s="615"/>
      <c r="IIC26" s="615"/>
      <c r="IID26" s="615"/>
      <c r="IIE26" s="615"/>
      <c r="IIF26" s="615"/>
      <c r="IIG26" s="615"/>
      <c r="IIH26" s="615"/>
      <c r="III26" s="615"/>
      <c r="IIJ26" s="615"/>
      <c r="IIK26" s="615"/>
      <c r="IIL26" s="615"/>
      <c r="IIM26" s="615"/>
      <c r="IIN26" s="615"/>
      <c r="IIO26" s="615"/>
      <c r="IIP26" s="615"/>
      <c r="IIQ26" s="615"/>
      <c r="IIR26" s="615"/>
      <c r="IIS26" s="615"/>
      <c r="IIT26" s="615"/>
      <c r="IIU26" s="615"/>
      <c r="IIV26" s="615"/>
      <c r="IIW26" s="615"/>
      <c r="IIX26" s="615"/>
      <c r="IIY26" s="615"/>
      <c r="IIZ26" s="615"/>
      <c r="IJA26" s="615"/>
      <c r="IJB26" s="615"/>
      <c r="IJC26" s="615"/>
      <c r="IJD26" s="615"/>
      <c r="IJE26" s="615"/>
      <c r="IJF26" s="615"/>
      <c r="IJG26" s="615"/>
      <c r="IJH26" s="615"/>
      <c r="IJI26" s="615"/>
      <c r="IJJ26" s="615"/>
      <c r="IJK26" s="615"/>
      <c r="IJL26" s="615"/>
      <c r="IJM26" s="615"/>
      <c r="IJN26" s="615"/>
      <c r="IJO26" s="615"/>
      <c r="IJP26" s="615"/>
      <c r="IJQ26" s="615"/>
      <c r="IJR26" s="615"/>
      <c r="IJS26" s="615"/>
      <c r="IJT26" s="615"/>
      <c r="IJU26" s="615"/>
      <c r="IJV26" s="615"/>
      <c r="IJW26" s="615"/>
      <c r="IJX26" s="615"/>
      <c r="IJY26" s="615"/>
      <c r="IJZ26" s="615"/>
      <c r="IKA26" s="615"/>
      <c r="IKB26" s="615"/>
      <c r="IKC26" s="615"/>
      <c r="IKD26" s="615"/>
      <c r="IKE26" s="615"/>
      <c r="IKF26" s="615"/>
      <c r="IKG26" s="615"/>
      <c r="IKH26" s="615"/>
      <c r="IKI26" s="615"/>
      <c r="IKJ26" s="615"/>
      <c r="IKK26" s="615"/>
      <c r="IKL26" s="615"/>
      <c r="IKM26" s="615"/>
      <c r="IKN26" s="615"/>
      <c r="IKO26" s="615"/>
      <c r="IKP26" s="615"/>
      <c r="IKQ26" s="615"/>
      <c r="IKR26" s="615"/>
      <c r="IKS26" s="615"/>
      <c r="IKT26" s="615"/>
      <c r="IKU26" s="615"/>
      <c r="IKV26" s="615"/>
      <c r="IKW26" s="615"/>
      <c r="IKX26" s="615"/>
      <c r="IKY26" s="615"/>
      <c r="IKZ26" s="615"/>
      <c r="ILA26" s="615"/>
      <c r="ILB26" s="615"/>
      <c r="ILC26" s="615"/>
      <c r="ILD26" s="615"/>
      <c r="ILE26" s="615"/>
      <c r="ILF26" s="615"/>
      <c r="ILG26" s="615"/>
      <c r="ILH26" s="615"/>
      <c r="ILI26" s="615"/>
      <c r="ILJ26" s="615"/>
      <c r="ILK26" s="615"/>
      <c r="ILL26" s="615"/>
      <c r="ILM26" s="615"/>
      <c r="ILN26" s="615"/>
      <c r="ILO26" s="615"/>
      <c r="ILP26" s="615"/>
      <c r="ILQ26" s="615"/>
      <c r="ILR26" s="615"/>
      <c r="ILS26" s="615"/>
      <c r="ILT26" s="615"/>
      <c r="ILU26" s="615"/>
      <c r="ILV26" s="615"/>
      <c r="ILW26" s="615"/>
      <c r="ILX26" s="615"/>
      <c r="ILY26" s="615"/>
      <c r="ILZ26" s="615"/>
      <c r="IMA26" s="615"/>
      <c r="IMB26" s="615"/>
      <c r="IMC26" s="615"/>
      <c r="IMD26" s="615"/>
      <c r="IME26" s="615"/>
      <c r="IMF26" s="615"/>
      <c r="IMG26" s="615"/>
      <c r="IMH26" s="615"/>
      <c r="IMI26" s="615"/>
      <c r="IMJ26" s="615"/>
      <c r="IMK26" s="615"/>
      <c r="IML26" s="615"/>
      <c r="IMM26" s="615"/>
      <c r="IMN26" s="615"/>
      <c r="IMO26" s="615"/>
      <c r="IMP26" s="615"/>
      <c r="IMQ26" s="615"/>
      <c r="IMR26" s="615"/>
      <c r="IMS26" s="615"/>
      <c r="IMT26" s="615"/>
      <c r="IMU26" s="615"/>
      <c r="IMV26" s="615"/>
      <c r="IMW26" s="615"/>
      <c r="IMX26" s="615"/>
      <c r="IMY26" s="615"/>
      <c r="IMZ26" s="615"/>
      <c r="INA26" s="615"/>
      <c r="INB26" s="615"/>
      <c r="INC26" s="615"/>
      <c r="IND26" s="615"/>
      <c r="INE26" s="615"/>
      <c r="INF26" s="615"/>
      <c r="ING26" s="615"/>
      <c r="INH26" s="615"/>
      <c r="INI26" s="615"/>
      <c r="INJ26" s="615"/>
      <c r="INK26" s="615"/>
      <c r="INL26" s="615"/>
      <c r="INM26" s="615"/>
      <c r="INN26" s="615"/>
      <c r="INO26" s="615"/>
      <c r="INP26" s="615"/>
      <c r="INQ26" s="615"/>
      <c r="INR26" s="615"/>
      <c r="INS26" s="615"/>
      <c r="INT26" s="615"/>
      <c r="INU26" s="615"/>
      <c r="INV26" s="615"/>
      <c r="INW26" s="615"/>
      <c r="INX26" s="615"/>
      <c r="INY26" s="615"/>
      <c r="INZ26" s="615"/>
      <c r="IOA26" s="615"/>
      <c r="IOB26" s="615"/>
      <c r="IOC26" s="615"/>
      <c r="IOD26" s="615"/>
      <c r="IOE26" s="615"/>
      <c r="IOF26" s="615"/>
      <c r="IOG26" s="615"/>
      <c r="IOH26" s="615"/>
      <c r="IOI26" s="615"/>
      <c r="IOJ26" s="615"/>
      <c r="IOK26" s="615"/>
      <c r="IOL26" s="615"/>
      <c r="IOM26" s="615"/>
      <c r="ION26" s="615"/>
      <c r="IOO26" s="615"/>
      <c r="IOP26" s="615"/>
      <c r="IOQ26" s="615"/>
      <c r="IOR26" s="615"/>
      <c r="IOS26" s="615"/>
      <c r="IOT26" s="615"/>
      <c r="IOU26" s="615"/>
      <c r="IOV26" s="615"/>
      <c r="IOW26" s="615"/>
      <c r="IOX26" s="615"/>
      <c r="IOY26" s="615"/>
      <c r="IOZ26" s="615"/>
      <c r="IPA26" s="615"/>
      <c r="IPB26" s="615"/>
      <c r="IPC26" s="615"/>
      <c r="IPD26" s="615"/>
      <c r="IPE26" s="615"/>
      <c r="IPF26" s="615"/>
      <c r="IPG26" s="615"/>
      <c r="IPH26" s="615"/>
      <c r="IPI26" s="615"/>
      <c r="IPJ26" s="615"/>
      <c r="IPK26" s="615"/>
      <c r="IPL26" s="615"/>
      <c r="IPM26" s="615"/>
      <c r="IPN26" s="615"/>
      <c r="IPO26" s="615"/>
      <c r="IPP26" s="615"/>
      <c r="IPQ26" s="615"/>
      <c r="IPR26" s="615"/>
      <c r="IPS26" s="615"/>
      <c r="IPT26" s="615"/>
      <c r="IPU26" s="615"/>
      <c r="IPV26" s="615"/>
      <c r="IPW26" s="615"/>
      <c r="IPX26" s="615"/>
      <c r="IPY26" s="615"/>
      <c r="IPZ26" s="615"/>
      <c r="IQA26" s="615"/>
      <c r="IQB26" s="615"/>
      <c r="IQC26" s="615"/>
      <c r="IQD26" s="615"/>
      <c r="IQE26" s="615"/>
      <c r="IQF26" s="615"/>
      <c r="IQG26" s="615"/>
      <c r="IQH26" s="615"/>
      <c r="IQI26" s="615"/>
      <c r="IQJ26" s="615"/>
      <c r="IQK26" s="615"/>
      <c r="IQL26" s="615"/>
      <c r="IQM26" s="615"/>
      <c r="IQN26" s="615"/>
      <c r="IQO26" s="615"/>
      <c r="IQP26" s="615"/>
      <c r="IQQ26" s="615"/>
      <c r="IQR26" s="615"/>
      <c r="IQS26" s="615"/>
      <c r="IQT26" s="615"/>
      <c r="IQU26" s="615"/>
      <c r="IQV26" s="615"/>
      <c r="IQW26" s="615"/>
      <c r="IQX26" s="615"/>
      <c r="IQY26" s="615"/>
      <c r="IQZ26" s="615"/>
      <c r="IRA26" s="615"/>
      <c r="IRB26" s="615"/>
      <c r="IRC26" s="615"/>
      <c r="IRD26" s="615"/>
      <c r="IRE26" s="615"/>
      <c r="IRF26" s="615"/>
      <c r="IRG26" s="615"/>
      <c r="IRH26" s="615"/>
      <c r="IRI26" s="615"/>
      <c r="IRJ26" s="615"/>
      <c r="IRK26" s="615"/>
      <c r="IRL26" s="615"/>
      <c r="IRM26" s="615"/>
      <c r="IRN26" s="615"/>
      <c r="IRO26" s="615"/>
      <c r="IRP26" s="615"/>
      <c r="IRQ26" s="615"/>
      <c r="IRR26" s="615"/>
      <c r="IRS26" s="615"/>
      <c r="IRT26" s="615"/>
      <c r="IRU26" s="615"/>
      <c r="IRV26" s="615"/>
      <c r="IRW26" s="615"/>
      <c r="IRX26" s="615"/>
      <c r="IRY26" s="615"/>
      <c r="IRZ26" s="615"/>
      <c r="ISA26" s="615"/>
      <c r="ISB26" s="615"/>
      <c r="ISC26" s="615"/>
      <c r="ISD26" s="615"/>
      <c r="ISE26" s="615"/>
      <c r="ISF26" s="615"/>
      <c r="ISG26" s="615"/>
      <c r="ISH26" s="615"/>
      <c r="ISI26" s="615"/>
      <c r="ISJ26" s="615"/>
      <c r="ISK26" s="615"/>
      <c r="ISL26" s="615"/>
      <c r="ISM26" s="615"/>
      <c r="ISN26" s="615"/>
      <c r="ISO26" s="615"/>
      <c r="ISP26" s="615"/>
      <c r="ISQ26" s="615"/>
      <c r="ISR26" s="615"/>
      <c r="ISS26" s="615"/>
      <c r="IST26" s="615"/>
      <c r="ISU26" s="615"/>
      <c r="ISV26" s="615"/>
      <c r="ISW26" s="615"/>
      <c r="ISX26" s="615"/>
      <c r="ISY26" s="615"/>
      <c r="ISZ26" s="615"/>
      <c r="ITA26" s="615"/>
      <c r="ITB26" s="615"/>
      <c r="ITC26" s="615"/>
      <c r="ITD26" s="615"/>
      <c r="ITE26" s="615"/>
      <c r="ITF26" s="615"/>
      <c r="ITG26" s="615"/>
      <c r="ITH26" s="615"/>
      <c r="ITI26" s="615"/>
      <c r="ITJ26" s="615"/>
      <c r="ITK26" s="615"/>
      <c r="ITL26" s="615"/>
      <c r="ITM26" s="615"/>
      <c r="ITN26" s="615"/>
      <c r="ITO26" s="615"/>
      <c r="ITP26" s="615"/>
      <c r="ITQ26" s="615"/>
      <c r="ITR26" s="615"/>
      <c r="ITS26" s="615"/>
      <c r="ITT26" s="615"/>
      <c r="ITU26" s="615"/>
      <c r="ITV26" s="615"/>
      <c r="ITW26" s="615"/>
      <c r="ITX26" s="615"/>
      <c r="ITY26" s="615"/>
      <c r="ITZ26" s="615"/>
      <c r="IUA26" s="615"/>
      <c r="IUB26" s="615"/>
      <c r="IUC26" s="615"/>
      <c r="IUD26" s="615"/>
      <c r="IUE26" s="615"/>
      <c r="IUF26" s="615"/>
      <c r="IUG26" s="615"/>
      <c r="IUH26" s="615"/>
      <c r="IUI26" s="615"/>
      <c r="IUJ26" s="615"/>
      <c r="IUK26" s="615"/>
      <c r="IUL26" s="615"/>
      <c r="IUM26" s="615"/>
      <c r="IUN26" s="615"/>
      <c r="IUO26" s="615"/>
      <c r="IUP26" s="615"/>
      <c r="IUQ26" s="615"/>
      <c r="IUR26" s="615"/>
      <c r="IUS26" s="615"/>
      <c r="IUT26" s="615"/>
      <c r="IUU26" s="615"/>
      <c r="IUV26" s="615"/>
      <c r="IUW26" s="615"/>
      <c r="IUX26" s="615"/>
      <c r="IUY26" s="615"/>
      <c r="IUZ26" s="615"/>
      <c r="IVA26" s="615"/>
      <c r="IVB26" s="615"/>
      <c r="IVC26" s="615"/>
      <c r="IVD26" s="615"/>
      <c r="IVE26" s="615"/>
      <c r="IVF26" s="615"/>
      <c r="IVG26" s="615"/>
      <c r="IVH26" s="615"/>
      <c r="IVI26" s="615"/>
      <c r="IVJ26" s="615"/>
      <c r="IVK26" s="615"/>
      <c r="IVL26" s="615"/>
      <c r="IVM26" s="615"/>
      <c r="IVN26" s="615"/>
      <c r="IVO26" s="615"/>
      <c r="IVP26" s="615"/>
      <c r="IVQ26" s="615"/>
      <c r="IVR26" s="615"/>
      <c r="IVS26" s="615"/>
      <c r="IVT26" s="615"/>
      <c r="IVU26" s="615"/>
      <c r="IVV26" s="615"/>
      <c r="IVW26" s="615"/>
      <c r="IVX26" s="615"/>
      <c r="IVY26" s="615"/>
      <c r="IVZ26" s="615"/>
      <c r="IWA26" s="615"/>
      <c r="IWB26" s="615"/>
      <c r="IWC26" s="615"/>
      <c r="IWD26" s="615"/>
      <c r="IWE26" s="615"/>
      <c r="IWF26" s="615"/>
      <c r="IWG26" s="615"/>
      <c r="IWH26" s="615"/>
      <c r="IWI26" s="615"/>
      <c r="IWJ26" s="615"/>
      <c r="IWK26" s="615"/>
      <c r="IWL26" s="615"/>
      <c r="IWM26" s="615"/>
      <c r="IWN26" s="615"/>
      <c r="IWO26" s="615"/>
      <c r="IWP26" s="615"/>
      <c r="IWQ26" s="615"/>
      <c r="IWR26" s="615"/>
      <c r="IWS26" s="615"/>
      <c r="IWT26" s="615"/>
      <c r="IWU26" s="615"/>
      <c r="IWV26" s="615"/>
      <c r="IWW26" s="615"/>
      <c r="IWX26" s="615"/>
      <c r="IWY26" s="615"/>
      <c r="IWZ26" s="615"/>
      <c r="IXA26" s="615"/>
      <c r="IXB26" s="615"/>
      <c r="IXC26" s="615"/>
      <c r="IXD26" s="615"/>
      <c r="IXE26" s="615"/>
      <c r="IXF26" s="615"/>
      <c r="IXG26" s="615"/>
      <c r="IXH26" s="615"/>
      <c r="IXI26" s="615"/>
      <c r="IXJ26" s="615"/>
      <c r="IXK26" s="615"/>
      <c r="IXL26" s="615"/>
      <c r="IXM26" s="615"/>
      <c r="IXN26" s="615"/>
      <c r="IXO26" s="615"/>
      <c r="IXP26" s="615"/>
      <c r="IXQ26" s="615"/>
      <c r="IXR26" s="615"/>
      <c r="IXS26" s="615"/>
      <c r="IXT26" s="615"/>
      <c r="IXU26" s="615"/>
      <c r="IXV26" s="615"/>
      <c r="IXW26" s="615"/>
      <c r="IXX26" s="615"/>
      <c r="IXY26" s="615"/>
      <c r="IXZ26" s="615"/>
      <c r="IYA26" s="615"/>
      <c r="IYB26" s="615"/>
      <c r="IYC26" s="615"/>
      <c r="IYD26" s="615"/>
      <c r="IYE26" s="615"/>
      <c r="IYF26" s="615"/>
      <c r="IYG26" s="615"/>
      <c r="IYH26" s="615"/>
      <c r="IYI26" s="615"/>
      <c r="IYJ26" s="615"/>
      <c r="IYK26" s="615"/>
      <c r="IYL26" s="615"/>
      <c r="IYM26" s="615"/>
      <c r="IYN26" s="615"/>
      <c r="IYO26" s="615"/>
      <c r="IYP26" s="615"/>
      <c r="IYQ26" s="615"/>
      <c r="IYR26" s="615"/>
      <c r="IYS26" s="615"/>
      <c r="IYT26" s="615"/>
      <c r="IYU26" s="615"/>
      <c r="IYV26" s="615"/>
      <c r="IYW26" s="615"/>
      <c r="IYX26" s="615"/>
      <c r="IYY26" s="615"/>
      <c r="IYZ26" s="615"/>
      <c r="IZA26" s="615"/>
      <c r="IZB26" s="615"/>
      <c r="IZC26" s="615"/>
      <c r="IZD26" s="615"/>
      <c r="IZE26" s="615"/>
      <c r="IZF26" s="615"/>
      <c r="IZG26" s="615"/>
      <c r="IZH26" s="615"/>
      <c r="IZI26" s="615"/>
      <c r="IZJ26" s="615"/>
      <c r="IZK26" s="615"/>
      <c r="IZL26" s="615"/>
      <c r="IZM26" s="615"/>
      <c r="IZN26" s="615"/>
      <c r="IZO26" s="615"/>
      <c r="IZP26" s="615"/>
      <c r="IZQ26" s="615"/>
      <c r="IZR26" s="615"/>
      <c r="IZS26" s="615"/>
      <c r="IZT26" s="615"/>
      <c r="IZU26" s="615"/>
      <c r="IZV26" s="615"/>
      <c r="IZW26" s="615"/>
      <c r="IZX26" s="615"/>
      <c r="IZY26" s="615"/>
      <c r="IZZ26" s="615"/>
      <c r="JAA26" s="615"/>
      <c r="JAB26" s="615"/>
      <c r="JAC26" s="615"/>
      <c r="JAD26" s="615"/>
      <c r="JAE26" s="615"/>
      <c r="JAF26" s="615"/>
      <c r="JAG26" s="615"/>
      <c r="JAH26" s="615"/>
      <c r="JAI26" s="615"/>
      <c r="JAJ26" s="615"/>
      <c r="JAK26" s="615"/>
      <c r="JAL26" s="615"/>
      <c r="JAM26" s="615"/>
      <c r="JAN26" s="615"/>
      <c r="JAO26" s="615"/>
      <c r="JAP26" s="615"/>
      <c r="JAQ26" s="615"/>
      <c r="JAR26" s="615"/>
      <c r="JAS26" s="615"/>
      <c r="JAT26" s="615"/>
      <c r="JAU26" s="615"/>
      <c r="JAV26" s="615"/>
      <c r="JAW26" s="615"/>
      <c r="JAX26" s="615"/>
      <c r="JAY26" s="615"/>
      <c r="JAZ26" s="615"/>
      <c r="JBA26" s="615"/>
      <c r="JBB26" s="615"/>
      <c r="JBC26" s="615"/>
      <c r="JBD26" s="615"/>
      <c r="JBE26" s="615"/>
      <c r="JBF26" s="615"/>
      <c r="JBG26" s="615"/>
      <c r="JBH26" s="615"/>
      <c r="JBI26" s="615"/>
      <c r="JBJ26" s="615"/>
      <c r="JBK26" s="615"/>
      <c r="JBL26" s="615"/>
      <c r="JBM26" s="615"/>
      <c r="JBN26" s="615"/>
      <c r="JBO26" s="615"/>
      <c r="JBP26" s="615"/>
      <c r="JBQ26" s="615"/>
      <c r="JBR26" s="615"/>
      <c r="JBS26" s="615"/>
      <c r="JBT26" s="615"/>
      <c r="JBU26" s="615"/>
      <c r="JBV26" s="615"/>
      <c r="JBW26" s="615"/>
      <c r="JBX26" s="615"/>
      <c r="JBY26" s="615"/>
      <c r="JBZ26" s="615"/>
      <c r="JCA26" s="615"/>
      <c r="JCB26" s="615"/>
      <c r="JCC26" s="615"/>
      <c r="JCD26" s="615"/>
      <c r="JCE26" s="615"/>
      <c r="JCF26" s="615"/>
      <c r="JCG26" s="615"/>
      <c r="JCH26" s="615"/>
      <c r="JCI26" s="615"/>
      <c r="JCJ26" s="615"/>
      <c r="JCK26" s="615"/>
      <c r="JCL26" s="615"/>
      <c r="JCM26" s="615"/>
      <c r="JCN26" s="615"/>
      <c r="JCO26" s="615"/>
      <c r="JCP26" s="615"/>
      <c r="JCQ26" s="615"/>
      <c r="JCR26" s="615"/>
      <c r="JCS26" s="615"/>
      <c r="JCT26" s="615"/>
      <c r="JCU26" s="615"/>
      <c r="JCV26" s="615"/>
      <c r="JCW26" s="615"/>
      <c r="JCX26" s="615"/>
      <c r="JCY26" s="615"/>
      <c r="JCZ26" s="615"/>
      <c r="JDA26" s="615"/>
      <c r="JDB26" s="615"/>
      <c r="JDC26" s="615"/>
      <c r="JDD26" s="615"/>
      <c r="JDE26" s="615"/>
      <c r="JDF26" s="615"/>
      <c r="JDG26" s="615"/>
      <c r="JDH26" s="615"/>
      <c r="JDI26" s="615"/>
      <c r="JDJ26" s="615"/>
      <c r="JDK26" s="615"/>
      <c r="JDL26" s="615"/>
      <c r="JDM26" s="615"/>
      <c r="JDN26" s="615"/>
      <c r="JDO26" s="615"/>
      <c r="JDP26" s="615"/>
      <c r="JDQ26" s="615"/>
      <c r="JDR26" s="615"/>
      <c r="JDS26" s="615"/>
      <c r="JDT26" s="615"/>
      <c r="JDU26" s="615"/>
      <c r="JDV26" s="615"/>
      <c r="JDW26" s="615"/>
      <c r="JDX26" s="615"/>
      <c r="JDY26" s="615"/>
      <c r="JDZ26" s="615"/>
      <c r="JEA26" s="615"/>
      <c r="JEB26" s="615"/>
      <c r="JEC26" s="615"/>
      <c r="JED26" s="615"/>
      <c r="JEE26" s="615"/>
      <c r="JEF26" s="615"/>
      <c r="JEG26" s="615"/>
      <c r="JEH26" s="615"/>
      <c r="JEI26" s="615"/>
      <c r="JEJ26" s="615"/>
      <c r="JEK26" s="615"/>
      <c r="JEL26" s="615"/>
      <c r="JEM26" s="615"/>
      <c r="JEN26" s="615"/>
      <c r="JEO26" s="615"/>
      <c r="JEP26" s="615"/>
      <c r="JEQ26" s="615"/>
      <c r="JER26" s="615"/>
      <c r="JES26" s="615"/>
      <c r="JET26" s="615"/>
      <c r="JEU26" s="615"/>
      <c r="JEV26" s="615"/>
      <c r="JEW26" s="615"/>
      <c r="JEX26" s="615"/>
      <c r="JEY26" s="615"/>
      <c r="JEZ26" s="615"/>
      <c r="JFA26" s="615"/>
      <c r="JFB26" s="615"/>
      <c r="JFC26" s="615"/>
      <c r="JFD26" s="615"/>
      <c r="JFE26" s="615"/>
      <c r="JFF26" s="615"/>
      <c r="JFG26" s="615"/>
      <c r="JFH26" s="615"/>
      <c r="JFI26" s="615"/>
      <c r="JFJ26" s="615"/>
      <c r="JFK26" s="615"/>
      <c r="JFL26" s="615"/>
      <c r="JFM26" s="615"/>
      <c r="JFN26" s="615"/>
      <c r="JFO26" s="615"/>
      <c r="JFP26" s="615"/>
      <c r="JFQ26" s="615"/>
      <c r="JFR26" s="615"/>
      <c r="JFS26" s="615"/>
      <c r="JFT26" s="615"/>
      <c r="JFU26" s="615"/>
      <c r="JFV26" s="615"/>
      <c r="JFW26" s="615"/>
      <c r="JFX26" s="615"/>
      <c r="JFY26" s="615"/>
      <c r="JFZ26" s="615"/>
      <c r="JGA26" s="615"/>
      <c r="JGB26" s="615"/>
      <c r="JGC26" s="615"/>
      <c r="JGD26" s="615"/>
      <c r="JGE26" s="615"/>
      <c r="JGF26" s="615"/>
      <c r="JGG26" s="615"/>
      <c r="JGH26" s="615"/>
      <c r="JGI26" s="615"/>
      <c r="JGJ26" s="615"/>
      <c r="JGK26" s="615"/>
      <c r="JGL26" s="615"/>
      <c r="JGM26" s="615"/>
      <c r="JGN26" s="615"/>
      <c r="JGO26" s="615"/>
      <c r="JGP26" s="615"/>
      <c r="JGQ26" s="615"/>
      <c r="JGR26" s="615"/>
      <c r="JGS26" s="615"/>
      <c r="JGT26" s="615"/>
      <c r="JGU26" s="615"/>
      <c r="JGV26" s="615"/>
      <c r="JGW26" s="615"/>
      <c r="JGX26" s="615"/>
      <c r="JGY26" s="615"/>
      <c r="JGZ26" s="615"/>
      <c r="JHA26" s="615"/>
      <c r="JHB26" s="615"/>
      <c r="JHC26" s="615"/>
      <c r="JHD26" s="615"/>
      <c r="JHE26" s="615"/>
      <c r="JHF26" s="615"/>
      <c r="JHG26" s="615"/>
      <c r="JHH26" s="615"/>
      <c r="JHI26" s="615"/>
      <c r="JHJ26" s="615"/>
      <c r="JHK26" s="615"/>
      <c r="JHL26" s="615"/>
      <c r="JHM26" s="615"/>
      <c r="JHN26" s="615"/>
      <c r="JHO26" s="615"/>
      <c r="JHP26" s="615"/>
      <c r="JHQ26" s="615"/>
      <c r="JHR26" s="615"/>
      <c r="JHS26" s="615"/>
      <c r="JHT26" s="615"/>
      <c r="JHU26" s="615"/>
      <c r="JHV26" s="615"/>
      <c r="JHW26" s="615"/>
      <c r="JHX26" s="615"/>
      <c r="JHY26" s="615"/>
      <c r="JHZ26" s="615"/>
      <c r="JIA26" s="615"/>
      <c r="JIB26" s="615"/>
      <c r="JIC26" s="615"/>
      <c r="JID26" s="615"/>
      <c r="JIE26" s="615"/>
      <c r="JIF26" s="615"/>
      <c r="JIG26" s="615"/>
      <c r="JIH26" s="615"/>
      <c r="JII26" s="615"/>
      <c r="JIJ26" s="615"/>
      <c r="JIK26" s="615"/>
      <c r="JIL26" s="615"/>
      <c r="JIM26" s="615"/>
      <c r="JIN26" s="615"/>
      <c r="JIO26" s="615"/>
      <c r="JIP26" s="615"/>
      <c r="JIQ26" s="615"/>
      <c r="JIR26" s="615"/>
      <c r="JIS26" s="615"/>
      <c r="JIT26" s="615"/>
      <c r="JIU26" s="615"/>
      <c r="JIV26" s="615"/>
      <c r="JIW26" s="615"/>
      <c r="JIX26" s="615"/>
      <c r="JIY26" s="615"/>
      <c r="JIZ26" s="615"/>
      <c r="JJA26" s="615"/>
      <c r="JJB26" s="615"/>
      <c r="JJC26" s="615"/>
      <c r="JJD26" s="615"/>
      <c r="JJE26" s="615"/>
      <c r="JJF26" s="615"/>
      <c r="JJG26" s="615"/>
      <c r="JJH26" s="615"/>
      <c r="JJI26" s="615"/>
      <c r="JJJ26" s="615"/>
      <c r="JJK26" s="615"/>
      <c r="JJL26" s="615"/>
      <c r="JJM26" s="615"/>
      <c r="JJN26" s="615"/>
      <c r="JJO26" s="615"/>
      <c r="JJP26" s="615"/>
      <c r="JJQ26" s="615"/>
      <c r="JJR26" s="615"/>
      <c r="JJS26" s="615"/>
      <c r="JJT26" s="615"/>
      <c r="JJU26" s="615"/>
      <c r="JJV26" s="615"/>
      <c r="JJW26" s="615"/>
      <c r="JJX26" s="615"/>
      <c r="JJY26" s="615"/>
      <c r="JJZ26" s="615"/>
      <c r="JKA26" s="615"/>
      <c r="JKB26" s="615"/>
      <c r="JKC26" s="615"/>
      <c r="JKD26" s="615"/>
      <c r="JKE26" s="615"/>
      <c r="JKF26" s="615"/>
      <c r="JKG26" s="615"/>
      <c r="JKH26" s="615"/>
      <c r="JKI26" s="615"/>
      <c r="JKJ26" s="615"/>
      <c r="JKK26" s="615"/>
      <c r="JKL26" s="615"/>
      <c r="JKM26" s="615"/>
      <c r="JKN26" s="615"/>
      <c r="JKO26" s="615"/>
      <c r="JKP26" s="615"/>
      <c r="JKQ26" s="615"/>
      <c r="JKR26" s="615"/>
      <c r="JKS26" s="615"/>
      <c r="JKT26" s="615"/>
      <c r="JKU26" s="615"/>
      <c r="JKV26" s="615"/>
      <c r="JKW26" s="615"/>
      <c r="JKX26" s="615"/>
      <c r="JKY26" s="615"/>
      <c r="JKZ26" s="615"/>
      <c r="JLA26" s="615"/>
      <c r="JLB26" s="615"/>
      <c r="JLC26" s="615"/>
      <c r="JLD26" s="615"/>
      <c r="JLE26" s="615"/>
      <c r="JLF26" s="615"/>
      <c r="JLG26" s="615"/>
      <c r="JLH26" s="615"/>
      <c r="JLI26" s="615"/>
      <c r="JLJ26" s="615"/>
      <c r="JLK26" s="615"/>
      <c r="JLL26" s="615"/>
      <c r="JLM26" s="615"/>
      <c r="JLN26" s="615"/>
      <c r="JLO26" s="615"/>
      <c r="JLP26" s="615"/>
      <c r="JLQ26" s="615"/>
      <c r="JLR26" s="615"/>
      <c r="JLS26" s="615"/>
      <c r="JLT26" s="615"/>
      <c r="JLU26" s="615"/>
      <c r="JLV26" s="615"/>
      <c r="JLW26" s="615"/>
      <c r="JLX26" s="615"/>
      <c r="JLY26" s="615"/>
      <c r="JLZ26" s="615"/>
      <c r="JMA26" s="615"/>
      <c r="JMB26" s="615"/>
      <c r="JMC26" s="615"/>
      <c r="JMD26" s="615"/>
      <c r="JME26" s="615"/>
      <c r="JMF26" s="615"/>
      <c r="JMG26" s="615"/>
      <c r="JMH26" s="615"/>
      <c r="JMI26" s="615"/>
      <c r="JMJ26" s="615"/>
      <c r="JMK26" s="615"/>
      <c r="JML26" s="615"/>
      <c r="JMM26" s="615"/>
      <c r="JMN26" s="615"/>
      <c r="JMO26" s="615"/>
      <c r="JMP26" s="615"/>
      <c r="JMQ26" s="615"/>
      <c r="JMR26" s="615"/>
      <c r="JMS26" s="615"/>
      <c r="JMT26" s="615"/>
      <c r="JMU26" s="615"/>
      <c r="JMV26" s="615"/>
      <c r="JMW26" s="615"/>
      <c r="JMX26" s="615"/>
      <c r="JMY26" s="615"/>
      <c r="JMZ26" s="615"/>
      <c r="JNA26" s="615"/>
      <c r="JNB26" s="615"/>
      <c r="JNC26" s="615"/>
      <c r="JND26" s="615"/>
      <c r="JNE26" s="615"/>
      <c r="JNF26" s="615"/>
      <c r="JNG26" s="615"/>
      <c r="JNH26" s="615"/>
      <c r="JNI26" s="615"/>
      <c r="JNJ26" s="615"/>
      <c r="JNK26" s="615"/>
      <c r="JNL26" s="615"/>
      <c r="JNM26" s="615"/>
      <c r="JNN26" s="615"/>
      <c r="JNO26" s="615"/>
      <c r="JNP26" s="615"/>
      <c r="JNQ26" s="615"/>
      <c r="JNR26" s="615"/>
      <c r="JNS26" s="615"/>
      <c r="JNT26" s="615"/>
      <c r="JNU26" s="615"/>
      <c r="JNV26" s="615"/>
      <c r="JNW26" s="615"/>
      <c r="JNX26" s="615"/>
      <c r="JNY26" s="615"/>
      <c r="JNZ26" s="615"/>
      <c r="JOA26" s="615"/>
      <c r="JOB26" s="615"/>
      <c r="JOC26" s="615"/>
      <c r="JOD26" s="615"/>
      <c r="JOE26" s="615"/>
      <c r="JOF26" s="615"/>
      <c r="JOG26" s="615"/>
      <c r="JOH26" s="615"/>
      <c r="JOI26" s="615"/>
      <c r="JOJ26" s="615"/>
      <c r="JOK26" s="615"/>
      <c r="JOL26" s="615"/>
      <c r="JOM26" s="615"/>
      <c r="JON26" s="615"/>
      <c r="JOO26" s="615"/>
      <c r="JOP26" s="615"/>
      <c r="JOQ26" s="615"/>
      <c r="JOR26" s="615"/>
      <c r="JOS26" s="615"/>
      <c r="JOT26" s="615"/>
      <c r="JOU26" s="615"/>
      <c r="JOV26" s="615"/>
      <c r="JOW26" s="615"/>
      <c r="JOX26" s="615"/>
      <c r="JOY26" s="615"/>
      <c r="JOZ26" s="615"/>
      <c r="JPA26" s="615"/>
      <c r="JPB26" s="615"/>
      <c r="JPC26" s="615"/>
      <c r="JPD26" s="615"/>
      <c r="JPE26" s="615"/>
      <c r="JPF26" s="615"/>
      <c r="JPG26" s="615"/>
      <c r="JPH26" s="615"/>
      <c r="JPI26" s="615"/>
      <c r="JPJ26" s="615"/>
      <c r="JPK26" s="615"/>
      <c r="JPL26" s="615"/>
      <c r="JPM26" s="615"/>
      <c r="JPN26" s="615"/>
      <c r="JPO26" s="615"/>
      <c r="JPP26" s="615"/>
      <c r="JPQ26" s="615"/>
      <c r="JPR26" s="615"/>
      <c r="JPS26" s="615"/>
      <c r="JPT26" s="615"/>
      <c r="JPU26" s="615"/>
      <c r="JPV26" s="615"/>
      <c r="JPW26" s="615"/>
      <c r="JPX26" s="615"/>
      <c r="JPY26" s="615"/>
      <c r="JPZ26" s="615"/>
      <c r="JQA26" s="615"/>
      <c r="JQB26" s="615"/>
      <c r="JQC26" s="615"/>
      <c r="JQD26" s="615"/>
      <c r="JQE26" s="615"/>
      <c r="JQF26" s="615"/>
      <c r="JQG26" s="615"/>
      <c r="JQH26" s="615"/>
      <c r="JQI26" s="615"/>
      <c r="JQJ26" s="615"/>
      <c r="JQK26" s="615"/>
      <c r="JQL26" s="615"/>
      <c r="JQM26" s="615"/>
      <c r="JQN26" s="615"/>
      <c r="JQO26" s="615"/>
      <c r="JQP26" s="615"/>
      <c r="JQQ26" s="615"/>
      <c r="JQR26" s="615"/>
      <c r="JQS26" s="615"/>
      <c r="JQT26" s="615"/>
      <c r="JQU26" s="615"/>
      <c r="JQV26" s="615"/>
      <c r="JQW26" s="615"/>
      <c r="JQX26" s="615"/>
      <c r="JQY26" s="615"/>
      <c r="JQZ26" s="615"/>
      <c r="JRA26" s="615"/>
      <c r="JRB26" s="615"/>
      <c r="JRC26" s="615"/>
      <c r="JRD26" s="615"/>
      <c r="JRE26" s="615"/>
      <c r="JRF26" s="615"/>
      <c r="JRG26" s="615"/>
      <c r="JRH26" s="615"/>
      <c r="JRI26" s="615"/>
      <c r="JRJ26" s="615"/>
      <c r="JRK26" s="615"/>
      <c r="JRL26" s="615"/>
      <c r="JRM26" s="615"/>
      <c r="JRN26" s="615"/>
      <c r="JRO26" s="615"/>
      <c r="JRP26" s="615"/>
      <c r="JRQ26" s="615"/>
      <c r="JRR26" s="615"/>
      <c r="JRS26" s="615"/>
      <c r="JRT26" s="615"/>
      <c r="JRU26" s="615"/>
      <c r="JRV26" s="615"/>
      <c r="JRW26" s="615"/>
      <c r="JRX26" s="615"/>
      <c r="JRY26" s="615"/>
      <c r="JRZ26" s="615"/>
      <c r="JSA26" s="615"/>
      <c r="JSB26" s="615"/>
      <c r="JSC26" s="615"/>
      <c r="JSD26" s="615"/>
      <c r="JSE26" s="615"/>
      <c r="JSF26" s="615"/>
      <c r="JSG26" s="615"/>
      <c r="JSH26" s="615"/>
      <c r="JSI26" s="615"/>
      <c r="JSJ26" s="615"/>
      <c r="JSK26" s="615"/>
      <c r="JSL26" s="615"/>
      <c r="JSM26" s="615"/>
      <c r="JSN26" s="615"/>
      <c r="JSO26" s="615"/>
      <c r="JSP26" s="615"/>
      <c r="JSQ26" s="615"/>
      <c r="JSR26" s="615"/>
      <c r="JSS26" s="615"/>
      <c r="JST26" s="615"/>
      <c r="JSU26" s="615"/>
      <c r="JSV26" s="615"/>
      <c r="JSW26" s="615"/>
      <c r="JSX26" s="615"/>
      <c r="JSY26" s="615"/>
      <c r="JSZ26" s="615"/>
      <c r="JTA26" s="615"/>
      <c r="JTB26" s="615"/>
      <c r="JTC26" s="615"/>
      <c r="JTD26" s="615"/>
      <c r="JTE26" s="615"/>
      <c r="JTF26" s="615"/>
      <c r="JTG26" s="615"/>
      <c r="JTH26" s="615"/>
      <c r="JTI26" s="615"/>
      <c r="JTJ26" s="615"/>
      <c r="JTK26" s="615"/>
      <c r="JTL26" s="615"/>
      <c r="JTM26" s="615"/>
      <c r="JTN26" s="615"/>
      <c r="JTO26" s="615"/>
      <c r="JTP26" s="615"/>
      <c r="JTQ26" s="615"/>
      <c r="JTR26" s="615"/>
      <c r="JTS26" s="615"/>
      <c r="JTT26" s="615"/>
      <c r="JTU26" s="615"/>
      <c r="JTV26" s="615"/>
      <c r="JTW26" s="615"/>
      <c r="JTX26" s="615"/>
      <c r="JTY26" s="615"/>
      <c r="JTZ26" s="615"/>
      <c r="JUA26" s="615"/>
      <c r="JUB26" s="615"/>
      <c r="JUC26" s="615"/>
      <c r="JUD26" s="615"/>
      <c r="JUE26" s="615"/>
      <c r="JUF26" s="615"/>
      <c r="JUG26" s="615"/>
      <c r="JUH26" s="615"/>
      <c r="JUI26" s="615"/>
      <c r="JUJ26" s="615"/>
      <c r="JUK26" s="615"/>
      <c r="JUL26" s="615"/>
      <c r="JUM26" s="615"/>
      <c r="JUN26" s="615"/>
      <c r="JUO26" s="615"/>
      <c r="JUP26" s="615"/>
      <c r="JUQ26" s="615"/>
      <c r="JUR26" s="615"/>
      <c r="JUS26" s="615"/>
      <c r="JUT26" s="615"/>
      <c r="JUU26" s="615"/>
      <c r="JUV26" s="615"/>
      <c r="JUW26" s="615"/>
      <c r="JUX26" s="615"/>
      <c r="JUY26" s="615"/>
      <c r="JUZ26" s="615"/>
      <c r="JVA26" s="615"/>
      <c r="JVB26" s="615"/>
      <c r="JVC26" s="615"/>
      <c r="JVD26" s="615"/>
      <c r="JVE26" s="615"/>
      <c r="JVF26" s="615"/>
      <c r="JVG26" s="615"/>
      <c r="JVH26" s="615"/>
      <c r="JVI26" s="615"/>
      <c r="JVJ26" s="615"/>
      <c r="JVK26" s="615"/>
      <c r="JVL26" s="615"/>
      <c r="JVM26" s="615"/>
      <c r="JVN26" s="615"/>
      <c r="JVO26" s="615"/>
      <c r="JVP26" s="615"/>
      <c r="JVQ26" s="615"/>
      <c r="JVR26" s="615"/>
      <c r="JVS26" s="615"/>
      <c r="JVT26" s="615"/>
      <c r="JVU26" s="615"/>
      <c r="JVV26" s="615"/>
      <c r="JVW26" s="615"/>
      <c r="JVX26" s="615"/>
      <c r="JVY26" s="615"/>
      <c r="JVZ26" s="615"/>
      <c r="JWA26" s="615"/>
      <c r="JWB26" s="615"/>
      <c r="JWC26" s="615"/>
      <c r="JWD26" s="615"/>
      <c r="JWE26" s="615"/>
      <c r="JWF26" s="615"/>
      <c r="JWG26" s="615"/>
      <c r="JWH26" s="615"/>
      <c r="JWI26" s="615"/>
      <c r="JWJ26" s="615"/>
      <c r="JWK26" s="615"/>
      <c r="JWL26" s="615"/>
      <c r="JWM26" s="615"/>
      <c r="JWN26" s="615"/>
      <c r="JWO26" s="615"/>
      <c r="JWP26" s="615"/>
      <c r="JWQ26" s="615"/>
      <c r="JWR26" s="615"/>
      <c r="JWS26" s="615"/>
      <c r="JWT26" s="615"/>
      <c r="JWU26" s="615"/>
      <c r="JWV26" s="615"/>
      <c r="JWW26" s="615"/>
      <c r="JWX26" s="615"/>
      <c r="JWY26" s="615"/>
      <c r="JWZ26" s="615"/>
      <c r="JXA26" s="615"/>
      <c r="JXB26" s="615"/>
      <c r="JXC26" s="615"/>
      <c r="JXD26" s="615"/>
      <c r="JXE26" s="615"/>
      <c r="JXF26" s="615"/>
      <c r="JXG26" s="615"/>
      <c r="JXH26" s="615"/>
      <c r="JXI26" s="615"/>
      <c r="JXJ26" s="615"/>
      <c r="JXK26" s="615"/>
      <c r="JXL26" s="615"/>
      <c r="JXM26" s="615"/>
      <c r="JXN26" s="615"/>
      <c r="JXO26" s="615"/>
      <c r="JXP26" s="615"/>
      <c r="JXQ26" s="615"/>
      <c r="JXR26" s="615"/>
      <c r="JXS26" s="615"/>
      <c r="JXT26" s="615"/>
      <c r="JXU26" s="615"/>
      <c r="JXV26" s="615"/>
      <c r="JXW26" s="615"/>
      <c r="JXX26" s="615"/>
      <c r="JXY26" s="615"/>
      <c r="JXZ26" s="615"/>
      <c r="JYA26" s="615"/>
      <c r="JYB26" s="615"/>
      <c r="JYC26" s="615"/>
      <c r="JYD26" s="615"/>
      <c r="JYE26" s="615"/>
      <c r="JYF26" s="615"/>
      <c r="JYG26" s="615"/>
      <c r="JYH26" s="615"/>
      <c r="JYI26" s="615"/>
      <c r="JYJ26" s="615"/>
      <c r="JYK26" s="615"/>
      <c r="JYL26" s="615"/>
      <c r="JYM26" s="615"/>
      <c r="JYN26" s="615"/>
      <c r="JYO26" s="615"/>
      <c r="JYP26" s="615"/>
      <c r="JYQ26" s="615"/>
      <c r="JYR26" s="615"/>
      <c r="JYS26" s="615"/>
      <c r="JYT26" s="615"/>
      <c r="JYU26" s="615"/>
      <c r="JYV26" s="615"/>
      <c r="JYW26" s="615"/>
      <c r="JYX26" s="615"/>
      <c r="JYY26" s="615"/>
      <c r="JYZ26" s="615"/>
      <c r="JZA26" s="615"/>
      <c r="JZB26" s="615"/>
      <c r="JZC26" s="615"/>
      <c r="JZD26" s="615"/>
      <c r="JZE26" s="615"/>
      <c r="JZF26" s="615"/>
      <c r="JZG26" s="615"/>
      <c r="JZH26" s="615"/>
      <c r="JZI26" s="615"/>
      <c r="JZJ26" s="615"/>
      <c r="JZK26" s="615"/>
      <c r="JZL26" s="615"/>
      <c r="JZM26" s="615"/>
      <c r="JZN26" s="615"/>
      <c r="JZO26" s="615"/>
      <c r="JZP26" s="615"/>
      <c r="JZQ26" s="615"/>
      <c r="JZR26" s="615"/>
      <c r="JZS26" s="615"/>
      <c r="JZT26" s="615"/>
      <c r="JZU26" s="615"/>
      <c r="JZV26" s="615"/>
      <c r="JZW26" s="615"/>
      <c r="JZX26" s="615"/>
      <c r="JZY26" s="615"/>
      <c r="JZZ26" s="615"/>
      <c r="KAA26" s="615"/>
      <c r="KAB26" s="615"/>
      <c r="KAC26" s="615"/>
      <c r="KAD26" s="615"/>
      <c r="KAE26" s="615"/>
      <c r="KAF26" s="615"/>
      <c r="KAG26" s="615"/>
      <c r="KAH26" s="615"/>
      <c r="KAI26" s="615"/>
      <c r="KAJ26" s="615"/>
      <c r="KAK26" s="615"/>
      <c r="KAL26" s="615"/>
      <c r="KAM26" s="615"/>
      <c r="KAN26" s="615"/>
      <c r="KAO26" s="615"/>
      <c r="KAP26" s="615"/>
      <c r="KAQ26" s="615"/>
      <c r="KAR26" s="615"/>
      <c r="KAS26" s="615"/>
      <c r="KAT26" s="615"/>
      <c r="KAU26" s="615"/>
      <c r="KAV26" s="615"/>
      <c r="KAW26" s="615"/>
      <c r="KAX26" s="615"/>
      <c r="KAY26" s="615"/>
      <c r="KAZ26" s="615"/>
      <c r="KBA26" s="615"/>
      <c r="KBB26" s="615"/>
      <c r="KBC26" s="615"/>
      <c r="KBD26" s="615"/>
      <c r="KBE26" s="615"/>
      <c r="KBF26" s="615"/>
      <c r="KBG26" s="615"/>
      <c r="KBH26" s="615"/>
      <c r="KBI26" s="615"/>
      <c r="KBJ26" s="615"/>
      <c r="KBK26" s="615"/>
      <c r="KBL26" s="615"/>
      <c r="KBM26" s="615"/>
      <c r="KBN26" s="615"/>
      <c r="KBO26" s="615"/>
      <c r="KBP26" s="615"/>
      <c r="KBQ26" s="615"/>
      <c r="KBR26" s="615"/>
      <c r="KBS26" s="615"/>
      <c r="KBT26" s="615"/>
      <c r="KBU26" s="615"/>
      <c r="KBV26" s="615"/>
      <c r="KBW26" s="615"/>
      <c r="KBX26" s="615"/>
      <c r="KBY26" s="615"/>
      <c r="KBZ26" s="615"/>
      <c r="KCA26" s="615"/>
      <c r="KCB26" s="615"/>
      <c r="KCC26" s="615"/>
      <c r="KCD26" s="615"/>
      <c r="KCE26" s="615"/>
      <c r="KCF26" s="615"/>
      <c r="KCG26" s="615"/>
      <c r="KCH26" s="615"/>
      <c r="KCI26" s="615"/>
      <c r="KCJ26" s="615"/>
      <c r="KCK26" s="615"/>
      <c r="KCL26" s="615"/>
      <c r="KCM26" s="615"/>
      <c r="KCN26" s="615"/>
      <c r="KCO26" s="615"/>
      <c r="KCP26" s="615"/>
      <c r="KCQ26" s="615"/>
      <c r="KCR26" s="615"/>
      <c r="KCS26" s="615"/>
      <c r="KCT26" s="615"/>
      <c r="KCU26" s="615"/>
      <c r="KCV26" s="615"/>
      <c r="KCW26" s="615"/>
      <c r="KCX26" s="615"/>
      <c r="KCY26" s="615"/>
      <c r="KCZ26" s="615"/>
      <c r="KDA26" s="615"/>
      <c r="KDB26" s="615"/>
      <c r="KDC26" s="615"/>
      <c r="KDD26" s="615"/>
      <c r="KDE26" s="615"/>
      <c r="KDF26" s="615"/>
      <c r="KDG26" s="615"/>
      <c r="KDH26" s="615"/>
      <c r="KDI26" s="615"/>
      <c r="KDJ26" s="615"/>
      <c r="KDK26" s="615"/>
      <c r="KDL26" s="615"/>
      <c r="KDM26" s="615"/>
      <c r="KDN26" s="615"/>
      <c r="KDO26" s="615"/>
      <c r="KDP26" s="615"/>
      <c r="KDQ26" s="615"/>
      <c r="KDR26" s="615"/>
      <c r="KDS26" s="615"/>
      <c r="KDT26" s="615"/>
      <c r="KDU26" s="615"/>
      <c r="KDV26" s="615"/>
      <c r="KDW26" s="615"/>
      <c r="KDX26" s="615"/>
      <c r="KDY26" s="615"/>
      <c r="KDZ26" s="615"/>
      <c r="KEA26" s="615"/>
      <c r="KEB26" s="615"/>
      <c r="KEC26" s="615"/>
      <c r="KED26" s="615"/>
      <c r="KEE26" s="615"/>
      <c r="KEF26" s="615"/>
      <c r="KEG26" s="615"/>
      <c r="KEH26" s="615"/>
      <c r="KEI26" s="615"/>
      <c r="KEJ26" s="615"/>
      <c r="KEK26" s="615"/>
      <c r="KEL26" s="615"/>
      <c r="KEM26" s="615"/>
      <c r="KEN26" s="615"/>
      <c r="KEO26" s="615"/>
      <c r="KEP26" s="615"/>
      <c r="KEQ26" s="615"/>
      <c r="KER26" s="615"/>
      <c r="KES26" s="615"/>
      <c r="KET26" s="615"/>
      <c r="KEU26" s="615"/>
      <c r="KEV26" s="615"/>
      <c r="KEW26" s="615"/>
      <c r="KEX26" s="615"/>
      <c r="KEY26" s="615"/>
      <c r="KEZ26" s="615"/>
      <c r="KFA26" s="615"/>
      <c r="KFB26" s="615"/>
      <c r="KFC26" s="615"/>
      <c r="KFD26" s="615"/>
      <c r="KFE26" s="615"/>
      <c r="KFF26" s="615"/>
      <c r="KFG26" s="615"/>
      <c r="KFH26" s="615"/>
      <c r="KFI26" s="615"/>
      <c r="KFJ26" s="615"/>
      <c r="KFK26" s="615"/>
      <c r="KFL26" s="615"/>
      <c r="KFM26" s="615"/>
      <c r="KFN26" s="615"/>
      <c r="KFO26" s="615"/>
      <c r="KFP26" s="615"/>
      <c r="KFQ26" s="615"/>
      <c r="KFR26" s="615"/>
      <c r="KFS26" s="615"/>
      <c r="KFT26" s="615"/>
      <c r="KFU26" s="615"/>
      <c r="KFV26" s="615"/>
      <c r="KFW26" s="615"/>
      <c r="KFX26" s="615"/>
      <c r="KFY26" s="615"/>
      <c r="KFZ26" s="615"/>
      <c r="KGA26" s="615"/>
      <c r="KGB26" s="615"/>
      <c r="KGC26" s="615"/>
      <c r="KGD26" s="615"/>
      <c r="KGE26" s="615"/>
      <c r="KGF26" s="615"/>
      <c r="KGG26" s="615"/>
      <c r="KGH26" s="615"/>
      <c r="KGI26" s="615"/>
      <c r="KGJ26" s="615"/>
      <c r="KGK26" s="615"/>
      <c r="KGL26" s="615"/>
      <c r="KGM26" s="615"/>
      <c r="KGN26" s="615"/>
      <c r="KGO26" s="615"/>
      <c r="KGP26" s="615"/>
      <c r="KGQ26" s="615"/>
      <c r="KGR26" s="615"/>
      <c r="KGS26" s="615"/>
      <c r="KGT26" s="615"/>
      <c r="KGU26" s="615"/>
      <c r="KGV26" s="615"/>
      <c r="KGW26" s="615"/>
      <c r="KGX26" s="615"/>
      <c r="KGY26" s="615"/>
      <c r="KGZ26" s="615"/>
      <c r="KHA26" s="615"/>
      <c r="KHB26" s="615"/>
      <c r="KHC26" s="615"/>
      <c r="KHD26" s="615"/>
      <c r="KHE26" s="615"/>
      <c r="KHF26" s="615"/>
      <c r="KHG26" s="615"/>
      <c r="KHH26" s="615"/>
      <c r="KHI26" s="615"/>
      <c r="KHJ26" s="615"/>
      <c r="KHK26" s="615"/>
      <c r="KHL26" s="615"/>
      <c r="KHM26" s="615"/>
      <c r="KHN26" s="615"/>
      <c r="KHO26" s="615"/>
      <c r="KHP26" s="615"/>
      <c r="KHQ26" s="615"/>
      <c r="KHR26" s="615"/>
      <c r="KHS26" s="615"/>
      <c r="KHT26" s="615"/>
      <c r="KHU26" s="615"/>
      <c r="KHV26" s="615"/>
      <c r="KHW26" s="615"/>
      <c r="KHX26" s="615"/>
      <c r="KHY26" s="615"/>
      <c r="KHZ26" s="615"/>
      <c r="KIA26" s="615"/>
      <c r="KIB26" s="615"/>
      <c r="KIC26" s="615"/>
      <c r="KID26" s="615"/>
      <c r="KIE26" s="615"/>
      <c r="KIF26" s="615"/>
      <c r="KIG26" s="615"/>
      <c r="KIH26" s="615"/>
      <c r="KII26" s="615"/>
      <c r="KIJ26" s="615"/>
      <c r="KIK26" s="615"/>
      <c r="KIL26" s="615"/>
      <c r="KIM26" s="615"/>
      <c r="KIN26" s="615"/>
      <c r="KIO26" s="615"/>
      <c r="KIP26" s="615"/>
      <c r="KIQ26" s="615"/>
      <c r="KIR26" s="615"/>
      <c r="KIS26" s="615"/>
      <c r="KIT26" s="615"/>
      <c r="KIU26" s="615"/>
      <c r="KIV26" s="615"/>
      <c r="KIW26" s="615"/>
      <c r="KIX26" s="615"/>
      <c r="KIY26" s="615"/>
      <c r="KIZ26" s="615"/>
      <c r="KJA26" s="615"/>
      <c r="KJB26" s="615"/>
      <c r="KJC26" s="615"/>
      <c r="KJD26" s="615"/>
      <c r="KJE26" s="615"/>
      <c r="KJF26" s="615"/>
      <c r="KJG26" s="615"/>
      <c r="KJH26" s="615"/>
      <c r="KJI26" s="615"/>
      <c r="KJJ26" s="615"/>
      <c r="KJK26" s="615"/>
      <c r="KJL26" s="615"/>
      <c r="KJM26" s="615"/>
      <c r="KJN26" s="615"/>
      <c r="KJO26" s="615"/>
      <c r="KJP26" s="615"/>
      <c r="KJQ26" s="615"/>
      <c r="KJR26" s="615"/>
      <c r="KJS26" s="615"/>
      <c r="KJT26" s="615"/>
      <c r="KJU26" s="615"/>
      <c r="KJV26" s="615"/>
      <c r="KJW26" s="615"/>
      <c r="KJX26" s="615"/>
      <c r="KJY26" s="615"/>
      <c r="KJZ26" s="615"/>
      <c r="KKA26" s="615"/>
      <c r="KKB26" s="615"/>
      <c r="KKC26" s="615"/>
      <c r="KKD26" s="615"/>
      <c r="KKE26" s="615"/>
      <c r="KKF26" s="615"/>
      <c r="KKG26" s="615"/>
      <c r="KKH26" s="615"/>
      <c r="KKI26" s="615"/>
      <c r="KKJ26" s="615"/>
      <c r="KKK26" s="615"/>
      <c r="KKL26" s="615"/>
      <c r="KKM26" s="615"/>
      <c r="KKN26" s="615"/>
      <c r="KKO26" s="615"/>
      <c r="KKP26" s="615"/>
      <c r="KKQ26" s="615"/>
      <c r="KKR26" s="615"/>
      <c r="KKS26" s="615"/>
      <c r="KKT26" s="615"/>
      <c r="KKU26" s="615"/>
      <c r="KKV26" s="615"/>
      <c r="KKW26" s="615"/>
      <c r="KKX26" s="615"/>
      <c r="KKY26" s="615"/>
      <c r="KKZ26" s="615"/>
      <c r="KLA26" s="615"/>
      <c r="KLB26" s="615"/>
      <c r="KLC26" s="615"/>
      <c r="KLD26" s="615"/>
      <c r="KLE26" s="615"/>
      <c r="KLF26" s="615"/>
      <c r="KLG26" s="615"/>
      <c r="KLH26" s="615"/>
      <c r="KLI26" s="615"/>
      <c r="KLJ26" s="615"/>
      <c r="KLK26" s="615"/>
      <c r="KLL26" s="615"/>
      <c r="KLM26" s="615"/>
      <c r="KLN26" s="615"/>
      <c r="KLO26" s="615"/>
      <c r="KLP26" s="615"/>
      <c r="KLQ26" s="615"/>
      <c r="KLR26" s="615"/>
      <c r="KLS26" s="615"/>
      <c r="KLT26" s="615"/>
      <c r="KLU26" s="615"/>
      <c r="KLV26" s="615"/>
      <c r="KLW26" s="615"/>
      <c r="KLX26" s="615"/>
      <c r="KLY26" s="615"/>
      <c r="KLZ26" s="615"/>
      <c r="KMA26" s="615"/>
      <c r="KMB26" s="615"/>
      <c r="KMC26" s="615"/>
      <c r="KMD26" s="615"/>
      <c r="KME26" s="615"/>
      <c r="KMF26" s="615"/>
      <c r="KMG26" s="615"/>
      <c r="KMH26" s="615"/>
      <c r="KMI26" s="615"/>
      <c r="KMJ26" s="615"/>
      <c r="KMK26" s="615"/>
      <c r="KML26" s="615"/>
      <c r="KMM26" s="615"/>
      <c r="KMN26" s="615"/>
      <c r="KMO26" s="615"/>
      <c r="KMP26" s="615"/>
      <c r="KMQ26" s="615"/>
      <c r="KMR26" s="615"/>
      <c r="KMS26" s="615"/>
      <c r="KMT26" s="615"/>
      <c r="KMU26" s="615"/>
      <c r="KMV26" s="615"/>
      <c r="KMW26" s="615"/>
      <c r="KMX26" s="615"/>
      <c r="KMY26" s="615"/>
      <c r="KMZ26" s="615"/>
      <c r="KNA26" s="615"/>
      <c r="KNB26" s="615"/>
      <c r="KNC26" s="615"/>
      <c r="KND26" s="615"/>
      <c r="KNE26" s="615"/>
      <c r="KNF26" s="615"/>
      <c r="KNG26" s="615"/>
      <c r="KNH26" s="615"/>
      <c r="KNI26" s="615"/>
      <c r="KNJ26" s="615"/>
      <c r="KNK26" s="615"/>
      <c r="KNL26" s="615"/>
      <c r="KNM26" s="615"/>
      <c r="KNN26" s="615"/>
      <c r="KNO26" s="615"/>
      <c r="KNP26" s="615"/>
      <c r="KNQ26" s="615"/>
      <c r="KNR26" s="615"/>
      <c r="KNS26" s="615"/>
      <c r="KNT26" s="615"/>
      <c r="KNU26" s="615"/>
      <c r="KNV26" s="615"/>
      <c r="KNW26" s="615"/>
      <c r="KNX26" s="615"/>
      <c r="KNY26" s="615"/>
      <c r="KNZ26" s="615"/>
      <c r="KOA26" s="615"/>
      <c r="KOB26" s="615"/>
      <c r="KOC26" s="615"/>
      <c r="KOD26" s="615"/>
      <c r="KOE26" s="615"/>
      <c r="KOF26" s="615"/>
      <c r="KOG26" s="615"/>
      <c r="KOH26" s="615"/>
      <c r="KOI26" s="615"/>
      <c r="KOJ26" s="615"/>
      <c r="KOK26" s="615"/>
      <c r="KOL26" s="615"/>
      <c r="KOM26" s="615"/>
      <c r="KON26" s="615"/>
      <c r="KOO26" s="615"/>
      <c r="KOP26" s="615"/>
      <c r="KOQ26" s="615"/>
      <c r="KOR26" s="615"/>
      <c r="KOS26" s="615"/>
      <c r="KOT26" s="615"/>
      <c r="KOU26" s="615"/>
      <c r="KOV26" s="615"/>
      <c r="KOW26" s="615"/>
      <c r="KOX26" s="615"/>
      <c r="KOY26" s="615"/>
      <c r="KOZ26" s="615"/>
      <c r="KPA26" s="615"/>
      <c r="KPB26" s="615"/>
      <c r="KPC26" s="615"/>
      <c r="KPD26" s="615"/>
      <c r="KPE26" s="615"/>
      <c r="KPF26" s="615"/>
      <c r="KPG26" s="615"/>
      <c r="KPH26" s="615"/>
      <c r="KPI26" s="615"/>
      <c r="KPJ26" s="615"/>
      <c r="KPK26" s="615"/>
      <c r="KPL26" s="615"/>
      <c r="KPM26" s="615"/>
      <c r="KPN26" s="615"/>
      <c r="KPO26" s="615"/>
      <c r="KPP26" s="615"/>
      <c r="KPQ26" s="615"/>
      <c r="KPR26" s="615"/>
      <c r="KPS26" s="615"/>
      <c r="KPT26" s="615"/>
      <c r="KPU26" s="615"/>
      <c r="KPV26" s="615"/>
      <c r="KPW26" s="615"/>
      <c r="KPX26" s="615"/>
      <c r="KPY26" s="615"/>
      <c r="KPZ26" s="615"/>
      <c r="KQA26" s="615"/>
      <c r="KQB26" s="615"/>
      <c r="KQC26" s="615"/>
      <c r="KQD26" s="615"/>
      <c r="KQE26" s="615"/>
      <c r="KQF26" s="615"/>
      <c r="KQG26" s="615"/>
      <c r="KQH26" s="615"/>
      <c r="KQI26" s="615"/>
      <c r="KQJ26" s="615"/>
      <c r="KQK26" s="615"/>
      <c r="KQL26" s="615"/>
      <c r="KQM26" s="615"/>
      <c r="KQN26" s="615"/>
      <c r="KQO26" s="615"/>
      <c r="KQP26" s="615"/>
      <c r="KQQ26" s="615"/>
      <c r="KQR26" s="615"/>
      <c r="KQS26" s="615"/>
      <c r="KQT26" s="615"/>
      <c r="KQU26" s="615"/>
      <c r="KQV26" s="615"/>
      <c r="KQW26" s="615"/>
      <c r="KQX26" s="615"/>
      <c r="KQY26" s="615"/>
      <c r="KQZ26" s="615"/>
      <c r="KRA26" s="615"/>
      <c r="KRB26" s="615"/>
      <c r="KRC26" s="615"/>
      <c r="KRD26" s="615"/>
      <c r="KRE26" s="615"/>
      <c r="KRF26" s="615"/>
      <c r="KRG26" s="615"/>
      <c r="KRH26" s="615"/>
      <c r="KRI26" s="615"/>
      <c r="KRJ26" s="615"/>
      <c r="KRK26" s="615"/>
      <c r="KRL26" s="615"/>
      <c r="KRM26" s="615"/>
      <c r="KRN26" s="615"/>
      <c r="KRO26" s="615"/>
      <c r="KRP26" s="615"/>
      <c r="KRQ26" s="615"/>
      <c r="KRR26" s="615"/>
      <c r="KRS26" s="615"/>
      <c r="KRT26" s="615"/>
      <c r="KRU26" s="615"/>
      <c r="KRV26" s="615"/>
      <c r="KRW26" s="615"/>
      <c r="KRX26" s="615"/>
      <c r="KRY26" s="615"/>
      <c r="KRZ26" s="615"/>
      <c r="KSA26" s="615"/>
      <c r="KSB26" s="615"/>
      <c r="KSC26" s="615"/>
      <c r="KSD26" s="615"/>
      <c r="KSE26" s="615"/>
      <c r="KSF26" s="615"/>
      <c r="KSG26" s="615"/>
      <c r="KSH26" s="615"/>
      <c r="KSI26" s="615"/>
      <c r="KSJ26" s="615"/>
      <c r="KSK26" s="615"/>
      <c r="KSL26" s="615"/>
      <c r="KSM26" s="615"/>
      <c r="KSN26" s="615"/>
      <c r="KSO26" s="615"/>
      <c r="KSP26" s="615"/>
      <c r="KSQ26" s="615"/>
      <c r="KSR26" s="615"/>
      <c r="KSS26" s="615"/>
      <c r="KST26" s="615"/>
      <c r="KSU26" s="615"/>
      <c r="KSV26" s="615"/>
      <c r="KSW26" s="615"/>
      <c r="KSX26" s="615"/>
      <c r="KSY26" s="615"/>
      <c r="KSZ26" s="615"/>
      <c r="KTA26" s="615"/>
      <c r="KTB26" s="615"/>
      <c r="KTC26" s="615"/>
      <c r="KTD26" s="615"/>
      <c r="KTE26" s="615"/>
      <c r="KTF26" s="615"/>
      <c r="KTG26" s="615"/>
      <c r="KTH26" s="615"/>
      <c r="KTI26" s="615"/>
      <c r="KTJ26" s="615"/>
      <c r="KTK26" s="615"/>
      <c r="KTL26" s="615"/>
      <c r="KTM26" s="615"/>
      <c r="KTN26" s="615"/>
      <c r="KTO26" s="615"/>
      <c r="KTP26" s="615"/>
      <c r="KTQ26" s="615"/>
      <c r="KTR26" s="615"/>
      <c r="KTS26" s="615"/>
      <c r="KTT26" s="615"/>
      <c r="KTU26" s="615"/>
      <c r="KTV26" s="615"/>
      <c r="KTW26" s="615"/>
      <c r="KTX26" s="615"/>
      <c r="KTY26" s="615"/>
      <c r="KTZ26" s="615"/>
      <c r="KUA26" s="615"/>
      <c r="KUB26" s="615"/>
      <c r="KUC26" s="615"/>
      <c r="KUD26" s="615"/>
      <c r="KUE26" s="615"/>
      <c r="KUF26" s="615"/>
      <c r="KUG26" s="615"/>
      <c r="KUH26" s="615"/>
      <c r="KUI26" s="615"/>
      <c r="KUJ26" s="615"/>
      <c r="KUK26" s="615"/>
      <c r="KUL26" s="615"/>
      <c r="KUM26" s="615"/>
      <c r="KUN26" s="615"/>
      <c r="KUO26" s="615"/>
      <c r="KUP26" s="615"/>
      <c r="KUQ26" s="615"/>
      <c r="KUR26" s="615"/>
      <c r="KUS26" s="615"/>
      <c r="KUT26" s="615"/>
      <c r="KUU26" s="615"/>
      <c r="KUV26" s="615"/>
      <c r="KUW26" s="615"/>
      <c r="KUX26" s="615"/>
      <c r="KUY26" s="615"/>
      <c r="KUZ26" s="615"/>
      <c r="KVA26" s="615"/>
      <c r="KVB26" s="615"/>
      <c r="KVC26" s="615"/>
      <c r="KVD26" s="615"/>
      <c r="KVE26" s="615"/>
      <c r="KVF26" s="615"/>
      <c r="KVG26" s="615"/>
      <c r="KVH26" s="615"/>
      <c r="KVI26" s="615"/>
      <c r="KVJ26" s="615"/>
      <c r="KVK26" s="615"/>
      <c r="KVL26" s="615"/>
      <c r="KVM26" s="615"/>
      <c r="KVN26" s="615"/>
      <c r="KVO26" s="615"/>
      <c r="KVP26" s="615"/>
      <c r="KVQ26" s="615"/>
      <c r="KVR26" s="615"/>
      <c r="KVS26" s="615"/>
      <c r="KVT26" s="615"/>
      <c r="KVU26" s="615"/>
      <c r="KVV26" s="615"/>
      <c r="KVW26" s="615"/>
      <c r="KVX26" s="615"/>
      <c r="KVY26" s="615"/>
      <c r="KVZ26" s="615"/>
      <c r="KWA26" s="615"/>
      <c r="KWB26" s="615"/>
      <c r="KWC26" s="615"/>
      <c r="KWD26" s="615"/>
      <c r="KWE26" s="615"/>
      <c r="KWF26" s="615"/>
      <c r="KWG26" s="615"/>
      <c r="KWH26" s="615"/>
      <c r="KWI26" s="615"/>
      <c r="KWJ26" s="615"/>
      <c r="KWK26" s="615"/>
      <c r="KWL26" s="615"/>
      <c r="KWM26" s="615"/>
      <c r="KWN26" s="615"/>
      <c r="KWO26" s="615"/>
      <c r="KWP26" s="615"/>
      <c r="KWQ26" s="615"/>
      <c r="KWR26" s="615"/>
      <c r="KWS26" s="615"/>
      <c r="KWT26" s="615"/>
      <c r="KWU26" s="615"/>
      <c r="KWV26" s="615"/>
      <c r="KWW26" s="615"/>
      <c r="KWX26" s="615"/>
      <c r="KWY26" s="615"/>
      <c r="KWZ26" s="615"/>
      <c r="KXA26" s="615"/>
      <c r="KXB26" s="615"/>
      <c r="KXC26" s="615"/>
      <c r="KXD26" s="615"/>
      <c r="KXE26" s="615"/>
      <c r="KXF26" s="615"/>
      <c r="KXG26" s="615"/>
      <c r="KXH26" s="615"/>
      <c r="KXI26" s="615"/>
      <c r="KXJ26" s="615"/>
      <c r="KXK26" s="615"/>
      <c r="KXL26" s="615"/>
      <c r="KXM26" s="615"/>
      <c r="KXN26" s="615"/>
      <c r="KXO26" s="615"/>
      <c r="KXP26" s="615"/>
      <c r="KXQ26" s="615"/>
      <c r="KXR26" s="615"/>
      <c r="KXS26" s="615"/>
      <c r="KXT26" s="615"/>
      <c r="KXU26" s="615"/>
      <c r="KXV26" s="615"/>
      <c r="KXW26" s="615"/>
      <c r="KXX26" s="615"/>
      <c r="KXY26" s="615"/>
      <c r="KXZ26" s="615"/>
      <c r="KYA26" s="615"/>
      <c r="KYB26" s="615"/>
      <c r="KYC26" s="615"/>
      <c r="KYD26" s="615"/>
      <c r="KYE26" s="615"/>
      <c r="KYF26" s="615"/>
      <c r="KYG26" s="615"/>
      <c r="KYH26" s="615"/>
      <c r="KYI26" s="615"/>
      <c r="KYJ26" s="615"/>
      <c r="KYK26" s="615"/>
      <c r="KYL26" s="615"/>
      <c r="KYM26" s="615"/>
      <c r="KYN26" s="615"/>
      <c r="KYO26" s="615"/>
      <c r="KYP26" s="615"/>
      <c r="KYQ26" s="615"/>
      <c r="KYR26" s="615"/>
      <c r="KYS26" s="615"/>
      <c r="KYT26" s="615"/>
      <c r="KYU26" s="615"/>
      <c r="KYV26" s="615"/>
      <c r="KYW26" s="615"/>
      <c r="KYX26" s="615"/>
      <c r="KYY26" s="615"/>
      <c r="KYZ26" s="615"/>
      <c r="KZA26" s="615"/>
      <c r="KZB26" s="615"/>
      <c r="KZC26" s="615"/>
      <c r="KZD26" s="615"/>
      <c r="KZE26" s="615"/>
      <c r="KZF26" s="615"/>
      <c r="KZG26" s="615"/>
      <c r="KZH26" s="615"/>
      <c r="KZI26" s="615"/>
      <c r="KZJ26" s="615"/>
      <c r="KZK26" s="615"/>
      <c r="KZL26" s="615"/>
      <c r="KZM26" s="615"/>
      <c r="KZN26" s="615"/>
      <c r="KZO26" s="615"/>
      <c r="KZP26" s="615"/>
      <c r="KZQ26" s="615"/>
      <c r="KZR26" s="615"/>
      <c r="KZS26" s="615"/>
      <c r="KZT26" s="615"/>
      <c r="KZU26" s="615"/>
      <c r="KZV26" s="615"/>
      <c r="KZW26" s="615"/>
      <c r="KZX26" s="615"/>
      <c r="KZY26" s="615"/>
      <c r="KZZ26" s="615"/>
      <c r="LAA26" s="615"/>
      <c r="LAB26" s="615"/>
      <c r="LAC26" s="615"/>
      <c r="LAD26" s="615"/>
      <c r="LAE26" s="615"/>
      <c r="LAF26" s="615"/>
      <c r="LAG26" s="615"/>
      <c r="LAH26" s="615"/>
      <c r="LAI26" s="615"/>
      <c r="LAJ26" s="615"/>
      <c r="LAK26" s="615"/>
      <c r="LAL26" s="615"/>
      <c r="LAM26" s="615"/>
      <c r="LAN26" s="615"/>
      <c r="LAO26" s="615"/>
      <c r="LAP26" s="615"/>
      <c r="LAQ26" s="615"/>
      <c r="LAR26" s="615"/>
      <c r="LAS26" s="615"/>
      <c r="LAT26" s="615"/>
      <c r="LAU26" s="615"/>
      <c r="LAV26" s="615"/>
      <c r="LAW26" s="615"/>
      <c r="LAX26" s="615"/>
      <c r="LAY26" s="615"/>
      <c r="LAZ26" s="615"/>
      <c r="LBA26" s="615"/>
      <c r="LBB26" s="615"/>
      <c r="LBC26" s="615"/>
      <c r="LBD26" s="615"/>
      <c r="LBE26" s="615"/>
      <c r="LBF26" s="615"/>
      <c r="LBG26" s="615"/>
      <c r="LBH26" s="615"/>
      <c r="LBI26" s="615"/>
      <c r="LBJ26" s="615"/>
      <c r="LBK26" s="615"/>
      <c r="LBL26" s="615"/>
      <c r="LBM26" s="615"/>
      <c r="LBN26" s="615"/>
      <c r="LBO26" s="615"/>
      <c r="LBP26" s="615"/>
      <c r="LBQ26" s="615"/>
      <c r="LBR26" s="615"/>
      <c r="LBS26" s="615"/>
      <c r="LBT26" s="615"/>
      <c r="LBU26" s="615"/>
      <c r="LBV26" s="615"/>
      <c r="LBW26" s="615"/>
      <c r="LBX26" s="615"/>
      <c r="LBY26" s="615"/>
      <c r="LBZ26" s="615"/>
      <c r="LCA26" s="615"/>
      <c r="LCB26" s="615"/>
      <c r="LCC26" s="615"/>
      <c r="LCD26" s="615"/>
      <c r="LCE26" s="615"/>
      <c r="LCF26" s="615"/>
      <c r="LCG26" s="615"/>
      <c r="LCH26" s="615"/>
      <c r="LCI26" s="615"/>
      <c r="LCJ26" s="615"/>
      <c r="LCK26" s="615"/>
      <c r="LCL26" s="615"/>
      <c r="LCM26" s="615"/>
      <c r="LCN26" s="615"/>
      <c r="LCO26" s="615"/>
      <c r="LCP26" s="615"/>
      <c r="LCQ26" s="615"/>
      <c r="LCR26" s="615"/>
      <c r="LCS26" s="615"/>
      <c r="LCT26" s="615"/>
      <c r="LCU26" s="615"/>
      <c r="LCV26" s="615"/>
      <c r="LCW26" s="615"/>
      <c r="LCX26" s="615"/>
      <c r="LCY26" s="615"/>
      <c r="LCZ26" s="615"/>
      <c r="LDA26" s="615"/>
      <c r="LDB26" s="615"/>
      <c r="LDC26" s="615"/>
      <c r="LDD26" s="615"/>
      <c r="LDE26" s="615"/>
      <c r="LDF26" s="615"/>
      <c r="LDG26" s="615"/>
      <c r="LDH26" s="615"/>
      <c r="LDI26" s="615"/>
      <c r="LDJ26" s="615"/>
      <c r="LDK26" s="615"/>
      <c r="LDL26" s="615"/>
      <c r="LDM26" s="615"/>
      <c r="LDN26" s="615"/>
      <c r="LDO26" s="615"/>
      <c r="LDP26" s="615"/>
      <c r="LDQ26" s="615"/>
      <c r="LDR26" s="615"/>
      <c r="LDS26" s="615"/>
      <c r="LDT26" s="615"/>
      <c r="LDU26" s="615"/>
      <c r="LDV26" s="615"/>
      <c r="LDW26" s="615"/>
      <c r="LDX26" s="615"/>
      <c r="LDY26" s="615"/>
      <c r="LDZ26" s="615"/>
      <c r="LEA26" s="615"/>
      <c r="LEB26" s="615"/>
      <c r="LEC26" s="615"/>
      <c r="LED26" s="615"/>
      <c r="LEE26" s="615"/>
      <c r="LEF26" s="615"/>
      <c r="LEG26" s="615"/>
      <c r="LEH26" s="615"/>
      <c r="LEI26" s="615"/>
      <c r="LEJ26" s="615"/>
      <c r="LEK26" s="615"/>
      <c r="LEL26" s="615"/>
      <c r="LEM26" s="615"/>
      <c r="LEN26" s="615"/>
      <c r="LEO26" s="615"/>
      <c r="LEP26" s="615"/>
      <c r="LEQ26" s="615"/>
      <c r="LER26" s="615"/>
      <c r="LES26" s="615"/>
      <c r="LET26" s="615"/>
      <c r="LEU26" s="615"/>
      <c r="LEV26" s="615"/>
      <c r="LEW26" s="615"/>
      <c r="LEX26" s="615"/>
      <c r="LEY26" s="615"/>
      <c r="LEZ26" s="615"/>
      <c r="LFA26" s="615"/>
      <c r="LFB26" s="615"/>
      <c r="LFC26" s="615"/>
      <c r="LFD26" s="615"/>
      <c r="LFE26" s="615"/>
      <c r="LFF26" s="615"/>
      <c r="LFG26" s="615"/>
      <c r="LFH26" s="615"/>
      <c r="LFI26" s="615"/>
      <c r="LFJ26" s="615"/>
      <c r="LFK26" s="615"/>
      <c r="LFL26" s="615"/>
      <c r="LFM26" s="615"/>
      <c r="LFN26" s="615"/>
      <c r="LFO26" s="615"/>
      <c r="LFP26" s="615"/>
      <c r="LFQ26" s="615"/>
      <c r="LFR26" s="615"/>
      <c r="LFS26" s="615"/>
      <c r="LFT26" s="615"/>
      <c r="LFU26" s="615"/>
      <c r="LFV26" s="615"/>
      <c r="LFW26" s="615"/>
      <c r="LFX26" s="615"/>
      <c r="LFY26" s="615"/>
      <c r="LFZ26" s="615"/>
      <c r="LGA26" s="615"/>
      <c r="LGB26" s="615"/>
      <c r="LGC26" s="615"/>
      <c r="LGD26" s="615"/>
      <c r="LGE26" s="615"/>
      <c r="LGF26" s="615"/>
      <c r="LGG26" s="615"/>
      <c r="LGH26" s="615"/>
      <c r="LGI26" s="615"/>
      <c r="LGJ26" s="615"/>
      <c r="LGK26" s="615"/>
      <c r="LGL26" s="615"/>
      <c r="LGM26" s="615"/>
      <c r="LGN26" s="615"/>
      <c r="LGO26" s="615"/>
      <c r="LGP26" s="615"/>
      <c r="LGQ26" s="615"/>
      <c r="LGR26" s="615"/>
      <c r="LGS26" s="615"/>
      <c r="LGT26" s="615"/>
      <c r="LGU26" s="615"/>
      <c r="LGV26" s="615"/>
      <c r="LGW26" s="615"/>
      <c r="LGX26" s="615"/>
      <c r="LGY26" s="615"/>
      <c r="LGZ26" s="615"/>
      <c r="LHA26" s="615"/>
      <c r="LHB26" s="615"/>
      <c r="LHC26" s="615"/>
      <c r="LHD26" s="615"/>
      <c r="LHE26" s="615"/>
      <c r="LHF26" s="615"/>
      <c r="LHG26" s="615"/>
      <c r="LHH26" s="615"/>
      <c r="LHI26" s="615"/>
      <c r="LHJ26" s="615"/>
      <c r="LHK26" s="615"/>
      <c r="LHL26" s="615"/>
      <c r="LHM26" s="615"/>
      <c r="LHN26" s="615"/>
      <c r="LHO26" s="615"/>
      <c r="LHP26" s="615"/>
      <c r="LHQ26" s="615"/>
      <c r="LHR26" s="615"/>
      <c r="LHS26" s="615"/>
      <c r="LHT26" s="615"/>
      <c r="LHU26" s="615"/>
      <c r="LHV26" s="615"/>
      <c r="LHW26" s="615"/>
      <c r="LHX26" s="615"/>
      <c r="LHY26" s="615"/>
      <c r="LHZ26" s="615"/>
      <c r="LIA26" s="615"/>
      <c r="LIB26" s="615"/>
      <c r="LIC26" s="615"/>
      <c r="LID26" s="615"/>
      <c r="LIE26" s="615"/>
      <c r="LIF26" s="615"/>
      <c r="LIG26" s="615"/>
      <c r="LIH26" s="615"/>
      <c r="LII26" s="615"/>
      <c r="LIJ26" s="615"/>
      <c r="LIK26" s="615"/>
      <c r="LIL26" s="615"/>
      <c r="LIM26" s="615"/>
      <c r="LIN26" s="615"/>
      <c r="LIO26" s="615"/>
      <c r="LIP26" s="615"/>
      <c r="LIQ26" s="615"/>
      <c r="LIR26" s="615"/>
      <c r="LIS26" s="615"/>
      <c r="LIT26" s="615"/>
      <c r="LIU26" s="615"/>
      <c r="LIV26" s="615"/>
      <c r="LIW26" s="615"/>
      <c r="LIX26" s="615"/>
      <c r="LIY26" s="615"/>
      <c r="LIZ26" s="615"/>
      <c r="LJA26" s="615"/>
      <c r="LJB26" s="615"/>
      <c r="LJC26" s="615"/>
      <c r="LJD26" s="615"/>
      <c r="LJE26" s="615"/>
      <c r="LJF26" s="615"/>
      <c r="LJG26" s="615"/>
      <c r="LJH26" s="615"/>
      <c r="LJI26" s="615"/>
      <c r="LJJ26" s="615"/>
      <c r="LJK26" s="615"/>
      <c r="LJL26" s="615"/>
      <c r="LJM26" s="615"/>
      <c r="LJN26" s="615"/>
      <c r="LJO26" s="615"/>
      <c r="LJP26" s="615"/>
      <c r="LJQ26" s="615"/>
      <c r="LJR26" s="615"/>
      <c r="LJS26" s="615"/>
      <c r="LJT26" s="615"/>
      <c r="LJU26" s="615"/>
      <c r="LJV26" s="615"/>
      <c r="LJW26" s="615"/>
      <c r="LJX26" s="615"/>
      <c r="LJY26" s="615"/>
      <c r="LJZ26" s="615"/>
      <c r="LKA26" s="615"/>
      <c r="LKB26" s="615"/>
      <c r="LKC26" s="615"/>
      <c r="LKD26" s="615"/>
      <c r="LKE26" s="615"/>
      <c r="LKF26" s="615"/>
      <c r="LKG26" s="615"/>
      <c r="LKH26" s="615"/>
      <c r="LKI26" s="615"/>
      <c r="LKJ26" s="615"/>
      <c r="LKK26" s="615"/>
      <c r="LKL26" s="615"/>
      <c r="LKM26" s="615"/>
      <c r="LKN26" s="615"/>
      <c r="LKO26" s="615"/>
      <c r="LKP26" s="615"/>
      <c r="LKQ26" s="615"/>
      <c r="LKR26" s="615"/>
      <c r="LKS26" s="615"/>
      <c r="LKT26" s="615"/>
      <c r="LKU26" s="615"/>
      <c r="LKV26" s="615"/>
      <c r="LKW26" s="615"/>
      <c r="LKX26" s="615"/>
      <c r="LKY26" s="615"/>
      <c r="LKZ26" s="615"/>
      <c r="LLA26" s="615"/>
      <c r="LLB26" s="615"/>
      <c r="LLC26" s="615"/>
      <c r="LLD26" s="615"/>
      <c r="LLE26" s="615"/>
      <c r="LLF26" s="615"/>
      <c r="LLG26" s="615"/>
      <c r="LLH26" s="615"/>
      <c r="LLI26" s="615"/>
      <c r="LLJ26" s="615"/>
      <c r="LLK26" s="615"/>
      <c r="LLL26" s="615"/>
      <c r="LLM26" s="615"/>
      <c r="LLN26" s="615"/>
      <c r="LLO26" s="615"/>
      <c r="LLP26" s="615"/>
      <c r="LLQ26" s="615"/>
      <c r="LLR26" s="615"/>
      <c r="LLS26" s="615"/>
      <c r="LLT26" s="615"/>
      <c r="LLU26" s="615"/>
      <c r="LLV26" s="615"/>
      <c r="LLW26" s="615"/>
      <c r="LLX26" s="615"/>
      <c r="LLY26" s="615"/>
      <c r="LLZ26" s="615"/>
      <c r="LMA26" s="615"/>
      <c r="LMB26" s="615"/>
      <c r="LMC26" s="615"/>
      <c r="LMD26" s="615"/>
      <c r="LME26" s="615"/>
      <c r="LMF26" s="615"/>
      <c r="LMG26" s="615"/>
      <c r="LMH26" s="615"/>
      <c r="LMI26" s="615"/>
      <c r="LMJ26" s="615"/>
      <c r="LMK26" s="615"/>
      <c r="LML26" s="615"/>
      <c r="LMM26" s="615"/>
      <c r="LMN26" s="615"/>
      <c r="LMO26" s="615"/>
      <c r="LMP26" s="615"/>
      <c r="LMQ26" s="615"/>
      <c r="LMR26" s="615"/>
      <c r="LMS26" s="615"/>
      <c r="LMT26" s="615"/>
      <c r="LMU26" s="615"/>
      <c r="LMV26" s="615"/>
      <c r="LMW26" s="615"/>
      <c r="LMX26" s="615"/>
      <c r="LMY26" s="615"/>
      <c r="LMZ26" s="615"/>
      <c r="LNA26" s="615"/>
      <c r="LNB26" s="615"/>
      <c r="LNC26" s="615"/>
      <c r="LND26" s="615"/>
      <c r="LNE26" s="615"/>
      <c r="LNF26" s="615"/>
      <c r="LNG26" s="615"/>
      <c r="LNH26" s="615"/>
      <c r="LNI26" s="615"/>
      <c r="LNJ26" s="615"/>
      <c r="LNK26" s="615"/>
      <c r="LNL26" s="615"/>
      <c r="LNM26" s="615"/>
      <c r="LNN26" s="615"/>
      <c r="LNO26" s="615"/>
      <c r="LNP26" s="615"/>
      <c r="LNQ26" s="615"/>
      <c r="LNR26" s="615"/>
      <c r="LNS26" s="615"/>
      <c r="LNT26" s="615"/>
      <c r="LNU26" s="615"/>
      <c r="LNV26" s="615"/>
      <c r="LNW26" s="615"/>
      <c r="LNX26" s="615"/>
      <c r="LNY26" s="615"/>
      <c r="LNZ26" s="615"/>
      <c r="LOA26" s="615"/>
      <c r="LOB26" s="615"/>
      <c r="LOC26" s="615"/>
      <c r="LOD26" s="615"/>
      <c r="LOE26" s="615"/>
      <c r="LOF26" s="615"/>
      <c r="LOG26" s="615"/>
      <c r="LOH26" s="615"/>
      <c r="LOI26" s="615"/>
      <c r="LOJ26" s="615"/>
      <c r="LOK26" s="615"/>
      <c r="LOL26" s="615"/>
      <c r="LOM26" s="615"/>
      <c r="LON26" s="615"/>
      <c r="LOO26" s="615"/>
      <c r="LOP26" s="615"/>
      <c r="LOQ26" s="615"/>
      <c r="LOR26" s="615"/>
      <c r="LOS26" s="615"/>
      <c r="LOT26" s="615"/>
      <c r="LOU26" s="615"/>
      <c r="LOV26" s="615"/>
      <c r="LOW26" s="615"/>
      <c r="LOX26" s="615"/>
      <c r="LOY26" s="615"/>
      <c r="LOZ26" s="615"/>
      <c r="LPA26" s="615"/>
      <c r="LPB26" s="615"/>
      <c r="LPC26" s="615"/>
      <c r="LPD26" s="615"/>
      <c r="LPE26" s="615"/>
      <c r="LPF26" s="615"/>
      <c r="LPG26" s="615"/>
      <c r="LPH26" s="615"/>
      <c r="LPI26" s="615"/>
      <c r="LPJ26" s="615"/>
      <c r="LPK26" s="615"/>
      <c r="LPL26" s="615"/>
      <c r="LPM26" s="615"/>
      <c r="LPN26" s="615"/>
      <c r="LPO26" s="615"/>
      <c r="LPP26" s="615"/>
      <c r="LPQ26" s="615"/>
      <c r="LPR26" s="615"/>
      <c r="LPS26" s="615"/>
      <c r="LPT26" s="615"/>
      <c r="LPU26" s="615"/>
      <c r="LPV26" s="615"/>
      <c r="LPW26" s="615"/>
      <c r="LPX26" s="615"/>
      <c r="LPY26" s="615"/>
      <c r="LPZ26" s="615"/>
      <c r="LQA26" s="615"/>
      <c r="LQB26" s="615"/>
      <c r="LQC26" s="615"/>
      <c r="LQD26" s="615"/>
      <c r="LQE26" s="615"/>
      <c r="LQF26" s="615"/>
      <c r="LQG26" s="615"/>
      <c r="LQH26" s="615"/>
      <c r="LQI26" s="615"/>
      <c r="LQJ26" s="615"/>
      <c r="LQK26" s="615"/>
      <c r="LQL26" s="615"/>
      <c r="LQM26" s="615"/>
      <c r="LQN26" s="615"/>
      <c r="LQO26" s="615"/>
      <c r="LQP26" s="615"/>
      <c r="LQQ26" s="615"/>
      <c r="LQR26" s="615"/>
      <c r="LQS26" s="615"/>
      <c r="LQT26" s="615"/>
      <c r="LQU26" s="615"/>
      <c r="LQV26" s="615"/>
      <c r="LQW26" s="615"/>
      <c r="LQX26" s="615"/>
      <c r="LQY26" s="615"/>
      <c r="LQZ26" s="615"/>
      <c r="LRA26" s="615"/>
      <c r="LRB26" s="615"/>
      <c r="LRC26" s="615"/>
      <c r="LRD26" s="615"/>
      <c r="LRE26" s="615"/>
      <c r="LRF26" s="615"/>
      <c r="LRG26" s="615"/>
      <c r="LRH26" s="615"/>
      <c r="LRI26" s="615"/>
      <c r="LRJ26" s="615"/>
      <c r="LRK26" s="615"/>
      <c r="LRL26" s="615"/>
      <c r="LRM26" s="615"/>
      <c r="LRN26" s="615"/>
      <c r="LRO26" s="615"/>
      <c r="LRP26" s="615"/>
      <c r="LRQ26" s="615"/>
      <c r="LRR26" s="615"/>
      <c r="LRS26" s="615"/>
      <c r="LRT26" s="615"/>
      <c r="LRU26" s="615"/>
      <c r="LRV26" s="615"/>
      <c r="LRW26" s="615"/>
      <c r="LRX26" s="615"/>
      <c r="LRY26" s="615"/>
      <c r="LRZ26" s="615"/>
      <c r="LSA26" s="615"/>
      <c r="LSB26" s="615"/>
      <c r="LSC26" s="615"/>
      <c r="LSD26" s="615"/>
      <c r="LSE26" s="615"/>
      <c r="LSF26" s="615"/>
      <c r="LSG26" s="615"/>
      <c r="LSH26" s="615"/>
      <c r="LSI26" s="615"/>
      <c r="LSJ26" s="615"/>
      <c r="LSK26" s="615"/>
      <c r="LSL26" s="615"/>
      <c r="LSM26" s="615"/>
      <c r="LSN26" s="615"/>
      <c r="LSO26" s="615"/>
      <c r="LSP26" s="615"/>
      <c r="LSQ26" s="615"/>
      <c r="LSR26" s="615"/>
      <c r="LSS26" s="615"/>
      <c r="LST26" s="615"/>
      <c r="LSU26" s="615"/>
      <c r="LSV26" s="615"/>
      <c r="LSW26" s="615"/>
      <c r="LSX26" s="615"/>
      <c r="LSY26" s="615"/>
      <c r="LSZ26" s="615"/>
      <c r="LTA26" s="615"/>
      <c r="LTB26" s="615"/>
      <c r="LTC26" s="615"/>
      <c r="LTD26" s="615"/>
      <c r="LTE26" s="615"/>
      <c r="LTF26" s="615"/>
      <c r="LTG26" s="615"/>
      <c r="LTH26" s="615"/>
      <c r="LTI26" s="615"/>
      <c r="LTJ26" s="615"/>
      <c r="LTK26" s="615"/>
      <c r="LTL26" s="615"/>
      <c r="LTM26" s="615"/>
      <c r="LTN26" s="615"/>
      <c r="LTO26" s="615"/>
      <c r="LTP26" s="615"/>
      <c r="LTQ26" s="615"/>
      <c r="LTR26" s="615"/>
      <c r="LTS26" s="615"/>
      <c r="LTT26" s="615"/>
      <c r="LTU26" s="615"/>
      <c r="LTV26" s="615"/>
      <c r="LTW26" s="615"/>
      <c r="LTX26" s="615"/>
      <c r="LTY26" s="615"/>
      <c r="LTZ26" s="615"/>
      <c r="LUA26" s="615"/>
      <c r="LUB26" s="615"/>
      <c r="LUC26" s="615"/>
      <c r="LUD26" s="615"/>
      <c r="LUE26" s="615"/>
      <c r="LUF26" s="615"/>
      <c r="LUG26" s="615"/>
      <c r="LUH26" s="615"/>
      <c r="LUI26" s="615"/>
      <c r="LUJ26" s="615"/>
      <c r="LUK26" s="615"/>
      <c r="LUL26" s="615"/>
      <c r="LUM26" s="615"/>
      <c r="LUN26" s="615"/>
      <c r="LUO26" s="615"/>
      <c r="LUP26" s="615"/>
      <c r="LUQ26" s="615"/>
      <c r="LUR26" s="615"/>
      <c r="LUS26" s="615"/>
      <c r="LUT26" s="615"/>
      <c r="LUU26" s="615"/>
      <c r="LUV26" s="615"/>
      <c r="LUW26" s="615"/>
      <c r="LUX26" s="615"/>
      <c r="LUY26" s="615"/>
      <c r="LUZ26" s="615"/>
      <c r="LVA26" s="615"/>
      <c r="LVB26" s="615"/>
      <c r="LVC26" s="615"/>
      <c r="LVD26" s="615"/>
      <c r="LVE26" s="615"/>
      <c r="LVF26" s="615"/>
      <c r="LVG26" s="615"/>
      <c r="LVH26" s="615"/>
      <c r="LVI26" s="615"/>
      <c r="LVJ26" s="615"/>
      <c r="LVK26" s="615"/>
      <c r="LVL26" s="615"/>
      <c r="LVM26" s="615"/>
      <c r="LVN26" s="615"/>
      <c r="LVO26" s="615"/>
      <c r="LVP26" s="615"/>
      <c r="LVQ26" s="615"/>
      <c r="LVR26" s="615"/>
      <c r="LVS26" s="615"/>
      <c r="LVT26" s="615"/>
      <c r="LVU26" s="615"/>
      <c r="LVV26" s="615"/>
      <c r="LVW26" s="615"/>
      <c r="LVX26" s="615"/>
      <c r="LVY26" s="615"/>
      <c r="LVZ26" s="615"/>
      <c r="LWA26" s="615"/>
      <c r="LWB26" s="615"/>
      <c r="LWC26" s="615"/>
      <c r="LWD26" s="615"/>
      <c r="LWE26" s="615"/>
      <c r="LWF26" s="615"/>
      <c r="LWG26" s="615"/>
      <c r="LWH26" s="615"/>
      <c r="LWI26" s="615"/>
      <c r="LWJ26" s="615"/>
      <c r="LWK26" s="615"/>
      <c r="LWL26" s="615"/>
      <c r="LWM26" s="615"/>
      <c r="LWN26" s="615"/>
      <c r="LWO26" s="615"/>
      <c r="LWP26" s="615"/>
      <c r="LWQ26" s="615"/>
      <c r="LWR26" s="615"/>
      <c r="LWS26" s="615"/>
      <c r="LWT26" s="615"/>
      <c r="LWU26" s="615"/>
      <c r="LWV26" s="615"/>
      <c r="LWW26" s="615"/>
      <c r="LWX26" s="615"/>
      <c r="LWY26" s="615"/>
      <c r="LWZ26" s="615"/>
      <c r="LXA26" s="615"/>
      <c r="LXB26" s="615"/>
      <c r="LXC26" s="615"/>
      <c r="LXD26" s="615"/>
      <c r="LXE26" s="615"/>
      <c r="LXF26" s="615"/>
      <c r="LXG26" s="615"/>
      <c r="LXH26" s="615"/>
      <c r="LXI26" s="615"/>
      <c r="LXJ26" s="615"/>
      <c r="LXK26" s="615"/>
      <c r="LXL26" s="615"/>
      <c r="LXM26" s="615"/>
      <c r="LXN26" s="615"/>
      <c r="LXO26" s="615"/>
      <c r="LXP26" s="615"/>
      <c r="LXQ26" s="615"/>
      <c r="LXR26" s="615"/>
      <c r="LXS26" s="615"/>
      <c r="LXT26" s="615"/>
      <c r="LXU26" s="615"/>
      <c r="LXV26" s="615"/>
      <c r="LXW26" s="615"/>
      <c r="LXX26" s="615"/>
      <c r="LXY26" s="615"/>
      <c r="LXZ26" s="615"/>
      <c r="LYA26" s="615"/>
      <c r="LYB26" s="615"/>
      <c r="LYC26" s="615"/>
      <c r="LYD26" s="615"/>
      <c r="LYE26" s="615"/>
      <c r="LYF26" s="615"/>
      <c r="LYG26" s="615"/>
      <c r="LYH26" s="615"/>
      <c r="LYI26" s="615"/>
      <c r="LYJ26" s="615"/>
      <c r="LYK26" s="615"/>
      <c r="LYL26" s="615"/>
      <c r="LYM26" s="615"/>
      <c r="LYN26" s="615"/>
      <c r="LYO26" s="615"/>
      <c r="LYP26" s="615"/>
      <c r="LYQ26" s="615"/>
      <c r="LYR26" s="615"/>
      <c r="LYS26" s="615"/>
      <c r="LYT26" s="615"/>
      <c r="LYU26" s="615"/>
      <c r="LYV26" s="615"/>
      <c r="LYW26" s="615"/>
      <c r="LYX26" s="615"/>
      <c r="LYY26" s="615"/>
      <c r="LYZ26" s="615"/>
      <c r="LZA26" s="615"/>
      <c r="LZB26" s="615"/>
      <c r="LZC26" s="615"/>
      <c r="LZD26" s="615"/>
      <c r="LZE26" s="615"/>
      <c r="LZF26" s="615"/>
      <c r="LZG26" s="615"/>
      <c r="LZH26" s="615"/>
      <c r="LZI26" s="615"/>
      <c r="LZJ26" s="615"/>
      <c r="LZK26" s="615"/>
      <c r="LZL26" s="615"/>
      <c r="LZM26" s="615"/>
      <c r="LZN26" s="615"/>
      <c r="LZO26" s="615"/>
      <c r="LZP26" s="615"/>
      <c r="LZQ26" s="615"/>
      <c r="LZR26" s="615"/>
      <c r="LZS26" s="615"/>
      <c r="LZT26" s="615"/>
      <c r="LZU26" s="615"/>
      <c r="LZV26" s="615"/>
      <c r="LZW26" s="615"/>
      <c r="LZX26" s="615"/>
      <c r="LZY26" s="615"/>
      <c r="LZZ26" s="615"/>
      <c r="MAA26" s="615"/>
      <c r="MAB26" s="615"/>
      <c r="MAC26" s="615"/>
      <c r="MAD26" s="615"/>
      <c r="MAE26" s="615"/>
      <c r="MAF26" s="615"/>
      <c r="MAG26" s="615"/>
      <c r="MAH26" s="615"/>
      <c r="MAI26" s="615"/>
      <c r="MAJ26" s="615"/>
      <c r="MAK26" s="615"/>
      <c r="MAL26" s="615"/>
      <c r="MAM26" s="615"/>
      <c r="MAN26" s="615"/>
      <c r="MAO26" s="615"/>
      <c r="MAP26" s="615"/>
      <c r="MAQ26" s="615"/>
      <c r="MAR26" s="615"/>
      <c r="MAS26" s="615"/>
      <c r="MAT26" s="615"/>
      <c r="MAU26" s="615"/>
      <c r="MAV26" s="615"/>
      <c r="MAW26" s="615"/>
      <c r="MAX26" s="615"/>
      <c r="MAY26" s="615"/>
      <c r="MAZ26" s="615"/>
      <c r="MBA26" s="615"/>
      <c r="MBB26" s="615"/>
      <c r="MBC26" s="615"/>
      <c r="MBD26" s="615"/>
      <c r="MBE26" s="615"/>
      <c r="MBF26" s="615"/>
      <c r="MBG26" s="615"/>
      <c r="MBH26" s="615"/>
      <c r="MBI26" s="615"/>
      <c r="MBJ26" s="615"/>
      <c r="MBK26" s="615"/>
      <c r="MBL26" s="615"/>
      <c r="MBM26" s="615"/>
      <c r="MBN26" s="615"/>
      <c r="MBO26" s="615"/>
      <c r="MBP26" s="615"/>
      <c r="MBQ26" s="615"/>
      <c r="MBR26" s="615"/>
      <c r="MBS26" s="615"/>
      <c r="MBT26" s="615"/>
      <c r="MBU26" s="615"/>
      <c r="MBV26" s="615"/>
      <c r="MBW26" s="615"/>
      <c r="MBX26" s="615"/>
      <c r="MBY26" s="615"/>
      <c r="MBZ26" s="615"/>
      <c r="MCA26" s="615"/>
      <c r="MCB26" s="615"/>
      <c r="MCC26" s="615"/>
      <c r="MCD26" s="615"/>
      <c r="MCE26" s="615"/>
      <c r="MCF26" s="615"/>
      <c r="MCG26" s="615"/>
      <c r="MCH26" s="615"/>
      <c r="MCI26" s="615"/>
      <c r="MCJ26" s="615"/>
      <c r="MCK26" s="615"/>
      <c r="MCL26" s="615"/>
      <c r="MCM26" s="615"/>
      <c r="MCN26" s="615"/>
      <c r="MCO26" s="615"/>
      <c r="MCP26" s="615"/>
      <c r="MCQ26" s="615"/>
      <c r="MCR26" s="615"/>
      <c r="MCS26" s="615"/>
      <c r="MCT26" s="615"/>
      <c r="MCU26" s="615"/>
      <c r="MCV26" s="615"/>
      <c r="MCW26" s="615"/>
      <c r="MCX26" s="615"/>
      <c r="MCY26" s="615"/>
      <c r="MCZ26" s="615"/>
      <c r="MDA26" s="615"/>
      <c r="MDB26" s="615"/>
      <c r="MDC26" s="615"/>
      <c r="MDD26" s="615"/>
      <c r="MDE26" s="615"/>
      <c r="MDF26" s="615"/>
      <c r="MDG26" s="615"/>
      <c r="MDH26" s="615"/>
      <c r="MDI26" s="615"/>
      <c r="MDJ26" s="615"/>
      <c r="MDK26" s="615"/>
      <c r="MDL26" s="615"/>
      <c r="MDM26" s="615"/>
      <c r="MDN26" s="615"/>
      <c r="MDO26" s="615"/>
      <c r="MDP26" s="615"/>
      <c r="MDQ26" s="615"/>
      <c r="MDR26" s="615"/>
      <c r="MDS26" s="615"/>
      <c r="MDT26" s="615"/>
      <c r="MDU26" s="615"/>
      <c r="MDV26" s="615"/>
      <c r="MDW26" s="615"/>
      <c r="MDX26" s="615"/>
      <c r="MDY26" s="615"/>
      <c r="MDZ26" s="615"/>
      <c r="MEA26" s="615"/>
      <c r="MEB26" s="615"/>
      <c r="MEC26" s="615"/>
      <c r="MED26" s="615"/>
      <c r="MEE26" s="615"/>
      <c r="MEF26" s="615"/>
      <c r="MEG26" s="615"/>
      <c r="MEH26" s="615"/>
      <c r="MEI26" s="615"/>
      <c r="MEJ26" s="615"/>
      <c r="MEK26" s="615"/>
      <c r="MEL26" s="615"/>
      <c r="MEM26" s="615"/>
      <c r="MEN26" s="615"/>
      <c r="MEO26" s="615"/>
      <c r="MEP26" s="615"/>
      <c r="MEQ26" s="615"/>
      <c r="MER26" s="615"/>
      <c r="MES26" s="615"/>
      <c r="MET26" s="615"/>
      <c r="MEU26" s="615"/>
      <c r="MEV26" s="615"/>
      <c r="MEW26" s="615"/>
      <c r="MEX26" s="615"/>
      <c r="MEY26" s="615"/>
      <c r="MEZ26" s="615"/>
      <c r="MFA26" s="615"/>
      <c r="MFB26" s="615"/>
      <c r="MFC26" s="615"/>
      <c r="MFD26" s="615"/>
      <c r="MFE26" s="615"/>
      <c r="MFF26" s="615"/>
      <c r="MFG26" s="615"/>
      <c r="MFH26" s="615"/>
      <c r="MFI26" s="615"/>
      <c r="MFJ26" s="615"/>
      <c r="MFK26" s="615"/>
      <c r="MFL26" s="615"/>
      <c r="MFM26" s="615"/>
      <c r="MFN26" s="615"/>
      <c r="MFO26" s="615"/>
      <c r="MFP26" s="615"/>
      <c r="MFQ26" s="615"/>
      <c r="MFR26" s="615"/>
      <c r="MFS26" s="615"/>
      <c r="MFT26" s="615"/>
      <c r="MFU26" s="615"/>
      <c r="MFV26" s="615"/>
      <c r="MFW26" s="615"/>
      <c r="MFX26" s="615"/>
      <c r="MFY26" s="615"/>
      <c r="MFZ26" s="615"/>
      <c r="MGA26" s="615"/>
      <c r="MGB26" s="615"/>
      <c r="MGC26" s="615"/>
      <c r="MGD26" s="615"/>
      <c r="MGE26" s="615"/>
      <c r="MGF26" s="615"/>
      <c r="MGG26" s="615"/>
      <c r="MGH26" s="615"/>
      <c r="MGI26" s="615"/>
      <c r="MGJ26" s="615"/>
      <c r="MGK26" s="615"/>
      <c r="MGL26" s="615"/>
      <c r="MGM26" s="615"/>
      <c r="MGN26" s="615"/>
      <c r="MGO26" s="615"/>
      <c r="MGP26" s="615"/>
      <c r="MGQ26" s="615"/>
      <c r="MGR26" s="615"/>
      <c r="MGS26" s="615"/>
      <c r="MGT26" s="615"/>
      <c r="MGU26" s="615"/>
      <c r="MGV26" s="615"/>
      <c r="MGW26" s="615"/>
      <c r="MGX26" s="615"/>
      <c r="MGY26" s="615"/>
      <c r="MGZ26" s="615"/>
      <c r="MHA26" s="615"/>
      <c r="MHB26" s="615"/>
      <c r="MHC26" s="615"/>
      <c r="MHD26" s="615"/>
      <c r="MHE26" s="615"/>
      <c r="MHF26" s="615"/>
      <c r="MHG26" s="615"/>
      <c r="MHH26" s="615"/>
      <c r="MHI26" s="615"/>
      <c r="MHJ26" s="615"/>
      <c r="MHK26" s="615"/>
      <c r="MHL26" s="615"/>
      <c r="MHM26" s="615"/>
      <c r="MHN26" s="615"/>
      <c r="MHO26" s="615"/>
      <c r="MHP26" s="615"/>
      <c r="MHQ26" s="615"/>
      <c r="MHR26" s="615"/>
      <c r="MHS26" s="615"/>
      <c r="MHT26" s="615"/>
      <c r="MHU26" s="615"/>
      <c r="MHV26" s="615"/>
      <c r="MHW26" s="615"/>
      <c r="MHX26" s="615"/>
      <c r="MHY26" s="615"/>
      <c r="MHZ26" s="615"/>
      <c r="MIA26" s="615"/>
      <c r="MIB26" s="615"/>
      <c r="MIC26" s="615"/>
      <c r="MID26" s="615"/>
      <c r="MIE26" s="615"/>
      <c r="MIF26" s="615"/>
      <c r="MIG26" s="615"/>
      <c r="MIH26" s="615"/>
      <c r="MII26" s="615"/>
      <c r="MIJ26" s="615"/>
      <c r="MIK26" s="615"/>
      <c r="MIL26" s="615"/>
      <c r="MIM26" s="615"/>
      <c r="MIN26" s="615"/>
      <c r="MIO26" s="615"/>
      <c r="MIP26" s="615"/>
      <c r="MIQ26" s="615"/>
      <c r="MIR26" s="615"/>
      <c r="MIS26" s="615"/>
      <c r="MIT26" s="615"/>
      <c r="MIU26" s="615"/>
      <c r="MIV26" s="615"/>
      <c r="MIW26" s="615"/>
      <c r="MIX26" s="615"/>
      <c r="MIY26" s="615"/>
      <c r="MIZ26" s="615"/>
      <c r="MJA26" s="615"/>
      <c r="MJB26" s="615"/>
      <c r="MJC26" s="615"/>
      <c r="MJD26" s="615"/>
      <c r="MJE26" s="615"/>
      <c r="MJF26" s="615"/>
      <c r="MJG26" s="615"/>
      <c r="MJH26" s="615"/>
      <c r="MJI26" s="615"/>
      <c r="MJJ26" s="615"/>
      <c r="MJK26" s="615"/>
      <c r="MJL26" s="615"/>
      <c r="MJM26" s="615"/>
      <c r="MJN26" s="615"/>
      <c r="MJO26" s="615"/>
      <c r="MJP26" s="615"/>
      <c r="MJQ26" s="615"/>
      <c r="MJR26" s="615"/>
      <c r="MJS26" s="615"/>
      <c r="MJT26" s="615"/>
      <c r="MJU26" s="615"/>
      <c r="MJV26" s="615"/>
      <c r="MJW26" s="615"/>
      <c r="MJX26" s="615"/>
      <c r="MJY26" s="615"/>
      <c r="MJZ26" s="615"/>
      <c r="MKA26" s="615"/>
      <c r="MKB26" s="615"/>
      <c r="MKC26" s="615"/>
      <c r="MKD26" s="615"/>
      <c r="MKE26" s="615"/>
      <c r="MKF26" s="615"/>
      <c r="MKG26" s="615"/>
      <c r="MKH26" s="615"/>
      <c r="MKI26" s="615"/>
      <c r="MKJ26" s="615"/>
      <c r="MKK26" s="615"/>
      <c r="MKL26" s="615"/>
      <c r="MKM26" s="615"/>
      <c r="MKN26" s="615"/>
      <c r="MKO26" s="615"/>
      <c r="MKP26" s="615"/>
      <c r="MKQ26" s="615"/>
      <c r="MKR26" s="615"/>
      <c r="MKS26" s="615"/>
      <c r="MKT26" s="615"/>
      <c r="MKU26" s="615"/>
      <c r="MKV26" s="615"/>
      <c r="MKW26" s="615"/>
      <c r="MKX26" s="615"/>
      <c r="MKY26" s="615"/>
      <c r="MKZ26" s="615"/>
      <c r="MLA26" s="615"/>
      <c r="MLB26" s="615"/>
      <c r="MLC26" s="615"/>
      <c r="MLD26" s="615"/>
      <c r="MLE26" s="615"/>
      <c r="MLF26" s="615"/>
      <c r="MLG26" s="615"/>
      <c r="MLH26" s="615"/>
      <c r="MLI26" s="615"/>
      <c r="MLJ26" s="615"/>
      <c r="MLK26" s="615"/>
      <c r="MLL26" s="615"/>
      <c r="MLM26" s="615"/>
      <c r="MLN26" s="615"/>
      <c r="MLO26" s="615"/>
      <c r="MLP26" s="615"/>
      <c r="MLQ26" s="615"/>
      <c r="MLR26" s="615"/>
      <c r="MLS26" s="615"/>
      <c r="MLT26" s="615"/>
      <c r="MLU26" s="615"/>
      <c r="MLV26" s="615"/>
      <c r="MLW26" s="615"/>
      <c r="MLX26" s="615"/>
      <c r="MLY26" s="615"/>
      <c r="MLZ26" s="615"/>
      <c r="MMA26" s="615"/>
      <c r="MMB26" s="615"/>
      <c r="MMC26" s="615"/>
      <c r="MMD26" s="615"/>
      <c r="MME26" s="615"/>
      <c r="MMF26" s="615"/>
      <c r="MMG26" s="615"/>
      <c r="MMH26" s="615"/>
      <c r="MMI26" s="615"/>
      <c r="MMJ26" s="615"/>
      <c r="MMK26" s="615"/>
      <c r="MML26" s="615"/>
      <c r="MMM26" s="615"/>
      <c r="MMN26" s="615"/>
      <c r="MMO26" s="615"/>
      <c r="MMP26" s="615"/>
      <c r="MMQ26" s="615"/>
      <c r="MMR26" s="615"/>
      <c r="MMS26" s="615"/>
      <c r="MMT26" s="615"/>
      <c r="MMU26" s="615"/>
      <c r="MMV26" s="615"/>
      <c r="MMW26" s="615"/>
      <c r="MMX26" s="615"/>
      <c r="MMY26" s="615"/>
      <c r="MMZ26" s="615"/>
      <c r="MNA26" s="615"/>
      <c r="MNB26" s="615"/>
      <c r="MNC26" s="615"/>
      <c r="MND26" s="615"/>
      <c r="MNE26" s="615"/>
      <c r="MNF26" s="615"/>
      <c r="MNG26" s="615"/>
      <c r="MNH26" s="615"/>
      <c r="MNI26" s="615"/>
      <c r="MNJ26" s="615"/>
      <c r="MNK26" s="615"/>
      <c r="MNL26" s="615"/>
      <c r="MNM26" s="615"/>
      <c r="MNN26" s="615"/>
      <c r="MNO26" s="615"/>
      <c r="MNP26" s="615"/>
      <c r="MNQ26" s="615"/>
      <c r="MNR26" s="615"/>
      <c r="MNS26" s="615"/>
      <c r="MNT26" s="615"/>
      <c r="MNU26" s="615"/>
      <c r="MNV26" s="615"/>
      <c r="MNW26" s="615"/>
      <c r="MNX26" s="615"/>
      <c r="MNY26" s="615"/>
      <c r="MNZ26" s="615"/>
      <c r="MOA26" s="615"/>
      <c r="MOB26" s="615"/>
      <c r="MOC26" s="615"/>
      <c r="MOD26" s="615"/>
      <c r="MOE26" s="615"/>
      <c r="MOF26" s="615"/>
      <c r="MOG26" s="615"/>
      <c r="MOH26" s="615"/>
      <c r="MOI26" s="615"/>
      <c r="MOJ26" s="615"/>
      <c r="MOK26" s="615"/>
      <c r="MOL26" s="615"/>
      <c r="MOM26" s="615"/>
      <c r="MON26" s="615"/>
      <c r="MOO26" s="615"/>
      <c r="MOP26" s="615"/>
      <c r="MOQ26" s="615"/>
      <c r="MOR26" s="615"/>
      <c r="MOS26" s="615"/>
      <c r="MOT26" s="615"/>
      <c r="MOU26" s="615"/>
      <c r="MOV26" s="615"/>
      <c r="MOW26" s="615"/>
      <c r="MOX26" s="615"/>
      <c r="MOY26" s="615"/>
      <c r="MOZ26" s="615"/>
      <c r="MPA26" s="615"/>
      <c r="MPB26" s="615"/>
      <c r="MPC26" s="615"/>
      <c r="MPD26" s="615"/>
      <c r="MPE26" s="615"/>
      <c r="MPF26" s="615"/>
      <c r="MPG26" s="615"/>
      <c r="MPH26" s="615"/>
      <c r="MPI26" s="615"/>
      <c r="MPJ26" s="615"/>
      <c r="MPK26" s="615"/>
      <c r="MPL26" s="615"/>
      <c r="MPM26" s="615"/>
      <c r="MPN26" s="615"/>
      <c r="MPO26" s="615"/>
      <c r="MPP26" s="615"/>
      <c r="MPQ26" s="615"/>
      <c r="MPR26" s="615"/>
      <c r="MPS26" s="615"/>
      <c r="MPT26" s="615"/>
      <c r="MPU26" s="615"/>
      <c r="MPV26" s="615"/>
      <c r="MPW26" s="615"/>
      <c r="MPX26" s="615"/>
      <c r="MPY26" s="615"/>
      <c r="MPZ26" s="615"/>
      <c r="MQA26" s="615"/>
      <c r="MQB26" s="615"/>
      <c r="MQC26" s="615"/>
      <c r="MQD26" s="615"/>
      <c r="MQE26" s="615"/>
      <c r="MQF26" s="615"/>
      <c r="MQG26" s="615"/>
      <c r="MQH26" s="615"/>
      <c r="MQI26" s="615"/>
      <c r="MQJ26" s="615"/>
      <c r="MQK26" s="615"/>
      <c r="MQL26" s="615"/>
      <c r="MQM26" s="615"/>
      <c r="MQN26" s="615"/>
      <c r="MQO26" s="615"/>
      <c r="MQP26" s="615"/>
      <c r="MQQ26" s="615"/>
      <c r="MQR26" s="615"/>
      <c r="MQS26" s="615"/>
      <c r="MQT26" s="615"/>
      <c r="MQU26" s="615"/>
      <c r="MQV26" s="615"/>
      <c r="MQW26" s="615"/>
      <c r="MQX26" s="615"/>
      <c r="MQY26" s="615"/>
      <c r="MQZ26" s="615"/>
      <c r="MRA26" s="615"/>
      <c r="MRB26" s="615"/>
      <c r="MRC26" s="615"/>
      <c r="MRD26" s="615"/>
      <c r="MRE26" s="615"/>
      <c r="MRF26" s="615"/>
      <c r="MRG26" s="615"/>
      <c r="MRH26" s="615"/>
      <c r="MRI26" s="615"/>
      <c r="MRJ26" s="615"/>
      <c r="MRK26" s="615"/>
      <c r="MRL26" s="615"/>
      <c r="MRM26" s="615"/>
      <c r="MRN26" s="615"/>
      <c r="MRO26" s="615"/>
      <c r="MRP26" s="615"/>
      <c r="MRQ26" s="615"/>
      <c r="MRR26" s="615"/>
      <c r="MRS26" s="615"/>
      <c r="MRT26" s="615"/>
      <c r="MRU26" s="615"/>
      <c r="MRV26" s="615"/>
      <c r="MRW26" s="615"/>
      <c r="MRX26" s="615"/>
      <c r="MRY26" s="615"/>
      <c r="MRZ26" s="615"/>
      <c r="MSA26" s="615"/>
      <c r="MSB26" s="615"/>
      <c r="MSC26" s="615"/>
      <c r="MSD26" s="615"/>
      <c r="MSE26" s="615"/>
      <c r="MSF26" s="615"/>
      <c r="MSG26" s="615"/>
      <c r="MSH26" s="615"/>
      <c r="MSI26" s="615"/>
      <c r="MSJ26" s="615"/>
      <c r="MSK26" s="615"/>
      <c r="MSL26" s="615"/>
      <c r="MSM26" s="615"/>
      <c r="MSN26" s="615"/>
      <c r="MSO26" s="615"/>
      <c r="MSP26" s="615"/>
      <c r="MSQ26" s="615"/>
      <c r="MSR26" s="615"/>
      <c r="MSS26" s="615"/>
      <c r="MST26" s="615"/>
      <c r="MSU26" s="615"/>
      <c r="MSV26" s="615"/>
      <c r="MSW26" s="615"/>
      <c r="MSX26" s="615"/>
      <c r="MSY26" s="615"/>
      <c r="MSZ26" s="615"/>
      <c r="MTA26" s="615"/>
      <c r="MTB26" s="615"/>
      <c r="MTC26" s="615"/>
      <c r="MTD26" s="615"/>
      <c r="MTE26" s="615"/>
      <c r="MTF26" s="615"/>
      <c r="MTG26" s="615"/>
      <c r="MTH26" s="615"/>
      <c r="MTI26" s="615"/>
      <c r="MTJ26" s="615"/>
      <c r="MTK26" s="615"/>
      <c r="MTL26" s="615"/>
      <c r="MTM26" s="615"/>
      <c r="MTN26" s="615"/>
      <c r="MTO26" s="615"/>
      <c r="MTP26" s="615"/>
      <c r="MTQ26" s="615"/>
      <c r="MTR26" s="615"/>
      <c r="MTS26" s="615"/>
      <c r="MTT26" s="615"/>
      <c r="MTU26" s="615"/>
      <c r="MTV26" s="615"/>
      <c r="MTW26" s="615"/>
      <c r="MTX26" s="615"/>
      <c r="MTY26" s="615"/>
      <c r="MTZ26" s="615"/>
      <c r="MUA26" s="615"/>
      <c r="MUB26" s="615"/>
      <c r="MUC26" s="615"/>
      <c r="MUD26" s="615"/>
      <c r="MUE26" s="615"/>
      <c r="MUF26" s="615"/>
      <c r="MUG26" s="615"/>
      <c r="MUH26" s="615"/>
      <c r="MUI26" s="615"/>
      <c r="MUJ26" s="615"/>
      <c r="MUK26" s="615"/>
      <c r="MUL26" s="615"/>
      <c r="MUM26" s="615"/>
      <c r="MUN26" s="615"/>
      <c r="MUO26" s="615"/>
      <c r="MUP26" s="615"/>
      <c r="MUQ26" s="615"/>
      <c r="MUR26" s="615"/>
      <c r="MUS26" s="615"/>
      <c r="MUT26" s="615"/>
      <c r="MUU26" s="615"/>
      <c r="MUV26" s="615"/>
      <c r="MUW26" s="615"/>
      <c r="MUX26" s="615"/>
      <c r="MUY26" s="615"/>
      <c r="MUZ26" s="615"/>
      <c r="MVA26" s="615"/>
      <c r="MVB26" s="615"/>
      <c r="MVC26" s="615"/>
      <c r="MVD26" s="615"/>
      <c r="MVE26" s="615"/>
      <c r="MVF26" s="615"/>
      <c r="MVG26" s="615"/>
      <c r="MVH26" s="615"/>
      <c r="MVI26" s="615"/>
      <c r="MVJ26" s="615"/>
      <c r="MVK26" s="615"/>
      <c r="MVL26" s="615"/>
      <c r="MVM26" s="615"/>
      <c r="MVN26" s="615"/>
      <c r="MVO26" s="615"/>
      <c r="MVP26" s="615"/>
      <c r="MVQ26" s="615"/>
      <c r="MVR26" s="615"/>
      <c r="MVS26" s="615"/>
      <c r="MVT26" s="615"/>
      <c r="MVU26" s="615"/>
      <c r="MVV26" s="615"/>
      <c r="MVW26" s="615"/>
      <c r="MVX26" s="615"/>
      <c r="MVY26" s="615"/>
      <c r="MVZ26" s="615"/>
      <c r="MWA26" s="615"/>
      <c r="MWB26" s="615"/>
      <c r="MWC26" s="615"/>
      <c r="MWD26" s="615"/>
      <c r="MWE26" s="615"/>
      <c r="MWF26" s="615"/>
      <c r="MWG26" s="615"/>
      <c r="MWH26" s="615"/>
      <c r="MWI26" s="615"/>
      <c r="MWJ26" s="615"/>
      <c r="MWK26" s="615"/>
      <c r="MWL26" s="615"/>
      <c r="MWM26" s="615"/>
      <c r="MWN26" s="615"/>
      <c r="MWO26" s="615"/>
      <c r="MWP26" s="615"/>
      <c r="MWQ26" s="615"/>
      <c r="MWR26" s="615"/>
      <c r="MWS26" s="615"/>
      <c r="MWT26" s="615"/>
      <c r="MWU26" s="615"/>
      <c r="MWV26" s="615"/>
      <c r="MWW26" s="615"/>
      <c r="MWX26" s="615"/>
      <c r="MWY26" s="615"/>
      <c r="MWZ26" s="615"/>
      <c r="MXA26" s="615"/>
      <c r="MXB26" s="615"/>
      <c r="MXC26" s="615"/>
      <c r="MXD26" s="615"/>
      <c r="MXE26" s="615"/>
      <c r="MXF26" s="615"/>
      <c r="MXG26" s="615"/>
      <c r="MXH26" s="615"/>
      <c r="MXI26" s="615"/>
      <c r="MXJ26" s="615"/>
      <c r="MXK26" s="615"/>
      <c r="MXL26" s="615"/>
      <c r="MXM26" s="615"/>
      <c r="MXN26" s="615"/>
      <c r="MXO26" s="615"/>
      <c r="MXP26" s="615"/>
      <c r="MXQ26" s="615"/>
      <c r="MXR26" s="615"/>
      <c r="MXS26" s="615"/>
      <c r="MXT26" s="615"/>
      <c r="MXU26" s="615"/>
      <c r="MXV26" s="615"/>
      <c r="MXW26" s="615"/>
      <c r="MXX26" s="615"/>
      <c r="MXY26" s="615"/>
      <c r="MXZ26" s="615"/>
      <c r="MYA26" s="615"/>
      <c r="MYB26" s="615"/>
      <c r="MYC26" s="615"/>
      <c r="MYD26" s="615"/>
      <c r="MYE26" s="615"/>
      <c r="MYF26" s="615"/>
      <c r="MYG26" s="615"/>
      <c r="MYH26" s="615"/>
      <c r="MYI26" s="615"/>
      <c r="MYJ26" s="615"/>
      <c r="MYK26" s="615"/>
      <c r="MYL26" s="615"/>
      <c r="MYM26" s="615"/>
      <c r="MYN26" s="615"/>
      <c r="MYO26" s="615"/>
      <c r="MYP26" s="615"/>
      <c r="MYQ26" s="615"/>
      <c r="MYR26" s="615"/>
      <c r="MYS26" s="615"/>
      <c r="MYT26" s="615"/>
      <c r="MYU26" s="615"/>
      <c r="MYV26" s="615"/>
      <c r="MYW26" s="615"/>
      <c r="MYX26" s="615"/>
      <c r="MYY26" s="615"/>
      <c r="MYZ26" s="615"/>
      <c r="MZA26" s="615"/>
      <c r="MZB26" s="615"/>
      <c r="MZC26" s="615"/>
      <c r="MZD26" s="615"/>
      <c r="MZE26" s="615"/>
      <c r="MZF26" s="615"/>
      <c r="MZG26" s="615"/>
      <c r="MZH26" s="615"/>
      <c r="MZI26" s="615"/>
      <c r="MZJ26" s="615"/>
      <c r="MZK26" s="615"/>
      <c r="MZL26" s="615"/>
      <c r="MZM26" s="615"/>
      <c r="MZN26" s="615"/>
      <c r="MZO26" s="615"/>
      <c r="MZP26" s="615"/>
      <c r="MZQ26" s="615"/>
      <c r="MZR26" s="615"/>
      <c r="MZS26" s="615"/>
      <c r="MZT26" s="615"/>
      <c r="MZU26" s="615"/>
      <c r="MZV26" s="615"/>
      <c r="MZW26" s="615"/>
      <c r="MZX26" s="615"/>
      <c r="MZY26" s="615"/>
      <c r="MZZ26" s="615"/>
      <c r="NAA26" s="615"/>
      <c r="NAB26" s="615"/>
      <c r="NAC26" s="615"/>
      <c r="NAD26" s="615"/>
      <c r="NAE26" s="615"/>
      <c r="NAF26" s="615"/>
      <c r="NAG26" s="615"/>
      <c r="NAH26" s="615"/>
      <c r="NAI26" s="615"/>
      <c r="NAJ26" s="615"/>
      <c r="NAK26" s="615"/>
      <c r="NAL26" s="615"/>
      <c r="NAM26" s="615"/>
      <c r="NAN26" s="615"/>
      <c r="NAO26" s="615"/>
      <c r="NAP26" s="615"/>
      <c r="NAQ26" s="615"/>
      <c r="NAR26" s="615"/>
      <c r="NAS26" s="615"/>
      <c r="NAT26" s="615"/>
      <c r="NAU26" s="615"/>
      <c r="NAV26" s="615"/>
      <c r="NAW26" s="615"/>
      <c r="NAX26" s="615"/>
      <c r="NAY26" s="615"/>
      <c r="NAZ26" s="615"/>
      <c r="NBA26" s="615"/>
      <c r="NBB26" s="615"/>
      <c r="NBC26" s="615"/>
      <c r="NBD26" s="615"/>
      <c r="NBE26" s="615"/>
      <c r="NBF26" s="615"/>
      <c r="NBG26" s="615"/>
      <c r="NBH26" s="615"/>
      <c r="NBI26" s="615"/>
      <c r="NBJ26" s="615"/>
      <c r="NBK26" s="615"/>
      <c r="NBL26" s="615"/>
      <c r="NBM26" s="615"/>
      <c r="NBN26" s="615"/>
      <c r="NBO26" s="615"/>
      <c r="NBP26" s="615"/>
      <c r="NBQ26" s="615"/>
      <c r="NBR26" s="615"/>
      <c r="NBS26" s="615"/>
      <c r="NBT26" s="615"/>
      <c r="NBU26" s="615"/>
      <c r="NBV26" s="615"/>
      <c r="NBW26" s="615"/>
      <c r="NBX26" s="615"/>
      <c r="NBY26" s="615"/>
      <c r="NBZ26" s="615"/>
      <c r="NCA26" s="615"/>
      <c r="NCB26" s="615"/>
      <c r="NCC26" s="615"/>
      <c r="NCD26" s="615"/>
      <c r="NCE26" s="615"/>
      <c r="NCF26" s="615"/>
      <c r="NCG26" s="615"/>
      <c r="NCH26" s="615"/>
      <c r="NCI26" s="615"/>
      <c r="NCJ26" s="615"/>
      <c r="NCK26" s="615"/>
      <c r="NCL26" s="615"/>
      <c r="NCM26" s="615"/>
      <c r="NCN26" s="615"/>
      <c r="NCO26" s="615"/>
      <c r="NCP26" s="615"/>
      <c r="NCQ26" s="615"/>
      <c r="NCR26" s="615"/>
      <c r="NCS26" s="615"/>
      <c r="NCT26" s="615"/>
      <c r="NCU26" s="615"/>
      <c r="NCV26" s="615"/>
      <c r="NCW26" s="615"/>
      <c r="NCX26" s="615"/>
      <c r="NCY26" s="615"/>
      <c r="NCZ26" s="615"/>
      <c r="NDA26" s="615"/>
      <c r="NDB26" s="615"/>
      <c r="NDC26" s="615"/>
      <c r="NDD26" s="615"/>
      <c r="NDE26" s="615"/>
      <c r="NDF26" s="615"/>
      <c r="NDG26" s="615"/>
      <c r="NDH26" s="615"/>
      <c r="NDI26" s="615"/>
      <c r="NDJ26" s="615"/>
      <c r="NDK26" s="615"/>
      <c r="NDL26" s="615"/>
      <c r="NDM26" s="615"/>
      <c r="NDN26" s="615"/>
      <c r="NDO26" s="615"/>
      <c r="NDP26" s="615"/>
      <c r="NDQ26" s="615"/>
      <c r="NDR26" s="615"/>
      <c r="NDS26" s="615"/>
      <c r="NDT26" s="615"/>
      <c r="NDU26" s="615"/>
      <c r="NDV26" s="615"/>
      <c r="NDW26" s="615"/>
      <c r="NDX26" s="615"/>
      <c r="NDY26" s="615"/>
      <c r="NDZ26" s="615"/>
      <c r="NEA26" s="615"/>
      <c r="NEB26" s="615"/>
      <c r="NEC26" s="615"/>
      <c r="NED26" s="615"/>
      <c r="NEE26" s="615"/>
      <c r="NEF26" s="615"/>
      <c r="NEG26" s="615"/>
      <c r="NEH26" s="615"/>
      <c r="NEI26" s="615"/>
      <c r="NEJ26" s="615"/>
      <c r="NEK26" s="615"/>
      <c r="NEL26" s="615"/>
      <c r="NEM26" s="615"/>
      <c r="NEN26" s="615"/>
      <c r="NEO26" s="615"/>
      <c r="NEP26" s="615"/>
      <c r="NEQ26" s="615"/>
      <c r="NER26" s="615"/>
      <c r="NES26" s="615"/>
      <c r="NET26" s="615"/>
      <c r="NEU26" s="615"/>
      <c r="NEV26" s="615"/>
      <c r="NEW26" s="615"/>
      <c r="NEX26" s="615"/>
      <c r="NEY26" s="615"/>
      <c r="NEZ26" s="615"/>
      <c r="NFA26" s="615"/>
      <c r="NFB26" s="615"/>
      <c r="NFC26" s="615"/>
      <c r="NFD26" s="615"/>
      <c r="NFE26" s="615"/>
      <c r="NFF26" s="615"/>
      <c r="NFG26" s="615"/>
      <c r="NFH26" s="615"/>
      <c r="NFI26" s="615"/>
      <c r="NFJ26" s="615"/>
      <c r="NFK26" s="615"/>
      <c r="NFL26" s="615"/>
      <c r="NFM26" s="615"/>
      <c r="NFN26" s="615"/>
      <c r="NFO26" s="615"/>
      <c r="NFP26" s="615"/>
      <c r="NFQ26" s="615"/>
      <c r="NFR26" s="615"/>
      <c r="NFS26" s="615"/>
      <c r="NFT26" s="615"/>
      <c r="NFU26" s="615"/>
      <c r="NFV26" s="615"/>
      <c r="NFW26" s="615"/>
      <c r="NFX26" s="615"/>
      <c r="NFY26" s="615"/>
      <c r="NFZ26" s="615"/>
      <c r="NGA26" s="615"/>
      <c r="NGB26" s="615"/>
      <c r="NGC26" s="615"/>
      <c r="NGD26" s="615"/>
      <c r="NGE26" s="615"/>
      <c r="NGF26" s="615"/>
      <c r="NGG26" s="615"/>
      <c r="NGH26" s="615"/>
      <c r="NGI26" s="615"/>
      <c r="NGJ26" s="615"/>
      <c r="NGK26" s="615"/>
      <c r="NGL26" s="615"/>
      <c r="NGM26" s="615"/>
      <c r="NGN26" s="615"/>
      <c r="NGO26" s="615"/>
      <c r="NGP26" s="615"/>
      <c r="NGQ26" s="615"/>
      <c r="NGR26" s="615"/>
      <c r="NGS26" s="615"/>
      <c r="NGT26" s="615"/>
      <c r="NGU26" s="615"/>
      <c r="NGV26" s="615"/>
      <c r="NGW26" s="615"/>
      <c r="NGX26" s="615"/>
      <c r="NGY26" s="615"/>
      <c r="NGZ26" s="615"/>
      <c r="NHA26" s="615"/>
      <c r="NHB26" s="615"/>
      <c r="NHC26" s="615"/>
      <c r="NHD26" s="615"/>
      <c r="NHE26" s="615"/>
      <c r="NHF26" s="615"/>
      <c r="NHG26" s="615"/>
      <c r="NHH26" s="615"/>
      <c r="NHI26" s="615"/>
      <c r="NHJ26" s="615"/>
      <c r="NHK26" s="615"/>
      <c r="NHL26" s="615"/>
      <c r="NHM26" s="615"/>
      <c r="NHN26" s="615"/>
      <c r="NHO26" s="615"/>
      <c r="NHP26" s="615"/>
      <c r="NHQ26" s="615"/>
      <c r="NHR26" s="615"/>
      <c r="NHS26" s="615"/>
      <c r="NHT26" s="615"/>
      <c r="NHU26" s="615"/>
      <c r="NHV26" s="615"/>
      <c r="NHW26" s="615"/>
      <c r="NHX26" s="615"/>
      <c r="NHY26" s="615"/>
      <c r="NHZ26" s="615"/>
      <c r="NIA26" s="615"/>
      <c r="NIB26" s="615"/>
      <c r="NIC26" s="615"/>
      <c r="NID26" s="615"/>
      <c r="NIE26" s="615"/>
      <c r="NIF26" s="615"/>
      <c r="NIG26" s="615"/>
      <c r="NIH26" s="615"/>
      <c r="NII26" s="615"/>
      <c r="NIJ26" s="615"/>
      <c r="NIK26" s="615"/>
      <c r="NIL26" s="615"/>
      <c r="NIM26" s="615"/>
      <c r="NIN26" s="615"/>
      <c r="NIO26" s="615"/>
      <c r="NIP26" s="615"/>
      <c r="NIQ26" s="615"/>
      <c r="NIR26" s="615"/>
      <c r="NIS26" s="615"/>
      <c r="NIT26" s="615"/>
      <c r="NIU26" s="615"/>
      <c r="NIV26" s="615"/>
      <c r="NIW26" s="615"/>
      <c r="NIX26" s="615"/>
      <c r="NIY26" s="615"/>
      <c r="NIZ26" s="615"/>
      <c r="NJA26" s="615"/>
      <c r="NJB26" s="615"/>
      <c r="NJC26" s="615"/>
      <c r="NJD26" s="615"/>
      <c r="NJE26" s="615"/>
      <c r="NJF26" s="615"/>
      <c r="NJG26" s="615"/>
      <c r="NJH26" s="615"/>
      <c r="NJI26" s="615"/>
      <c r="NJJ26" s="615"/>
      <c r="NJK26" s="615"/>
      <c r="NJL26" s="615"/>
      <c r="NJM26" s="615"/>
      <c r="NJN26" s="615"/>
      <c r="NJO26" s="615"/>
      <c r="NJP26" s="615"/>
      <c r="NJQ26" s="615"/>
      <c r="NJR26" s="615"/>
      <c r="NJS26" s="615"/>
      <c r="NJT26" s="615"/>
      <c r="NJU26" s="615"/>
      <c r="NJV26" s="615"/>
      <c r="NJW26" s="615"/>
      <c r="NJX26" s="615"/>
      <c r="NJY26" s="615"/>
      <c r="NJZ26" s="615"/>
      <c r="NKA26" s="615"/>
      <c r="NKB26" s="615"/>
      <c r="NKC26" s="615"/>
      <c r="NKD26" s="615"/>
      <c r="NKE26" s="615"/>
      <c r="NKF26" s="615"/>
      <c r="NKG26" s="615"/>
      <c r="NKH26" s="615"/>
      <c r="NKI26" s="615"/>
      <c r="NKJ26" s="615"/>
      <c r="NKK26" s="615"/>
      <c r="NKL26" s="615"/>
      <c r="NKM26" s="615"/>
      <c r="NKN26" s="615"/>
      <c r="NKO26" s="615"/>
      <c r="NKP26" s="615"/>
      <c r="NKQ26" s="615"/>
      <c r="NKR26" s="615"/>
      <c r="NKS26" s="615"/>
      <c r="NKT26" s="615"/>
      <c r="NKU26" s="615"/>
      <c r="NKV26" s="615"/>
      <c r="NKW26" s="615"/>
      <c r="NKX26" s="615"/>
      <c r="NKY26" s="615"/>
      <c r="NKZ26" s="615"/>
      <c r="NLA26" s="615"/>
      <c r="NLB26" s="615"/>
      <c r="NLC26" s="615"/>
      <c r="NLD26" s="615"/>
      <c r="NLE26" s="615"/>
      <c r="NLF26" s="615"/>
      <c r="NLG26" s="615"/>
      <c r="NLH26" s="615"/>
      <c r="NLI26" s="615"/>
      <c r="NLJ26" s="615"/>
      <c r="NLK26" s="615"/>
      <c r="NLL26" s="615"/>
      <c r="NLM26" s="615"/>
      <c r="NLN26" s="615"/>
      <c r="NLO26" s="615"/>
      <c r="NLP26" s="615"/>
      <c r="NLQ26" s="615"/>
      <c r="NLR26" s="615"/>
      <c r="NLS26" s="615"/>
      <c r="NLT26" s="615"/>
      <c r="NLU26" s="615"/>
      <c r="NLV26" s="615"/>
      <c r="NLW26" s="615"/>
      <c r="NLX26" s="615"/>
      <c r="NLY26" s="615"/>
      <c r="NLZ26" s="615"/>
      <c r="NMA26" s="615"/>
      <c r="NMB26" s="615"/>
      <c r="NMC26" s="615"/>
      <c r="NMD26" s="615"/>
      <c r="NME26" s="615"/>
      <c r="NMF26" s="615"/>
      <c r="NMG26" s="615"/>
      <c r="NMH26" s="615"/>
      <c r="NMI26" s="615"/>
      <c r="NMJ26" s="615"/>
      <c r="NMK26" s="615"/>
      <c r="NML26" s="615"/>
      <c r="NMM26" s="615"/>
      <c r="NMN26" s="615"/>
      <c r="NMO26" s="615"/>
      <c r="NMP26" s="615"/>
      <c r="NMQ26" s="615"/>
      <c r="NMR26" s="615"/>
      <c r="NMS26" s="615"/>
      <c r="NMT26" s="615"/>
      <c r="NMU26" s="615"/>
      <c r="NMV26" s="615"/>
      <c r="NMW26" s="615"/>
      <c r="NMX26" s="615"/>
      <c r="NMY26" s="615"/>
      <c r="NMZ26" s="615"/>
      <c r="NNA26" s="615"/>
      <c r="NNB26" s="615"/>
      <c r="NNC26" s="615"/>
      <c r="NND26" s="615"/>
      <c r="NNE26" s="615"/>
      <c r="NNF26" s="615"/>
      <c r="NNG26" s="615"/>
      <c r="NNH26" s="615"/>
      <c r="NNI26" s="615"/>
      <c r="NNJ26" s="615"/>
      <c r="NNK26" s="615"/>
      <c r="NNL26" s="615"/>
      <c r="NNM26" s="615"/>
      <c r="NNN26" s="615"/>
      <c r="NNO26" s="615"/>
      <c r="NNP26" s="615"/>
      <c r="NNQ26" s="615"/>
      <c r="NNR26" s="615"/>
      <c r="NNS26" s="615"/>
      <c r="NNT26" s="615"/>
      <c r="NNU26" s="615"/>
      <c r="NNV26" s="615"/>
      <c r="NNW26" s="615"/>
      <c r="NNX26" s="615"/>
      <c r="NNY26" s="615"/>
      <c r="NNZ26" s="615"/>
      <c r="NOA26" s="615"/>
      <c r="NOB26" s="615"/>
      <c r="NOC26" s="615"/>
      <c r="NOD26" s="615"/>
      <c r="NOE26" s="615"/>
      <c r="NOF26" s="615"/>
      <c r="NOG26" s="615"/>
      <c r="NOH26" s="615"/>
      <c r="NOI26" s="615"/>
      <c r="NOJ26" s="615"/>
      <c r="NOK26" s="615"/>
      <c r="NOL26" s="615"/>
      <c r="NOM26" s="615"/>
      <c r="NON26" s="615"/>
      <c r="NOO26" s="615"/>
      <c r="NOP26" s="615"/>
      <c r="NOQ26" s="615"/>
      <c r="NOR26" s="615"/>
      <c r="NOS26" s="615"/>
      <c r="NOT26" s="615"/>
      <c r="NOU26" s="615"/>
      <c r="NOV26" s="615"/>
      <c r="NOW26" s="615"/>
      <c r="NOX26" s="615"/>
      <c r="NOY26" s="615"/>
      <c r="NOZ26" s="615"/>
      <c r="NPA26" s="615"/>
      <c r="NPB26" s="615"/>
      <c r="NPC26" s="615"/>
      <c r="NPD26" s="615"/>
      <c r="NPE26" s="615"/>
      <c r="NPF26" s="615"/>
      <c r="NPG26" s="615"/>
      <c r="NPH26" s="615"/>
      <c r="NPI26" s="615"/>
      <c r="NPJ26" s="615"/>
      <c r="NPK26" s="615"/>
      <c r="NPL26" s="615"/>
      <c r="NPM26" s="615"/>
      <c r="NPN26" s="615"/>
      <c r="NPO26" s="615"/>
      <c r="NPP26" s="615"/>
      <c r="NPQ26" s="615"/>
      <c r="NPR26" s="615"/>
      <c r="NPS26" s="615"/>
      <c r="NPT26" s="615"/>
      <c r="NPU26" s="615"/>
      <c r="NPV26" s="615"/>
      <c r="NPW26" s="615"/>
      <c r="NPX26" s="615"/>
      <c r="NPY26" s="615"/>
      <c r="NPZ26" s="615"/>
      <c r="NQA26" s="615"/>
      <c r="NQB26" s="615"/>
      <c r="NQC26" s="615"/>
      <c r="NQD26" s="615"/>
      <c r="NQE26" s="615"/>
      <c r="NQF26" s="615"/>
      <c r="NQG26" s="615"/>
      <c r="NQH26" s="615"/>
      <c r="NQI26" s="615"/>
      <c r="NQJ26" s="615"/>
      <c r="NQK26" s="615"/>
      <c r="NQL26" s="615"/>
      <c r="NQM26" s="615"/>
      <c r="NQN26" s="615"/>
      <c r="NQO26" s="615"/>
      <c r="NQP26" s="615"/>
      <c r="NQQ26" s="615"/>
      <c r="NQR26" s="615"/>
      <c r="NQS26" s="615"/>
      <c r="NQT26" s="615"/>
      <c r="NQU26" s="615"/>
      <c r="NQV26" s="615"/>
      <c r="NQW26" s="615"/>
      <c r="NQX26" s="615"/>
      <c r="NQY26" s="615"/>
      <c r="NQZ26" s="615"/>
      <c r="NRA26" s="615"/>
      <c r="NRB26" s="615"/>
      <c r="NRC26" s="615"/>
      <c r="NRD26" s="615"/>
      <c r="NRE26" s="615"/>
      <c r="NRF26" s="615"/>
      <c r="NRG26" s="615"/>
      <c r="NRH26" s="615"/>
      <c r="NRI26" s="615"/>
      <c r="NRJ26" s="615"/>
      <c r="NRK26" s="615"/>
      <c r="NRL26" s="615"/>
      <c r="NRM26" s="615"/>
      <c r="NRN26" s="615"/>
      <c r="NRO26" s="615"/>
      <c r="NRP26" s="615"/>
      <c r="NRQ26" s="615"/>
      <c r="NRR26" s="615"/>
      <c r="NRS26" s="615"/>
      <c r="NRT26" s="615"/>
      <c r="NRU26" s="615"/>
      <c r="NRV26" s="615"/>
      <c r="NRW26" s="615"/>
      <c r="NRX26" s="615"/>
      <c r="NRY26" s="615"/>
      <c r="NRZ26" s="615"/>
      <c r="NSA26" s="615"/>
      <c r="NSB26" s="615"/>
      <c r="NSC26" s="615"/>
      <c r="NSD26" s="615"/>
      <c r="NSE26" s="615"/>
      <c r="NSF26" s="615"/>
      <c r="NSG26" s="615"/>
      <c r="NSH26" s="615"/>
      <c r="NSI26" s="615"/>
      <c r="NSJ26" s="615"/>
      <c r="NSK26" s="615"/>
      <c r="NSL26" s="615"/>
      <c r="NSM26" s="615"/>
      <c r="NSN26" s="615"/>
      <c r="NSO26" s="615"/>
      <c r="NSP26" s="615"/>
      <c r="NSQ26" s="615"/>
      <c r="NSR26" s="615"/>
      <c r="NSS26" s="615"/>
      <c r="NST26" s="615"/>
      <c r="NSU26" s="615"/>
      <c r="NSV26" s="615"/>
      <c r="NSW26" s="615"/>
      <c r="NSX26" s="615"/>
      <c r="NSY26" s="615"/>
      <c r="NSZ26" s="615"/>
      <c r="NTA26" s="615"/>
      <c r="NTB26" s="615"/>
      <c r="NTC26" s="615"/>
      <c r="NTD26" s="615"/>
      <c r="NTE26" s="615"/>
      <c r="NTF26" s="615"/>
      <c r="NTG26" s="615"/>
      <c r="NTH26" s="615"/>
      <c r="NTI26" s="615"/>
      <c r="NTJ26" s="615"/>
      <c r="NTK26" s="615"/>
      <c r="NTL26" s="615"/>
      <c r="NTM26" s="615"/>
      <c r="NTN26" s="615"/>
      <c r="NTO26" s="615"/>
      <c r="NTP26" s="615"/>
      <c r="NTQ26" s="615"/>
      <c r="NTR26" s="615"/>
      <c r="NTS26" s="615"/>
      <c r="NTT26" s="615"/>
      <c r="NTU26" s="615"/>
      <c r="NTV26" s="615"/>
      <c r="NTW26" s="615"/>
      <c r="NTX26" s="615"/>
      <c r="NTY26" s="615"/>
      <c r="NTZ26" s="615"/>
      <c r="NUA26" s="615"/>
      <c r="NUB26" s="615"/>
      <c r="NUC26" s="615"/>
      <c r="NUD26" s="615"/>
      <c r="NUE26" s="615"/>
      <c r="NUF26" s="615"/>
      <c r="NUG26" s="615"/>
      <c r="NUH26" s="615"/>
      <c r="NUI26" s="615"/>
      <c r="NUJ26" s="615"/>
      <c r="NUK26" s="615"/>
      <c r="NUL26" s="615"/>
      <c r="NUM26" s="615"/>
      <c r="NUN26" s="615"/>
      <c r="NUO26" s="615"/>
      <c r="NUP26" s="615"/>
      <c r="NUQ26" s="615"/>
      <c r="NUR26" s="615"/>
      <c r="NUS26" s="615"/>
      <c r="NUT26" s="615"/>
      <c r="NUU26" s="615"/>
      <c r="NUV26" s="615"/>
      <c r="NUW26" s="615"/>
      <c r="NUX26" s="615"/>
      <c r="NUY26" s="615"/>
      <c r="NUZ26" s="615"/>
      <c r="NVA26" s="615"/>
      <c r="NVB26" s="615"/>
      <c r="NVC26" s="615"/>
      <c r="NVD26" s="615"/>
      <c r="NVE26" s="615"/>
      <c r="NVF26" s="615"/>
      <c r="NVG26" s="615"/>
      <c r="NVH26" s="615"/>
      <c r="NVI26" s="615"/>
      <c r="NVJ26" s="615"/>
      <c r="NVK26" s="615"/>
      <c r="NVL26" s="615"/>
      <c r="NVM26" s="615"/>
      <c r="NVN26" s="615"/>
      <c r="NVO26" s="615"/>
      <c r="NVP26" s="615"/>
      <c r="NVQ26" s="615"/>
      <c r="NVR26" s="615"/>
      <c r="NVS26" s="615"/>
      <c r="NVT26" s="615"/>
      <c r="NVU26" s="615"/>
      <c r="NVV26" s="615"/>
      <c r="NVW26" s="615"/>
      <c r="NVX26" s="615"/>
      <c r="NVY26" s="615"/>
      <c r="NVZ26" s="615"/>
      <c r="NWA26" s="615"/>
      <c r="NWB26" s="615"/>
      <c r="NWC26" s="615"/>
      <c r="NWD26" s="615"/>
      <c r="NWE26" s="615"/>
      <c r="NWF26" s="615"/>
      <c r="NWG26" s="615"/>
      <c r="NWH26" s="615"/>
      <c r="NWI26" s="615"/>
      <c r="NWJ26" s="615"/>
      <c r="NWK26" s="615"/>
      <c r="NWL26" s="615"/>
      <c r="NWM26" s="615"/>
      <c r="NWN26" s="615"/>
      <c r="NWO26" s="615"/>
      <c r="NWP26" s="615"/>
      <c r="NWQ26" s="615"/>
      <c r="NWR26" s="615"/>
      <c r="NWS26" s="615"/>
      <c r="NWT26" s="615"/>
      <c r="NWU26" s="615"/>
      <c r="NWV26" s="615"/>
      <c r="NWW26" s="615"/>
      <c r="NWX26" s="615"/>
      <c r="NWY26" s="615"/>
      <c r="NWZ26" s="615"/>
      <c r="NXA26" s="615"/>
      <c r="NXB26" s="615"/>
      <c r="NXC26" s="615"/>
      <c r="NXD26" s="615"/>
      <c r="NXE26" s="615"/>
      <c r="NXF26" s="615"/>
      <c r="NXG26" s="615"/>
      <c r="NXH26" s="615"/>
      <c r="NXI26" s="615"/>
      <c r="NXJ26" s="615"/>
      <c r="NXK26" s="615"/>
      <c r="NXL26" s="615"/>
      <c r="NXM26" s="615"/>
      <c r="NXN26" s="615"/>
      <c r="NXO26" s="615"/>
      <c r="NXP26" s="615"/>
      <c r="NXQ26" s="615"/>
      <c r="NXR26" s="615"/>
      <c r="NXS26" s="615"/>
      <c r="NXT26" s="615"/>
      <c r="NXU26" s="615"/>
      <c r="NXV26" s="615"/>
      <c r="NXW26" s="615"/>
      <c r="NXX26" s="615"/>
      <c r="NXY26" s="615"/>
      <c r="NXZ26" s="615"/>
      <c r="NYA26" s="615"/>
      <c r="NYB26" s="615"/>
      <c r="NYC26" s="615"/>
      <c r="NYD26" s="615"/>
      <c r="NYE26" s="615"/>
      <c r="NYF26" s="615"/>
      <c r="NYG26" s="615"/>
      <c r="NYH26" s="615"/>
      <c r="NYI26" s="615"/>
      <c r="NYJ26" s="615"/>
      <c r="NYK26" s="615"/>
      <c r="NYL26" s="615"/>
      <c r="NYM26" s="615"/>
      <c r="NYN26" s="615"/>
      <c r="NYO26" s="615"/>
      <c r="NYP26" s="615"/>
      <c r="NYQ26" s="615"/>
      <c r="NYR26" s="615"/>
      <c r="NYS26" s="615"/>
      <c r="NYT26" s="615"/>
      <c r="NYU26" s="615"/>
      <c r="NYV26" s="615"/>
      <c r="NYW26" s="615"/>
      <c r="NYX26" s="615"/>
      <c r="NYY26" s="615"/>
      <c r="NYZ26" s="615"/>
      <c r="NZA26" s="615"/>
      <c r="NZB26" s="615"/>
      <c r="NZC26" s="615"/>
      <c r="NZD26" s="615"/>
      <c r="NZE26" s="615"/>
      <c r="NZF26" s="615"/>
      <c r="NZG26" s="615"/>
      <c r="NZH26" s="615"/>
      <c r="NZI26" s="615"/>
      <c r="NZJ26" s="615"/>
      <c r="NZK26" s="615"/>
      <c r="NZL26" s="615"/>
      <c r="NZM26" s="615"/>
      <c r="NZN26" s="615"/>
      <c r="NZO26" s="615"/>
      <c r="NZP26" s="615"/>
      <c r="NZQ26" s="615"/>
      <c r="NZR26" s="615"/>
      <c r="NZS26" s="615"/>
      <c r="NZT26" s="615"/>
      <c r="NZU26" s="615"/>
      <c r="NZV26" s="615"/>
      <c r="NZW26" s="615"/>
      <c r="NZX26" s="615"/>
      <c r="NZY26" s="615"/>
      <c r="NZZ26" s="615"/>
      <c r="OAA26" s="615"/>
      <c r="OAB26" s="615"/>
      <c r="OAC26" s="615"/>
      <c r="OAD26" s="615"/>
      <c r="OAE26" s="615"/>
      <c r="OAF26" s="615"/>
      <c r="OAG26" s="615"/>
      <c r="OAH26" s="615"/>
      <c r="OAI26" s="615"/>
      <c r="OAJ26" s="615"/>
      <c r="OAK26" s="615"/>
      <c r="OAL26" s="615"/>
      <c r="OAM26" s="615"/>
      <c r="OAN26" s="615"/>
      <c r="OAO26" s="615"/>
      <c r="OAP26" s="615"/>
      <c r="OAQ26" s="615"/>
      <c r="OAR26" s="615"/>
      <c r="OAS26" s="615"/>
      <c r="OAT26" s="615"/>
      <c r="OAU26" s="615"/>
      <c r="OAV26" s="615"/>
      <c r="OAW26" s="615"/>
      <c r="OAX26" s="615"/>
      <c r="OAY26" s="615"/>
      <c r="OAZ26" s="615"/>
      <c r="OBA26" s="615"/>
      <c r="OBB26" s="615"/>
      <c r="OBC26" s="615"/>
      <c r="OBD26" s="615"/>
      <c r="OBE26" s="615"/>
      <c r="OBF26" s="615"/>
      <c r="OBG26" s="615"/>
      <c r="OBH26" s="615"/>
      <c r="OBI26" s="615"/>
      <c r="OBJ26" s="615"/>
      <c r="OBK26" s="615"/>
      <c r="OBL26" s="615"/>
      <c r="OBM26" s="615"/>
      <c r="OBN26" s="615"/>
      <c r="OBO26" s="615"/>
      <c r="OBP26" s="615"/>
      <c r="OBQ26" s="615"/>
      <c r="OBR26" s="615"/>
      <c r="OBS26" s="615"/>
      <c r="OBT26" s="615"/>
      <c r="OBU26" s="615"/>
      <c r="OBV26" s="615"/>
      <c r="OBW26" s="615"/>
      <c r="OBX26" s="615"/>
      <c r="OBY26" s="615"/>
      <c r="OBZ26" s="615"/>
      <c r="OCA26" s="615"/>
      <c r="OCB26" s="615"/>
      <c r="OCC26" s="615"/>
      <c r="OCD26" s="615"/>
      <c r="OCE26" s="615"/>
      <c r="OCF26" s="615"/>
      <c r="OCG26" s="615"/>
      <c r="OCH26" s="615"/>
      <c r="OCI26" s="615"/>
      <c r="OCJ26" s="615"/>
      <c r="OCK26" s="615"/>
      <c r="OCL26" s="615"/>
      <c r="OCM26" s="615"/>
      <c r="OCN26" s="615"/>
      <c r="OCO26" s="615"/>
      <c r="OCP26" s="615"/>
      <c r="OCQ26" s="615"/>
      <c r="OCR26" s="615"/>
      <c r="OCS26" s="615"/>
      <c r="OCT26" s="615"/>
      <c r="OCU26" s="615"/>
      <c r="OCV26" s="615"/>
      <c r="OCW26" s="615"/>
      <c r="OCX26" s="615"/>
      <c r="OCY26" s="615"/>
      <c r="OCZ26" s="615"/>
      <c r="ODA26" s="615"/>
      <c r="ODB26" s="615"/>
      <c r="ODC26" s="615"/>
      <c r="ODD26" s="615"/>
      <c r="ODE26" s="615"/>
      <c r="ODF26" s="615"/>
      <c r="ODG26" s="615"/>
      <c r="ODH26" s="615"/>
      <c r="ODI26" s="615"/>
      <c r="ODJ26" s="615"/>
      <c r="ODK26" s="615"/>
      <c r="ODL26" s="615"/>
      <c r="ODM26" s="615"/>
      <c r="ODN26" s="615"/>
      <c r="ODO26" s="615"/>
      <c r="ODP26" s="615"/>
      <c r="ODQ26" s="615"/>
      <c r="ODR26" s="615"/>
      <c r="ODS26" s="615"/>
      <c r="ODT26" s="615"/>
      <c r="ODU26" s="615"/>
      <c r="ODV26" s="615"/>
      <c r="ODW26" s="615"/>
      <c r="ODX26" s="615"/>
      <c r="ODY26" s="615"/>
      <c r="ODZ26" s="615"/>
      <c r="OEA26" s="615"/>
      <c r="OEB26" s="615"/>
      <c r="OEC26" s="615"/>
      <c r="OED26" s="615"/>
      <c r="OEE26" s="615"/>
      <c r="OEF26" s="615"/>
      <c r="OEG26" s="615"/>
      <c r="OEH26" s="615"/>
      <c r="OEI26" s="615"/>
      <c r="OEJ26" s="615"/>
      <c r="OEK26" s="615"/>
      <c r="OEL26" s="615"/>
      <c r="OEM26" s="615"/>
      <c r="OEN26" s="615"/>
      <c r="OEO26" s="615"/>
      <c r="OEP26" s="615"/>
      <c r="OEQ26" s="615"/>
      <c r="OER26" s="615"/>
      <c r="OES26" s="615"/>
      <c r="OET26" s="615"/>
      <c r="OEU26" s="615"/>
      <c r="OEV26" s="615"/>
      <c r="OEW26" s="615"/>
      <c r="OEX26" s="615"/>
      <c r="OEY26" s="615"/>
      <c r="OEZ26" s="615"/>
      <c r="OFA26" s="615"/>
      <c r="OFB26" s="615"/>
      <c r="OFC26" s="615"/>
      <c r="OFD26" s="615"/>
      <c r="OFE26" s="615"/>
      <c r="OFF26" s="615"/>
      <c r="OFG26" s="615"/>
      <c r="OFH26" s="615"/>
      <c r="OFI26" s="615"/>
      <c r="OFJ26" s="615"/>
      <c r="OFK26" s="615"/>
      <c r="OFL26" s="615"/>
      <c r="OFM26" s="615"/>
      <c r="OFN26" s="615"/>
      <c r="OFO26" s="615"/>
      <c r="OFP26" s="615"/>
      <c r="OFQ26" s="615"/>
      <c r="OFR26" s="615"/>
      <c r="OFS26" s="615"/>
      <c r="OFT26" s="615"/>
      <c r="OFU26" s="615"/>
      <c r="OFV26" s="615"/>
      <c r="OFW26" s="615"/>
      <c r="OFX26" s="615"/>
      <c r="OFY26" s="615"/>
      <c r="OFZ26" s="615"/>
      <c r="OGA26" s="615"/>
      <c r="OGB26" s="615"/>
      <c r="OGC26" s="615"/>
      <c r="OGD26" s="615"/>
      <c r="OGE26" s="615"/>
      <c r="OGF26" s="615"/>
      <c r="OGG26" s="615"/>
      <c r="OGH26" s="615"/>
      <c r="OGI26" s="615"/>
      <c r="OGJ26" s="615"/>
      <c r="OGK26" s="615"/>
      <c r="OGL26" s="615"/>
      <c r="OGM26" s="615"/>
      <c r="OGN26" s="615"/>
      <c r="OGO26" s="615"/>
      <c r="OGP26" s="615"/>
      <c r="OGQ26" s="615"/>
      <c r="OGR26" s="615"/>
      <c r="OGS26" s="615"/>
      <c r="OGT26" s="615"/>
      <c r="OGU26" s="615"/>
      <c r="OGV26" s="615"/>
      <c r="OGW26" s="615"/>
      <c r="OGX26" s="615"/>
      <c r="OGY26" s="615"/>
      <c r="OGZ26" s="615"/>
      <c r="OHA26" s="615"/>
      <c r="OHB26" s="615"/>
      <c r="OHC26" s="615"/>
      <c r="OHD26" s="615"/>
      <c r="OHE26" s="615"/>
      <c r="OHF26" s="615"/>
      <c r="OHG26" s="615"/>
      <c r="OHH26" s="615"/>
      <c r="OHI26" s="615"/>
      <c r="OHJ26" s="615"/>
      <c r="OHK26" s="615"/>
      <c r="OHL26" s="615"/>
      <c r="OHM26" s="615"/>
      <c r="OHN26" s="615"/>
      <c r="OHO26" s="615"/>
      <c r="OHP26" s="615"/>
      <c r="OHQ26" s="615"/>
      <c r="OHR26" s="615"/>
      <c r="OHS26" s="615"/>
      <c r="OHT26" s="615"/>
      <c r="OHU26" s="615"/>
      <c r="OHV26" s="615"/>
      <c r="OHW26" s="615"/>
      <c r="OHX26" s="615"/>
      <c r="OHY26" s="615"/>
      <c r="OHZ26" s="615"/>
      <c r="OIA26" s="615"/>
      <c r="OIB26" s="615"/>
      <c r="OIC26" s="615"/>
      <c r="OID26" s="615"/>
      <c r="OIE26" s="615"/>
      <c r="OIF26" s="615"/>
      <c r="OIG26" s="615"/>
      <c r="OIH26" s="615"/>
      <c r="OII26" s="615"/>
      <c r="OIJ26" s="615"/>
      <c r="OIK26" s="615"/>
      <c r="OIL26" s="615"/>
      <c r="OIM26" s="615"/>
      <c r="OIN26" s="615"/>
      <c r="OIO26" s="615"/>
      <c r="OIP26" s="615"/>
      <c r="OIQ26" s="615"/>
      <c r="OIR26" s="615"/>
      <c r="OIS26" s="615"/>
      <c r="OIT26" s="615"/>
      <c r="OIU26" s="615"/>
      <c r="OIV26" s="615"/>
      <c r="OIW26" s="615"/>
      <c r="OIX26" s="615"/>
      <c r="OIY26" s="615"/>
      <c r="OIZ26" s="615"/>
      <c r="OJA26" s="615"/>
      <c r="OJB26" s="615"/>
      <c r="OJC26" s="615"/>
      <c r="OJD26" s="615"/>
      <c r="OJE26" s="615"/>
      <c r="OJF26" s="615"/>
      <c r="OJG26" s="615"/>
      <c r="OJH26" s="615"/>
      <c r="OJI26" s="615"/>
      <c r="OJJ26" s="615"/>
      <c r="OJK26" s="615"/>
      <c r="OJL26" s="615"/>
      <c r="OJM26" s="615"/>
      <c r="OJN26" s="615"/>
      <c r="OJO26" s="615"/>
      <c r="OJP26" s="615"/>
      <c r="OJQ26" s="615"/>
      <c r="OJR26" s="615"/>
      <c r="OJS26" s="615"/>
      <c r="OJT26" s="615"/>
      <c r="OJU26" s="615"/>
      <c r="OJV26" s="615"/>
      <c r="OJW26" s="615"/>
      <c r="OJX26" s="615"/>
      <c r="OJY26" s="615"/>
      <c r="OJZ26" s="615"/>
      <c r="OKA26" s="615"/>
      <c r="OKB26" s="615"/>
      <c r="OKC26" s="615"/>
      <c r="OKD26" s="615"/>
      <c r="OKE26" s="615"/>
      <c r="OKF26" s="615"/>
      <c r="OKG26" s="615"/>
      <c r="OKH26" s="615"/>
      <c r="OKI26" s="615"/>
      <c r="OKJ26" s="615"/>
      <c r="OKK26" s="615"/>
      <c r="OKL26" s="615"/>
      <c r="OKM26" s="615"/>
      <c r="OKN26" s="615"/>
      <c r="OKO26" s="615"/>
      <c r="OKP26" s="615"/>
      <c r="OKQ26" s="615"/>
      <c r="OKR26" s="615"/>
      <c r="OKS26" s="615"/>
      <c r="OKT26" s="615"/>
      <c r="OKU26" s="615"/>
      <c r="OKV26" s="615"/>
      <c r="OKW26" s="615"/>
      <c r="OKX26" s="615"/>
      <c r="OKY26" s="615"/>
      <c r="OKZ26" s="615"/>
      <c r="OLA26" s="615"/>
      <c r="OLB26" s="615"/>
      <c r="OLC26" s="615"/>
      <c r="OLD26" s="615"/>
      <c r="OLE26" s="615"/>
      <c r="OLF26" s="615"/>
      <c r="OLG26" s="615"/>
      <c r="OLH26" s="615"/>
      <c r="OLI26" s="615"/>
      <c r="OLJ26" s="615"/>
      <c r="OLK26" s="615"/>
      <c r="OLL26" s="615"/>
      <c r="OLM26" s="615"/>
      <c r="OLN26" s="615"/>
      <c r="OLO26" s="615"/>
      <c r="OLP26" s="615"/>
      <c r="OLQ26" s="615"/>
      <c r="OLR26" s="615"/>
      <c r="OLS26" s="615"/>
      <c r="OLT26" s="615"/>
      <c r="OLU26" s="615"/>
      <c r="OLV26" s="615"/>
      <c r="OLW26" s="615"/>
      <c r="OLX26" s="615"/>
      <c r="OLY26" s="615"/>
      <c r="OLZ26" s="615"/>
      <c r="OMA26" s="615"/>
      <c r="OMB26" s="615"/>
      <c r="OMC26" s="615"/>
      <c r="OMD26" s="615"/>
      <c r="OME26" s="615"/>
      <c r="OMF26" s="615"/>
      <c r="OMG26" s="615"/>
      <c r="OMH26" s="615"/>
      <c r="OMI26" s="615"/>
      <c r="OMJ26" s="615"/>
      <c r="OMK26" s="615"/>
      <c r="OML26" s="615"/>
      <c r="OMM26" s="615"/>
      <c r="OMN26" s="615"/>
      <c r="OMO26" s="615"/>
      <c r="OMP26" s="615"/>
      <c r="OMQ26" s="615"/>
      <c r="OMR26" s="615"/>
      <c r="OMS26" s="615"/>
      <c r="OMT26" s="615"/>
      <c r="OMU26" s="615"/>
      <c r="OMV26" s="615"/>
      <c r="OMW26" s="615"/>
      <c r="OMX26" s="615"/>
      <c r="OMY26" s="615"/>
      <c r="OMZ26" s="615"/>
      <c r="ONA26" s="615"/>
      <c r="ONB26" s="615"/>
      <c r="ONC26" s="615"/>
      <c r="OND26" s="615"/>
      <c r="ONE26" s="615"/>
      <c r="ONF26" s="615"/>
      <c r="ONG26" s="615"/>
      <c r="ONH26" s="615"/>
      <c r="ONI26" s="615"/>
      <c r="ONJ26" s="615"/>
      <c r="ONK26" s="615"/>
      <c r="ONL26" s="615"/>
      <c r="ONM26" s="615"/>
      <c r="ONN26" s="615"/>
      <c r="ONO26" s="615"/>
      <c r="ONP26" s="615"/>
      <c r="ONQ26" s="615"/>
      <c r="ONR26" s="615"/>
      <c r="ONS26" s="615"/>
      <c r="ONT26" s="615"/>
      <c r="ONU26" s="615"/>
      <c r="ONV26" s="615"/>
      <c r="ONW26" s="615"/>
      <c r="ONX26" s="615"/>
      <c r="ONY26" s="615"/>
      <c r="ONZ26" s="615"/>
      <c r="OOA26" s="615"/>
      <c r="OOB26" s="615"/>
      <c r="OOC26" s="615"/>
      <c r="OOD26" s="615"/>
      <c r="OOE26" s="615"/>
      <c r="OOF26" s="615"/>
      <c r="OOG26" s="615"/>
      <c r="OOH26" s="615"/>
      <c r="OOI26" s="615"/>
      <c r="OOJ26" s="615"/>
      <c r="OOK26" s="615"/>
      <c r="OOL26" s="615"/>
      <c r="OOM26" s="615"/>
      <c r="OON26" s="615"/>
      <c r="OOO26" s="615"/>
      <c r="OOP26" s="615"/>
      <c r="OOQ26" s="615"/>
      <c r="OOR26" s="615"/>
      <c r="OOS26" s="615"/>
      <c r="OOT26" s="615"/>
      <c r="OOU26" s="615"/>
      <c r="OOV26" s="615"/>
      <c r="OOW26" s="615"/>
      <c r="OOX26" s="615"/>
      <c r="OOY26" s="615"/>
      <c r="OOZ26" s="615"/>
      <c r="OPA26" s="615"/>
      <c r="OPB26" s="615"/>
      <c r="OPC26" s="615"/>
      <c r="OPD26" s="615"/>
      <c r="OPE26" s="615"/>
      <c r="OPF26" s="615"/>
      <c r="OPG26" s="615"/>
      <c r="OPH26" s="615"/>
      <c r="OPI26" s="615"/>
      <c r="OPJ26" s="615"/>
      <c r="OPK26" s="615"/>
      <c r="OPL26" s="615"/>
      <c r="OPM26" s="615"/>
      <c r="OPN26" s="615"/>
      <c r="OPO26" s="615"/>
      <c r="OPP26" s="615"/>
      <c r="OPQ26" s="615"/>
      <c r="OPR26" s="615"/>
      <c r="OPS26" s="615"/>
      <c r="OPT26" s="615"/>
      <c r="OPU26" s="615"/>
      <c r="OPV26" s="615"/>
      <c r="OPW26" s="615"/>
      <c r="OPX26" s="615"/>
      <c r="OPY26" s="615"/>
      <c r="OPZ26" s="615"/>
      <c r="OQA26" s="615"/>
      <c r="OQB26" s="615"/>
      <c r="OQC26" s="615"/>
      <c r="OQD26" s="615"/>
      <c r="OQE26" s="615"/>
      <c r="OQF26" s="615"/>
      <c r="OQG26" s="615"/>
      <c r="OQH26" s="615"/>
      <c r="OQI26" s="615"/>
      <c r="OQJ26" s="615"/>
      <c r="OQK26" s="615"/>
      <c r="OQL26" s="615"/>
      <c r="OQM26" s="615"/>
      <c r="OQN26" s="615"/>
      <c r="OQO26" s="615"/>
      <c r="OQP26" s="615"/>
      <c r="OQQ26" s="615"/>
      <c r="OQR26" s="615"/>
      <c r="OQS26" s="615"/>
      <c r="OQT26" s="615"/>
      <c r="OQU26" s="615"/>
      <c r="OQV26" s="615"/>
      <c r="OQW26" s="615"/>
      <c r="OQX26" s="615"/>
      <c r="OQY26" s="615"/>
      <c r="OQZ26" s="615"/>
      <c r="ORA26" s="615"/>
      <c r="ORB26" s="615"/>
      <c r="ORC26" s="615"/>
      <c r="ORD26" s="615"/>
      <c r="ORE26" s="615"/>
      <c r="ORF26" s="615"/>
      <c r="ORG26" s="615"/>
      <c r="ORH26" s="615"/>
      <c r="ORI26" s="615"/>
      <c r="ORJ26" s="615"/>
      <c r="ORK26" s="615"/>
      <c r="ORL26" s="615"/>
      <c r="ORM26" s="615"/>
      <c r="ORN26" s="615"/>
      <c r="ORO26" s="615"/>
      <c r="ORP26" s="615"/>
      <c r="ORQ26" s="615"/>
      <c r="ORR26" s="615"/>
      <c r="ORS26" s="615"/>
      <c r="ORT26" s="615"/>
      <c r="ORU26" s="615"/>
      <c r="ORV26" s="615"/>
      <c r="ORW26" s="615"/>
      <c r="ORX26" s="615"/>
      <c r="ORY26" s="615"/>
      <c r="ORZ26" s="615"/>
      <c r="OSA26" s="615"/>
      <c r="OSB26" s="615"/>
      <c r="OSC26" s="615"/>
      <c r="OSD26" s="615"/>
      <c r="OSE26" s="615"/>
      <c r="OSF26" s="615"/>
      <c r="OSG26" s="615"/>
      <c r="OSH26" s="615"/>
      <c r="OSI26" s="615"/>
      <c r="OSJ26" s="615"/>
      <c r="OSK26" s="615"/>
      <c r="OSL26" s="615"/>
      <c r="OSM26" s="615"/>
      <c r="OSN26" s="615"/>
      <c r="OSO26" s="615"/>
      <c r="OSP26" s="615"/>
      <c r="OSQ26" s="615"/>
      <c r="OSR26" s="615"/>
      <c r="OSS26" s="615"/>
      <c r="OST26" s="615"/>
      <c r="OSU26" s="615"/>
      <c r="OSV26" s="615"/>
      <c r="OSW26" s="615"/>
      <c r="OSX26" s="615"/>
      <c r="OSY26" s="615"/>
      <c r="OSZ26" s="615"/>
      <c r="OTA26" s="615"/>
      <c r="OTB26" s="615"/>
      <c r="OTC26" s="615"/>
      <c r="OTD26" s="615"/>
      <c r="OTE26" s="615"/>
      <c r="OTF26" s="615"/>
      <c r="OTG26" s="615"/>
      <c r="OTH26" s="615"/>
      <c r="OTI26" s="615"/>
      <c r="OTJ26" s="615"/>
      <c r="OTK26" s="615"/>
      <c r="OTL26" s="615"/>
      <c r="OTM26" s="615"/>
      <c r="OTN26" s="615"/>
      <c r="OTO26" s="615"/>
      <c r="OTP26" s="615"/>
      <c r="OTQ26" s="615"/>
      <c r="OTR26" s="615"/>
      <c r="OTS26" s="615"/>
      <c r="OTT26" s="615"/>
      <c r="OTU26" s="615"/>
      <c r="OTV26" s="615"/>
      <c r="OTW26" s="615"/>
      <c r="OTX26" s="615"/>
      <c r="OTY26" s="615"/>
      <c r="OTZ26" s="615"/>
      <c r="OUA26" s="615"/>
      <c r="OUB26" s="615"/>
      <c r="OUC26" s="615"/>
      <c r="OUD26" s="615"/>
      <c r="OUE26" s="615"/>
      <c r="OUF26" s="615"/>
      <c r="OUG26" s="615"/>
      <c r="OUH26" s="615"/>
      <c r="OUI26" s="615"/>
      <c r="OUJ26" s="615"/>
      <c r="OUK26" s="615"/>
      <c r="OUL26" s="615"/>
      <c r="OUM26" s="615"/>
      <c r="OUN26" s="615"/>
      <c r="OUO26" s="615"/>
      <c r="OUP26" s="615"/>
      <c r="OUQ26" s="615"/>
      <c r="OUR26" s="615"/>
      <c r="OUS26" s="615"/>
      <c r="OUT26" s="615"/>
      <c r="OUU26" s="615"/>
      <c r="OUV26" s="615"/>
      <c r="OUW26" s="615"/>
      <c r="OUX26" s="615"/>
      <c r="OUY26" s="615"/>
      <c r="OUZ26" s="615"/>
      <c r="OVA26" s="615"/>
      <c r="OVB26" s="615"/>
      <c r="OVC26" s="615"/>
      <c r="OVD26" s="615"/>
      <c r="OVE26" s="615"/>
      <c r="OVF26" s="615"/>
      <c r="OVG26" s="615"/>
      <c r="OVH26" s="615"/>
      <c r="OVI26" s="615"/>
      <c r="OVJ26" s="615"/>
      <c r="OVK26" s="615"/>
      <c r="OVL26" s="615"/>
      <c r="OVM26" s="615"/>
      <c r="OVN26" s="615"/>
      <c r="OVO26" s="615"/>
      <c r="OVP26" s="615"/>
      <c r="OVQ26" s="615"/>
      <c r="OVR26" s="615"/>
      <c r="OVS26" s="615"/>
      <c r="OVT26" s="615"/>
      <c r="OVU26" s="615"/>
      <c r="OVV26" s="615"/>
      <c r="OVW26" s="615"/>
      <c r="OVX26" s="615"/>
      <c r="OVY26" s="615"/>
      <c r="OVZ26" s="615"/>
      <c r="OWA26" s="615"/>
      <c r="OWB26" s="615"/>
      <c r="OWC26" s="615"/>
      <c r="OWD26" s="615"/>
      <c r="OWE26" s="615"/>
      <c r="OWF26" s="615"/>
      <c r="OWG26" s="615"/>
      <c r="OWH26" s="615"/>
      <c r="OWI26" s="615"/>
      <c r="OWJ26" s="615"/>
      <c r="OWK26" s="615"/>
      <c r="OWL26" s="615"/>
      <c r="OWM26" s="615"/>
      <c r="OWN26" s="615"/>
      <c r="OWO26" s="615"/>
      <c r="OWP26" s="615"/>
      <c r="OWQ26" s="615"/>
      <c r="OWR26" s="615"/>
      <c r="OWS26" s="615"/>
      <c r="OWT26" s="615"/>
      <c r="OWU26" s="615"/>
      <c r="OWV26" s="615"/>
      <c r="OWW26" s="615"/>
      <c r="OWX26" s="615"/>
      <c r="OWY26" s="615"/>
      <c r="OWZ26" s="615"/>
      <c r="OXA26" s="615"/>
      <c r="OXB26" s="615"/>
      <c r="OXC26" s="615"/>
      <c r="OXD26" s="615"/>
      <c r="OXE26" s="615"/>
      <c r="OXF26" s="615"/>
      <c r="OXG26" s="615"/>
      <c r="OXH26" s="615"/>
      <c r="OXI26" s="615"/>
      <c r="OXJ26" s="615"/>
      <c r="OXK26" s="615"/>
      <c r="OXL26" s="615"/>
      <c r="OXM26" s="615"/>
      <c r="OXN26" s="615"/>
      <c r="OXO26" s="615"/>
      <c r="OXP26" s="615"/>
      <c r="OXQ26" s="615"/>
      <c r="OXR26" s="615"/>
      <c r="OXS26" s="615"/>
      <c r="OXT26" s="615"/>
      <c r="OXU26" s="615"/>
      <c r="OXV26" s="615"/>
      <c r="OXW26" s="615"/>
      <c r="OXX26" s="615"/>
      <c r="OXY26" s="615"/>
      <c r="OXZ26" s="615"/>
      <c r="OYA26" s="615"/>
      <c r="OYB26" s="615"/>
      <c r="OYC26" s="615"/>
      <c r="OYD26" s="615"/>
      <c r="OYE26" s="615"/>
      <c r="OYF26" s="615"/>
      <c r="OYG26" s="615"/>
      <c r="OYH26" s="615"/>
      <c r="OYI26" s="615"/>
      <c r="OYJ26" s="615"/>
      <c r="OYK26" s="615"/>
      <c r="OYL26" s="615"/>
      <c r="OYM26" s="615"/>
      <c r="OYN26" s="615"/>
      <c r="OYO26" s="615"/>
      <c r="OYP26" s="615"/>
      <c r="OYQ26" s="615"/>
      <c r="OYR26" s="615"/>
      <c r="OYS26" s="615"/>
      <c r="OYT26" s="615"/>
      <c r="OYU26" s="615"/>
      <c r="OYV26" s="615"/>
      <c r="OYW26" s="615"/>
      <c r="OYX26" s="615"/>
      <c r="OYY26" s="615"/>
      <c r="OYZ26" s="615"/>
      <c r="OZA26" s="615"/>
      <c r="OZB26" s="615"/>
      <c r="OZC26" s="615"/>
      <c r="OZD26" s="615"/>
      <c r="OZE26" s="615"/>
      <c r="OZF26" s="615"/>
      <c r="OZG26" s="615"/>
      <c r="OZH26" s="615"/>
      <c r="OZI26" s="615"/>
      <c r="OZJ26" s="615"/>
      <c r="OZK26" s="615"/>
      <c r="OZL26" s="615"/>
      <c r="OZM26" s="615"/>
      <c r="OZN26" s="615"/>
      <c r="OZO26" s="615"/>
      <c r="OZP26" s="615"/>
      <c r="OZQ26" s="615"/>
      <c r="OZR26" s="615"/>
      <c r="OZS26" s="615"/>
      <c r="OZT26" s="615"/>
      <c r="OZU26" s="615"/>
      <c r="OZV26" s="615"/>
      <c r="OZW26" s="615"/>
      <c r="OZX26" s="615"/>
      <c r="OZY26" s="615"/>
      <c r="OZZ26" s="615"/>
      <c r="PAA26" s="615"/>
      <c r="PAB26" s="615"/>
      <c r="PAC26" s="615"/>
      <c r="PAD26" s="615"/>
      <c r="PAE26" s="615"/>
      <c r="PAF26" s="615"/>
      <c r="PAG26" s="615"/>
      <c r="PAH26" s="615"/>
      <c r="PAI26" s="615"/>
      <c r="PAJ26" s="615"/>
      <c r="PAK26" s="615"/>
      <c r="PAL26" s="615"/>
      <c r="PAM26" s="615"/>
      <c r="PAN26" s="615"/>
      <c r="PAO26" s="615"/>
      <c r="PAP26" s="615"/>
      <c r="PAQ26" s="615"/>
      <c r="PAR26" s="615"/>
      <c r="PAS26" s="615"/>
      <c r="PAT26" s="615"/>
      <c r="PAU26" s="615"/>
      <c r="PAV26" s="615"/>
      <c r="PAW26" s="615"/>
      <c r="PAX26" s="615"/>
      <c r="PAY26" s="615"/>
      <c r="PAZ26" s="615"/>
      <c r="PBA26" s="615"/>
      <c r="PBB26" s="615"/>
      <c r="PBC26" s="615"/>
      <c r="PBD26" s="615"/>
      <c r="PBE26" s="615"/>
      <c r="PBF26" s="615"/>
      <c r="PBG26" s="615"/>
      <c r="PBH26" s="615"/>
      <c r="PBI26" s="615"/>
      <c r="PBJ26" s="615"/>
      <c r="PBK26" s="615"/>
      <c r="PBL26" s="615"/>
      <c r="PBM26" s="615"/>
      <c r="PBN26" s="615"/>
      <c r="PBO26" s="615"/>
      <c r="PBP26" s="615"/>
      <c r="PBQ26" s="615"/>
      <c r="PBR26" s="615"/>
      <c r="PBS26" s="615"/>
      <c r="PBT26" s="615"/>
      <c r="PBU26" s="615"/>
      <c r="PBV26" s="615"/>
      <c r="PBW26" s="615"/>
      <c r="PBX26" s="615"/>
      <c r="PBY26" s="615"/>
      <c r="PBZ26" s="615"/>
      <c r="PCA26" s="615"/>
      <c r="PCB26" s="615"/>
      <c r="PCC26" s="615"/>
      <c r="PCD26" s="615"/>
      <c r="PCE26" s="615"/>
      <c r="PCF26" s="615"/>
      <c r="PCG26" s="615"/>
      <c r="PCH26" s="615"/>
      <c r="PCI26" s="615"/>
      <c r="PCJ26" s="615"/>
      <c r="PCK26" s="615"/>
      <c r="PCL26" s="615"/>
      <c r="PCM26" s="615"/>
      <c r="PCN26" s="615"/>
      <c r="PCO26" s="615"/>
      <c r="PCP26" s="615"/>
      <c r="PCQ26" s="615"/>
      <c r="PCR26" s="615"/>
      <c r="PCS26" s="615"/>
      <c r="PCT26" s="615"/>
      <c r="PCU26" s="615"/>
      <c r="PCV26" s="615"/>
      <c r="PCW26" s="615"/>
      <c r="PCX26" s="615"/>
      <c r="PCY26" s="615"/>
      <c r="PCZ26" s="615"/>
      <c r="PDA26" s="615"/>
      <c r="PDB26" s="615"/>
      <c r="PDC26" s="615"/>
      <c r="PDD26" s="615"/>
      <c r="PDE26" s="615"/>
      <c r="PDF26" s="615"/>
      <c r="PDG26" s="615"/>
      <c r="PDH26" s="615"/>
      <c r="PDI26" s="615"/>
      <c r="PDJ26" s="615"/>
      <c r="PDK26" s="615"/>
      <c r="PDL26" s="615"/>
      <c r="PDM26" s="615"/>
      <c r="PDN26" s="615"/>
      <c r="PDO26" s="615"/>
      <c r="PDP26" s="615"/>
      <c r="PDQ26" s="615"/>
      <c r="PDR26" s="615"/>
      <c r="PDS26" s="615"/>
      <c r="PDT26" s="615"/>
      <c r="PDU26" s="615"/>
      <c r="PDV26" s="615"/>
      <c r="PDW26" s="615"/>
      <c r="PDX26" s="615"/>
      <c r="PDY26" s="615"/>
      <c r="PDZ26" s="615"/>
      <c r="PEA26" s="615"/>
      <c r="PEB26" s="615"/>
      <c r="PEC26" s="615"/>
      <c r="PED26" s="615"/>
      <c r="PEE26" s="615"/>
      <c r="PEF26" s="615"/>
      <c r="PEG26" s="615"/>
      <c r="PEH26" s="615"/>
      <c r="PEI26" s="615"/>
      <c r="PEJ26" s="615"/>
      <c r="PEK26" s="615"/>
      <c r="PEL26" s="615"/>
      <c r="PEM26" s="615"/>
      <c r="PEN26" s="615"/>
      <c r="PEO26" s="615"/>
      <c r="PEP26" s="615"/>
      <c r="PEQ26" s="615"/>
      <c r="PER26" s="615"/>
      <c r="PES26" s="615"/>
      <c r="PET26" s="615"/>
      <c r="PEU26" s="615"/>
      <c r="PEV26" s="615"/>
      <c r="PEW26" s="615"/>
      <c r="PEX26" s="615"/>
      <c r="PEY26" s="615"/>
      <c r="PEZ26" s="615"/>
      <c r="PFA26" s="615"/>
      <c r="PFB26" s="615"/>
      <c r="PFC26" s="615"/>
      <c r="PFD26" s="615"/>
      <c r="PFE26" s="615"/>
      <c r="PFF26" s="615"/>
      <c r="PFG26" s="615"/>
      <c r="PFH26" s="615"/>
      <c r="PFI26" s="615"/>
      <c r="PFJ26" s="615"/>
      <c r="PFK26" s="615"/>
      <c r="PFL26" s="615"/>
      <c r="PFM26" s="615"/>
      <c r="PFN26" s="615"/>
      <c r="PFO26" s="615"/>
      <c r="PFP26" s="615"/>
      <c r="PFQ26" s="615"/>
      <c r="PFR26" s="615"/>
      <c r="PFS26" s="615"/>
      <c r="PFT26" s="615"/>
      <c r="PFU26" s="615"/>
      <c r="PFV26" s="615"/>
      <c r="PFW26" s="615"/>
      <c r="PFX26" s="615"/>
      <c r="PFY26" s="615"/>
      <c r="PFZ26" s="615"/>
      <c r="PGA26" s="615"/>
      <c r="PGB26" s="615"/>
      <c r="PGC26" s="615"/>
      <c r="PGD26" s="615"/>
      <c r="PGE26" s="615"/>
      <c r="PGF26" s="615"/>
      <c r="PGG26" s="615"/>
      <c r="PGH26" s="615"/>
      <c r="PGI26" s="615"/>
      <c r="PGJ26" s="615"/>
      <c r="PGK26" s="615"/>
      <c r="PGL26" s="615"/>
      <c r="PGM26" s="615"/>
      <c r="PGN26" s="615"/>
      <c r="PGO26" s="615"/>
      <c r="PGP26" s="615"/>
      <c r="PGQ26" s="615"/>
      <c r="PGR26" s="615"/>
      <c r="PGS26" s="615"/>
      <c r="PGT26" s="615"/>
      <c r="PGU26" s="615"/>
      <c r="PGV26" s="615"/>
      <c r="PGW26" s="615"/>
      <c r="PGX26" s="615"/>
      <c r="PGY26" s="615"/>
      <c r="PGZ26" s="615"/>
      <c r="PHA26" s="615"/>
      <c r="PHB26" s="615"/>
      <c r="PHC26" s="615"/>
      <c r="PHD26" s="615"/>
      <c r="PHE26" s="615"/>
      <c r="PHF26" s="615"/>
      <c r="PHG26" s="615"/>
      <c r="PHH26" s="615"/>
      <c r="PHI26" s="615"/>
      <c r="PHJ26" s="615"/>
      <c r="PHK26" s="615"/>
      <c r="PHL26" s="615"/>
      <c r="PHM26" s="615"/>
      <c r="PHN26" s="615"/>
      <c r="PHO26" s="615"/>
      <c r="PHP26" s="615"/>
      <c r="PHQ26" s="615"/>
      <c r="PHR26" s="615"/>
      <c r="PHS26" s="615"/>
      <c r="PHT26" s="615"/>
      <c r="PHU26" s="615"/>
      <c r="PHV26" s="615"/>
      <c r="PHW26" s="615"/>
      <c r="PHX26" s="615"/>
      <c r="PHY26" s="615"/>
      <c r="PHZ26" s="615"/>
      <c r="PIA26" s="615"/>
      <c r="PIB26" s="615"/>
      <c r="PIC26" s="615"/>
      <c r="PID26" s="615"/>
      <c r="PIE26" s="615"/>
      <c r="PIF26" s="615"/>
      <c r="PIG26" s="615"/>
      <c r="PIH26" s="615"/>
      <c r="PII26" s="615"/>
      <c r="PIJ26" s="615"/>
      <c r="PIK26" s="615"/>
      <c r="PIL26" s="615"/>
      <c r="PIM26" s="615"/>
      <c r="PIN26" s="615"/>
      <c r="PIO26" s="615"/>
      <c r="PIP26" s="615"/>
      <c r="PIQ26" s="615"/>
      <c r="PIR26" s="615"/>
      <c r="PIS26" s="615"/>
      <c r="PIT26" s="615"/>
      <c r="PIU26" s="615"/>
      <c r="PIV26" s="615"/>
      <c r="PIW26" s="615"/>
      <c r="PIX26" s="615"/>
      <c r="PIY26" s="615"/>
      <c r="PIZ26" s="615"/>
      <c r="PJA26" s="615"/>
      <c r="PJB26" s="615"/>
      <c r="PJC26" s="615"/>
      <c r="PJD26" s="615"/>
      <c r="PJE26" s="615"/>
      <c r="PJF26" s="615"/>
      <c r="PJG26" s="615"/>
      <c r="PJH26" s="615"/>
      <c r="PJI26" s="615"/>
      <c r="PJJ26" s="615"/>
      <c r="PJK26" s="615"/>
      <c r="PJL26" s="615"/>
      <c r="PJM26" s="615"/>
      <c r="PJN26" s="615"/>
      <c r="PJO26" s="615"/>
      <c r="PJP26" s="615"/>
      <c r="PJQ26" s="615"/>
      <c r="PJR26" s="615"/>
      <c r="PJS26" s="615"/>
      <c r="PJT26" s="615"/>
      <c r="PJU26" s="615"/>
      <c r="PJV26" s="615"/>
      <c r="PJW26" s="615"/>
      <c r="PJX26" s="615"/>
      <c r="PJY26" s="615"/>
      <c r="PJZ26" s="615"/>
      <c r="PKA26" s="615"/>
      <c r="PKB26" s="615"/>
      <c r="PKC26" s="615"/>
      <c r="PKD26" s="615"/>
      <c r="PKE26" s="615"/>
      <c r="PKF26" s="615"/>
      <c r="PKG26" s="615"/>
      <c r="PKH26" s="615"/>
      <c r="PKI26" s="615"/>
      <c r="PKJ26" s="615"/>
      <c r="PKK26" s="615"/>
      <c r="PKL26" s="615"/>
      <c r="PKM26" s="615"/>
      <c r="PKN26" s="615"/>
      <c r="PKO26" s="615"/>
      <c r="PKP26" s="615"/>
      <c r="PKQ26" s="615"/>
      <c r="PKR26" s="615"/>
      <c r="PKS26" s="615"/>
      <c r="PKT26" s="615"/>
      <c r="PKU26" s="615"/>
      <c r="PKV26" s="615"/>
      <c r="PKW26" s="615"/>
      <c r="PKX26" s="615"/>
      <c r="PKY26" s="615"/>
      <c r="PKZ26" s="615"/>
      <c r="PLA26" s="615"/>
      <c r="PLB26" s="615"/>
      <c r="PLC26" s="615"/>
      <c r="PLD26" s="615"/>
      <c r="PLE26" s="615"/>
      <c r="PLF26" s="615"/>
      <c r="PLG26" s="615"/>
      <c r="PLH26" s="615"/>
      <c r="PLI26" s="615"/>
      <c r="PLJ26" s="615"/>
      <c r="PLK26" s="615"/>
      <c r="PLL26" s="615"/>
      <c r="PLM26" s="615"/>
      <c r="PLN26" s="615"/>
      <c r="PLO26" s="615"/>
      <c r="PLP26" s="615"/>
      <c r="PLQ26" s="615"/>
      <c r="PLR26" s="615"/>
      <c r="PLS26" s="615"/>
      <c r="PLT26" s="615"/>
      <c r="PLU26" s="615"/>
      <c r="PLV26" s="615"/>
      <c r="PLW26" s="615"/>
      <c r="PLX26" s="615"/>
      <c r="PLY26" s="615"/>
      <c r="PLZ26" s="615"/>
      <c r="PMA26" s="615"/>
      <c r="PMB26" s="615"/>
      <c r="PMC26" s="615"/>
      <c r="PMD26" s="615"/>
      <c r="PME26" s="615"/>
      <c r="PMF26" s="615"/>
      <c r="PMG26" s="615"/>
      <c r="PMH26" s="615"/>
      <c r="PMI26" s="615"/>
      <c r="PMJ26" s="615"/>
      <c r="PMK26" s="615"/>
      <c r="PML26" s="615"/>
      <c r="PMM26" s="615"/>
      <c r="PMN26" s="615"/>
      <c r="PMO26" s="615"/>
      <c r="PMP26" s="615"/>
      <c r="PMQ26" s="615"/>
      <c r="PMR26" s="615"/>
      <c r="PMS26" s="615"/>
      <c r="PMT26" s="615"/>
      <c r="PMU26" s="615"/>
      <c r="PMV26" s="615"/>
      <c r="PMW26" s="615"/>
      <c r="PMX26" s="615"/>
      <c r="PMY26" s="615"/>
      <c r="PMZ26" s="615"/>
      <c r="PNA26" s="615"/>
      <c r="PNB26" s="615"/>
      <c r="PNC26" s="615"/>
      <c r="PND26" s="615"/>
      <c r="PNE26" s="615"/>
      <c r="PNF26" s="615"/>
      <c r="PNG26" s="615"/>
      <c r="PNH26" s="615"/>
      <c r="PNI26" s="615"/>
      <c r="PNJ26" s="615"/>
      <c r="PNK26" s="615"/>
      <c r="PNL26" s="615"/>
      <c r="PNM26" s="615"/>
      <c r="PNN26" s="615"/>
      <c r="PNO26" s="615"/>
      <c r="PNP26" s="615"/>
      <c r="PNQ26" s="615"/>
      <c r="PNR26" s="615"/>
      <c r="PNS26" s="615"/>
      <c r="PNT26" s="615"/>
      <c r="PNU26" s="615"/>
      <c r="PNV26" s="615"/>
      <c r="PNW26" s="615"/>
      <c r="PNX26" s="615"/>
      <c r="PNY26" s="615"/>
      <c r="PNZ26" s="615"/>
      <c r="POA26" s="615"/>
      <c r="POB26" s="615"/>
      <c r="POC26" s="615"/>
      <c r="POD26" s="615"/>
      <c r="POE26" s="615"/>
      <c r="POF26" s="615"/>
      <c r="POG26" s="615"/>
      <c r="POH26" s="615"/>
      <c r="POI26" s="615"/>
      <c r="POJ26" s="615"/>
      <c r="POK26" s="615"/>
      <c r="POL26" s="615"/>
      <c r="POM26" s="615"/>
      <c r="PON26" s="615"/>
      <c r="POO26" s="615"/>
      <c r="POP26" s="615"/>
      <c r="POQ26" s="615"/>
      <c r="POR26" s="615"/>
      <c r="POS26" s="615"/>
      <c r="POT26" s="615"/>
      <c r="POU26" s="615"/>
      <c r="POV26" s="615"/>
      <c r="POW26" s="615"/>
      <c r="POX26" s="615"/>
      <c r="POY26" s="615"/>
      <c r="POZ26" s="615"/>
      <c r="PPA26" s="615"/>
      <c r="PPB26" s="615"/>
      <c r="PPC26" s="615"/>
      <c r="PPD26" s="615"/>
      <c r="PPE26" s="615"/>
      <c r="PPF26" s="615"/>
      <c r="PPG26" s="615"/>
      <c r="PPH26" s="615"/>
      <c r="PPI26" s="615"/>
      <c r="PPJ26" s="615"/>
      <c r="PPK26" s="615"/>
      <c r="PPL26" s="615"/>
      <c r="PPM26" s="615"/>
      <c r="PPN26" s="615"/>
      <c r="PPO26" s="615"/>
      <c r="PPP26" s="615"/>
      <c r="PPQ26" s="615"/>
      <c r="PPR26" s="615"/>
      <c r="PPS26" s="615"/>
      <c r="PPT26" s="615"/>
      <c r="PPU26" s="615"/>
      <c r="PPV26" s="615"/>
      <c r="PPW26" s="615"/>
      <c r="PPX26" s="615"/>
      <c r="PPY26" s="615"/>
      <c r="PPZ26" s="615"/>
      <c r="PQA26" s="615"/>
      <c r="PQB26" s="615"/>
      <c r="PQC26" s="615"/>
      <c r="PQD26" s="615"/>
      <c r="PQE26" s="615"/>
      <c r="PQF26" s="615"/>
      <c r="PQG26" s="615"/>
      <c r="PQH26" s="615"/>
      <c r="PQI26" s="615"/>
      <c r="PQJ26" s="615"/>
      <c r="PQK26" s="615"/>
      <c r="PQL26" s="615"/>
      <c r="PQM26" s="615"/>
      <c r="PQN26" s="615"/>
      <c r="PQO26" s="615"/>
      <c r="PQP26" s="615"/>
      <c r="PQQ26" s="615"/>
      <c r="PQR26" s="615"/>
      <c r="PQS26" s="615"/>
      <c r="PQT26" s="615"/>
      <c r="PQU26" s="615"/>
      <c r="PQV26" s="615"/>
      <c r="PQW26" s="615"/>
      <c r="PQX26" s="615"/>
      <c r="PQY26" s="615"/>
      <c r="PQZ26" s="615"/>
      <c r="PRA26" s="615"/>
      <c r="PRB26" s="615"/>
      <c r="PRC26" s="615"/>
      <c r="PRD26" s="615"/>
      <c r="PRE26" s="615"/>
      <c r="PRF26" s="615"/>
      <c r="PRG26" s="615"/>
      <c r="PRH26" s="615"/>
      <c r="PRI26" s="615"/>
      <c r="PRJ26" s="615"/>
      <c r="PRK26" s="615"/>
      <c r="PRL26" s="615"/>
      <c r="PRM26" s="615"/>
      <c r="PRN26" s="615"/>
      <c r="PRO26" s="615"/>
      <c r="PRP26" s="615"/>
      <c r="PRQ26" s="615"/>
      <c r="PRR26" s="615"/>
      <c r="PRS26" s="615"/>
      <c r="PRT26" s="615"/>
      <c r="PRU26" s="615"/>
      <c r="PRV26" s="615"/>
      <c r="PRW26" s="615"/>
      <c r="PRX26" s="615"/>
      <c r="PRY26" s="615"/>
      <c r="PRZ26" s="615"/>
      <c r="PSA26" s="615"/>
      <c r="PSB26" s="615"/>
      <c r="PSC26" s="615"/>
      <c r="PSD26" s="615"/>
      <c r="PSE26" s="615"/>
      <c r="PSF26" s="615"/>
      <c r="PSG26" s="615"/>
      <c r="PSH26" s="615"/>
      <c r="PSI26" s="615"/>
      <c r="PSJ26" s="615"/>
      <c r="PSK26" s="615"/>
      <c r="PSL26" s="615"/>
      <c r="PSM26" s="615"/>
      <c r="PSN26" s="615"/>
      <c r="PSO26" s="615"/>
      <c r="PSP26" s="615"/>
      <c r="PSQ26" s="615"/>
      <c r="PSR26" s="615"/>
      <c r="PSS26" s="615"/>
      <c r="PST26" s="615"/>
      <c r="PSU26" s="615"/>
      <c r="PSV26" s="615"/>
      <c r="PSW26" s="615"/>
      <c r="PSX26" s="615"/>
      <c r="PSY26" s="615"/>
      <c r="PSZ26" s="615"/>
      <c r="PTA26" s="615"/>
      <c r="PTB26" s="615"/>
      <c r="PTC26" s="615"/>
      <c r="PTD26" s="615"/>
      <c r="PTE26" s="615"/>
      <c r="PTF26" s="615"/>
      <c r="PTG26" s="615"/>
      <c r="PTH26" s="615"/>
      <c r="PTI26" s="615"/>
      <c r="PTJ26" s="615"/>
      <c r="PTK26" s="615"/>
      <c r="PTL26" s="615"/>
      <c r="PTM26" s="615"/>
      <c r="PTN26" s="615"/>
      <c r="PTO26" s="615"/>
      <c r="PTP26" s="615"/>
      <c r="PTQ26" s="615"/>
      <c r="PTR26" s="615"/>
      <c r="PTS26" s="615"/>
      <c r="PTT26" s="615"/>
      <c r="PTU26" s="615"/>
      <c r="PTV26" s="615"/>
      <c r="PTW26" s="615"/>
      <c r="PTX26" s="615"/>
      <c r="PTY26" s="615"/>
      <c r="PTZ26" s="615"/>
      <c r="PUA26" s="615"/>
      <c r="PUB26" s="615"/>
      <c r="PUC26" s="615"/>
      <c r="PUD26" s="615"/>
      <c r="PUE26" s="615"/>
      <c r="PUF26" s="615"/>
      <c r="PUG26" s="615"/>
      <c r="PUH26" s="615"/>
      <c r="PUI26" s="615"/>
      <c r="PUJ26" s="615"/>
      <c r="PUK26" s="615"/>
      <c r="PUL26" s="615"/>
      <c r="PUM26" s="615"/>
      <c r="PUN26" s="615"/>
      <c r="PUO26" s="615"/>
      <c r="PUP26" s="615"/>
      <c r="PUQ26" s="615"/>
      <c r="PUR26" s="615"/>
      <c r="PUS26" s="615"/>
      <c r="PUT26" s="615"/>
      <c r="PUU26" s="615"/>
      <c r="PUV26" s="615"/>
      <c r="PUW26" s="615"/>
      <c r="PUX26" s="615"/>
      <c r="PUY26" s="615"/>
      <c r="PUZ26" s="615"/>
      <c r="PVA26" s="615"/>
      <c r="PVB26" s="615"/>
      <c r="PVC26" s="615"/>
      <c r="PVD26" s="615"/>
      <c r="PVE26" s="615"/>
      <c r="PVF26" s="615"/>
      <c r="PVG26" s="615"/>
      <c r="PVH26" s="615"/>
      <c r="PVI26" s="615"/>
      <c r="PVJ26" s="615"/>
      <c r="PVK26" s="615"/>
      <c r="PVL26" s="615"/>
      <c r="PVM26" s="615"/>
      <c r="PVN26" s="615"/>
      <c r="PVO26" s="615"/>
      <c r="PVP26" s="615"/>
      <c r="PVQ26" s="615"/>
      <c r="PVR26" s="615"/>
      <c r="PVS26" s="615"/>
      <c r="PVT26" s="615"/>
      <c r="PVU26" s="615"/>
      <c r="PVV26" s="615"/>
      <c r="PVW26" s="615"/>
      <c r="PVX26" s="615"/>
      <c r="PVY26" s="615"/>
      <c r="PVZ26" s="615"/>
      <c r="PWA26" s="615"/>
      <c r="PWB26" s="615"/>
      <c r="PWC26" s="615"/>
      <c r="PWD26" s="615"/>
      <c r="PWE26" s="615"/>
      <c r="PWF26" s="615"/>
      <c r="PWG26" s="615"/>
      <c r="PWH26" s="615"/>
      <c r="PWI26" s="615"/>
      <c r="PWJ26" s="615"/>
      <c r="PWK26" s="615"/>
      <c r="PWL26" s="615"/>
      <c r="PWM26" s="615"/>
      <c r="PWN26" s="615"/>
      <c r="PWO26" s="615"/>
      <c r="PWP26" s="615"/>
      <c r="PWQ26" s="615"/>
      <c r="PWR26" s="615"/>
      <c r="PWS26" s="615"/>
      <c r="PWT26" s="615"/>
      <c r="PWU26" s="615"/>
      <c r="PWV26" s="615"/>
      <c r="PWW26" s="615"/>
      <c r="PWX26" s="615"/>
      <c r="PWY26" s="615"/>
      <c r="PWZ26" s="615"/>
      <c r="PXA26" s="615"/>
      <c r="PXB26" s="615"/>
      <c r="PXC26" s="615"/>
      <c r="PXD26" s="615"/>
      <c r="PXE26" s="615"/>
      <c r="PXF26" s="615"/>
      <c r="PXG26" s="615"/>
      <c r="PXH26" s="615"/>
      <c r="PXI26" s="615"/>
      <c r="PXJ26" s="615"/>
      <c r="PXK26" s="615"/>
      <c r="PXL26" s="615"/>
      <c r="PXM26" s="615"/>
      <c r="PXN26" s="615"/>
      <c r="PXO26" s="615"/>
      <c r="PXP26" s="615"/>
      <c r="PXQ26" s="615"/>
      <c r="PXR26" s="615"/>
      <c r="PXS26" s="615"/>
      <c r="PXT26" s="615"/>
      <c r="PXU26" s="615"/>
      <c r="PXV26" s="615"/>
      <c r="PXW26" s="615"/>
      <c r="PXX26" s="615"/>
      <c r="PXY26" s="615"/>
      <c r="PXZ26" s="615"/>
      <c r="PYA26" s="615"/>
      <c r="PYB26" s="615"/>
      <c r="PYC26" s="615"/>
      <c r="PYD26" s="615"/>
      <c r="PYE26" s="615"/>
      <c r="PYF26" s="615"/>
      <c r="PYG26" s="615"/>
      <c r="PYH26" s="615"/>
      <c r="PYI26" s="615"/>
      <c r="PYJ26" s="615"/>
      <c r="PYK26" s="615"/>
      <c r="PYL26" s="615"/>
      <c r="PYM26" s="615"/>
      <c r="PYN26" s="615"/>
      <c r="PYO26" s="615"/>
      <c r="PYP26" s="615"/>
      <c r="PYQ26" s="615"/>
      <c r="PYR26" s="615"/>
      <c r="PYS26" s="615"/>
      <c r="PYT26" s="615"/>
      <c r="PYU26" s="615"/>
      <c r="PYV26" s="615"/>
      <c r="PYW26" s="615"/>
      <c r="PYX26" s="615"/>
      <c r="PYY26" s="615"/>
      <c r="PYZ26" s="615"/>
      <c r="PZA26" s="615"/>
      <c r="PZB26" s="615"/>
      <c r="PZC26" s="615"/>
      <c r="PZD26" s="615"/>
      <c r="PZE26" s="615"/>
      <c r="PZF26" s="615"/>
      <c r="PZG26" s="615"/>
      <c r="PZH26" s="615"/>
      <c r="PZI26" s="615"/>
      <c r="PZJ26" s="615"/>
      <c r="PZK26" s="615"/>
      <c r="PZL26" s="615"/>
      <c r="PZM26" s="615"/>
      <c r="PZN26" s="615"/>
      <c r="PZO26" s="615"/>
      <c r="PZP26" s="615"/>
      <c r="PZQ26" s="615"/>
      <c r="PZR26" s="615"/>
      <c r="PZS26" s="615"/>
      <c r="PZT26" s="615"/>
      <c r="PZU26" s="615"/>
      <c r="PZV26" s="615"/>
      <c r="PZW26" s="615"/>
      <c r="PZX26" s="615"/>
      <c r="PZY26" s="615"/>
      <c r="PZZ26" s="615"/>
      <c r="QAA26" s="615"/>
      <c r="QAB26" s="615"/>
      <c r="QAC26" s="615"/>
      <c r="QAD26" s="615"/>
      <c r="QAE26" s="615"/>
      <c r="QAF26" s="615"/>
      <c r="QAG26" s="615"/>
      <c r="QAH26" s="615"/>
      <c r="QAI26" s="615"/>
      <c r="QAJ26" s="615"/>
      <c r="QAK26" s="615"/>
      <c r="QAL26" s="615"/>
      <c r="QAM26" s="615"/>
      <c r="QAN26" s="615"/>
      <c r="QAO26" s="615"/>
      <c r="QAP26" s="615"/>
      <c r="QAQ26" s="615"/>
      <c r="QAR26" s="615"/>
      <c r="QAS26" s="615"/>
      <c r="QAT26" s="615"/>
      <c r="QAU26" s="615"/>
      <c r="QAV26" s="615"/>
      <c r="QAW26" s="615"/>
      <c r="QAX26" s="615"/>
      <c r="QAY26" s="615"/>
      <c r="QAZ26" s="615"/>
      <c r="QBA26" s="615"/>
      <c r="QBB26" s="615"/>
      <c r="QBC26" s="615"/>
      <c r="QBD26" s="615"/>
      <c r="QBE26" s="615"/>
      <c r="QBF26" s="615"/>
      <c r="QBG26" s="615"/>
      <c r="QBH26" s="615"/>
      <c r="QBI26" s="615"/>
      <c r="QBJ26" s="615"/>
      <c r="QBK26" s="615"/>
      <c r="QBL26" s="615"/>
      <c r="QBM26" s="615"/>
      <c r="QBN26" s="615"/>
      <c r="QBO26" s="615"/>
      <c r="QBP26" s="615"/>
      <c r="QBQ26" s="615"/>
      <c r="QBR26" s="615"/>
      <c r="QBS26" s="615"/>
      <c r="QBT26" s="615"/>
      <c r="QBU26" s="615"/>
      <c r="QBV26" s="615"/>
      <c r="QBW26" s="615"/>
      <c r="QBX26" s="615"/>
      <c r="QBY26" s="615"/>
      <c r="QBZ26" s="615"/>
      <c r="QCA26" s="615"/>
      <c r="QCB26" s="615"/>
      <c r="QCC26" s="615"/>
      <c r="QCD26" s="615"/>
      <c r="QCE26" s="615"/>
      <c r="QCF26" s="615"/>
      <c r="QCG26" s="615"/>
      <c r="QCH26" s="615"/>
      <c r="QCI26" s="615"/>
      <c r="QCJ26" s="615"/>
      <c r="QCK26" s="615"/>
      <c r="QCL26" s="615"/>
      <c r="QCM26" s="615"/>
      <c r="QCN26" s="615"/>
      <c r="QCO26" s="615"/>
      <c r="QCP26" s="615"/>
      <c r="QCQ26" s="615"/>
      <c r="QCR26" s="615"/>
      <c r="QCS26" s="615"/>
      <c r="QCT26" s="615"/>
      <c r="QCU26" s="615"/>
      <c r="QCV26" s="615"/>
      <c r="QCW26" s="615"/>
      <c r="QCX26" s="615"/>
      <c r="QCY26" s="615"/>
      <c r="QCZ26" s="615"/>
      <c r="QDA26" s="615"/>
      <c r="QDB26" s="615"/>
      <c r="QDC26" s="615"/>
      <c r="QDD26" s="615"/>
      <c r="QDE26" s="615"/>
      <c r="QDF26" s="615"/>
      <c r="QDG26" s="615"/>
      <c r="QDH26" s="615"/>
      <c r="QDI26" s="615"/>
      <c r="QDJ26" s="615"/>
      <c r="QDK26" s="615"/>
      <c r="QDL26" s="615"/>
      <c r="QDM26" s="615"/>
      <c r="QDN26" s="615"/>
      <c r="QDO26" s="615"/>
      <c r="QDP26" s="615"/>
      <c r="QDQ26" s="615"/>
      <c r="QDR26" s="615"/>
      <c r="QDS26" s="615"/>
      <c r="QDT26" s="615"/>
      <c r="QDU26" s="615"/>
      <c r="QDV26" s="615"/>
      <c r="QDW26" s="615"/>
      <c r="QDX26" s="615"/>
      <c r="QDY26" s="615"/>
      <c r="QDZ26" s="615"/>
      <c r="QEA26" s="615"/>
      <c r="QEB26" s="615"/>
      <c r="QEC26" s="615"/>
      <c r="QED26" s="615"/>
      <c r="QEE26" s="615"/>
      <c r="QEF26" s="615"/>
      <c r="QEG26" s="615"/>
      <c r="QEH26" s="615"/>
      <c r="QEI26" s="615"/>
      <c r="QEJ26" s="615"/>
      <c r="QEK26" s="615"/>
      <c r="QEL26" s="615"/>
      <c r="QEM26" s="615"/>
      <c r="QEN26" s="615"/>
      <c r="QEO26" s="615"/>
      <c r="QEP26" s="615"/>
      <c r="QEQ26" s="615"/>
      <c r="QER26" s="615"/>
      <c r="QES26" s="615"/>
      <c r="QET26" s="615"/>
      <c r="QEU26" s="615"/>
      <c r="QEV26" s="615"/>
      <c r="QEW26" s="615"/>
      <c r="QEX26" s="615"/>
      <c r="QEY26" s="615"/>
      <c r="QEZ26" s="615"/>
      <c r="QFA26" s="615"/>
      <c r="QFB26" s="615"/>
      <c r="QFC26" s="615"/>
      <c r="QFD26" s="615"/>
      <c r="QFE26" s="615"/>
      <c r="QFF26" s="615"/>
      <c r="QFG26" s="615"/>
      <c r="QFH26" s="615"/>
      <c r="QFI26" s="615"/>
      <c r="QFJ26" s="615"/>
      <c r="QFK26" s="615"/>
      <c r="QFL26" s="615"/>
      <c r="QFM26" s="615"/>
      <c r="QFN26" s="615"/>
      <c r="QFO26" s="615"/>
      <c r="QFP26" s="615"/>
      <c r="QFQ26" s="615"/>
      <c r="QFR26" s="615"/>
      <c r="QFS26" s="615"/>
      <c r="QFT26" s="615"/>
      <c r="QFU26" s="615"/>
      <c r="QFV26" s="615"/>
      <c r="QFW26" s="615"/>
      <c r="QFX26" s="615"/>
      <c r="QFY26" s="615"/>
      <c r="QFZ26" s="615"/>
      <c r="QGA26" s="615"/>
      <c r="QGB26" s="615"/>
      <c r="QGC26" s="615"/>
      <c r="QGD26" s="615"/>
      <c r="QGE26" s="615"/>
      <c r="QGF26" s="615"/>
      <c r="QGG26" s="615"/>
      <c r="QGH26" s="615"/>
      <c r="QGI26" s="615"/>
      <c r="QGJ26" s="615"/>
      <c r="QGK26" s="615"/>
      <c r="QGL26" s="615"/>
      <c r="QGM26" s="615"/>
      <c r="QGN26" s="615"/>
      <c r="QGO26" s="615"/>
      <c r="QGP26" s="615"/>
      <c r="QGQ26" s="615"/>
      <c r="QGR26" s="615"/>
      <c r="QGS26" s="615"/>
      <c r="QGT26" s="615"/>
      <c r="QGU26" s="615"/>
      <c r="QGV26" s="615"/>
      <c r="QGW26" s="615"/>
      <c r="QGX26" s="615"/>
      <c r="QGY26" s="615"/>
      <c r="QGZ26" s="615"/>
      <c r="QHA26" s="615"/>
      <c r="QHB26" s="615"/>
      <c r="QHC26" s="615"/>
      <c r="QHD26" s="615"/>
      <c r="QHE26" s="615"/>
      <c r="QHF26" s="615"/>
      <c r="QHG26" s="615"/>
      <c r="QHH26" s="615"/>
      <c r="QHI26" s="615"/>
      <c r="QHJ26" s="615"/>
      <c r="QHK26" s="615"/>
      <c r="QHL26" s="615"/>
      <c r="QHM26" s="615"/>
      <c r="QHN26" s="615"/>
      <c r="QHO26" s="615"/>
      <c r="QHP26" s="615"/>
      <c r="QHQ26" s="615"/>
      <c r="QHR26" s="615"/>
      <c r="QHS26" s="615"/>
      <c r="QHT26" s="615"/>
      <c r="QHU26" s="615"/>
      <c r="QHV26" s="615"/>
      <c r="QHW26" s="615"/>
      <c r="QHX26" s="615"/>
      <c r="QHY26" s="615"/>
      <c r="QHZ26" s="615"/>
      <c r="QIA26" s="615"/>
      <c r="QIB26" s="615"/>
      <c r="QIC26" s="615"/>
      <c r="QID26" s="615"/>
      <c r="QIE26" s="615"/>
      <c r="QIF26" s="615"/>
      <c r="QIG26" s="615"/>
      <c r="QIH26" s="615"/>
      <c r="QII26" s="615"/>
      <c r="QIJ26" s="615"/>
      <c r="QIK26" s="615"/>
      <c r="QIL26" s="615"/>
      <c r="QIM26" s="615"/>
      <c r="QIN26" s="615"/>
      <c r="QIO26" s="615"/>
      <c r="QIP26" s="615"/>
      <c r="QIQ26" s="615"/>
      <c r="QIR26" s="615"/>
      <c r="QIS26" s="615"/>
      <c r="QIT26" s="615"/>
      <c r="QIU26" s="615"/>
      <c r="QIV26" s="615"/>
      <c r="QIW26" s="615"/>
      <c r="QIX26" s="615"/>
      <c r="QIY26" s="615"/>
      <c r="QIZ26" s="615"/>
      <c r="QJA26" s="615"/>
      <c r="QJB26" s="615"/>
      <c r="QJC26" s="615"/>
      <c r="QJD26" s="615"/>
      <c r="QJE26" s="615"/>
      <c r="QJF26" s="615"/>
      <c r="QJG26" s="615"/>
      <c r="QJH26" s="615"/>
      <c r="QJI26" s="615"/>
      <c r="QJJ26" s="615"/>
      <c r="QJK26" s="615"/>
      <c r="QJL26" s="615"/>
      <c r="QJM26" s="615"/>
      <c r="QJN26" s="615"/>
      <c r="QJO26" s="615"/>
      <c r="QJP26" s="615"/>
      <c r="QJQ26" s="615"/>
      <c r="QJR26" s="615"/>
      <c r="QJS26" s="615"/>
      <c r="QJT26" s="615"/>
      <c r="QJU26" s="615"/>
      <c r="QJV26" s="615"/>
      <c r="QJW26" s="615"/>
      <c r="QJX26" s="615"/>
      <c r="QJY26" s="615"/>
      <c r="QJZ26" s="615"/>
      <c r="QKA26" s="615"/>
      <c r="QKB26" s="615"/>
      <c r="QKC26" s="615"/>
      <c r="QKD26" s="615"/>
      <c r="QKE26" s="615"/>
      <c r="QKF26" s="615"/>
      <c r="QKG26" s="615"/>
      <c r="QKH26" s="615"/>
      <c r="QKI26" s="615"/>
      <c r="QKJ26" s="615"/>
      <c r="QKK26" s="615"/>
      <c r="QKL26" s="615"/>
      <c r="QKM26" s="615"/>
      <c r="QKN26" s="615"/>
      <c r="QKO26" s="615"/>
      <c r="QKP26" s="615"/>
      <c r="QKQ26" s="615"/>
      <c r="QKR26" s="615"/>
      <c r="QKS26" s="615"/>
      <c r="QKT26" s="615"/>
      <c r="QKU26" s="615"/>
      <c r="QKV26" s="615"/>
      <c r="QKW26" s="615"/>
      <c r="QKX26" s="615"/>
      <c r="QKY26" s="615"/>
      <c r="QKZ26" s="615"/>
      <c r="QLA26" s="615"/>
      <c r="QLB26" s="615"/>
      <c r="QLC26" s="615"/>
      <c r="QLD26" s="615"/>
      <c r="QLE26" s="615"/>
      <c r="QLF26" s="615"/>
      <c r="QLG26" s="615"/>
      <c r="QLH26" s="615"/>
      <c r="QLI26" s="615"/>
      <c r="QLJ26" s="615"/>
      <c r="QLK26" s="615"/>
      <c r="QLL26" s="615"/>
      <c r="QLM26" s="615"/>
      <c r="QLN26" s="615"/>
      <c r="QLO26" s="615"/>
      <c r="QLP26" s="615"/>
      <c r="QLQ26" s="615"/>
      <c r="QLR26" s="615"/>
      <c r="QLS26" s="615"/>
      <c r="QLT26" s="615"/>
      <c r="QLU26" s="615"/>
      <c r="QLV26" s="615"/>
      <c r="QLW26" s="615"/>
      <c r="QLX26" s="615"/>
      <c r="QLY26" s="615"/>
      <c r="QLZ26" s="615"/>
      <c r="QMA26" s="615"/>
      <c r="QMB26" s="615"/>
      <c r="QMC26" s="615"/>
      <c r="QMD26" s="615"/>
      <c r="QME26" s="615"/>
      <c r="QMF26" s="615"/>
      <c r="QMG26" s="615"/>
      <c r="QMH26" s="615"/>
      <c r="QMI26" s="615"/>
      <c r="QMJ26" s="615"/>
      <c r="QMK26" s="615"/>
      <c r="QML26" s="615"/>
      <c r="QMM26" s="615"/>
      <c r="QMN26" s="615"/>
      <c r="QMO26" s="615"/>
      <c r="QMP26" s="615"/>
      <c r="QMQ26" s="615"/>
      <c r="QMR26" s="615"/>
      <c r="QMS26" s="615"/>
      <c r="QMT26" s="615"/>
      <c r="QMU26" s="615"/>
      <c r="QMV26" s="615"/>
      <c r="QMW26" s="615"/>
      <c r="QMX26" s="615"/>
      <c r="QMY26" s="615"/>
      <c r="QMZ26" s="615"/>
      <c r="QNA26" s="615"/>
      <c r="QNB26" s="615"/>
      <c r="QNC26" s="615"/>
      <c r="QND26" s="615"/>
      <c r="QNE26" s="615"/>
      <c r="QNF26" s="615"/>
      <c r="QNG26" s="615"/>
      <c r="QNH26" s="615"/>
      <c r="QNI26" s="615"/>
      <c r="QNJ26" s="615"/>
      <c r="QNK26" s="615"/>
      <c r="QNL26" s="615"/>
      <c r="QNM26" s="615"/>
      <c r="QNN26" s="615"/>
      <c r="QNO26" s="615"/>
      <c r="QNP26" s="615"/>
      <c r="QNQ26" s="615"/>
      <c r="QNR26" s="615"/>
      <c r="QNS26" s="615"/>
      <c r="QNT26" s="615"/>
      <c r="QNU26" s="615"/>
      <c r="QNV26" s="615"/>
      <c r="QNW26" s="615"/>
      <c r="QNX26" s="615"/>
      <c r="QNY26" s="615"/>
      <c r="QNZ26" s="615"/>
      <c r="QOA26" s="615"/>
      <c r="QOB26" s="615"/>
      <c r="QOC26" s="615"/>
      <c r="QOD26" s="615"/>
      <c r="QOE26" s="615"/>
      <c r="QOF26" s="615"/>
      <c r="QOG26" s="615"/>
      <c r="QOH26" s="615"/>
      <c r="QOI26" s="615"/>
      <c r="QOJ26" s="615"/>
      <c r="QOK26" s="615"/>
      <c r="QOL26" s="615"/>
      <c r="QOM26" s="615"/>
      <c r="QON26" s="615"/>
      <c r="QOO26" s="615"/>
      <c r="QOP26" s="615"/>
      <c r="QOQ26" s="615"/>
      <c r="QOR26" s="615"/>
      <c r="QOS26" s="615"/>
      <c r="QOT26" s="615"/>
      <c r="QOU26" s="615"/>
      <c r="QOV26" s="615"/>
      <c r="QOW26" s="615"/>
      <c r="QOX26" s="615"/>
      <c r="QOY26" s="615"/>
      <c r="QOZ26" s="615"/>
      <c r="QPA26" s="615"/>
      <c r="QPB26" s="615"/>
      <c r="QPC26" s="615"/>
      <c r="QPD26" s="615"/>
      <c r="QPE26" s="615"/>
      <c r="QPF26" s="615"/>
      <c r="QPG26" s="615"/>
      <c r="QPH26" s="615"/>
      <c r="QPI26" s="615"/>
      <c r="QPJ26" s="615"/>
      <c r="QPK26" s="615"/>
      <c r="QPL26" s="615"/>
      <c r="QPM26" s="615"/>
      <c r="QPN26" s="615"/>
      <c r="QPO26" s="615"/>
      <c r="QPP26" s="615"/>
      <c r="QPQ26" s="615"/>
      <c r="QPR26" s="615"/>
      <c r="QPS26" s="615"/>
      <c r="QPT26" s="615"/>
      <c r="QPU26" s="615"/>
      <c r="QPV26" s="615"/>
      <c r="QPW26" s="615"/>
      <c r="QPX26" s="615"/>
      <c r="QPY26" s="615"/>
      <c r="QPZ26" s="615"/>
      <c r="QQA26" s="615"/>
      <c r="QQB26" s="615"/>
      <c r="QQC26" s="615"/>
      <c r="QQD26" s="615"/>
      <c r="QQE26" s="615"/>
      <c r="QQF26" s="615"/>
      <c r="QQG26" s="615"/>
      <c r="QQH26" s="615"/>
      <c r="QQI26" s="615"/>
      <c r="QQJ26" s="615"/>
      <c r="QQK26" s="615"/>
      <c r="QQL26" s="615"/>
      <c r="QQM26" s="615"/>
      <c r="QQN26" s="615"/>
      <c r="QQO26" s="615"/>
      <c r="QQP26" s="615"/>
      <c r="QQQ26" s="615"/>
      <c r="QQR26" s="615"/>
      <c r="QQS26" s="615"/>
      <c r="QQT26" s="615"/>
      <c r="QQU26" s="615"/>
      <c r="QQV26" s="615"/>
      <c r="QQW26" s="615"/>
      <c r="QQX26" s="615"/>
      <c r="QQY26" s="615"/>
      <c r="QQZ26" s="615"/>
      <c r="QRA26" s="615"/>
      <c r="QRB26" s="615"/>
      <c r="QRC26" s="615"/>
      <c r="QRD26" s="615"/>
      <c r="QRE26" s="615"/>
      <c r="QRF26" s="615"/>
      <c r="QRG26" s="615"/>
      <c r="QRH26" s="615"/>
      <c r="QRI26" s="615"/>
      <c r="QRJ26" s="615"/>
      <c r="QRK26" s="615"/>
      <c r="QRL26" s="615"/>
      <c r="QRM26" s="615"/>
      <c r="QRN26" s="615"/>
      <c r="QRO26" s="615"/>
      <c r="QRP26" s="615"/>
      <c r="QRQ26" s="615"/>
      <c r="QRR26" s="615"/>
      <c r="QRS26" s="615"/>
      <c r="QRT26" s="615"/>
      <c r="QRU26" s="615"/>
      <c r="QRV26" s="615"/>
      <c r="QRW26" s="615"/>
      <c r="QRX26" s="615"/>
      <c r="QRY26" s="615"/>
      <c r="QRZ26" s="615"/>
      <c r="QSA26" s="615"/>
      <c r="QSB26" s="615"/>
      <c r="QSC26" s="615"/>
      <c r="QSD26" s="615"/>
      <c r="QSE26" s="615"/>
      <c r="QSF26" s="615"/>
      <c r="QSG26" s="615"/>
      <c r="QSH26" s="615"/>
      <c r="QSI26" s="615"/>
      <c r="QSJ26" s="615"/>
      <c r="QSK26" s="615"/>
      <c r="QSL26" s="615"/>
      <c r="QSM26" s="615"/>
      <c r="QSN26" s="615"/>
      <c r="QSO26" s="615"/>
      <c r="QSP26" s="615"/>
      <c r="QSQ26" s="615"/>
      <c r="QSR26" s="615"/>
      <c r="QSS26" s="615"/>
      <c r="QST26" s="615"/>
      <c r="QSU26" s="615"/>
      <c r="QSV26" s="615"/>
      <c r="QSW26" s="615"/>
      <c r="QSX26" s="615"/>
      <c r="QSY26" s="615"/>
      <c r="QSZ26" s="615"/>
      <c r="QTA26" s="615"/>
      <c r="QTB26" s="615"/>
      <c r="QTC26" s="615"/>
      <c r="QTD26" s="615"/>
      <c r="QTE26" s="615"/>
      <c r="QTF26" s="615"/>
      <c r="QTG26" s="615"/>
      <c r="QTH26" s="615"/>
      <c r="QTI26" s="615"/>
      <c r="QTJ26" s="615"/>
      <c r="QTK26" s="615"/>
      <c r="QTL26" s="615"/>
      <c r="QTM26" s="615"/>
      <c r="QTN26" s="615"/>
      <c r="QTO26" s="615"/>
      <c r="QTP26" s="615"/>
      <c r="QTQ26" s="615"/>
      <c r="QTR26" s="615"/>
      <c r="QTS26" s="615"/>
      <c r="QTT26" s="615"/>
      <c r="QTU26" s="615"/>
      <c r="QTV26" s="615"/>
      <c r="QTW26" s="615"/>
      <c r="QTX26" s="615"/>
      <c r="QTY26" s="615"/>
      <c r="QTZ26" s="615"/>
      <c r="QUA26" s="615"/>
      <c r="QUB26" s="615"/>
      <c r="QUC26" s="615"/>
      <c r="QUD26" s="615"/>
      <c r="QUE26" s="615"/>
      <c r="QUF26" s="615"/>
      <c r="QUG26" s="615"/>
      <c r="QUH26" s="615"/>
      <c r="QUI26" s="615"/>
      <c r="QUJ26" s="615"/>
      <c r="QUK26" s="615"/>
      <c r="QUL26" s="615"/>
      <c r="QUM26" s="615"/>
      <c r="QUN26" s="615"/>
      <c r="QUO26" s="615"/>
      <c r="QUP26" s="615"/>
      <c r="QUQ26" s="615"/>
      <c r="QUR26" s="615"/>
      <c r="QUS26" s="615"/>
      <c r="QUT26" s="615"/>
      <c r="QUU26" s="615"/>
      <c r="QUV26" s="615"/>
      <c r="QUW26" s="615"/>
      <c r="QUX26" s="615"/>
      <c r="QUY26" s="615"/>
      <c r="QUZ26" s="615"/>
      <c r="QVA26" s="615"/>
      <c r="QVB26" s="615"/>
      <c r="QVC26" s="615"/>
      <c r="QVD26" s="615"/>
      <c r="QVE26" s="615"/>
      <c r="QVF26" s="615"/>
      <c r="QVG26" s="615"/>
      <c r="QVH26" s="615"/>
      <c r="QVI26" s="615"/>
      <c r="QVJ26" s="615"/>
      <c r="QVK26" s="615"/>
      <c r="QVL26" s="615"/>
      <c r="QVM26" s="615"/>
      <c r="QVN26" s="615"/>
      <c r="QVO26" s="615"/>
      <c r="QVP26" s="615"/>
      <c r="QVQ26" s="615"/>
      <c r="QVR26" s="615"/>
      <c r="QVS26" s="615"/>
      <c r="QVT26" s="615"/>
      <c r="QVU26" s="615"/>
      <c r="QVV26" s="615"/>
      <c r="QVW26" s="615"/>
      <c r="QVX26" s="615"/>
      <c r="QVY26" s="615"/>
      <c r="QVZ26" s="615"/>
      <c r="QWA26" s="615"/>
      <c r="QWB26" s="615"/>
      <c r="QWC26" s="615"/>
      <c r="QWD26" s="615"/>
      <c r="QWE26" s="615"/>
      <c r="QWF26" s="615"/>
      <c r="QWG26" s="615"/>
      <c r="QWH26" s="615"/>
      <c r="QWI26" s="615"/>
      <c r="QWJ26" s="615"/>
      <c r="QWK26" s="615"/>
      <c r="QWL26" s="615"/>
      <c r="QWM26" s="615"/>
      <c r="QWN26" s="615"/>
      <c r="QWO26" s="615"/>
      <c r="QWP26" s="615"/>
      <c r="QWQ26" s="615"/>
      <c r="QWR26" s="615"/>
      <c r="QWS26" s="615"/>
      <c r="QWT26" s="615"/>
      <c r="QWU26" s="615"/>
      <c r="QWV26" s="615"/>
      <c r="QWW26" s="615"/>
      <c r="QWX26" s="615"/>
      <c r="QWY26" s="615"/>
      <c r="QWZ26" s="615"/>
      <c r="QXA26" s="615"/>
      <c r="QXB26" s="615"/>
      <c r="QXC26" s="615"/>
      <c r="QXD26" s="615"/>
      <c r="QXE26" s="615"/>
      <c r="QXF26" s="615"/>
      <c r="QXG26" s="615"/>
      <c r="QXH26" s="615"/>
      <c r="QXI26" s="615"/>
      <c r="QXJ26" s="615"/>
      <c r="QXK26" s="615"/>
      <c r="QXL26" s="615"/>
      <c r="QXM26" s="615"/>
      <c r="QXN26" s="615"/>
      <c r="QXO26" s="615"/>
      <c r="QXP26" s="615"/>
      <c r="QXQ26" s="615"/>
      <c r="QXR26" s="615"/>
      <c r="QXS26" s="615"/>
      <c r="QXT26" s="615"/>
      <c r="QXU26" s="615"/>
      <c r="QXV26" s="615"/>
      <c r="QXW26" s="615"/>
      <c r="QXX26" s="615"/>
      <c r="QXY26" s="615"/>
      <c r="QXZ26" s="615"/>
      <c r="QYA26" s="615"/>
      <c r="QYB26" s="615"/>
      <c r="QYC26" s="615"/>
      <c r="QYD26" s="615"/>
      <c r="QYE26" s="615"/>
      <c r="QYF26" s="615"/>
      <c r="QYG26" s="615"/>
      <c r="QYH26" s="615"/>
      <c r="QYI26" s="615"/>
      <c r="QYJ26" s="615"/>
      <c r="QYK26" s="615"/>
      <c r="QYL26" s="615"/>
      <c r="QYM26" s="615"/>
      <c r="QYN26" s="615"/>
      <c r="QYO26" s="615"/>
      <c r="QYP26" s="615"/>
      <c r="QYQ26" s="615"/>
      <c r="QYR26" s="615"/>
      <c r="QYS26" s="615"/>
      <c r="QYT26" s="615"/>
      <c r="QYU26" s="615"/>
      <c r="QYV26" s="615"/>
      <c r="QYW26" s="615"/>
      <c r="QYX26" s="615"/>
      <c r="QYY26" s="615"/>
      <c r="QYZ26" s="615"/>
      <c r="QZA26" s="615"/>
      <c r="QZB26" s="615"/>
      <c r="QZC26" s="615"/>
      <c r="QZD26" s="615"/>
      <c r="QZE26" s="615"/>
      <c r="QZF26" s="615"/>
      <c r="QZG26" s="615"/>
      <c r="QZH26" s="615"/>
      <c r="QZI26" s="615"/>
      <c r="QZJ26" s="615"/>
      <c r="QZK26" s="615"/>
      <c r="QZL26" s="615"/>
      <c r="QZM26" s="615"/>
      <c r="QZN26" s="615"/>
      <c r="QZO26" s="615"/>
      <c r="QZP26" s="615"/>
      <c r="QZQ26" s="615"/>
      <c r="QZR26" s="615"/>
      <c r="QZS26" s="615"/>
      <c r="QZT26" s="615"/>
      <c r="QZU26" s="615"/>
      <c r="QZV26" s="615"/>
      <c r="QZW26" s="615"/>
      <c r="QZX26" s="615"/>
      <c r="QZY26" s="615"/>
      <c r="QZZ26" s="615"/>
      <c r="RAA26" s="615"/>
      <c r="RAB26" s="615"/>
      <c r="RAC26" s="615"/>
      <c r="RAD26" s="615"/>
      <c r="RAE26" s="615"/>
      <c r="RAF26" s="615"/>
      <c r="RAG26" s="615"/>
      <c r="RAH26" s="615"/>
      <c r="RAI26" s="615"/>
      <c r="RAJ26" s="615"/>
      <c r="RAK26" s="615"/>
      <c r="RAL26" s="615"/>
      <c r="RAM26" s="615"/>
      <c r="RAN26" s="615"/>
      <c r="RAO26" s="615"/>
      <c r="RAP26" s="615"/>
      <c r="RAQ26" s="615"/>
      <c r="RAR26" s="615"/>
      <c r="RAS26" s="615"/>
      <c r="RAT26" s="615"/>
      <c r="RAU26" s="615"/>
      <c r="RAV26" s="615"/>
      <c r="RAW26" s="615"/>
      <c r="RAX26" s="615"/>
      <c r="RAY26" s="615"/>
      <c r="RAZ26" s="615"/>
      <c r="RBA26" s="615"/>
      <c r="RBB26" s="615"/>
      <c r="RBC26" s="615"/>
      <c r="RBD26" s="615"/>
      <c r="RBE26" s="615"/>
      <c r="RBF26" s="615"/>
      <c r="RBG26" s="615"/>
      <c r="RBH26" s="615"/>
      <c r="RBI26" s="615"/>
      <c r="RBJ26" s="615"/>
      <c r="RBK26" s="615"/>
      <c r="RBL26" s="615"/>
      <c r="RBM26" s="615"/>
      <c r="RBN26" s="615"/>
      <c r="RBO26" s="615"/>
      <c r="RBP26" s="615"/>
      <c r="RBQ26" s="615"/>
      <c r="RBR26" s="615"/>
      <c r="RBS26" s="615"/>
      <c r="RBT26" s="615"/>
      <c r="RBU26" s="615"/>
      <c r="RBV26" s="615"/>
      <c r="RBW26" s="615"/>
      <c r="RBX26" s="615"/>
      <c r="RBY26" s="615"/>
      <c r="RBZ26" s="615"/>
      <c r="RCA26" s="615"/>
      <c r="RCB26" s="615"/>
      <c r="RCC26" s="615"/>
      <c r="RCD26" s="615"/>
      <c r="RCE26" s="615"/>
      <c r="RCF26" s="615"/>
      <c r="RCG26" s="615"/>
      <c r="RCH26" s="615"/>
      <c r="RCI26" s="615"/>
      <c r="RCJ26" s="615"/>
      <c r="RCK26" s="615"/>
      <c r="RCL26" s="615"/>
      <c r="RCM26" s="615"/>
      <c r="RCN26" s="615"/>
      <c r="RCO26" s="615"/>
      <c r="RCP26" s="615"/>
      <c r="RCQ26" s="615"/>
      <c r="RCR26" s="615"/>
      <c r="RCS26" s="615"/>
      <c r="RCT26" s="615"/>
      <c r="RCU26" s="615"/>
      <c r="RCV26" s="615"/>
      <c r="RCW26" s="615"/>
      <c r="RCX26" s="615"/>
      <c r="RCY26" s="615"/>
      <c r="RCZ26" s="615"/>
      <c r="RDA26" s="615"/>
      <c r="RDB26" s="615"/>
      <c r="RDC26" s="615"/>
      <c r="RDD26" s="615"/>
      <c r="RDE26" s="615"/>
      <c r="RDF26" s="615"/>
      <c r="RDG26" s="615"/>
      <c r="RDH26" s="615"/>
      <c r="RDI26" s="615"/>
      <c r="RDJ26" s="615"/>
      <c r="RDK26" s="615"/>
      <c r="RDL26" s="615"/>
      <c r="RDM26" s="615"/>
      <c r="RDN26" s="615"/>
      <c r="RDO26" s="615"/>
      <c r="RDP26" s="615"/>
      <c r="RDQ26" s="615"/>
      <c r="RDR26" s="615"/>
      <c r="RDS26" s="615"/>
      <c r="RDT26" s="615"/>
      <c r="RDU26" s="615"/>
      <c r="RDV26" s="615"/>
      <c r="RDW26" s="615"/>
      <c r="RDX26" s="615"/>
      <c r="RDY26" s="615"/>
      <c r="RDZ26" s="615"/>
      <c r="REA26" s="615"/>
      <c r="REB26" s="615"/>
      <c r="REC26" s="615"/>
      <c r="RED26" s="615"/>
      <c r="REE26" s="615"/>
      <c r="REF26" s="615"/>
      <c r="REG26" s="615"/>
      <c r="REH26" s="615"/>
      <c r="REI26" s="615"/>
      <c r="REJ26" s="615"/>
      <c r="REK26" s="615"/>
      <c r="REL26" s="615"/>
      <c r="REM26" s="615"/>
      <c r="REN26" s="615"/>
      <c r="REO26" s="615"/>
      <c r="REP26" s="615"/>
      <c r="REQ26" s="615"/>
      <c r="RER26" s="615"/>
      <c r="RES26" s="615"/>
      <c r="RET26" s="615"/>
      <c r="REU26" s="615"/>
      <c r="REV26" s="615"/>
      <c r="REW26" s="615"/>
      <c r="REX26" s="615"/>
      <c r="REY26" s="615"/>
      <c r="REZ26" s="615"/>
      <c r="RFA26" s="615"/>
      <c r="RFB26" s="615"/>
      <c r="RFC26" s="615"/>
      <c r="RFD26" s="615"/>
      <c r="RFE26" s="615"/>
      <c r="RFF26" s="615"/>
      <c r="RFG26" s="615"/>
      <c r="RFH26" s="615"/>
      <c r="RFI26" s="615"/>
      <c r="RFJ26" s="615"/>
      <c r="RFK26" s="615"/>
      <c r="RFL26" s="615"/>
      <c r="RFM26" s="615"/>
      <c r="RFN26" s="615"/>
      <c r="RFO26" s="615"/>
      <c r="RFP26" s="615"/>
      <c r="RFQ26" s="615"/>
      <c r="RFR26" s="615"/>
      <c r="RFS26" s="615"/>
      <c r="RFT26" s="615"/>
      <c r="RFU26" s="615"/>
      <c r="RFV26" s="615"/>
      <c r="RFW26" s="615"/>
      <c r="RFX26" s="615"/>
      <c r="RFY26" s="615"/>
      <c r="RFZ26" s="615"/>
      <c r="RGA26" s="615"/>
      <c r="RGB26" s="615"/>
      <c r="RGC26" s="615"/>
      <c r="RGD26" s="615"/>
      <c r="RGE26" s="615"/>
      <c r="RGF26" s="615"/>
      <c r="RGG26" s="615"/>
      <c r="RGH26" s="615"/>
      <c r="RGI26" s="615"/>
      <c r="RGJ26" s="615"/>
      <c r="RGK26" s="615"/>
      <c r="RGL26" s="615"/>
      <c r="RGM26" s="615"/>
      <c r="RGN26" s="615"/>
      <c r="RGO26" s="615"/>
      <c r="RGP26" s="615"/>
      <c r="RGQ26" s="615"/>
      <c r="RGR26" s="615"/>
      <c r="RGS26" s="615"/>
      <c r="RGT26" s="615"/>
      <c r="RGU26" s="615"/>
      <c r="RGV26" s="615"/>
      <c r="RGW26" s="615"/>
      <c r="RGX26" s="615"/>
      <c r="RGY26" s="615"/>
      <c r="RGZ26" s="615"/>
      <c r="RHA26" s="615"/>
      <c r="RHB26" s="615"/>
      <c r="RHC26" s="615"/>
      <c r="RHD26" s="615"/>
      <c r="RHE26" s="615"/>
      <c r="RHF26" s="615"/>
      <c r="RHG26" s="615"/>
      <c r="RHH26" s="615"/>
      <c r="RHI26" s="615"/>
      <c r="RHJ26" s="615"/>
      <c r="RHK26" s="615"/>
      <c r="RHL26" s="615"/>
      <c r="RHM26" s="615"/>
      <c r="RHN26" s="615"/>
      <c r="RHO26" s="615"/>
      <c r="RHP26" s="615"/>
      <c r="RHQ26" s="615"/>
      <c r="RHR26" s="615"/>
      <c r="RHS26" s="615"/>
      <c r="RHT26" s="615"/>
      <c r="RHU26" s="615"/>
      <c r="RHV26" s="615"/>
      <c r="RHW26" s="615"/>
      <c r="RHX26" s="615"/>
      <c r="RHY26" s="615"/>
      <c r="RHZ26" s="615"/>
      <c r="RIA26" s="615"/>
      <c r="RIB26" s="615"/>
      <c r="RIC26" s="615"/>
      <c r="RID26" s="615"/>
      <c r="RIE26" s="615"/>
      <c r="RIF26" s="615"/>
      <c r="RIG26" s="615"/>
      <c r="RIH26" s="615"/>
      <c r="RII26" s="615"/>
      <c r="RIJ26" s="615"/>
      <c r="RIK26" s="615"/>
      <c r="RIL26" s="615"/>
      <c r="RIM26" s="615"/>
      <c r="RIN26" s="615"/>
      <c r="RIO26" s="615"/>
      <c r="RIP26" s="615"/>
      <c r="RIQ26" s="615"/>
      <c r="RIR26" s="615"/>
      <c r="RIS26" s="615"/>
      <c r="RIT26" s="615"/>
      <c r="RIU26" s="615"/>
      <c r="RIV26" s="615"/>
      <c r="RIW26" s="615"/>
      <c r="RIX26" s="615"/>
      <c r="RIY26" s="615"/>
      <c r="RIZ26" s="615"/>
      <c r="RJA26" s="615"/>
      <c r="RJB26" s="615"/>
      <c r="RJC26" s="615"/>
      <c r="RJD26" s="615"/>
      <c r="RJE26" s="615"/>
      <c r="RJF26" s="615"/>
      <c r="RJG26" s="615"/>
      <c r="RJH26" s="615"/>
      <c r="RJI26" s="615"/>
      <c r="RJJ26" s="615"/>
      <c r="RJK26" s="615"/>
      <c r="RJL26" s="615"/>
      <c r="RJM26" s="615"/>
      <c r="RJN26" s="615"/>
      <c r="RJO26" s="615"/>
      <c r="RJP26" s="615"/>
      <c r="RJQ26" s="615"/>
      <c r="RJR26" s="615"/>
      <c r="RJS26" s="615"/>
      <c r="RJT26" s="615"/>
      <c r="RJU26" s="615"/>
      <c r="RJV26" s="615"/>
      <c r="RJW26" s="615"/>
      <c r="RJX26" s="615"/>
      <c r="RJY26" s="615"/>
      <c r="RJZ26" s="615"/>
      <c r="RKA26" s="615"/>
      <c r="RKB26" s="615"/>
      <c r="RKC26" s="615"/>
      <c r="RKD26" s="615"/>
      <c r="RKE26" s="615"/>
      <c r="RKF26" s="615"/>
      <c r="RKG26" s="615"/>
      <c r="RKH26" s="615"/>
      <c r="RKI26" s="615"/>
      <c r="RKJ26" s="615"/>
      <c r="RKK26" s="615"/>
      <c r="RKL26" s="615"/>
      <c r="RKM26" s="615"/>
      <c r="RKN26" s="615"/>
      <c r="RKO26" s="615"/>
      <c r="RKP26" s="615"/>
      <c r="RKQ26" s="615"/>
      <c r="RKR26" s="615"/>
      <c r="RKS26" s="615"/>
      <c r="RKT26" s="615"/>
      <c r="RKU26" s="615"/>
      <c r="RKV26" s="615"/>
      <c r="RKW26" s="615"/>
      <c r="RKX26" s="615"/>
      <c r="RKY26" s="615"/>
      <c r="RKZ26" s="615"/>
      <c r="RLA26" s="615"/>
      <c r="RLB26" s="615"/>
      <c r="RLC26" s="615"/>
      <c r="RLD26" s="615"/>
      <c r="RLE26" s="615"/>
      <c r="RLF26" s="615"/>
      <c r="RLG26" s="615"/>
      <c r="RLH26" s="615"/>
      <c r="RLI26" s="615"/>
      <c r="RLJ26" s="615"/>
      <c r="RLK26" s="615"/>
      <c r="RLL26" s="615"/>
      <c r="RLM26" s="615"/>
      <c r="RLN26" s="615"/>
      <c r="RLO26" s="615"/>
      <c r="RLP26" s="615"/>
      <c r="RLQ26" s="615"/>
      <c r="RLR26" s="615"/>
      <c r="RLS26" s="615"/>
      <c r="RLT26" s="615"/>
      <c r="RLU26" s="615"/>
      <c r="RLV26" s="615"/>
      <c r="RLW26" s="615"/>
      <c r="RLX26" s="615"/>
      <c r="RLY26" s="615"/>
      <c r="RLZ26" s="615"/>
      <c r="RMA26" s="615"/>
      <c r="RMB26" s="615"/>
      <c r="RMC26" s="615"/>
      <c r="RMD26" s="615"/>
      <c r="RME26" s="615"/>
      <c r="RMF26" s="615"/>
      <c r="RMG26" s="615"/>
      <c r="RMH26" s="615"/>
      <c r="RMI26" s="615"/>
      <c r="RMJ26" s="615"/>
      <c r="RMK26" s="615"/>
      <c r="RML26" s="615"/>
      <c r="RMM26" s="615"/>
      <c r="RMN26" s="615"/>
      <c r="RMO26" s="615"/>
      <c r="RMP26" s="615"/>
      <c r="RMQ26" s="615"/>
      <c r="RMR26" s="615"/>
      <c r="RMS26" s="615"/>
      <c r="RMT26" s="615"/>
      <c r="RMU26" s="615"/>
      <c r="RMV26" s="615"/>
      <c r="RMW26" s="615"/>
      <c r="RMX26" s="615"/>
      <c r="RMY26" s="615"/>
      <c r="RMZ26" s="615"/>
      <c r="RNA26" s="615"/>
      <c r="RNB26" s="615"/>
      <c r="RNC26" s="615"/>
      <c r="RND26" s="615"/>
      <c r="RNE26" s="615"/>
      <c r="RNF26" s="615"/>
      <c r="RNG26" s="615"/>
      <c r="RNH26" s="615"/>
      <c r="RNI26" s="615"/>
      <c r="RNJ26" s="615"/>
      <c r="RNK26" s="615"/>
      <c r="RNL26" s="615"/>
      <c r="RNM26" s="615"/>
      <c r="RNN26" s="615"/>
      <c r="RNO26" s="615"/>
      <c r="RNP26" s="615"/>
      <c r="RNQ26" s="615"/>
      <c r="RNR26" s="615"/>
      <c r="RNS26" s="615"/>
      <c r="RNT26" s="615"/>
      <c r="RNU26" s="615"/>
      <c r="RNV26" s="615"/>
      <c r="RNW26" s="615"/>
      <c r="RNX26" s="615"/>
      <c r="RNY26" s="615"/>
      <c r="RNZ26" s="615"/>
      <c r="ROA26" s="615"/>
      <c r="ROB26" s="615"/>
      <c r="ROC26" s="615"/>
      <c r="ROD26" s="615"/>
      <c r="ROE26" s="615"/>
      <c r="ROF26" s="615"/>
      <c r="ROG26" s="615"/>
      <c r="ROH26" s="615"/>
      <c r="ROI26" s="615"/>
      <c r="ROJ26" s="615"/>
      <c r="ROK26" s="615"/>
      <c r="ROL26" s="615"/>
      <c r="ROM26" s="615"/>
      <c r="RON26" s="615"/>
      <c r="ROO26" s="615"/>
      <c r="ROP26" s="615"/>
      <c r="ROQ26" s="615"/>
      <c r="ROR26" s="615"/>
      <c r="ROS26" s="615"/>
      <c r="ROT26" s="615"/>
      <c r="ROU26" s="615"/>
      <c r="ROV26" s="615"/>
      <c r="ROW26" s="615"/>
      <c r="ROX26" s="615"/>
      <c r="ROY26" s="615"/>
      <c r="ROZ26" s="615"/>
      <c r="RPA26" s="615"/>
      <c r="RPB26" s="615"/>
      <c r="RPC26" s="615"/>
      <c r="RPD26" s="615"/>
      <c r="RPE26" s="615"/>
      <c r="RPF26" s="615"/>
      <c r="RPG26" s="615"/>
      <c r="RPH26" s="615"/>
      <c r="RPI26" s="615"/>
      <c r="RPJ26" s="615"/>
      <c r="RPK26" s="615"/>
      <c r="RPL26" s="615"/>
      <c r="RPM26" s="615"/>
      <c r="RPN26" s="615"/>
      <c r="RPO26" s="615"/>
      <c r="RPP26" s="615"/>
      <c r="RPQ26" s="615"/>
      <c r="RPR26" s="615"/>
      <c r="RPS26" s="615"/>
      <c r="RPT26" s="615"/>
      <c r="RPU26" s="615"/>
      <c r="RPV26" s="615"/>
      <c r="RPW26" s="615"/>
      <c r="RPX26" s="615"/>
      <c r="RPY26" s="615"/>
      <c r="RPZ26" s="615"/>
      <c r="RQA26" s="615"/>
      <c r="RQB26" s="615"/>
      <c r="RQC26" s="615"/>
      <c r="RQD26" s="615"/>
      <c r="RQE26" s="615"/>
      <c r="RQF26" s="615"/>
      <c r="RQG26" s="615"/>
      <c r="RQH26" s="615"/>
      <c r="RQI26" s="615"/>
      <c r="RQJ26" s="615"/>
      <c r="RQK26" s="615"/>
      <c r="RQL26" s="615"/>
      <c r="RQM26" s="615"/>
      <c r="RQN26" s="615"/>
      <c r="RQO26" s="615"/>
      <c r="RQP26" s="615"/>
      <c r="RQQ26" s="615"/>
      <c r="RQR26" s="615"/>
      <c r="RQS26" s="615"/>
      <c r="RQT26" s="615"/>
      <c r="RQU26" s="615"/>
      <c r="RQV26" s="615"/>
      <c r="RQW26" s="615"/>
      <c r="RQX26" s="615"/>
      <c r="RQY26" s="615"/>
      <c r="RQZ26" s="615"/>
      <c r="RRA26" s="615"/>
      <c r="RRB26" s="615"/>
      <c r="RRC26" s="615"/>
      <c r="RRD26" s="615"/>
      <c r="RRE26" s="615"/>
      <c r="RRF26" s="615"/>
      <c r="RRG26" s="615"/>
      <c r="RRH26" s="615"/>
      <c r="RRI26" s="615"/>
      <c r="RRJ26" s="615"/>
      <c r="RRK26" s="615"/>
      <c r="RRL26" s="615"/>
      <c r="RRM26" s="615"/>
      <c r="RRN26" s="615"/>
      <c r="RRO26" s="615"/>
      <c r="RRP26" s="615"/>
      <c r="RRQ26" s="615"/>
      <c r="RRR26" s="615"/>
      <c r="RRS26" s="615"/>
      <c r="RRT26" s="615"/>
      <c r="RRU26" s="615"/>
      <c r="RRV26" s="615"/>
      <c r="RRW26" s="615"/>
      <c r="RRX26" s="615"/>
      <c r="RRY26" s="615"/>
      <c r="RRZ26" s="615"/>
      <c r="RSA26" s="615"/>
      <c r="RSB26" s="615"/>
      <c r="RSC26" s="615"/>
      <c r="RSD26" s="615"/>
      <c r="RSE26" s="615"/>
      <c r="RSF26" s="615"/>
      <c r="RSG26" s="615"/>
      <c r="RSH26" s="615"/>
      <c r="RSI26" s="615"/>
      <c r="RSJ26" s="615"/>
      <c r="RSK26" s="615"/>
      <c r="RSL26" s="615"/>
      <c r="RSM26" s="615"/>
      <c r="RSN26" s="615"/>
      <c r="RSO26" s="615"/>
      <c r="RSP26" s="615"/>
      <c r="RSQ26" s="615"/>
      <c r="RSR26" s="615"/>
      <c r="RSS26" s="615"/>
      <c r="RST26" s="615"/>
      <c r="RSU26" s="615"/>
      <c r="RSV26" s="615"/>
      <c r="RSW26" s="615"/>
      <c r="RSX26" s="615"/>
      <c r="RSY26" s="615"/>
      <c r="RSZ26" s="615"/>
      <c r="RTA26" s="615"/>
      <c r="RTB26" s="615"/>
      <c r="RTC26" s="615"/>
      <c r="RTD26" s="615"/>
      <c r="RTE26" s="615"/>
      <c r="RTF26" s="615"/>
      <c r="RTG26" s="615"/>
      <c r="RTH26" s="615"/>
      <c r="RTI26" s="615"/>
      <c r="RTJ26" s="615"/>
      <c r="RTK26" s="615"/>
      <c r="RTL26" s="615"/>
      <c r="RTM26" s="615"/>
      <c r="RTN26" s="615"/>
      <c r="RTO26" s="615"/>
      <c r="RTP26" s="615"/>
      <c r="RTQ26" s="615"/>
      <c r="RTR26" s="615"/>
      <c r="RTS26" s="615"/>
      <c r="RTT26" s="615"/>
      <c r="RTU26" s="615"/>
      <c r="RTV26" s="615"/>
      <c r="RTW26" s="615"/>
      <c r="RTX26" s="615"/>
      <c r="RTY26" s="615"/>
      <c r="RTZ26" s="615"/>
      <c r="RUA26" s="615"/>
      <c r="RUB26" s="615"/>
      <c r="RUC26" s="615"/>
      <c r="RUD26" s="615"/>
      <c r="RUE26" s="615"/>
      <c r="RUF26" s="615"/>
      <c r="RUG26" s="615"/>
      <c r="RUH26" s="615"/>
      <c r="RUI26" s="615"/>
      <c r="RUJ26" s="615"/>
      <c r="RUK26" s="615"/>
      <c r="RUL26" s="615"/>
      <c r="RUM26" s="615"/>
      <c r="RUN26" s="615"/>
      <c r="RUO26" s="615"/>
      <c r="RUP26" s="615"/>
      <c r="RUQ26" s="615"/>
      <c r="RUR26" s="615"/>
      <c r="RUS26" s="615"/>
      <c r="RUT26" s="615"/>
      <c r="RUU26" s="615"/>
      <c r="RUV26" s="615"/>
      <c r="RUW26" s="615"/>
      <c r="RUX26" s="615"/>
      <c r="RUY26" s="615"/>
      <c r="RUZ26" s="615"/>
      <c r="RVA26" s="615"/>
      <c r="RVB26" s="615"/>
      <c r="RVC26" s="615"/>
      <c r="RVD26" s="615"/>
      <c r="RVE26" s="615"/>
      <c r="RVF26" s="615"/>
      <c r="RVG26" s="615"/>
      <c r="RVH26" s="615"/>
      <c r="RVI26" s="615"/>
      <c r="RVJ26" s="615"/>
      <c r="RVK26" s="615"/>
      <c r="RVL26" s="615"/>
      <c r="RVM26" s="615"/>
      <c r="RVN26" s="615"/>
      <c r="RVO26" s="615"/>
      <c r="RVP26" s="615"/>
      <c r="RVQ26" s="615"/>
      <c r="RVR26" s="615"/>
      <c r="RVS26" s="615"/>
      <c r="RVT26" s="615"/>
      <c r="RVU26" s="615"/>
      <c r="RVV26" s="615"/>
      <c r="RVW26" s="615"/>
      <c r="RVX26" s="615"/>
      <c r="RVY26" s="615"/>
      <c r="RVZ26" s="615"/>
      <c r="RWA26" s="615"/>
      <c r="RWB26" s="615"/>
      <c r="RWC26" s="615"/>
      <c r="RWD26" s="615"/>
      <c r="RWE26" s="615"/>
      <c r="RWF26" s="615"/>
      <c r="RWG26" s="615"/>
      <c r="RWH26" s="615"/>
      <c r="RWI26" s="615"/>
      <c r="RWJ26" s="615"/>
      <c r="RWK26" s="615"/>
      <c r="RWL26" s="615"/>
      <c r="RWM26" s="615"/>
      <c r="RWN26" s="615"/>
      <c r="RWO26" s="615"/>
      <c r="RWP26" s="615"/>
      <c r="RWQ26" s="615"/>
      <c r="RWR26" s="615"/>
      <c r="RWS26" s="615"/>
      <c r="RWT26" s="615"/>
      <c r="RWU26" s="615"/>
      <c r="RWV26" s="615"/>
      <c r="RWW26" s="615"/>
      <c r="RWX26" s="615"/>
      <c r="RWY26" s="615"/>
      <c r="RWZ26" s="615"/>
      <c r="RXA26" s="615"/>
      <c r="RXB26" s="615"/>
      <c r="RXC26" s="615"/>
      <c r="RXD26" s="615"/>
      <c r="RXE26" s="615"/>
      <c r="RXF26" s="615"/>
      <c r="RXG26" s="615"/>
      <c r="RXH26" s="615"/>
      <c r="RXI26" s="615"/>
      <c r="RXJ26" s="615"/>
      <c r="RXK26" s="615"/>
      <c r="RXL26" s="615"/>
      <c r="RXM26" s="615"/>
      <c r="RXN26" s="615"/>
      <c r="RXO26" s="615"/>
      <c r="RXP26" s="615"/>
      <c r="RXQ26" s="615"/>
      <c r="RXR26" s="615"/>
      <c r="RXS26" s="615"/>
      <c r="RXT26" s="615"/>
      <c r="RXU26" s="615"/>
      <c r="RXV26" s="615"/>
      <c r="RXW26" s="615"/>
      <c r="RXX26" s="615"/>
      <c r="RXY26" s="615"/>
      <c r="RXZ26" s="615"/>
      <c r="RYA26" s="615"/>
      <c r="RYB26" s="615"/>
      <c r="RYC26" s="615"/>
      <c r="RYD26" s="615"/>
      <c r="RYE26" s="615"/>
      <c r="RYF26" s="615"/>
      <c r="RYG26" s="615"/>
      <c r="RYH26" s="615"/>
      <c r="RYI26" s="615"/>
      <c r="RYJ26" s="615"/>
      <c r="RYK26" s="615"/>
      <c r="RYL26" s="615"/>
      <c r="RYM26" s="615"/>
      <c r="RYN26" s="615"/>
      <c r="RYO26" s="615"/>
      <c r="RYP26" s="615"/>
      <c r="RYQ26" s="615"/>
      <c r="RYR26" s="615"/>
      <c r="RYS26" s="615"/>
      <c r="RYT26" s="615"/>
      <c r="RYU26" s="615"/>
      <c r="RYV26" s="615"/>
      <c r="RYW26" s="615"/>
      <c r="RYX26" s="615"/>
      <c r="RYY26" s="615"/>
      <c r="RYZ26" s="615"/>
      <c r="RZA26" s="615"/>
      <c r="RZB26" s="615"/>
      <c r="RZC26" s="615"/>
      <c r="RZD26" s="615"/>
      <c r="RZE26" s="615"/>
      <c r="RZF26" s="615"/>
      <c r="RZG26" s="615"/>
      <c r="RZH26" s="615"/>
      <c r="RZI26" s="615"/>
      <c r="RZJ26" s="615"/>
      <c r="RZK26" s="615"/>
      <c r="RZL26" s="615"/>
      <c r="RZM26" s="615"/>
      <c r="RZN26" s="615"/>
      <c r="RZO26" s="615"/>
      <c r="RZP26" s="615"/>
      <c r="RZQ26" s="615"/>
      <c r="RZR26" s="615"/>
      <c r="RZS26" s="615"/>
      <c r="RZT26" s="615"/>
      <c r="RZU26" s="615"/>
      <c r="RZV26" s="615"/>
      <c r="RZW26" s="615"/>
      <c r="RZX26" s="615"/>
      <c r="RZY26" s="615"/>
      <c r="RZZ26" s="615"/>
      <c r="SAA26" s="615"/>
      <c r="SAB26" s="615"/>
      <c r="SAC26" s="615"/>
      <c r="SAD26" s="615"/>
      <c r="SAE26" s="615"/>
      <c r="SAF26" s="615"/>
      <c r="SAG26" s="615"/>
      <c r="SAH26" s="615"/>
      <c r="SAI26" s="615"/>
      <c r="SAJ26" s="615"/>
      <c r="SAK26" s="615"/>
      <c r="SAL26" s="615"/>
      <c r="SAM26" s="615"/>
      <c r="SAN26" s="615"/>
      <c r="SAO26" s="615"/>
      <c r="SAP26" s="615"/>
      <c r="SAQ26" s="615"/>
      <c r="SAR26" s="615"/>
      <c r="SAS26" s="615"/>
      <c r="SAT26" s="615"/>
      <c r="SAU26" s="615"/>
      <c r="SAV26" s="615"/>
      <c r="SAW26" s="615"/>
      <c r="SAX26" s="615"/>
      <c r="SAY26" s="615"/>
      <c r="SAZ26" s="615"/>
      <c r="SBA26" s="615"/>
      <c r="SBB26" s="615"/>
      <c r="SBC26" s="615"/>
      <c r="SBD26" s="615"/>
      <c r="SBE26" s="615"/>
      <c r="SBF26" s="615"/>
      <c r="SBG26" s="615"/>
      <c r="SBH26" s="615"/>
      <c r="SBI26" s="615"/>
      <c r="SBJ26" s="615"/>
      <c r="SBK26" s="615"/>
      <c r="SBL26" s="615"/>
      <c r="SBM26" s="615"/>
      <c r="SBN26" s="615"/>
      <c r="SBO26" s="615"/>
      <c r="SBP26" s="615"/>
      <c r="SBQ26" s="615"/>
      <c r="SBR26" s="615"/>
      <c r="SBS26" s="615"/>
      <c r="SBT26" s="615"/>
      <c r="SBU26" s="615"/>
      <c r="SBV26" s="615"/>
      <c r="SBW26" s="615"/>
      <c r="SBX26" s="615"/>
      <c r="SBY26" s="615"/>
      <c r="SBZ26" s="615"/>
      <c r="SCA26" s="615"/>
      <c r="SCB26" s="615"/>
      <c r="SCC26" s="615"/>
      <c r="SCD26" s="615"/>
      <c r="SCE26" s="615"/>
      <c r="SCF26" s="615"/>
      <c r="SCG26" s="615"/>
      <c r="SCH26" s="615"/>
      <c r="SCI26" s="615"/>
      <c r="SCJ26" s="615"/>
      <c r="SCK26" s="615"/>
      <c r="SCL26" s="615"/>
      <c r="SCM26" s="615"/>
      <c r="SCN26" s="615"/>
      <c r="SCO26" s="615"/>
      <c r="SCP26" s="615"/>
      <c r="SCQ26" s="615"/>
      <c r="SCR26" s="615"/>
      <c r="SCS26" s="615"/>
      <c r="SCT26" s="615"/>
      <c r="SCU26" s="615"/>
      <c r="SCV26" s="615"/>
      <c r="SCW26" s="615"/>
      <c r="SCX26" s="615"/>
      <c r="SCY26" s="615"/>
      <c r="SCZ26" s="615"/>
      <c r="SDA26" s="615"/>
      <c r="SDB26" s="615"/>
      <c r="SDC26" s="615"/>
      <c r="SDD26" s="615"/>
      <c r="SDE26" s="615"/>
      <c r="SDF26" s="615"/>
      <c r="SDG26" s="615"/>
      <c r="SDH26" s="615"/>
      <c r="SDI26" s="615"/>
      <c r="SDJ26" s="615"/>
      <c r="SDK26" s="615"/>
      <c r="SDL26" s="615"/>
      <c r="SDM26" s="615"/>
      <c r="SDN26" s="615"/>
      <c r="SDO26" s="615"/>
      <c r="SDP26" s="615"/>
      <c r="SDQ26" s="615"/>
      <c r="SDR26" s="615"/>
      <c r="SDS26" s="615"/>
      <c r="SDT26" s="615"/>
      <c r="SDU26" s="615"/>
      <c r="SDV26" s="615"/>
      <c r="SDW26" s="615"/>
      <c r="SDX26" s="615"/>
      <c r="SDY26" s="615"/>
      <c r="SDZ26" s="615"/>
      <c r="SEA26" s="615"/>
      <c r="SEB26" s="615"/>
      <c r="SEC26" s="615"/>
      <c r="SED26" s="615"/>
      <c r="SEE26" s="615"/>
      <c r="SEF26" s="615"/>
      <c r="SEG26" s="615"/>
      <c r="SEH26" s="615"/>
      <c r="SEI26" s="615"/>
      <c r="SEJ26" s="615"/>
      <c r="SEK26" s="615"/>
      <c r="SEL26" s="615"/>
      <c r="SEM26" s="615"/>
      <c r="SEN26" s="615"/>
      <c r="SEO26" s="615"/>
      <c r="SEP26" s="615"/>
      <c r="SEQ26" s="615"/>
      <c r="SER26" s="615"/>
      <c r="SES26" s="615"/>
      <c r="SET26" s="615"/>
      <c r="SEU26" s="615"/>
      <c r="SEV26" s="615"/>
      <c r="SEW26" s="615"/>
      <c r="SEX26" s="615"/>
      <c r="SEY26" s="615"/>
      <c r="SEZ26" s="615"/>
      <c r="SFA26" s="615"/>
      <c r="SFB26" s="615"/>
      <c r="SFC26" s="615"/>
      <c r="SFD26" s="615"/>
      <c r="SFE26" s="615"/>
      <c r="SFF26" s="615"/>
      <c r="SFG26" s="615"/>
      <c r="SFH26" s="615"/>
      <c r="SFI26" s="615"/>
      <c r="SFJ26" s="615"/>
      <c r="SFK26" s="615"/>
      <c r="SFL26" s="615"/>
      <c r="SFM26" s="615"/>
      <c r="SFN26" s="615"/>
      <c r="SFO26" s="615"/>
      <c r="SFP26" s="615"/>
      <c r="SFQ26" s="615"/>
      <c r="SFR26" s="615"/>
      <c r="SFS26" s="615"/>
      <c r="SFT26" s="615"/>
      <c r="SFU26" s="615"/>
      <c r="SFV26" s="615"/>
      <c r="SFW26" s="615"/>
      <c r="SFX26" s="615"/>
      <c r="SFY26" s="615"/>
      <c r="SFZ26" s="615"/>
      <c r="SGA26" s="615"/>
      <c r="SGB26" s="615"/>
      <c r="SGC26" s="615"/>
      <c r="SGD26" s="615"/>
      <c r="SGE26" s="615"/>
      <c r="SGF26" s="615"/>
      <c r="SGG26" s="615"/>
      <c r="SGH26" s="615"/>
      <c r="SGI26" s="615"/>
      <c r="SGJ26" s="615"/>
      <c r="SGK26" s="615"/>
      <c r="SGL26" s="615"/>
      <c r="SGM26" s="615"/>
      <c r="SGN26" s="615"/>
      <c r="SGO26" s="615"/>
      <c r="SGP26" s="615"/>
      <c r="SGQ26" s="615"/>
      <c r="SGR26" s="615"/>
      <c r="SGS26" s="615"/>
      <c r="SGT26" s="615"/>
      <c r="SGU26" s="615"/>
      <c r="SGV26" s="615"/>
      <c r="SGW26" s="615"/>
      <c r="SGX26" s="615"/>
      <c r="SGY26" s="615"/>
      <c r="SGZ26" s="615"/>
      <c r="SHA26" s="615"/>
      <c r="SHB26" s="615"/>
      <c r="SHC26" s="615"/>
      <c r="SHD26" s="615"/>
      <c r="SHE26" s="615"/>
      <c r="SHF26" s="615"/>
      <c r="SHG26" s="615"/>
      <c r="SHH26" s="615"/>
      <c r="SHI26" s="615"/>
      <c r="SHJ26" s="615"/>
      <c r="SHK26" s="615"/>
      <c r="SHL26" s="615"/>
      <c r="SHM26" s="615"/>
      <c r="SHN26" s="615"/>
      <c r="SHO26" s="615"/>
      <c r="SHP26" s="615"/>
      <c r="SHQ26" s="615"/>
      <c r="SHR26" s="615"/>
      <c r="SHS26" s="615"/>
      <c r="SHT26" s="615"/>
      <c r="SHU26" s="615"/>
      <c r="SHV26" s="615"/>
      <c r="SHW26" s="615"/>
      <c r="SHX26" s="615"/>
      <c r="SHY26" s="615"/>
      <c r="SHZ26" s="615"/>
      <c r="SIA26" s="615"/>
      <c r="SIB26" s="615"/>
      <c r="SIC26" s="615"/>
      <c r="SID26" s="615"/>
      <c r="SIE26" s="615"/>
      <c r="SIF26" s="615"/>
      <c r="SIG26" s="615"/>
      <c r="SIH26" s="615"/>
      <c r="SII26" s="615"/>
      <c r="SIJ26" s="615"/>
      <c r="SIK26" s="615"/>
      <c r="SIL26" s="615"/>
      <c r="SIM26" s="615"/>
      <c r="SIN26" s="615"/>
      <c r="SIO26" s="615"/>
      <c r="SIP26" s="615"/>
      <c r="SIQ26" s="615"/>
      <c r="SIR26" s="615"/>
      <c r="SIS26" s="615"/>
      <c r="SIT26" s="615"/>
      <c r="SIU26" s="615"/>
      <c r="SIV26" s="615"/>
      <c r="SIW26" s="615"/>
      <c r="SIX26" s="615"/>
      <c r="SIY26" s="615"/>
      <c r="SIZ26" s="615"/>
      <c r="SJA26" s="615"/>
      <c r="SJB26" s="615"/>
      <c r="SJC26" s="615"/>
      <c r="SJD26" s="615"/>
      <c r="SJE26" s="615"/>
      <c r="SJF26" s="615"/>
      <c r="SJG26" s="615"/>
      <c r="SJH26" s="615"/>
      <c r="SJI26" s="615"/>
      <c r="SJJ26" s="615"/>
      <c r="SJK26" s="615"/>
      <c r="SJL26" s="615"/>
      <c r="SJM26" s="615"/>
      <c r="SJN26" s="615"/>
      <c r="SJO26" s="615"/>
      <c r="SJP26" s="615"/>
      <c r="SJQ26" s="615"/>
      <c r="SJR26" s="615"/>
      <c r="SJS26" s="615"/>
      <c r="SJT26" s="615"/>
      <c r="SJU26" s="615"/>
      <c r="SJV26" s="615"/>
      <c r="SJW26" s="615"/>
      <c r="SJX26" s="615"/>
      <c r="SJY26" s="615"/>
      <c r="SJZ26" s="615"/>
      <c r="SKA26" s="615"/>
      <c r="SKB26" s="615"/>
      <c r="SKC26" s="615"/>
      <c r="SKD26" s="615"/>
      <c r="SKE26" s="615"/>
      <c r="SKF26" s="615"/>
      <c r="SKG26" s="615"/>
      <c r="SKH26" s="615"/>
      <c r="SKI26" s="615"/>
      <c r="SKJ26" s="615"/>
      <c r="SKK26" s="615"/>
      <c r="SKL26" s="615"/>
      <c r="SKM26" s="615"/>
      <c r="SKN26" s="615"/>
      <c r="SKO26" s="615"/>
      <c r="SKP26" s="615"/>
      <c r="SKQ26" s="615"/>
      <c r="SKR26" s="615"/>
      <c r="SKS26" s="615"/>
      <c r="SKT26" s="615"/>
      <c r="SKU26" s="615"/>
      <c r="SKV26" s="615"/>
      <c r="SKW26" s="615"/>
      <c r="SKX26" s="615"/>
      <c r="SKY26" s="615"/>
      <c r="SKZ26" s="615"/>
      <c r="SLA26" s="615"/>
      <c r="SLB26" s="615"/>
      <c r="SLC26" s="615"/>
      <c r="SLD26" s="615"/>
      <c r="SLE26" s="615"/>
      <c r="SLF26" s="615"/>
      <c r="SLG26" s="615"/>
      <c r="SLH26" s="615"/>
      <c r="SLI26" s="615"/>
      <c r="SLJ26" s="615"/>
      <c r="SLK26" s="615"/>
      <c r="SLL26" s="615"/>
      <c r="SLM26" s="615"/>
      <c r="SLN26" s="615"/>
      <c r="SLO26" s="615"/>
      <c r="SLP26" s="615"/>
      <c r="SLQ26" s="615"/>
      <c r="SLR26" s="615"/>
      <c r="SLS26" s="615"/>
      <c r="SLT26" s="615"/>
      <c r="SLU26" s="615"/>
      <c r="SLV26" s="615"/>
      <c r="SLW26" s="615"/>
      <c r="SLX26" s="615"/>
      <c r="SLY26" s="615"/>
      <c r="SLZ26" s="615"/>
      <c r="SMA26" s="615"/>
      <c r="SMB26" s="615"/>
      <c r="SMC26" s="615"/>
      <c r="SMD26" s="615"/>
      <c r="SME26" s="615"/>
      <c r="SMF26" s="615"/>
      <c r="SMG26" s="615"/>
      <c r="SMH26" s="615"/>
      <c r="SMI26" s="615"/>
      <c r="SMJ26" s="615"/>
      <c r="SMK26" s="615"/>
      <c r="SML26" s="615"/>
      <c r="SMM26" s="615"/>
      <c r="SMN26" s="615"/>
      <c r="SMO26" s="615"/>
      <c r="SMP26" s="615"/>
      <c r="SMQ26" s="615"/>
      <c r="SMR26" s="615"/>
      <c r="SMS26" s="615"/>
      <c r="SMT26" s="615"/>
      <c r="SMU26" s="615"/>
      <c r="SMV26" s="615"/>
      <c r="SMW26" s="615"/>
      <c r="SMX26" s="615"/>
      <c r="SMY26" s="615"/>
      <c r="SMZ26" s="615"/>
      <c r="SNA26" s="615"/>
      <c r="SNB26" s="615"/>
      <c r="SNC26" s="615"/>
      <c r="SND26" s="615"/>
      <c r="SNE26" s="615"/>
      <c r="SNF26" s="615"/>
      <c r="SNG26" s="615"/>
      <c r="SNH26" s="615"/>
      <c r="SNI26" s="615"/>
      <c r="SNJ26" s="615"/>
      <c r="SNK26" s="615"/>
      <c r="SNL26" s="615"/>
      <c r="SNM26" s="615"/>
      <c r="SNN26" s="615"/>
      <c r="SNO26" s="615"/>
      <c r="SNP26" s="615"/>
      <c r="SNQ26" s="615"/>
      <c r="SNR26" s="615"/>
      <c r="SNS26" s="615"/>
      <c r="SNT26" s="615"/>
      <c r="SNU26" s="615"/>
      <c r="SNV26" s="615"/>
      <c r="SNW26" s="615"/>
      <c r="SNX26" s="615"/>
      <c r="SNY26" s="615"/>
      <c r="SNZ26" s="615"/>
      <c r="SOA26" s="615"/>
      <c r="SOB26" s="615"/>
      <c r="SOC26" s="615"/>
      <c r="SOD26" s="615"/>
      <c r="SOE26" s="615"/>
      <c r="SOF26" s="615"/>
      <c r="SOG26" s="615"/>
      <c r="SOH26" s="615"/>
      <c r="SOI26" s="615"/>
      <c r="SOJ26" s="615"/>
      <c r="SOK26" s="615"/>
      <c r="SOL26" s="615"/>
      <c r="SOM26" s="615"/>
      <c r="SON26" s="615"/>
      <c r="SOO26" s="615"/>
      <c r="SOP26" s="615"/>
      <c r="SOQ26" s="615"/>
      <c r="SOR26" s="615"/>
      <c r="SOS26" s="615"/>
      <c r="SOT26" s="615"/>
      <c r="SOU26" s="615"/>
      <c r="SOV26" s="615"/>
      <c r="SOW26" s="615"/>
      <c r="SOX26" s="615"/>
      <c r="SOY26" s="615"/>
      <c r="SOZ26" s="615"/>
      <c r="SPA26" s="615"/>
      <c r="SPB26" s="615"/>
      <c r="SPC26" s="615"/>
      <c r="SPD26" s="615"/>
      <c r="SPE26" s="615"/>
      <c r="SPF26" s="615"/>
      <c r="SPG26" s="615"/>
      <c r="SPH26" s="615"/>
      <c r="SPI26" s="615"/>
      <c r="SPJ26" s="615"/>
      <c r="SPK26" s="615"/>
      <c r="SPL26" s="615"/>
      <c r="SPM26" s="615"/>
      <c r="SPN26" s="615"/>
      <c r="SPO26" s="615"/>
      <c r="SPP26" s="615"/>
      <c r="SPQ26" s="615"/>
      <c r="SPR26" s="615"/>
      <c r="SPS26" s="615"/>
      <c r="SPT26" s="615"/>
      <c r="SPU26" s="615"/>
      <c r="SPV26" s="615"/>
      <c r="SPW26" s="615"/>
      <c r="SPX26" s="615"/>
      <c r="SPY26" s="615"/>
      <c r="SPZ26" s="615"/>
      <c r="SQA26" s="615"/>
      <c r="SQB26" s="615"/>
      <c r="SQC26" s="615"/>
      <c r="SQD26" s="615"/>
      <c r="SQE26" s="615"/>
      <c r="SQF26" s="615"/>
      <c r="SQG26" s="615"/>
      <c r="SQH26" s="615"/>
      <c r="SQI26" s="615"/>
      <c r="SQJ26" s="615"/>
      <c r="SQK26" s="615"/>
      <c r="SQL26" s="615"/>
      <c r="SQM26" s="615"/>
      <c r="SQN26" s="615"/>
      <c r="SQO26" s="615"/>
      <c r="SQP26" s="615"/>
      <c r="SQQ26" s="615"/>
      <c r="SQR26" s="615"/>
      <c r="SQS26" s="615"/>
      <c r="SQT26" s="615"/>
      <c r="SQU26" s="615"/>
      <c r="SQV26" s="615"/>
      <c r="SQW26" s="615"/>
      <c r="SQX26" s="615"/>
      <c r="SQY26" s="615"/>
      <c r="SQZ26" s="615"/>
      <c r="SRA26" s="615"/>
      <c r="SRB26" s="615"/>
      <c r="SRC26" s="615"/>
      <c r="SRD26" s="615"/>
      <c r="SRE26" s="615"/>
      <c r="SRF26" s="615"/>
      <c r="SRG26" s="615"/>
      <c r="SRH26" s="615"/>
      <c r="SRI26" s="615"/>
      <c r="SRJ26" s="615"/>
      <c r="SRK26" s="615"/>
      <c r="SRL26" s="615"/>
      <c r="SRM26" s="615"/>
      <c r="SRN26" s="615"/>
      <c r="SRO26" s="615"/>
      <c r="SRP26" s="615"/>
      <c r="SRQ26" s="615"/>
      <c r="SRR26" s="615"/>
      <c r="SRS26" s="615"/>
      <c r="SRT26" s="615"/>
      <c r="SRU26" s="615"/>
      <c r="SRV26" s="615"/>
      <c r="SRW26" s="615"/>
      <c r="SRX26" s="615"/>
      <c r="SRY26" s="615"/>
      <c r="SRZ26" s="615"/>
      <c r="SSA26" s="615"/>
      <c r="SSB26" s="615"/>
      <c r="SSC26" s="615"/>
      <c r="SSD26" s="615"/>
      <c r="SSE26" s="615"/>
      <c r="SSF26" s="615"/>
      <c r="SSG26" s="615"/>
      <c r="SSH26" s="615"/>
      <c r="SSI26" s="615"/>
      <c r="SSJ26" s="615"/>
      <c r="SSK26" s="615"/>
      <c r="SSL26" s="615"/>
      <c r="SSM26" s="615"/>
      <c r="SSN26" s="615"/>
      <c r="SSO26" s="615"/>
      <c r="SSP26" s="615"/>
      <c r="SSQ26" s="615"/>
      <c r="SSR26" s="615"/>
      <c r="SSS26" s="615"/>
      <c r="SST26" s="615"/>
      <c r="SSU26" s="615"/>
      <c r="SSV26" s="615"/>
      <c r="SSW26" s="615"/>
      <c r="SSX26" s="615"/>
      <c r="SSY26" s="615"/>
      <c r="SSZ26" s="615"/>
      <c r="STA26" s="615"/>
      <c r="STB26" s="615"/>
      <c r="STC26" s="615"/>
      <c r="STD26" s="615"/>
      <c r="STE26" s="615"/>
      <c r="STF26" s="615"/>
      <c r="STG26" s="615"/>
      <c r="STH26" s="615"/>
      <c r="STI26" s="615"/>
      <c r="STJ26" s="615"/>
      <c r="STK26" s="615"/>
      <c r="STL26" s="615"/>
      <c r="STM26" s="615"/>
      <c r="STN26" s="615"/>
      <c r="STO26" s="615"/>
      <c r="STP26" s="615"/>
      <c r="STQ26" s="615"/>
      <c r="STR26" s="615"/>
      <c r="STS26" s="615"/>
      <c r="STT26" s="615"/>
      <c r="STU26" s="615"/>
      <c r="STV26" s="615"/>
      <c r="STW26" s="615"/>
      <c r="STX26" s="615"/>
      <c r="STY26" s="615"/>
      <c r="STZ26" s="615"/>
      <c r="SUA26" s="615"/>
      <c r="SUB26" s="615"/>
      <c r="SUC26" s="615"/>
      <c r="SUD26" s="615"/>
      <c r="SUE26" s="615"/>
      <c r="SUF26" s="615"/>
      <c r="SUG26" s="615"/>
      <c r="SUH26" s="615"/>
      <c r="SUI26" s="615"/>
      <c r="SUJ26" s="615"/>
      <c r="SUK26" s="615"/>
      <c r="SUL26" s="615"/>
      <c r="SUM26" s="615"/>
      <c r="SUN26" s="615"/>
      <c r="SUO26" s="615"/>
      <c r="SUP26" s="615"/>
      <c r="SUQ26" s="615"/>
      <c r="SUR26" s="615"/>
      <c r="SUS26" s="615"/>
      <c r="SUT26" s="615"/>
      <c r="SUU26" s="615"/>
      <c r="SUV26" s="615"/>
      <c r="SUW26" s="615"/>
      <c r="SUX26" s="615"/>
      <c r="SUY26" s="615"/>
      <c r="SUZ26" s="615"/>
      <c r="SVA26" s="615"/>
      <c r="SVB26" s="615"/>
      <c r="SVC26" s="615"/>
      <c r="SVD26" s="615"/>
      <c r="SVE26" s="615"/>
      <c r="SVF26" s="615"/>
      <c r="SVG26" s="615"/>
      <c r="SVH26" s="615"/>
      <c r="SVI26" s="615"/>
      <c r="SVJ26" s="615"/>
      <c r="SVK26" s="615"/>
      <c r="SVL26" s="615"/>
      <c r="SVM26" s="615"/>
      <c r="SVN26" s="615"/>
      <c r="SVO26" s="615"/>
      <c r="SVP26" s="615"/>
      <c r="SVQ26" s="615"/>
      <c r="SVR26" s="615"/>
      <c r="SVS26" s="615"/>
      <c r="SVT26" s="615"/>
      <c r="SVU26" s="615"/>
      <c r="SVV26" s="615"/>
      <c r="SVW26" s="615"/>
      <c r="SVX26" s="615"/>
      <c r="SVY26" s="615"/>
      <c r="SVZ26" s="615"/>
      <c r="SWA26" s="615"/>
      <c r="SWB26" s="615"/>
      <c r="SWC26" s="615"/>
      <c r="SWD26" s="615"/>
      <c r="SWE26" s="615"/>
      <c r="SWF26" s="615"/>
      <c r="SWG26" s="615"/>
      <c r="SWH26" s="615"/>
      <c r="SWI26" s="615"/>
      <c r="SWJ26" s="615"/>
      <c r="SWK26" s="615"/>
      <c r="SWL26" s="615"/>
      <c r="SWM26" s="615"/>
      <c r="SWN26" s="615"/>
      <c r="SWO26" s="615"/>
      <c r="SWP26" s="615"/>
      <c r="SWQ26" s="615"/>
      <c r="SWR26" s="615"/>
      <c r="SWS26" s="615"/>
      <c r="SWT26" s="615"/>
      <c r="SWU26" s="615"/>
      <c r="SWV26" s="615"/>
      <c r="SWW26" s="615"/>
      <c r="SWX26" s="615"/>
      <c r="SWY26" s="615"/>
      <c r="SWZ26" s="615"/>
      <c r="SXA26" s="615"/>
      <c r="SXB26" s="615"/>
      <c r="SXC26" s="615"/>
      <c r="SXD26" s="615"/>
      <c r="SXE26" s="615"/>
      <c r="SXF26" s="615"/>
      <c r="SXG26" s="615"/>
      <c r="SXH26" s="615"/>
      <c r="SXI26" s="615"/>
      <c r="SXJ26" s="615"/>
      <c r="SXK26" s="615"/>
      <c r="SXL26" s="615"/>
      <c r="SXM26" s="615"/>
      <c r="SXN26" s="615"/>
      <c r="SXO26" s="615"/>
      <c r="SXP26" s="615"/>
      <c r="SXQ26" s="615"/>
      <c r="SXR26" s="615"/>
      <c r="SXS26" s="615"/>
      <c r="SXT26" s="615"/>
      <c r="SXU26" s="615"/>
      <c r="SXV26" s="615"/>
      <c r="SXW26" s="615"/>
      <c r="SXX26" s="615"/>
      <c r="SXY26" s="615"/>
      <c r="SXZ26" s="615"/>
      <c r="SYA26" s="615"/>
      <c r="SYB26" s="615"/>
      <c r="SYC26" s="615"/>
      <c r="SYD26" s="615"/>
      <c r="SYE26" s="615"/>
      <c r="SYF26" s="615"/>
      <c r="SYG26" s="615"/>
      <c r="SYH26" s="615"/>
      <c r="SYI26" s="615"/>
      <c r="SYJ26" s="615"/>
      <c r="SYK26" s="615"/>
      <c r="SYL26" s="615"/>
      <c r="SYM26" s="615"/>
      <c r="SYN26" s="615"/>
      <c r="SYO26" s="615"/>
      <c r="SYP26" s="615"/>
      <c r="SYQ26" s="615"/>
      <c r="SYR26" s="615"/>
      <c r="SYS26" s="615"/>
      <c r="SYT26" s="615"/>
      <c r="SYU26" s="615"/>
      <c r="SYV26" s="615"/>
      <c r="SYW26" s="615"/>
      <c r="SYX26" s="615"/>
      <c r="SYY26" s="615"/>
      <c r="SYZ26" s="615"/>
      <c r="SZA26" s="615"/>
      <c r="SZB26" s="615"/>
      <c r="SZC26" s="615"/>
      <c r="SZD26" s="615"/>
      <c r="SZE26" s="615"/>
      <c r="SZF26" s="615"/>
      <c r="SZG26" s="615"/>
      <c r="SZH26" s="615"/>
      <c r="SZI26" s="615"/>
      <c r="SZJ26" s="615"/>
      <c r="SZK26" s="615"/>
      <c r="SZL26" s="615"/>
      <c r="SZM26" s="615"/>
      <c r="SZN26" s="615"/>
      <c r="SZO26" s="615"/>
      <c r="SZP26" s="615"/>
      <c r="SZQ26" s="615"/>
      <c r="SZR26" s="615"/>
      <c r="SZS26" s="615"/>
      <c r="SZT26" s="615"/>
      <c r="SZU26" s="615"/>
      <c r="SZV26" s="615"/>
      <c r="SZW26" s="615"/>
      <c r="SZX26" s="615"/>
      <c r="SZY26" s="615"/>
      <c r="SZZ26" s="615"/>
      <c r="TAA26" s="615"/>
      <c r="TAB26" s="615"/>
      <c r="TAC26" s="615"/>
      <c r="TAD26" s="615"/>
      <c r="TAE26" s="615"/>
      <c r="TAF26" s="615"/>
      <c r="TAG26" s="615"/>
      <c r="TAH26" s="615"/>
      <c r="TAI26" s="615"/>
      <c r="TAJ26" s="615"/>
      <c r="TAK26" s="615"/>
      <c r="TAL26" s="615"/>
      <c r="TAM26" s="615"/>
      <c r="TAN26" s="615"/>
      <c r="TAO26" s="615"/>
      <c r="TAP26" s="615"/>
      <c r="TAQ26" s="615"/>
      <c r="TAR26" s="615"/>
      <c r="TAS26" s="615"/>
      <c r="TAT26" s="615"/>
      <c r="TAU26" s="615"/>
      <c r="TAV26" s="615"/>
      <c r="TAW26" s="615"/>
      <c r="TAX26" s="615"/>
      <c r="TAY26" s="615"/>
      <c r="TAZ26" s="615"/>
      <c r="TBA26" s="615"/>
      <c r="TBB26" s="615"/>
      <c r="TBC26" s="615"/>
      <c r="TBD26" s="615"/>
      <c r="TBE26" s="615"/>
      <c r="TBF26" s="615"/>
      <c r="TBG26" s="615"/>
      <c r="TBH26" s="615"/>
      <c r="TBI26" s="615"/>
      <c r="TBJ26" s="615"/>
      <c r="TBK26" s="615"/>
      <c r="TBL26" s="615"/>
      <c r="TBM26" s="615"/>
      <c r="TBN26" s="615"/>
      <c r="TBO26" s="615"/>
      <c r="TBP26" s="615"/>
      <c r="TBQ26" s="615"/>
      <c r="TBR26" s="615"/>
      <c r="TBS26" s="615"/>
      <c r="TBT26" s="615"/>
      <c r="TBU26" s="615"/>
      <c r="TBV26" s="615"/>
      <c r="TBW26" s="615"/>
      <c r="TBX26" s="615"/>
      <c r="TBY26" s="615"/>
      <c r="TBZ26" s="615"/>
      <c r="TCA26" s="615"/>
      <c r="TCB26" s="615"/>
      <c r="TCC26" s="615"/>
      <c r="TCD26" s="615"/>
      <c r="TCE26" s="615"/>
      <c r="TCF26" s="615"/>
      <c r="TCG26" s="615"/>
      <c r="TCH26" s="615"/>
      <c r="TCI26" s="615"/>
      <c r="TCJ26" s="615"/>
      <c r="TCK26" s="615"/>
      <c r="TCL26" s="615"/>
      <c r="TCM26" s="615"/>
      <c r="TCN26" s="615"/>
      <c r="TCO26" s="615"/>
      <c r="TCP26" s="615"/>
      <c r="TCQ26" s="615"/>
      <c r="TCR26" s="615"/>
      <c r="TCS26" s="615"/>
      <c r="TCT26" s="615"/>
      <c r="TCU26" s="615"/>
      <c r="TCV26" s="615"/>
      <c r="TCW26" s="615"/>
      <c r="TCX26" s="615"/>
      <c r="TCY26" s="615"/>
      <c r="TCZ26" s="615"/>
      <c r="TDA26" s="615"/>
      <c r="TDB26" s="615"/>
      <c r="TDC26" s="615"/>
      <c r="TDD26" s="615"/>
      <c r="TDE26" s="615"/>
      <c r="TDF26" s="615"/>
      <c r="TDG26" s="615"/>
      <c r="TDH26" s="615"/>
      <c r="TDI26" s="615"/>
      <c r="TDJ26" s="615"/>
      <c r="TDK26" s="615"/>
      <c r="TDL26" s="615"/>
      <c r="TDM26" s="615"/>
      <c r="TDN26" s="615"/>
      <c r="TDO26" s="615"/>
      <c r="TDP26" s="615"/>
      <c r="TDQ26" s="615"/>
      <c r="TDR26" s="615"/>
      <c r="TDS26" s="615"/>
      <c r="TDT26" s="615"/>
      <c r="TDU26" s="615"/>
      <c r="TDV26" s="615"/>
      <c r="TDW26" s="615"/>
      <c r="TDX26" s="615"/>
      <c r="TDY26" s="615"/>
      <c r="TDZ26" s="615"/>
      <c r="TEA26" s="615"/>
      <c r="TEB26" s="615"/>
      <c r="TEC26" s="615"/>
      <c r="TED26" s="615"/>
      <c r="TEE26" s="615"/>
      <c r="TEF26" s="615"/>
      <c r="TEG26" s="615"/>
      <c r="TEH26" s="615"/>
      <c r="TEI26" s="615"/>
      <c r="TEJ26" s="615"/>
      <c r="TEK26" s="615"/>
      <c r="TEL26" s="615"/>
      <c r="TEM26" s="615"/>
      <c r="TEN26" s="615"/>
      <c r="TEO26" s="615"/>
      <c r="TEP26" s="615"/>
      <c r="TEQ26" s="615"/>
      <c r="TER26" s="615"/>
      <c r="TES26" s="615"/>
      <c r="TET26" s="615"/>
      <c r="TEU26" s="615"/>
      <c r="TEV26" s="615"/>
      <c r="TEW26" s="615"/>
      <c r="TEX26" s="615"/>
      <c r="TEY26" s="615"/>
      <c r="TEZ26" s="615"/>
      <c r="TFA26" s="615"/>
      <c r="TFB26" s="615"/>
      <c r="TFC26" s="615"/>
      <c r="TFD26" s="615"/>
      <c r="TFE26" s="615"/>
      <c r="TFF26" s="615"/>
      <c r="TFG26" s="615"/>
      <c r="TFH26" s="615"/>
      <c r="TFI26" s="615"/>
      <c r="TFJ26" s="615"/>
      <c r="TFK26" s="615"/>
      <c r="TFL26" s="615"/>
      <c r="TFM26" s="615"/>
      <c r="TFN26" s="615"/>
      <c r="TFO26" s="615"/>
      <c r="TFP26" s="615"/>
      <c r="TFQ26" s="615"/>
      <c r="TFR26" s="615"/>
      <c r="TFS26" s="615"/>
      <c r="TFT26" s="615"/>
      <c r="TFU26" s="615"/>
      <c r="TFV26" s="615"/>
      <c r="TFW26" s="615"/>
      <c r="TFX26" s="615"/>
      <c r="TFY26" s="615"/>
      <c r="TFZ26" s="615"/>
      <c r="TGA26" s="615"/>
      <c r="TGB26" s="615"/>
      <c r="TGC26" s="615"/>
      <c r="TGD26" s="615"/>
      <c r="TGE26" s="615"/>
      <c r="TGF26" s="615"/>
      <c r="TGG26" s="615"/>
      <c r="TGH26" s="615"/>
      <c r="TGI26" s="615"/>
      <c r="TGJ26" s="615"/>
      <c r="TGK26" s="615"/>
      <c r="TGL26" s="615"/>
      <c r="TGM26" s="615"/>
      <c r="TGN26" s="615"/>
      <c r="TGO26" s="615"/>
      <c r="TGP26" s="615"/>
      <c r="TGQ26" s="615"/>
      <c r="TGR26" s="615"/>
      <c r="TGS26" s="615"/>
      <c r="TGT26" s="615"/>
      <c r="TGU26" s="615"/>
      <c r="TGV26" s="615"/>
      <c r="TGW26" s="615"/>
      <c r="TGX26" s="615"/>
      <c r="TGY26" s="615"/>
      <c r="TGZ26" s="615"/>
      <c r="THA26" s="615"/>
      <c r="THB26" s="615"/>
      <c r="THC26" s="615"/>
      <c r="THD26" s="615"/>
      <c r="THE26" s="615"/>
      <c r="THF26" s="615"/>
      <c r="THG26" s="615"/>
      <c r="THH26" s="615"/>
      <c r="THI26" s="615"/>
      <c r="THJ26" s="615"/>
      <c r="THK26" s="615"/>
      <c r="THL26" s="615"/>
      <c r="THM26" s="615"/>
      <c r="THN26" s="615"/>
      <c r="THO26" s="615"/>
      <c r="THP26" s="615"/>
      <c r="THQ26" s="615"/>
      <c r="THR26" s="615"/>
      <c r="THS26" s="615"/>
      <c r="THT26" s="615"/>
      <c r="THU26" s="615"/>
      <c r="THV26" s="615"/>
      <c r="THW26" s="615"/>
      <c r="THX26" s="615"/>
      <c r="THY26" s="615"/>
      <c r="THZ26" s="615"/>
      <c r="TIA26" s="615"/>
      <c r="TIB26" s="615"/>
      <c r="TIC26" s="615"/>
      <c r="TID26" s="615"/>
      <c r="TIE26" s="615"/>
      <c r="TIF26" s="615"/>
      <c r="TIG26" s="615"/>
      <c r="TIH26" s="615"/>
      <c r="TII26" s="615"/>
      <c r="TIJ26" s="615"/>
      <c r="TIK26" s="615"/>
      <c r="TIL26" s="615"/>
      <c r="TIM26" s="615"/>
      <c r="TIN26" s="615"/>
      <c r="TIO26" s="615"/>
      <c r="TIP26" s="615"/>
      <c r="TIQ26" s="615"/>
      <c r="TIR26" s="615"/>
      <c r="TIS26" s="615"/>
      <c r="TIT26" s="615"/>
      <c r="TIU26" s="615"/>
      <c r="TIV26" s="615"/>
      <c r="TIW26" s="615"/>
      <c r="TIX26" s="615"/>
      <c r="TIY26" s="615"/>
      <c r="TIZ26" s="615"/>
      <c r="TJA26" s="615"/>
      <c r="TJB26" s="615"/>
      <c r="TJC26" s="615"/>
      <c r="TJD26" s="615"/>
      <c r="TJE26" s="615"/>
      <c r="TJF26" s="615"/>
      <c r="TJG26" s="615"/>
      <c r="TJH26" s="615"/>
      <c r="TJI26" s="615"/>
      <c r="TJJ26" s="615"/>
      <c r="TJK26" s="615"/>
      <c r="TJL26" s="615"/>
      <c r="TJM26" s="615"/>
      <c r="TJN26" s="615"/>
      <c r="TJO26" s="615"/>
      <c r="TJP26" s="615"/>
      <c r="TJQ26" s="615"/>
      <c r="TJR26" s="615"/>
      <c r="TJS26" s="615"/>
      <c r="TJT26" s="615"/>
      <c r="TJU26" s="615"/>
      <c r="TJV26" s="615"/>
      <c r="TJW26" s="615"/>
      <c r="TJX26" s="615"/>
      <c r="TJY26" s="615"/>
      <c r="TJZ26" s="615"/>
      <c r="TKA26" s="615"/>
      <c r="TKB26" s="615"/>
      <c r="TKC26" s="615"/>
      <c r="TKD26" s="615"/>
      <c r="TKE26" s="615"/>
      <c r="TKF26" s="615"/>
      <c r="TKG26" s="615"/>
      <c r="TKH26" s="615"/>
      <c r="TKI26" s="615"/>
      <c r="TKJ26" s="615"/>
      <c r="TKK26" s="615"/>
      <c r="TKL26" s="615"/>
      <c r="TKM26" s="615"/>
      <c r="TKN26" s="615"/>
      <c r="TKO26" s="615"/>
      <c r="TKP26" s="615"/>
      <c r="TKQ26" s="615"/>
      <c r="TKR26" s="615"/>
      <c r="TKS26" s="615"/>
      <c r="TKT26" s="615"/>
      <c r="TKU26" s="615"/>
      <c r="TKV26" s="615"/>
      <c r="TKW26" s="615"/>
      <c r="TKX26" s="615"/>
      <c r="TKY26" s="615"/>
      <c r="TKZ26" s="615"/>
      <c r="TLA26" s="615"/>
      <c r="TLB26" s="615"/>
      <c r="TLC26" s="615"/>
      <c r="TLD26" s="615"/>
      <c r="TLE26" s="615"/>
      <c r="TLF26" s="615"/>
      <c r="TLG26" s="615"/>
      <c r="TLH26" s="615"/>
      <c r="TLI26" s="615"/>
      <c r="TLJ26" s="615"/>
      <c r="TLK26" s="615"/>
      <c r="TLL26" s="615"/>
      <c r="TLM26" s="615"/>
      <c r="TLN26" s="615"/>
      <c r="TLO26" s="615"/>
      <c r="TLP26" s="615"/>
      <c r="TLQ26" s="615"/>
      <c r="TLR26" s="615"/>
      <c r="TLS26" s="615"/>
      <c r="TLT26" s="615"/>
      <c r="TLU26" s="615"/>
      <c r="TLV26" s="615"/>
      <c r="TLW26" s="615"/>
      <c r="TLX26" s="615"/>
      <c r="TLY26" s="615"/>
      <c r="TLZ26" s="615"/>
      <c r="TMA26" s="615"/>
      <c r="TMB26" s="615"/>
      <c r="TMC26" s="615"/>
      <c r="TMD26" s="615"/>
      <c r="TME26" s="615"/>
      <c r="TMF26" s="615"/>
      <c r="TMG26" s="615"/>
      <c r="TMH26" s="615"/>
      <c r="TMI26" s="615"/>
      <c r="TMJ26" s="615"/>
      <c r="TMK26" s="615"/>
      <c r="TML26" s="615"/>
      <c r="TMM26" s="615"/>
      <c r="TMN26" s="615"/>
      <c r="TMO26" s="615"/>
      <c r="TMP26" s="615"/>
      <c r="TMQ26" s="615"/>
      <c r="TMR26" s="615"/>
      <c r="TMS26" s="615"/>
      <c r="TMT26" s="615"/>
      <c r="TMU26" s="615"/>
      <c r="TMV26" s="615"/>
      <c r="TMW26" s="615"/>
      <c r="TMX26" s="615"/>
      <c r="TMY26" s="615"/>
      <c r="TMZ26" s="615"/>
      <c r="TNA26" s="615"/>
      <c r="TNB26" s="615"/>
      <c r="TNC26" s="615"/>
      <c r="TND26" s="615"/>
      <c r="TNE26" s="615"/>
      <c r="TNF26" s="615"/>
      <c r="TNG26" s="615"/>
      <c r="TNH26" s="615"/>
      <c r="TNI26" s="615"/>
      <c r="TNJ26" s="615"/>
      <c r="TNK26" s="615"/>
      <c r="TNL26" s="615"/>
      <c r="TNM26" s="615"/>
      <c r="TNN26" s="615"/>
      <c r="TNO26" s="615"/>
      <c r="TNP26" s="615"/>
      <c r="TNQ26" s="615"/>
      <c r="TNR26" s="615"/>
      <c r="TNS26" s="615"/>
      <c r="TNT26" s="615"/>
      <c r="TNU26" s="615"/>
      <c r="TNV26" s="615"/>
      <c r="TNW26" s="615"/>
      <c r="TNX26" s="615"/>
      <c r="TNY26" s="615"/>
      <c r="TNZ26" s="615"/>
      <c r="TOA26" s="615"/>
      <c r="TOB26" s="615"/>
      <c r="TOC26" s="615"/>
      <c r="TOD26" s="615"/>
      <c r="TOE26" s="615"/>
      <c r="TOF26" s="615"/>
      <c r="TOG26" s="615"/>
      <c r="TOH26" s="615"/>
      <c r="TOI26" s="615"/>
      <c r="TOJ26" s="615"/>
      <c r="TOK26" s="615"/>
      <c r="TOL26" s="615"/>
      <c r="TOM26" s="615"/>
      <c r="TON26" s="615"/>
      <c r="TOO26" s="615"/>
      <c r="TOP26" s="615"/>
      <c r="TOQ26" s="615"/>
      <c r="TOR26" s="615"/>
      <c r="TOS26" s="615"/>
      <c r="TOT26" s="615"/>
      <c r="TOU26" s="615"/>
      <c r="TOV26" s="615"/>
      <c r="TOW26" s="615"/>
      <c r="TOX26" s="615"/>
      <c r="TOY26" s="615"/>
      <c r="TOZ26" s="615"/>
      <c r="TPA26" s="615"/>
      <c r="TPB26" s="615"/>
      <c r="TPC26" s="615"/>
      <c r="TPD26" s="615"/>
      <c r="TPE26" s="615"/>
      <c r="TPF26" s="615"/>
      <c r="TPG26" s="615"/>
      <c r="TPH26" s="615"/>
      <c r="TPI26" s="615"/>
      <c r="TPJ26" s="615"/>
      <c r="TPK26" s="615"/>
      <c r="TPL26" s="615"/>
      <c r="TPM26" s="615"/>
      <c r="TPN26" s="615"/>
      <c r="TPO26" s="615"/>
      <c r="TPP26" s="615"/>
      <c r="TPQ26" s="615"/>
      <c r="TPR26" s="615"/>
      <c r="TPS26" s="615"/>
      <c r="TPT26" s="615"/>
      <c r="TPU26" s="615"/>
      <c r="TPV26" s="615"/>
      <c r="TPW26" s="615"/>
      <c r="TPX26" s="615"/>
      <c r="TPY26" s="615"/>
      <c r="TPZ26" s="615"/>
      <c r="TQA26" s="615"/>
      <c r="TQB26" s="615"/>
      <c r="TQC26" s="615"/>
      <c r="TQD26" s="615"/>
      <c r="TQE26" s="615"/>
      <c r="TQF26" s="615"/>
      <c r="TQG26" s="615"/>
      <c r="TQH26" s="615"/>
      <c r="TQI26" s="615"/>
      <c r="TQJ26" s="615"/>
      <c r="TQK26" s="615"/>
      <c r="TQL26" s="615"/>
      <c r="TQM26" s="615"/>
      <c r="TQN26" s="615"/>
      <c r="TQO26" s="615"/>
      <c r="TQP26" s="615"/>
      <c r="TQQ26" s="615"/>
      <c r="TQR26" s="615"/>
      <c r="TQS26" s="615"/>
      <c r="TQT26" s="615"/>
      <c r="TQU26" s="615"/>
      <c r="TQV26" s="615"/>
      <c r="TQW26" s="615"/>
      <c r="TQX26" s="615"/>
      <c r="TQY26" s="615"/>
      <c r="TQZ26" s="615"/>
      <c r="TRA26" s="615"/>
      <c r="TRB26" s="615"/>
      <c r="TRC26" s="615"/>
      <c r="TRD26" s="615"/>
      <c r="TRE26" s="615"/>
      <c r="TRF26" s="615"/>
      <c r="TRG26" s="615"/>
      <c r="TRH26" s="615"/>
      <c r="TRI26" s="615"/>
      <c r="TRJ26" s="615"/>
      <c r="TRK26" s="615"/>
      <c r="TRL26" s="615"/>
      <c r="TRM26" s="615"/>
      <c r="TRN26" s="615"/>
      <c r="TRO26" s="615"/>
      <c r="TRP26" s="615"/>
      <c r="TRQ26" s="615"/>
      <c r="TRR26" s="615"/>
      <c r="TRS26" s="615"/>
      <c r="TRT26" s="615"/>
      <c r="TRU26" s="615"/>
      <c r="TRV26" s="615"/>
      <c r="TRW26" s="615"/>
      <c r="TRX26" s="615"/>
      <c r="TRY26" s="615"/>
      <c r="TRZ26" s="615"/>
      <c r="TSA26" s="615"/>
      <c r="TSB26" s="615"/>
      <c r="TSC26" s="615"/>
      <c r="TSD26" s="615"/>
      <c r="TSE26" s="615"/>
      <c r="TSF26" s="615"/>
      <c r="TSG26" s="615"/>
      <c r="TSH26" s="615"/>
      <c r="TSI26" s="615"/>
      <c r="TSJ26" s="615"/>
      <c r="TSK26" s="615"/>
      <c r="TSL26" s="615"/>
      <c r="TSM26" s="615"/>
      <c r="TSN26" s="615"/>
      <c r="TSO26" s="615"/>
      <c r="TSP26" s="615"/>
      <c r="TSQ26" s="615"/>
      <c r="TSR26" s="615"/>
      <c r="TSS26" s="615"/>
      <c r="TST26" s="615"/>
      <c r="TSU26" s="615"/>
      <c r="TSV26" s="615"/>
      <c r="TSW26" s="615"/>
      <c r="TSX26" s="615"/>
      <c r="TSY26" s="615"/>
      <c r="TSZ26" s="615"/>
      <c r="TTA26" s="615"/>
      <c r="TTB26" s="615"/>
      <c r="TTC26" s="615"/>
      <c r="TTD26" s="615"/>
      <c r="TTE26" s="615"/>
      <c r="TTF26" s="615"/>
      <c r="TTG26" s="615"/>
      <c r="TTH26" s="615"/>
      <c r="TTI26" s="615"/>
      <c r="TTJ26" s="615"/>
      <c r="TTK26" s="615"/>
      <c r="TTL26" s="615"/>
      <c r="TTM26" s="615"/>
      <c r="TTN26" s="615"/>
      <c r="TTO26" s="615"/>
      <c r="TTP26" s="615"/>
      <c r="TTQ26" s="615"/>
      <c r="TTR26" s="615"/>
      <c r="TTS26" s="615"/>
      <c r="TTT26" s="615"/>
      <c r="TTU26" s="615"/>
      <c r="TTV26" s="615"/>
      <c r="TTW26" s="615"/>
      <c r="TTX26" s="615"/>
      <c r="TTY26" s="615"/>
      <c r="TTZ26" s="615"/>
      <c r="TUA26" s="615"/>
      <c r="TUB26" s="615"/>
      <c r="TUC26" s="615"/>
      <c r="TUD26" s="615"/>
      <c r="TUE26" s="615"/>
      <c r="TUF26" s="615"/>
      <c r="TUG26" s="615"/>
      <c r="TUH26" s="615"/>
      <c r="TUI26" s="615"/>
      <c r="TUJ26" s="615"/>
      <c r="TUK26" s="615"/>
      <c r="TUL26" s="615"/>
      <c r="TUM26" s="615"/>
      <c r="TUN26" s="615"/>
      <c r="TUO26" s="615"/>
      <c r="TUP26" s="615"/>
      <c r="TUQ26" s="615"/>
      <c r="TUR26" s="615"/>
      <c r="TUS26" s="615"/>
      <c r="TUT26" s="615"/>
      <c r="TUU26" s="615"/>
      <c r="TUV26" s="615"/>
      <c r="TUW26" s="615"/>
      <c r="TUX26" s="615"/>
      <c r="TUY26" s="615"/>
      <c r="TUZ26" s="615"/>
      <c r="TVA26" s="615"/>
      <c r="TVB26" s="615"/>
      <c r="TVC26" s="615"/>
      <c r="TVD26" s="615"/>
      <c r="TVE26" s="615"/>
      <c r="TVF26" s="615"/>
      <c r="TVG26" s="615"/>
      <c r="TVH26" s="615"/>
      <c r="TVI26" s="615"/>
      <c r="TVJ26" s="615"/>
      <c r="TVK26" s="615"/>
      <c r="TVL26" s="615"/>
      <c r="TVM26" s="615"/>
      <c r="TVN26" s="615"/>
      <c r="TVO26" s="615"/>
      <c r="TVP26" s="615"/>
      <c r="TVQ26" s="615"/>
      <c r="TVR26" s="615"/>
      <c r="TVS26" s="615"/>
      <c r="TVT26" s="615"/>
      <c r="TVU26" s="615"/>
      <c r="TVV26" s="615"/>
      <c r="TVW26" s="615"/>
      <c r="TVX26" s="615"/>
      <c r="TVY26" s="615"/>
      <c r="TVZ26" s="615"/>
      <c r="TWA26" s="615"/>
      <c r="TWB26" s="615"/>
      <c r="TWC26" s="615"/>
      <c r="TWD26" s="615"/>
      <c r="TWE26" s="615"/>
      <c r="TWF26" s="615"/>
      <c r="TWG26" s="615"/>
      <c r="TWH26" s="615"/>
      <c r="TWI26" s="615"/>
      <c r="TWJ26" s="615"/>
      <c r="TWK26" s="615"/>
      <c r="TWL26" s="615"/>
      <c r="TWM26" s="615"/>
      <c r="TWN26" s="615"/>
      <c r="TWO26" s="615"/>
      <c r="TWP26" s="615"/>
      <c r="TWQ26" s="615"/>
      <c r="TWR26" s="615"/>
      <c r="TWS26" s="615"/>
      <c r="TWT26" s="615"/>
      <c r="TWU26" s="615"/>
      <c r="TWV26" s="615"/>
      <c r="TWW26" s="615"/>
      <c r="TWX26" s="615"/>
      <c r="TWY26" s="615"/>
      <c r="TWZ26" s="615"/>
      <c r="TXA26" s="615"/>
      <c r="TXB26" s="615"/>
      <c r="TXC26" s="615"/>
      <c r="TXD26" s="615"/>
      <c r="TXE26" s="615"/>
      <c r="TXF26" s="615"/>
      <c r="TXG26" s="615"/>
      <c r="TXH26" s="615"/>
      <c r="TXI26" s="615"/>
      <c r="TXJ26" s="615"/>
      <c r="TXK26" s="615"/>
      <c r="TXL26" s="615"/>
      <c r="TXM26" s="615"/>
      <c r="TXN26" s="615"/>
      <c r="TXO26" s="615"/>
      <c r="TXP26" s="615"/>
      <c r="TXQ26" s="615"/>
      <c r="TXR26" s="615"/>
      <c r="TXS26" s="615"/>
      <c r="TXT26" s="615"/>
      <c r="TXU26" s="615"/>
      <c r="TXV26" s="615"/>
      <c r="TXW26" s="615"/>
      <c r="TXX26" s="615"/>
      <c r="TXY26" s="615"/>
      <c r="TXZ26" s="615"/>
      <c r="TYA26" s="615"/>
      <c r="TYB26" s="615"/>
      <c r="TYC26" s="615"/>
      <c r="TYD26" s="615"/>
      <c r="TYE26" s="615"/>
      <c r="TYF26" s="615"/>
      <c r="TYG26" s="615"/>
      <c r="TYH26" s="615"/>
      <c r="TYI26" s="615"/>
      <c r="TYJ26" s="615"/>
      <c r="TYK26" s="615"/>
      <c r="TYL26" s="615"/>
      <c r="TYM26" s="615"/>
      <c r="TYN26" s="615"/>
      <c r="TYO26" s="615"/>
      <c r="TYP26" s="615"/>
      <c r="TYQ26" s="615"/>
      <c r="TYR26" s="615"/>
      <c r="TYS26" s="615"/>
      <c r="TYT26" s="615"/>
      <c r="TYU26" s="615"/>
      <c r="TYV26" s="615"/>
      <c r="TYW26" s="615"/>
      <c r="TYX26" s="615"/>
      <c r="TYY26" s="615"/>
      <c r="TYZ26" s="615"/>
      <c r="TZA26" s="615"/>
      <c r="TZB26" s="615"/>
      <c r="TZC26" s="615"/>
      <c r="TZD26" s="615"/>
      <c r="TZE26" s="615"/>
      <c r="TZF26" s="615"/>
      <c r="TZG26" s="615"/>
      <c r="TZH26" s="615"/>
      <c r="TZI26" s="615"/>
      <c r="TZJ26" s="615"/>
      <c r="TZK26" s="615"/>
      <c r="TZL26" s="615"/>
      <c r="TZM26" s="615"/>
      <c r="TZN26" s="615"/>
      <c r="TZO26" s="615"/>
      <c r="TZP26" s="615"/>
      <c r="TZQ26" s="615"/>
      <c r="TZR26" s="615"/>
      <c r="TZS26" s="615"/>
      <c r="TZT26" s="615"/>
      <c r="TZU26" s="615"/>
      <c r="TZV26" s="615"/>
      <c r="TZW26" s="615"/>
      <c r="TZX26" s="615"/>
      <c r="TZY26" s="615"/>
      <c r="TZZ26" s="615"/>
      <c r="UAA26" s="615"/>
      <c r="UAB26" s="615"/>
      <c r="UAC26" s="615"/>
      <c r="UAD26" s="615"/>
      <c r="UAE26" s="615"/>
      <c r="UAF26" s="615"/>
      <c r="UAG26" s="615"/>
      <c r="UAH26" s="615"/>
      <c r="UAI26" s="615"/>
      <c r="UAJ26" s="615"/>
      <c r="UAK26" s="615"/>
      <c r="UAL26" s="615"/>
      <c r="UAM26" s="615"/>
      <c r="UAN26" s="615"/>
      <c r="UAO26" s="615"/>
      <c r="UAP26" s="615"/>
      <c r="UAQ26" s="615"/>
      <c r="UAR26" s="615"/>
      <c r="UAS26" s="615"/>
      <c r="UAT26" s="615"/>
      <c r="UAU26" s="615"/>
      <c r="UAV26" s="615"/>
      <c r="UAW26" s="615"/>
      <c r="UAX26" s="615"/>
      <c r="UAY26" s="615"/>
      <c r="UAZ26" s="615"/>
      <c r="UBA26" s="615"/>
      <c r="UBB26" s="615"/>
      <c r="UBC26" s="615"/>
      <c r="UBD26" s="615"/>
      <c r="UBE26" s="615"/>
      <c r="UBF26" s="615"/>
      <c r="UBG26" s="615"/>
      <c r="UBH26" s="615"/>
      <c r="UBI26" s="615"/>
      <c r="UBJ26" s="615"/>
      <c r="UBK26" s="615"/>
      <c r="UBL26" s="615"/>
      <c r="UBM26" s="615"/>
      <c r="UBN26" s="615"/>
      <c r="UBO26" s="615"/>
      <c r="UBP26" s="615"/>
      <c r="UBQ26" s="615"/>
      <c r="UBR26" s="615"/>
      <c r="UBS26" s="615"/>
      <c r="UBT26" s="615"/>
      <c r="UBU26" s="615"/>
      <c r="UBV26" s="615"/>
      <c r="UBW26" s="615"/>
      <c r="UBX26" s="615"/>
      <c r="UBY26" s="615"/>
      <c r="UBZ26" s="615"/>
      <c r="UCA26" s="615"/>
      <c r="UCB26" s="615"/>
      <c r="UCC26" s="615"/>
      <c r="UCD26" s="615"/>
      <c r="UCE26" s="615"/>
      <c r="UCF26" s="615"/>
      <c r="UCG26" s="615"/>
      <c r="UCH26" s="615"/>
      <c r="UCI26" s="615"/>
      <c r="UCJ26" s="615"/>
      <c r="UCK26" s="615"/>
      <c r="UCL26" s="615"/>
      <c r="UCM26" s="615"/>
      <c r="UCN26" s="615"/>
      <c r="UCO26" s="615"/>
      <c r="UCP26" s="615"/>
      <c r="UCQ26" s="615"/>
      <c r="UCR26" s="615"/>
      <c r="UCS26" s="615"/>
      <c r="UCT26" s="615"/>
      <c r="UCU26" s="615"/>
      <c r="UCV26" s="615"/>
      <c r="UCW26" s="615"/>
      <c r="UCX26" s="615"/>
      <c r="UCY26" s="615"/>
      <c r="UCZ26" s="615"/>
      <c r="UDA26" s="615"/>
      <c r="UDB26" s="615"/>
      <c r="UDC26" s="615"/>
      <c r="UDD26" s="615"/>
      <c r="UDE26" s="615"/>
      <c r="UDF26" s="615"/>
      <c r="UDG26" s="615"/>
      <c r="UDH26" s="615"/>
      <c r="UDI26" s="615"/>
      <c r="UDJ26" s="615"/>
      <c r="UDK26" s="615"/>
      <c r="UDL26" s="615"/>
      <c r="UDM26" s="615"/>
      <c r="UDN26" s="615"/>
      <c r="UDO26" s="615"/>
      <c r="UDP26" s="615"/>
      <c r="UDQ26" s="615"/>
      <c r="UDR26" s="615"/>
      <c r="UDS26" s="615"/>
      <c r="UDT26" s="615"/>
      <c r="UDU26" s="615"/>
      <c r="UDV26" s="615"/>
      <c r="UDW26" s="615"/>
      <c r="UDX26" s="615"/>
      <c r="UDY26" s="615"/>
      <c r="UDZ26" s="615"/>
      <c r="UEA26" s="615"/>
      <c r="UEB26" s="615"/>
      <c r="UEC26" s="615"/>
      <c r="UED26" s="615"/>
      <c r="UEE26" s="615"/>
      <c r="UEF26" s="615"/>
      <c r="UEG26" s="615"/>
      <c r="UEH26" s="615"/>
      <c r="UEI26" s="615"/>
      <c r="UEJ26" s="615"/>
      <c r="UEK26" s="615"/>
      <c r="UEL26" s="615"/>
      <c r="UEM26" s="615"/>
      <c r="UEN26" s="615"/>
      <c r="UEO26" s="615"/>
      <c r="UEP26" s="615"/>
      <c r="UEQ26" s="615"/>
      <c r="UER26" s="615"/>
      <c r="UES26" s="615"/>
      <c r="UET26" s="615"/>
      <c r="UEU26" s="615"/>
      <c r="UEV26" s="615"/>
      <c r="UEW26" s="615"/>
      <c r="UEX26" s="615"/>
      <c r="UEY26" s="615"/>
      <c r="UEZ26" s="615"/>
      <c r="UFA26" s="615"/>
      <c r="UFB26" s="615"/>
      <c r="UFC26" s="615"/>
      <c r="UFD26" s="615"/>
      <c r="UFE26" s="615"/>
      <c r="UFF26" s="615"/>
      <c r="UFG26" s="615"/>
      <c r="UFH26" s="615"/>
      <c r="UFI26" s="615"/>
      <c r="UFJ26" s="615"/>
      <c r="UFK26" s="615"/>
      <c r="UFL26" s="615"/>
      <c r="UFM26" s="615"/>
      <c r="UFN26" s="615"/>
      <c r="UFO26" s="615"/>
      <c r="UFP26" s="615"/>
      <c r="UFQ26" s="615"/>
      <c r="UFR26" s="615"/>
      <c r="UFS26" s="615"/>
      <c r="UFT26" s="615"/>
      <c r="UFU26" s="615"/>
      <c r="UFV26" s="615"/>
      <c r="UFW26" s="615"/>
      <c r="UFX26" s="615"/>
      <c r="UFY26" s="615"/>
      <c r="UFZ26" s="615"/>
      <c r="UGA26" s="615"/>
      <c r="UGB26" s="615"/>
      <c r="UGC26" s="615"/>
      <c r="UGD26" s="615"/>
      <c r="UGE26" s="615"/>
      <c r="UGF26" s="615"/>
      <c r="UGG26" s="615"/>
      <c r="UGH26" s="615"/>
      <c r="UGI26" s="615"/>
      <c r="UGJ26" s="615"/>
      <c r="UGK26" s="615"/>
      <c r="UGL26" s="615"/>
      <c r="UGM26" s="615"/>
      <c r="UGN26" s="615"/>
      <c r="UGO26" s="615"/>
      <c r="UGP26" s="615"/>
      <c r="UGQ26" s="615"/>
      <c r="UGR26" s="615"/>
      <c r="UGS26" s="615"/>
      <c r="UGT26" s="615"/>
      <c r="UGU26" s="615"/>
      <c r="UGV26" s="615"/>
      <c r="UGW26" s="615"/>
      <c r="UGX26" s="615"/>
      <c r="UGY26" s="615"/>
      <c r="UGZ26" s="615"/>
      <c r="UHA26" s="615"/>
      <c r="UHB26" s="615"/>
      <c r="UHC26" s="615"/>
      <c r="UHD26" s="615"/>
      <c r="UHE26" s="615"/>
      <c r="UHF26" s="615"/>
      <c r="UHG26" s="615"/>
      <c r="UHH26" s="615"/>
      <c r="UHI26" s="615"/>
      <c r="UHJ26" s="615"/>
      <c r="UHK26" s="615"/>
      <c r="UHL26" s="615"/>
      <c r="UHM26" s="615"/>
      <c r="UHN26" s="615"/>
      <c r="UHO26" s="615"/>
      <c r="UHP26" s="615"/>
      <c r="UHQ26" s="615"/>
      <c r="UHR26" s="615"/>
      <c r="UHS26" s="615"/>
      <c r="UHT26" s="615"/>
      <c r="UHU26" s="615"/>
      <c r="UHV26" s="615"/>
      <c r="UHW26" s="615"/>
      <c r="UHX26" s="615"/>
      <c r="UHY26" s="615"/>
      <c r="UHZ26" s="615"/>
      <c r="UIA26" s="615"/>
      <c r="UIB26" s="615"/>
      <c r="UIC26" s="615"/>
      <c r="UID26" s="615"/>
      <c r="UIE26" s="615"/>
      <c r="UIF26" s="615"/>
      <c r="UIG26" s="615"/>
      <c r="UIH26" s="615"/>
      <c r="UII26" s="615"/>
      <c r="UIJ26" s="615"/>
      <c r="UIK26" s="615"/>
      <c r="UIL26" s="615"/>
      <c r="UIM26" s="615"/>
      <c r="UIN26" s="615"/>
      <c r="UIO26" s="615"/>
      <c r="UIP26" s="615"/>
      <c r="UIQ26" s="615"/>
      <c r="UIR26" s="615"/>
      <c r="UIS26" s="615"/>
      <c r="UIT26" s="615"/>
      <c r="UIU26" s="615"/>
      <c r="UIV26" s="615"/>
      <c r="UIW26" s="615"/>
      <c r="UIX26" s="615"/>
      <c r="UIY26" s="615"/>
      <c r="UIZ26" s="615"/>
      <c r="UJA26" s="615"/>
      <c r="UJB26" s="615"/>
      <c r="UJC26" s="615"/>
      <c r="UJD26" s="615"/>
      <c r="UJE26" s="615"/>
      <c r="UJF26" s="615"/>
      <c r="UJG26" s="615"/>
      <c r="UJH26" s="615"/>
      <c r="UJI26" s="615"/>
      <c r="UJJ26" s="615"/>
      <c r="UJK26" s="615"/>
      <c r="UJL26" s="615"/>
      <c r="UJM26" s="615"/>
      <c r="UJN26" s="615"/>
      <c r="UJO26" s="615"/>
      <c r="UJP26" s="615"/>
      <c r="UJQ26" s="615"/>
      <c r="UJR26" s="615"/>
      <c r="UJS26" s="615"/>
      <c r="UJT26" s="615"/>
      <c r="UJU26" s="615"/>
      <c r="UJV26" s="615"/>
      <c r="UJW26" s="615"/>
      <c r="UJX26" s="615"/>
      <c r="UJY26" s="615"/>
      <c r="UJZ26" s="615"/>
      <c r="UKA26" s="615"/>
      <c r="UKB26" s="615"/>
      <c r="UKC26" s="615"/>
      <c r="UKD26" s="615"/>
      <c r="UKE26" s="615"/>
      <c r="UKF26" s="615"/>
      <c r="UKG26" s="615"/>
      <c r="UKH26" s="615"/>
      <c r="UKI26" s="615"/>
      <c r="UKJ26" s="615"/>
      <c r="UKK26" s="615"/>
      <c r="UKL26" s="615"/>
      <c r="UKM26" s="615"/>
      <c r="UKN26" s="615"/>
      <c r="UKO26" s="615"/>
      <c r="UKP26" s="615"/>
      <c r="UKQ26" s="615"/>
      <c r="UKR26" s="615"/>
      <c r="UKS26" s="615"/>
      <c r="UKT26" s="615"/>
      <c r="UKU26" s="615"/>
      <c r="UKV26" s="615"/>
      <c r="UKW26" s="615"/>
      <c r="UKX26" s="615"/>
      <c r="UKY26" s="615"/>
      <c r="UKZ26" s="615"/>
      <c r="ULA26" s="615"/>
      <c r="ULB26" s="615"/>
      <c r="ULC26" s="615"/>
      <c r="ULD26" s="615"/>
      <c r="ULE26" s="615"/>
      <c r="ULF26" s="615"/>
      <c r="ULG26" s="615"/>
      <c r="ULH26" s="615"/>
      <c r="ULI26" s="615"/>
      <c r="ULJ26" s="615"/>
      <c r="ULK26" s="615"/>
      <c r="ULL26" s="615"/>
      <c r="ULM26" s="615"/>
      <c r="ULN26" s="615"/>
      <c r="ULO26" s="615"/>
      <c r="ULP26" s="615"/>
      <c r="ULQ26" s="615"/>
      <c r="ULR26" s="615"/>
      <c r="ULS26" s="615"/>
      <c r="ULT26" s="615"/>
      <c r="ULU26" s="615"/>
      <c r="ULV26" s="615"/>
      <c r="ULW26" s="615"/>
      <c r="ULX26" s="615"/>
      <c r="ULY26" s="615"/>
      <c r="ULZ26" s="615"/>
      <c r="UMA26" s="615"/>
      <c r="UMB26" s="615"/>
      <c r="UMC26" s="615"/>
      <c r="UMD26" s="615"/>
      <c r="UME26" s="615"/>
      <c r="UMF26" s="615"/>
      <c r="UMG26" s="615"/>
      <c r="UMH26" s="615"/>
      <c r="UMI26" s="615"/>
      <c r="UMJ26" s="615"/>
      <c r="UMK26" s="615"/>
      <c r="UML26" s="615"/>
      <c r="UMM26" s="615"/>
      <c r="UMN26" s="615"/>
      <c r="UMO26" s="615"/>
      <c r="UMP26" s="615"/>
      <c r="UMQ26" s="615"/>
      <c r="UMR26" s="615"/>
      <c r="UMS26" s="615"/>
      <c r="UMT26" s="615"/>
      <c r="UMU26" s="615"/>
      <c r="UMV26" s="615"/>
      <c r="UMW26" s="615"/>
      <c r="UMX26" s="615"/>
      <c r="UMY26" s="615"/>
      <c r="UMZ26" s="615"/>
      <c r="UNA26" s="615"/>
      <c r="UNB26" s="615"/>
      <c r="UNC26" s="615"/>
      <c r="UND26" s="615"/>
      <c r="UNE26" s="615"/>
      <c r="UNF26" s="615"/>
      <c r="UNG26" s="615"/>
      <c r="UNH26" s="615"/>
      <c r="UNI26" s="615"/>
      <c r="UNJ26" s="615"/>
      <c r="UNK26" s="615"/>
      <c r="UNL26" s="615"/>
      <c r="UNM26" s="615"/>
      <c r="UNN26" s="615"/>
      <c r="UNO26" s="615"/>
      <c r="UNP26" s="615"/>
      <c r="UNQ26" s="615"/>
      <c r="UNR26" s="615"/>
      <c r="UNS26" s="615"/>
      <c r="UNT26" s="615"/>
      <c r="UNU26" s="615"/>
      <c r="UNV26" s="615"/>
      <c r="UNW26" s="615"/>
      <c r="UNX26" s="615"/>
      <c r="UNY26" s="615"/>
      <c r="UNZ26" s="615"/>
      <c r="UOA26" s="615"/>
      <c r="UOB26" s="615"/>
      <c r="UOC26" s="615"/>
      <c r="UOD26" s="615"/>
      <c r="UOE26" s="615"/>
      <c r="UOF26" s="615"/>
      <c r="UOG26" s="615"/>
      <c r="UOH26" s="615"/>
      <c r="UOI26" s="615"/>
      <c r="UOJ26" s="615"/>
      <c r="UOK26" s="615"/>
      <c r="UOL26" s="615"/>
      <c r="UOM26" s="615"/>
      <c r="UON26" s="615"/>
      <c r="UOO26" s="615"/>
      <c r="UOP26" s="615"/>
      <c r="UOQ26" s="615"/>
      <c r="UOR26" s="615"/>
      <c r="UOS26" s="615"/>
      <c r="UOT26" s="615"/>
      <c r="UOU26" s="615"/>
      <c r="UOV26" s="615"/>
      <c r="UOW26" s="615"/>
      <c r="UOX26" s="615"/>
      <c r="UOY26" s="615"/>
      <c r="UOZ26" s="615"/>
      <c r="UPA26" s="615"/>
      <c r="UPB26" s="615"/>
      <c r="UPC26" s="615"/>
      <c r="UPD26" s="615"/>
      <c r="UPE26" s="615"/>
      <c r="UPF26" s="615"/>
      <c r="UPG26" s="615"/>
      <c r="UPH26" s="615"/>
      <c r="UPI26" s="615"/>
      <c r="UPJ26" s="615"/>
      <c r="UPK26" s="615"/>
      <c r="UPL26" s="615"/>
      <c r="UPM26" s="615"/>
      <c r="UPN26" s="615"/>
      <c r="UPO26" s="615"/>
      <c r="UPP26" s="615"/>
      <c r="UPQ26" s="615"/>
      <c r="UPR26" s="615"/>
      <c r="UPS26" s="615"/>
      <c r="UPT26" s="615"/>
      <c r="UPU26" s="615"/>
      <c r="UPV26" s="615"/>
      <c r="UPW26" s="615"/>
      <c r="UPX26" s="615"/>
      <c r="UPY26" s="615"/>
      <c r="UPZ26" s="615"/>
      <c r="UQA26" s="615"/>
      <c r="UQB26" s="615"/>
      <c r="UQC26" s="615"/>
      <c r="UQD26" s="615"/>
      <c r="UQE26" s="615"/>
      <c r="UQF26" s="615"/>
      <c r="UQG26" s="615"/>
      <c r="UQH26" s="615"/>
      <c r="UQI26" s="615"/>
      <c r="UQJ26" s="615"/>
      <c r="UQK26" s="615"/>
      <c r="UQL26" s="615"/>
      <c r="UQM26" s="615"/>
      <c r="UQN26" s="615"/>
      <c r="UQO26" s="615"/>
      <c r="UQP26" s="615"/>
      <c r="UQQ26" s="615"/>
      <c r="UQR26" s="615"/>
      <c r="UQS26" s="615"/>
      <c r="UQT26" s="615"/>
      <c r="UQU26" s="615"/>
      <c r="UQV26" s="615"/>
      <c r="UQW26" s="615"/>
      <c r="UQX26" s="615"/>
      <c r="UQY26" s="615"/>
      <c r="UQZ26" s="615"/>
      <c r="URA26" s="615"/>
      <c r="URB26" s="615"/>
      <c r="URC26" s="615"/>
      <c r="URD26" s="615"/>
      <c r="URE26" s="615"/>
      <c r="URF26" s="615"/>
      <c r="URG26" s="615"/>
      <c r="URH26" s="615"/>
      <c r="URI26" s="615"/>
      <c r="URJ26" s="615"/>
      <c r="URK26" s="615"/>
      <c r="URL26" s="615"/>
      <c r="URM26" s="615"/>
      <c r="URN26" s="615"/>
      <c r="URO26" s="615"/>
      <c r="URP26" s="615"/>
      <c r="URQ26" s="615"/>
      <c r="URR26" s="615"/>
      <c r="URS26" s="615"/>
      <c r="URT26" s="615"/>
      <c r="URU26" s="615"/>
      <c r="URV26" s="615"/>
      <c r="URW26" s="615"/>
      <c r="URX26" s="615"/>
      <c r="URY26" s="615"/>
      <c r="URZ26" s="615"/>
      <c r="USA26" s="615"/>
      <c r="USB26" s="615"/>
      <c r="USC26" s="615"/>
      <c r="USD26" s="615"/>
      <c r="USE26" s="615"/>
      <c r="USF26" s="615"/>
      <c r="USG26" s="615"/>
      <c r="USH26" s="615"/>
      <c r="USI26" s="615"/>
      <c r="USJ26" s="615"/>
      <c r="USK26" s="615"/>
      <c r="USL26" s="615"/>
      <c r="USM26" s="615"/>
      <c r="USN26" s="615"/>
      <c r="USO26" s="615"/>
      <c r="USP26" s="615"/>
      <c r="USQ26" s="615"/>
      <c r="USR26" s="615"/>
      <c r="USS26" s="615"/>
      <c r="UST26" s="615"/>
      <c r="USU26" s="615"/>
      <c r="USV26" s="615"/>
      <c r="USW26" s="615"/>
      <c r="USX26" s="615"/>
      <c r="USY26" s="615"/>
      <c r="USZ26" s="615"/>
      <c r="UTA26" s="615"/>
      <c r="UTB26" s="615"/>
      <c r="UTC26" s="615"/>
      <c r="UTD26" s="615"/>
      <c r="UTE26" s="615"/>
      <c r="UTF26" s="615"/>
      <c r="UTG26" s="615"/>
      <c r="UTH26" s="615"/>
      <c r="UTI26" s="615"/>
      <c r="UTJ26" s="615"/>
      <c r="UTK26" s="615"/>
      <c r="UTL26" s="615"/>
      <c r="UTM26" s="615"/>
      <c r="UTN26" s="615"/>
      <c r="UTO26" s="615"/>
      <c r="UTP26" s="615"/>
      <c r="UTQ26" s="615"/>
      <c r="UTR26" s="615"/>
      <c r="UTS26" s="615"/>
      <c r="UTT26" s="615"/>
      <c r="UTU26" s="615"/>
      <c r="UTV26" s="615"/>
      <c r="UTW26" s="615"/>
      <c r="UTX26" s="615"/>
      <c r="UTY26" s="615"/>
      <c r="UTZ26" s="615"/>
      <c r="UUA26" s="615"/>
      <c r="UUB26" s="615"/>
      <c r="UUC26" s="615"/>
      <c r="UUD26" s="615"/>
      <c r="UUE26" s="615"/>
      <c r="UUF26" s="615"/>
      <c r="UUG26" s="615"/>
      <c r="UUH26" s="615"/>
      <c r="UUI26" s="615"/>
      <c r="UUJ26" s="615"/>
      <c r="UUK26" s="615"/>
      <c r="UUL26" s="615"/>
      <c r="UUM26" s="615"/>
      <c r="UUN26" s="615"/>
      <c r="UUO26" s="615"/>
      <c r="UUP26" s="615"/>
      <c r="UUQ26" s="615"/>
      <c r="UUR26" s="615"/>
      <c r="UUS26" s="615"/>
      <c r="UUT26" s="615"/>
      <c r="UUU26" s="615"/>
      <c r="UUV26" s="615"/>
      <c r="UUW26" s="615"/>
      <c r="UUX26" s="615"/>
      <c r="UUY26" s="615"/>
      <c r="UUZ26" s="615"/>
      <c r="UVA26" s="615"/>
      <c r="UVB26" s="615"/>
      <c r="UVC26" s="615"/>
      <c r="UVD26" s="615"/>
      <c r="UVE26" s="615"/>
      <c r="UVF26" s="615"/>
      <c r="UVG26" s="615"/>
      <c r="UVH26" s="615"/>
      <c r="UVI26" s="615"/>
      <c r="UVJ26" s="615"/>
      <c r="UVK26" s="615"/>
      <c r="UVL26" s="615"/>
      <c r="UVM26" s="615"/>
      <c r="UVN26" s="615"/>
      <c r="UVO26" s="615"/>
      <c r="UVP26" s="615"/>
      <c r="UVQ26" s="615"/>
      <c r="UVR26" s="615"/>
      <c r="UVS26" s="615"/>
      <c r="UVT26" s="615"/>
      <c r="UVU26" s="615"/>
      <c r="UVV26" s="615"/>
      <c r="UVW26" s="615"/>
      <c r="UVX26" s="615"/>
      <c r="UVY26" s="615"/>
      <c r="UVZ26" s="615"/>
      <c r="UWA26" s="615"/>
      <c r="UWB26" s="615"/>
      <c r="UWC26" s="615"/>
      <c r="UWD26" s="615"/>
      <c r="UWE26" s="615"/>
      <c r="UWF26" s="615"/>
      <c r="UWG26" s="615"/>
      <c r="UWH26" s="615"/>
      <c r="UWI26" s="615"/>
      <c r="UWJ26" s="615"/>
      <c r="UWK26" s="615"/>
      <c r="UWL26" s="615"/>
      <c r="UWM26" s="615"/>
      <c r="UWN26" s="615"/>
      <c r="UWO26" s="615"/>
      <c r="UWP26" s="615"/>
      <c r="UWQ26" s="615"/>
      <c r="UWR26" s="615"/>
      <c r="UWS26" s="615"/>
      <c r="UWT26" s="615"/>
      <c r="UWU26" s="615"/>
      <c r="UWV26" s="615"/>
      <c r="UWW26" s="615"/>
      <c r="UWX26" s="615"/>
      <c r="UWY26" s="615"/>
      <c r="UWZ26" s="615"/>
      <c r="UXA26" s="615"/>
      <c r="UXB26" s="615"/>
      <c r="UXC26" s="615"/>
      <c r="UXD26" s="615"/>
      <c r="UXE26" s="615"/>
      <c r="UXF26" s="615"/>
      <c r="UXG26" s="615"/>
      <c r="UXH26" s="615"/>
      <c r="UXI26" s="615"/>
      <c r="UXJ26" s="615"/>
      <c r="UXK26" s="615"/>
      <c r="UXL26" s="615"/>
      <c r="UXM26" s="615"/>
      <c r="UXN26" s="615"/>
      <c r="UXO26" s="615"/>
      <c r="UXP26" s="615"/>
      <c r="UXQ26" s="615"/>
      <c r="UXR26" s="615"/>
      <c r="UXS26" s="615"/>
      <c r="UXT26" s="615"/>
      <c r="UXU26" s="615"/>
      <c r="UXV26" s="615"/>
      <c r="UXW26" s="615"/>
      <c r="UXX26" s="615"/>
      <c r="UXY26" s="615"/>
      <c r="UXZ26" s="615"/>
      <c r="UYA26" s="615"/>
      <c r="UYB26" s="615"/>
      <c r="UYC26" s="615"/>
      <c r="UYD26" s="615"/>
      <c r="UYE26" s="615"/>
      <c r="UYF26" s="615"/>
      <c r="UYG26" s="615"/>
      <c r="UYH26" s="615"/>
      <c r="UYI26" s="615"/>
      <c r="UYJ26" s="615"/>
      <c r="UYK26" s="615"/>
      <c r="UYL26" s="615"/>
      <c r="UYM26" s="615"/>
      <c r="UYN26" s="615"/>
      <c r="UYO26" s="615"/>
      <c r="UYP26" s="615"/>
      <c r="UYQ26" s="615"/>
      <c r="UYR26" s="615"/>
      <c r="UYS26" s="615"/>
      <c r="UYT26" s="615"/>
      <c r="UYU26" s="615"/>
      <c r="UYV26" s="615"/>
      <c r="UYW26" s="615"/>
      <c r="UYX26" s="615"/>
      <c r="UYY26" s="615"/>
      <c r="UYZ26" s="615"/>
      <c r="UZA26" s="615"/>
      <c r="UZB26" s="615"/>
      <c r="UZC26" s="615"/>
      <c r="UZD26" s="615"/>
      <c r="UZE26" s="615"/>
      <c r="UZF26" s="615"/>
      <c r="UZG26" s="615"/>
      <c r="UZH26" s="615"/>
      <c r="UZI26" s="615"/>
      <c r="UZJ26" s="615"/>
      <c r="UZK26" s="615"/>
      <c r="UZL26" s="615"/>
      <c r="UZM26" s="615"/>
      <c r="UZN26" s="615"/>
      <c r="UZO26" s="615"/>
      <c r="UZP26" s="615"/>
      <c r="UZQ26" s="615"/>
      <c r="UZR26" s="615"/>
      <c r="UZS26" s="615"/>
      <c r="UZT26" s="615"/>
      <c r="UZU26" s="615"/>
      <c r="UZV26" s="615"/>
      <c r="UZW26" s="615"/>
      <c r="UZX26" s="615"/>
      <c r="UZY26" s="615"/>
      <c r="UZZ26" s="615"/>
      <c r="VAA26" s="615"/>
      <c r="VAB26" s="615"/>
      <c r="VAC26" s="615"/>
      <c r="VAD26" s="615"/>
      <c r="VAE26" s="615"/>
      <c r="VAF26" s="615"/>
      <c r="VAG26" s="615"/>
      <c r="VAH26" s="615"/>
      <c r="VAI26" s="615"/>
      <c r="VAJ26" s="615"/>
      <c r="VAK26" s="615"/>
      <c r="VAL26" s="615"/>
      <c r="VAM26" s="615"/>
      <c r="VAN26" s="615"/>
      <c r="VAO26" s="615"/>
      <c r="VAP26" s="615"/>
      <c r="VAQ26" s="615"/>
      <c r="VAR26" s="615"/>
      <c r="VAS26" s="615"/>
      <c r="VAT26" s="615"/>
      <c r="VAU26" s="615"/>
      <c r="VAV26" s="615"/>
      <c r="VAW26" s="615"/>
      <c r="VAX26" s="615"/>
      <c r="VAY26" s="615"/>
      <c r="VAZ26" s="615"/>
      <c r="VBA26" s="615"/>
      <c r="VBB26" s="615"/>
      <c r="VBC26" s="615"/>
      <c r="VBD26" s="615"/>
      <c r="VBE26" s="615"/>
      <c r="VBF26" s="615"/>
      <c r="VBG26" s="615"/>
      <c r="VBH26" s="615"/>
      <c r="VBI26" s="615"/>
      <c r="VBJ26" s="615"/>
      <c r="VBK26" s="615"/>
      <c r="VBL26" s="615"/>
      <c r="VBM26" s="615"/>
      <c r="VBN26" s="615"/>
      <c r="VBO26" s="615"/>
      <c r="VBP26" s="615"/>
      <c r="VBQ26" s="615"/>
      <c r="VBR26" s="615"/>
      <c r="VBS26" s="615"/>
      <c r="VBT26" s="615"/>
      <c r="VBU26" s="615"/>
      <c r="VBV26" s="615"/>
      <c r="VBW26" s="615"/>
      <c r="VBX26" s="615"/>
      <c r="VBY26" s="615"/>
      <c r="VBZ26" s="615"/>
      <c r="VCA26" s="615"/>
      <c r="VCB26" s="615"/>
      <c r="VCC26" s="615"/>
      <c r="VCD26" s="615"/>
      <c r="VCE26" s="615"/>
      <c r="VCF26" s="615"/>
      <c r="VCG26" s="615"/>
      <c r="VCH26" s="615"/>
      <c r="VCI26" s="615"/>
      <c r="VCJ26" s="615"/>
      <c r="VCK26" s="615"/>
      <c r="VCL26" s="615"/>
      <c r="VCM26" s="615"/>
      <c r="VCN26" s="615"/>
      <c r="VCO26" s="615"/>
      <c r="VCP26" s="615"/>
      <c r="VCQ26" s="615"/>
      <c r="VCR26" s="615"/>
      <c r="VCS26" s="615"/>
      <c r="VCT26" s="615"/>
      <c r="VCU26" s="615"/>
      <c r="VCV26" s="615"/>
      <c r="VCW26" s="615"/>
      <c r="VCX26" s="615"/>
      <c r="VCY26" s="615"/>
      <c r="VCZ26" s="615"/>
      <c r="VDA26" s="615"/>
      <c r="VDB26" s="615"/>
      <c r="VDC26" s="615"/>
      <c r="VDD26" s="615"/>
      <c r="VDE26" s="615"/>
      <c r="VDF26" s="615"/>
      <c r="VDG26" s="615"/>
      <c r="VDH26" s="615"/>
      <c r="VDI26" s="615"/>
      <c r="VDJ26" s="615"/>
      <c r="VDK26" s="615"/>
      <c r="VDL26" s="615"/>
      <c r="VDM26" s="615"/>
      <c r="VDN26" s="615"/>
      <c r="VDO26" s="615"/>
      <c r="VDP26" s="615"/>
      <c r="VDQ26" s="615"/>
      <c r="VDR26" s="615"/>
      <c r="VDS26" s="615"/>
      <c r="VDT26" s="615"/>
      <c r="VDU26" s="615"/>
      <c r="VDV26" s="615"/>
      <c r="VDW26" s="615"/>
      <c r="VDX26" s="615"/>
      <c r="VDY26" s="615"/>
      <c r="VDZ26" s="615"/>
      <c r="VEA26" s="615"/>
      <c r="VEB26" s="615"/>
      <c r="VEC26" s="615"/>
      <c r="VED26" s="615"/>
      <c r="VEE26" s="615"/>
      <c r="VEF26" s="615"/>
      <c r="VEG26" s="615"/>
      <c r="VEH26" s="615"/>
      <c r="VEI26" s="615"/>
      <c r="VEJ26" s="615"/>
      <c r="VEK26" s="615"/>
      <c r="VEL26" s="615"/>
      <c r="VEM26" s="615"/>
      <c r="VEN26" s="615"/>
      <c r="VEO26" s="615"/>
      <c r="VEP26" s="615"/>
      <c r="VEQ26" s="615"/>
      <c r="VER26" s="615"/>
      <c r="VES26" s="615"/>
      <c r="VET26" s="615"/>
      <c r="VEU26" s="615"/>
      <c r="VEV26" s="615"/>
      <c r="VEW26" s="615"/>
      <c r="VEX26" s="615"/>
      <c r="VEY26" s="615"/>
      <c r="VEZ26" s="615"/>
      <c r="VFA26" s="615"/>
      <c r="VFB26" s="615"/>
      <c r="VFC26" s="615"/>
      <c r="VFD26" s="615"/>
      <c r="VFE26" s="615"/>
      <c r="VFF26" s="615"/>
      <c r="VFG26" s="615"/>
      <c r="VFH26" s="615"/>
      <c r="VFI26" s="615"/>
      <c r="VFJ26" s="615"/>
      <c r="VFK26" s="615"/>
      <c r="VFL26" s="615"/>
      <c r="VFM26" s="615"/>
      <c r="VFN26" s="615"/>
      <c r="VFO26" s="615"/>
      <c r="VFP26" s="615"/>
      <c r="VFQ26" s="615"/>
      <c r="VFR26" s="615"/>
      <c r="VFS26" s="615"/>
      <c r="VFT26" s="615"/>
      <c r="VFU26" s="615"/>
      <c r="VFV26" s="615"/>
      <c r="VFW26" s="615"/>
      <c r="VFX26" s="615"/>
      <c r="VFY26" s="615"/>
      <c r="VFZ26" s="615"/>
      <c r="VGA26" s="615"/>
      <c r="VGB26" s="615"/>
      <c r="VGC26" s="615"/>
      <c r="VGD26" s="615"/>
      <c r="VGE26" s="615"/>
      <c r="VGF26" s="615"/>
      <c r="VGG26" s="615"/>
      <c r="VGH26" s="615"/>
      <c r="VGI26" s="615"/>
      <c r="VGJ26" s="615"/>
      <c r="VGK26" s="615"/>
      <c r="VGL26" s="615"/>
      <c r="VGM26" s="615"/>
      <c r="VGN26" s="615"/>
      <c r="VGO26" s="615"/>
      <c r="VGP26" s="615"/>
      <c r="VGQ26" s="615"/>
      <c r="VGR26" s="615"/>
      <c r="VGS26" s="615"/>
      <c r="VGT26" s="615"/>
      <c r="VGU26" s="615"/>
      <c r="VGV26" s="615"/>
      <c r="VGW26" s="615"/>
      <c r="VGX26" s="615"/>
      <c r="VGY26" s="615"/>
      <c r="VGZ26" s="615"/>
      <c r="VHA26" s="615"/>
      <c r="VHB26" s="615"/>
      <c r="VHC26" s="615"/>
      <c r="VHD26" s="615"/>
      <c r="VHE26" s="615"/>
      <c r="VHF26" s="615"/>
      <c r="VHG26" s="615"/>
      <c r="VHH26" s="615"/>
      <c r="VHI26" s="615"/>
      <c r="VHJ26" s="615"/>
      <c r="VHK26" s="615"/>
      <c r="VHL26" s="615"/>
      <c r="VHM26" s="615"/>
      <c r="VHN26" s="615"/>
      <c r="VHO26" s="615"/>
      <c r="VHP26" s="615"/>
      <c r="VHQ26" s="615"/>
      <c r="VHR26" s="615"/>
      <c r="VHS26" s="615"/>
      <c r="VHT26" s="615"/>
      <c r="VHU26" s="615"/>
      <c r="VHV26" s="615"/>
      <c r="VHW26" s="615"/>
      <c r="VHX26" s="615"/>
      <c r="VHY26" s="615"/>
      <c r="VHZ26" s="615"/>
      <c r="VIA26" s="615"/>
      <c r="VIB26" s="615"/>
      <c r="VIC26" s="615"/>
      <c r="VID26" s="615"/>
      <c r="VIE26" s="615"/>
      <c r="VIF26" s="615"/>
      <c r="VIG26" s="615"/>
      <c r="VIH26" s="615"/>
      <c r="VII26" s="615"/>
      <c r="VIJ26" s="615"/>
      <c r="VIK26" s="615"/>
      <c r="VIL26" s="615"/>
      <c r="VIM26" s="615"/>
      <c r="VIN26" s="615"/>
      <c r="VIO26" s="615"/>
      <c r="VIP26" s="615"/>
      <c r="VIQ26" s="615"/>
      <c r="VIR26" s="615"/>
      <c r="VIS26" s="615"/>
      <c r="VIT26" s="615"/>
      <c r="VIU26" s="615"/>
      <c r="VIV26" s="615"/>
      <c r="VIW26" s="615"/>
      <c r="VIX26" s="615"/>
      <c r="VIY26" s="615"/>
      <c r="VIZ26" s="615"/>
      <c r="VJA26" s="615"/>
      <c r="VJB26" s="615"/>
      <c r="VJC26" s="615"/>
      <c r="VJD26" s="615"/>
      <c r="VJE26" s="615"/>
      <c r="VJF26" s="615"/>
      <c r="VJG26" s="615"/>
      <c r="VJH26" s="615"/>
      <c r="VJI26" s="615"/>
      <c r="VJJ26" s="615"/>
      <c r="VJK26" s="615"/>
      <c r="VJL26" s="615"/>
      <c r="VJM26" s="615"/>
      <c r="VJN26" s="615"/>
      <c r="VJO26" s="615"/>
      <c r="VJP26" s="615"/>
      <c r="VJQ26" s="615"/>
      <c r="VJR26" s="615"/>
      <c r="VJS26" s="615"/>
      <c r="VJT26" s="615"/>
      <c r="VJU26" s="615"/>
      <c r="VJV26" s="615"/>
      <c r="VJW26" s="615"/>
      <c r="VJX26" s="615"/>
      <c r="VJY26" s="615"/>
      <c r="VJZ26" s="615"/>
      <c r="VKA26" s="615"/>
      <c r="VKB26" s="615"/>
      <c r="VKC26" s="615"/>
      <c r="VKD26" s="615"/>
      <c r="VKE26" s="615"/>
      <c r="VKF26" s="615"/>
      <c r="VKG26" s="615"/>
      <c r="VKH26" s="615"/>
      <c r="VKI26" s="615"/>
      <c r="VKJ26" s="615"/>
      <c r="VKK26" s="615"/>
      <c r="VKL26" s="615"/>
      <c r="VKM26" s="615"/>
      <c r="VKN26" s="615"/>
      <c r="VKO26" s="615"/>
      <c r="VKP26" s="615"/>
      <c r="VKQ26" s="615"/>
      <c r="VKR26" s="615"/>
      <c r="VKS26" s="615"/>
      <c r="VKT26" s="615"/>
      <c r="VKU26" s="615"/>
      <c r="VKV26" s="615"/>
      <c r="VKW26" s="615"/>
      <c r="VKX26" s="615"/>
      <c r="VKY26" s="615"/>
      <c r="VKZ26" s="615"/>
      <c r="VLA26" s="615"/>
      <c r="VLB26" s="615"/>
      <c r="VLC26" s="615"/>
      <c r="VLD26" s="615"/>
      <c r="VLE26" s="615"/>
      <c r="VLF26" s="615"/>
      <c r="VLG26" s="615"/>
      <c r="VLH26" s="615"/>
      <c r="VLI26" s="615"/>
      <c r="VLJ26" s="615"/>
      <c r="VLK26" s="615"/>
      <c r="VLL26" s="615"/>
      <c r="VLM26" s="615"/>
      <c r="VLN26" s="615"/>
      <c r="VLO26" s="615"/>
      <c r="VLP26" s="615"/>
      <c r="VLQ26" s="615"/>
      <c r="VLR26" s="615"/>
      <c r="VLS26" s="615"/>
      <c r="VLT26" s="615"/>
      <c r="VLU26" s="615"/>
      <c r="VLV26" s="615"/>
      <c r="VLW26" s="615"/>
      <c r="VLX26" s="615"/>
      <c r="VLY26" s="615"/>
      <c r="VLZ26" s="615"/>
      <c r="VMA26" s="615"/>
      <c r="VMB26" s="615"/>
      <c r="VMC26" s="615"/>
      <c r="VMD26" s="615"/>
      <c r="VME26" s="615"/>
      <c r="VMF26" s="615"/>
      <c r="VMG26" s="615"/>
      <c r="VMH26" s="615"/>
      <c r="VMI26" s="615"/>
      <c r="VMJ26" s="615"/>
      <c r="VMK26" s="615"/>
      <c r="VML26" s="615"/>
      <c r="VMM26" s="615"/>
      <c r="VMN26" s="615"/>
      <c r="VMO26" s="615"/>
      <c r="VMP26" s="615"/>
      <c r="VMQ26" s="615"/>
      <c r="VMR26" s="615"/>
      <c r="VMS26" s="615"/>
      <c r="VMT26" s="615"/>
      <c r="VMU26" s="615"/>
      <c r="VMV26" s="615"/>
      <c r="VMW26" s="615"/>
      <c r="VMX26" s="615"/>
      <c r="VMY26" s="615"/>
      <c r="VMZ26" s="615"/>
      <c r="VNA26" s="615"/>
      <c r="VNB26" s="615"/>
      <c r="VNC26" s="615"/>
      <c r="VND26" s="615"/>
      <c r="VNE26" s="615"/>
      <c r="VNF26" s="615"/>
      <c r="VNG26" s="615"/>
      <c r="VNH26" s="615"/>
      <c r="VNI26" s="615"/>
      <c r="VNJ26" s="615"/>
      <c r="VNK26" s="615"/>
      <c r="VNL26" s="615"/>
      <c r="VNM26" s="615"/>
      <c r="VNN26" s="615"/>
      <c r="VNO26" s="615"/>
      <c r="VNP26" s="615"/>
      <c r="VNQ26" s="615"/>
      <c r="VNR26" s="615"/>
      <c r="VNS26" s="615"/>
      <c r="VNT26" s="615"/>
      <c r="VNU26" s="615"/>
      <c r="VNV26" s="615"/>
      <c r="VNW26" s="615"/>
      <c r="VNX26" s="615"/>
      <c r="VNY26" s="615"/>
      <c r="VNZ26" s="615"/>
      <c r="VOA26" s="615"/>
      <c r="VOB26" s="615"/>
      <c r="VOC26" s="615"/>
      <c r="VOD26" s="615"/>
      <c r="VOE26" s="615"/>
      <c r="VOF26" s="615"/>
      <c r="VOG26" s="615"/>
      <c r="VOH26" s="615"/>
      <c r="VOI26" s="615"/>
      <c r="VOJ26" s="615"/>
      <c r="VOK26" s="615"/>
      <c r="VOL26" s="615"/>
      <c r="VOM26" s="615"/>
      <c r="VON26" s="615"/>
      <c r="VOO26" s="615"/>
      <c r="VOP26" s="615"/>
      <c r="VOQ26" s="615"/>
      <c r="VOR26" s="615"/>
      <c r="VOS26" s="615"/>
      <c r="VOT26" s="615"/>
      <c r="VOU26" s="615"/>
      <c r="VOV26" s="615"/>
      <c r="VOW26" s="615"/>
      <c r="VOX26" s="615"/>
      <c r="VOY26" s="615"/>
      <c r="VOZ26" s="615"/>
      <c r="VPA26" s="615"/>
      <c r="VPB26" s="615"/>
      <c r="VPC26" s="615"/>
      <c r="VPD26" s="615"/>
      <c r="VPE26" s="615"/>
      <c r="VPF26" s="615"/>
      <c r="VPG26" s="615"/>
      <c r="VPH26" s="615"/>
      <c r="VPI26" s="615"/>
      <c r="VPJ26" s="615"/>
      <c r="VPK26" s="615"/>
      <c r="VPL26" s="615"/>
      <c r="VPM26" s="615"/>
      <c r="VPN26" s="615"/>
      <c r="VPO26" s="615"/>
      <c r="VPP26" s="615"/>
      <c r="VPQ26" s="615"/>
      <c r="VPR26" s="615"/>
      <c r="VPS26" s="615"/>
      <c r="VPT26" s="615"/>
      <c r="VPU26" s="615"/>
      <c r="VPV26" s="615"/>
      <c r="VPW26" s="615"/>
      <c r="VPX26" s="615"/>
      <c r="VPY26" s="615"/>
      <c r="VPZ26" s="615"/>
      <c r="VQA26" s="615"/>
      <c r="VQB26" s="615"/>
      <c r="VQC26" s="615"/>
      <c r="VQD26" s="615"/>
      <c r="VQE26" s="615"/>
      <c r="VQF26" s="615"/>
      <c r="VQG26" s="615"/>
      <c r="VQH26" s="615"/>
      <c r="VQI26" s="615"/>
      <c r="VQJ26" s="615"/>
      <c r="VQK26" s="615"/>
      <c r="VQL26" s="615"/>
      <c r="VQM26" s="615"/>
      <c r="VQN26" s="615"/>
      <c r="VQO26" s="615"/>
      <c r="VQP26" s="615"/>
      <c r="VQQ26" s="615"/>
      <c r="VQR26" s="615"/>
      <c r="VQS26" s="615"/>
      <c r="VQT26" s="615"/>
      <c r="VQU26" s="615"/>
      <c r="VQV26" s="615"/>
      <c r="VQW26" s="615"/>
      <c r="VQX26" s="615"/>
      <c r="VQY26" s="615"/>
      <c r="VQZ26" s="615"/>
      <c r="VRA26" s="615"/>
      <c r="VRB26" s="615"/>
      <c r="VRC26" s="615"/>
      <c r="VRD26" s="615"/>
      <c r="VRE26" s="615"/>
      <c r="VRF26" s="615"/>
      <c r="VRG26" s="615"/>
      <c r="VRH26" s="615"/>
      <c r="VRI26" s="615"/>
      <c r="VRJ26" s="615"/>
      <c r="VRK26" s="615"/>
      <c r="VRL26" s="615"/>
      <c r="VRM26" s="615"/>
      <c r="VRN26" s="615"/>
      <c r="VRO26" s="615"/>
      <c r="VRP26" s="615"/>
      <c r="VRQ26" s="615"/>
      <c r="VRR26" s="615"/>
      <c r="VRS26" s="615"/>
      <c r="VRT26" s="615"/>
      <c r="VRU26" s="615"/>
      <c r="VRV26" s="615"/>
      <c r="VRW26" s="615"/>
      <c r="VRX26" s="615"/>
      <c r="VRY26" s="615"/>
      <c r="VRZ26" s="615"/>
      <c r="VSA26" s="615"/>
      <c r="VSB26" s="615"/>
      <c r="VSC26" s="615"/>
      <c r="VSD26" s="615"/>
      <c r="VSE26" s="615"/>
      <c r="VSF26" s="615"/>
      <c r="VSG26" s="615"/>
      <c r="VSH26" s="615"/>
      <c r="VSI26" s="615"/>
      <c r="VSJ26" s="615"/>
      <c r="VSK26" s="615"/>
      <c r="VSL26" s="615"/>
      <c r="VSM26" s="615"/>
      <c r="VSN26" s="615"/>
      <c r="VSO26" s="615"/>
      <c r="VSP26" s="615"/>
      <c r="VSQ26" s="615"/>
      <c r="VSR26" s="615"/>
      <c r="VSS26" s="615"/>
      <c r="VST26" s="615"/>
      <c r="VSU26" s="615"/>
      <c r="VSV26" s="615"/>
      <c r="VSW26" s="615"/>
      <c r="VSX26" s="615"/>
      <c r="VSY26" s="615"/>
      <c r="VSZ26" s="615"/>
      <c r="VTA26" s="615"/>
      <c r="VTB26" s="615"/>
      <c r="VTC26" s="615"/>
      <c r="VTD26" s="615"/>
      <c r="VTE26" s="615"/>
      <c r="VTF26" s="615"/>
      <c r="VTG26" s="615"/>
      <c r="VTH26" s="615"/>
      <c r="VTI26" s="615"/>
      <c r="VTJ26" s="615"/>
      <c r="VTK26" s="615"/>
      <c r="VTL26" s="615"/>
      <c r="VTM26" s="615"/>
      <c r="VTN26" s="615"/>
      <c r="VTO26" s="615"/>
      <c r="VTP26" s="615"/>
      <c r="VTQ26" s="615"/>
      <c r="VTR26" s="615"/>
      <c r="VTS26" s="615"/>
      <c r="VTT26" s="615"/>
      <c r="VTU26" s="615"/>
      <c r="VTV26" s="615"/>
      <c r="VTW26" s="615"/>
      <c r="VTX26" s="615"/>
      <c r="VTY26" s="615"/>
      <c r="VTZ26" s="615"/>
      <c r="VUA26" s="615"/>
      <c r="VUB26" s="615"/>
      <c r="VUC26" s="615"/>
      <c r="VUD26" s="615"/>
      <c r="VUE26" s="615"/>
      <c r="VUF26" s="615"/>
      <c r="VUG26" s="615"/>
      <c r="VUH26" s="615"/>
      <c r="VUI26" s="615"/>
      <c r="VUJ26" s="615"/>
      <c r="VUK26" s="615"/>
      <c r="VUL26" s="615"/>
      <c r="VUM26" s="615"/>
      <c r="VUN26" s="615"/>
      <c r="VUO26" s="615"/>
      <c r="VUP26" s="615"/>
      <c r="VUQ26" s="615"/>
      <c r="VUR26" s="615"/>
      <c r="VUS26" s="615"/>
      <c r="VUT26" s="615"/>
      <c r="VUU26" s="615"/>
      <c r="VUV26" s="615"/>
      <c r="VUW26" s="615"/>
      <c r="VUX26" s="615"/>
      <c r="VUY26" s="615"/>
      <c r="VUZ26" s="615"/>
      <c r="VVA26" s="615"/>
      <c r="VVB26" s="615"/>
      <c r="VVC26" s="615"/>
      <c r="VVD26" s="615"/>
      <c r="VVE26" s="615"/>
      <c r="VVF26" s="615"/>
      <c r="VVG26" s="615"/>
      <c r="VVH26" s="615"/>
      <c r="VVI26" s="615"/>
      <c r="VVJ26" s="615"/>
      <c r="VVK26" s="615"/>
      <c r="VVL26" s="615"/>
      <c r="VVM26" s="615"/>
      <c r="VVN26" s="615"/>
      <c r="VVO26" s="615"/>
      <c r="VVP26" s="615"/>
      <c r="VVQ26" s="615"/>
      <c r="VVR26" s="615"/>
      <c r="VVS26" s="615"/>
      <c r="VVT26" s="615"/>
      <c r="VVU26" s="615"/>
      <c r="VVV26" s="615"/>
      <c r="VVW26" s="615"/>
      <c r="VVX26" s="615"/>
      <c r="VVY26" s="615"/>
      <c r="VVZ26" s="615"/>
      <c r="VWA26" s="615"/>
      <c r="VWB26" s="615"/>
      <c r="VWC26" s="615"/>
      <c r="VWD26" s="615"/>
      <c r="VWE26" s="615"/>
      <c r="VWF26" s="615"/>
      <c r="VWG26" s="615"/>
      <c r="VWH26" s="615"/>
      <c r="VWI26" s="615"/>
      <c r="VWJ26" s="615"/>
      <c r="VWK26" s="615"/>
      <c r="VWL26" s="615"/>
      <c r="VWM26" s="615"/>
      <c r="VWN26" s="615"/>
      <c r="VWO26" s="615"/>
      <c r="VWP26" s="615"/>
      <c r="VWQ26" s="615"/>
      <c r="VWR26" s="615"/>
      <c r="VWS26" s="615"/>
      <c r="VWT26" s="615"/>
      <c r="VWU26" s="615"/>
      <c r="VWV26" s="615"/>
      <c r="VWW26" s="615"/>
      <c r="VWX26" s="615"/>
      <c r="VWY26" s="615"/>
      <c r="VWZ26" s="615"/>
      <c r="VXA26" s="615"/>
      <c r="VXB26" s="615"/>
      <c r="VXC26" s="615"/>
      <c r="VXD26" s="615"/>
      <c r="VXE26" s="615"/>
      <c r="VXF26" s="615"/>
      <c r="VXG26" s="615"/>
      <c r="VXH26" s="615"/>
      <c r="VXI26" s="615"/>
      <c r="VXJ26" s="615"/>
      <c r="VXK26" s="615"/>
      <c r="VXL26" s="615"/>
      <c r="VXM26" s="615"/>
      <c r="VXN26" s="615"/>
      <c r="VXO26" s="615"/>
      <c r="VXP26" s="615"/>
      <c r="VXQ26" s="615"/>
      <c r="VXR26" s="615"/>
      <c r="VXS26" s="615"/>
      <c r="VXT26" s="615"/>
      <c r="VXU26" s="615"/>
      <c r="VXV26" s="615"/>
      <c r="VXW26" s="615"/>
      <c r="VXX26" s="615"/>
      <c r="VXY26" s="615"/>
      <c r="VXZ26" s="615"/>
      <c r="VYA26" s="615"/>
      <c r="VYB26" s="615"/>
      <c r="VYC26" s="615"/>
      <c r="VYD26" s="615"/>
      <c r="VYE26" s="615"/>
      <c r="VYF26" s="615"/>
      <c r="VYG26" s="615"/>
      <c r="VYH26" s="615"/>
      <c r="VYI26" s="615"/>
      <c r="VYJ26" s="615"/>
      <c r="VYK26" s="615"/>
      <c r="VYL26" s="615"/>
      <c r="VYM26" s="615"/>
      <c r="VYN26" s="615"/>
      <c r="VYO26" s="615"/>
      <c r="VYP26" s="615"/>
      <c r="VYQ26" s="615"/>
      <c r="VYR26" s="615"/>
      <c r="VYS26" s="615"/>
      <c r="VYT26" s="615"/>
      <c r="VYU26" s="615"/>
      <c r="VYV26" s="615"/>
      <c r="VYW26" s="615"/>
      <c r="VYX26" s="615"/>
      <c r="VYY26" s="615"/>
      <c r="VYZ26" s="615"/>
      <c r="VZA26" s="615"/>
      <c r="VZB26" s="615"/>
      <c r="VZC26" s="615"/>
      <c r="VZD26" s="615"/>
      <c r="VZE26" s="615"/>
      <c r="VZF26" s="615"/>
      <c r="VZG26" s="615"/>
      <c r="VZH26" s="615"/>
      <c r="VZI26" s="615"/>
      <c r="VZJ26" s="615"/>
      <c r="VZK26" s="615"/>
      <c r="VZL26" s="615"/>
      <c r="VZM26" s="615"/>
      <c r="VZN26" s="615"/>
      <c r="VZO26" s="615"/>
      <c r="VZP26" s="615"/>
      <c r="VZQ26" s="615"/>
      <c r="VZR26" s="615"/>
      <c r="VZS26" s="615"/>
      <c r="VZT26" s="615"/>
      <c r="VZU26" s="615"/>
      <c r="VZV26" s="615"/>
      <c r="VZW26" s="615"/>
      <c r="VZX26" s="615"/>
      <c r="VZY26" s="615"/>
      <c r="VZZ26" s="615"/>
      <c r="WAA26" s="615"/>
      <c r="WAB26" s="615"/>
      <c r="WAC26" s="615"/>
      <c r="WAD26" s="615"/>
      <c r="WAE26" s="615"/>
      <c r="WAF26" s="615"/>
      <c r="WAG26" s="615"/>
      <c r="WAH26" s="615"/>
      <c r="WAI26" s="615"/>
      <c r="WAJ26" s="615"/>
      <c r="WAK26" s="615"/>
      <c r="WAL26" s="615"/>
      <c r="WAM26" s="615"/>
      <c r="WAN26" s="615"/>
      <c r="WAO26" s="615"/>
      <c r="WAP26" s="615"/>
      <c r="WAQ26" s="615"/>
      <c r="WAR26" s="615"/>
      <c r="WAS26" s="615"/>
      <c r="WAT26" s="615"/>
      <c r="WAU26" s="615"/>
      <c r="WAV26" s="615"/>
      <c r="WAW26" s="615"/>
      <c r="WAX26" s="615"/>
      <c r="WAY26" s="615"/>
      <c r="WAZ26" s="615"/>
      <c r="WBA26" s="615"/>
      <c r="WBB26" s="615"/>
      <c r="WBC26" s="615"/>
      <c r="WBD26" s="615"/>
      <c r="WBE26" s="615"/>
      <c r="WBF26" s="615"/>
      <c r="WBG26" s="615"/>
      <c r="WBH26" s="615"/>
      <c r="WBI26" s="615"/>
      <c r="WBJ26" s="615"/>
      <c r="WBK26" s="615"/>
      <c r="WBL26" s="615"/>
      <c r="WBM26" s="615"/>
      <c r="WBN26" s="615"/>
      <c r="WBO26" s="615"/>
      <c r="WBP26" s="615"/>
      <c r="WBQ26" s="615"/>
      <c r="WBR26" s="615"/>
      <c r="WBS26" s="615"/>
      <c r="WBT26" s="615"/>
      <c r="WBU26" s="615"/>
      <c r="WBV26" s="615"/>
      <c r="WBW26" s="615"/>
      <c r="WBX26" s="615"/>
      <c r="WBY26" s="615"/>
      <c r="WBZ26" s="615"/>
      <c r="WCA26" s="615"/>
      <c r="WCB26" s="615"/>
      <c r="WCC26" s="615"/>
      <c r="WCD26" s="615"/>
      <c r="WCE26" s="615"/>
      <c r="WCF26" s="615"/>
      <c r="WCG26" s="615"/>
      <c r="WCH26" s="615"/>
      <c r="WCI26" s="615"/>
      <c r="WCJ26" s="615"/>
      <c r="WCK26" s="615"/>
      <c r="WCL26" s="615"/>
      <c r="WCM26" s="615"/>
      <c r="WCN26" s="615"/>
      <c r="WCO26" s="615"/>
      <c r="WCP26" s="615"/>
      <c r="WCQ26" s="615"/>
      <c r="WCR26" s="615"/>
      <c r="WCS26" s="615"/>
      <c r="WCT26" s="615"/>
      <c r="WCU26" s="615"/>
      <c r="WCV26" s="615"/>
      <c r="WCW26" s="615"/>
      <c r="WCX26" s="615"/>
      <c r="WCY26" s="615"/>
      <c r="WCZ26" s="615"/>
      <c r="WDA26" s="615"/>
      <c r="WDB26" s="615"/>
      <c r="WDC26" s="615"/>
      <c r="WDD26" s="615"/>
      <c r="WDE26" s="615"/>
      <c r="WDF26" s="615"/>
      <c r="WDG26" s="615"/>
      <c r="WDH26" s="615"/>
      <c r="WDI26" s="615"/>
      <c r="WDJ26" s="615"/>
      <c r="WDK26" s="615"/>
      <c r="WDL26" s="615"/>
      <c r="WDM26" s="615"/>
      <c r="WDN26" s="615"/>
      <c r="WDO26" s="615"/>
      <c r="WDP26" s="615"/>
      <c r="WDQ26" s="615"/>
      <c r="WDR26" s="615"/>
      <c r="WDS26" s="615"/>
      <c r="WDT26" s="615"/>
      <c r="WDU26" s="615"/>
      <c r="WDV26" s="615"/>
      <c r="WDW26" s="615"/>
      <c r="WDX26" s="615"/>
      <c r="WDY26" s="615"/>
      <c r="WDZ26" s="615"/>
      <c r="WEA26" s="615"/>
      <c r="WEB26" s="615"/>
      <c r="WEC26" s="615"/>
      <c r="WED26" s="615"/>
      <c r="WEE26" s="615"/>
      <c r="WEF26" s="615"/>
      <c r="WEG26" s="615"/>
      <c r="WEH26" s="615"/>
      <c r="WEI26" s="615"/>
      <c r="WEJ26" s="615"/>
      <c r="WEK26" s="615"/>
      <c r="WEL26" s="615"/>
      <c r="WEM26" s="615"/>
      <c r="WEN26" s="615"/>
      <c r="WEO26" s="615"/>
      <c r="WEP26" s="615"/>
      <c r="WEQ26" s="615"/>
      <c r="WER26" s="615"/>
      <c r="WES26" s="615"/>
      <c r="WET26" s="615"/>
      <c r="WEU26" s="615"/>
      <c r="WEV26" s="615"/>
      <c r="WEW26" s="615"/>
      <c r="WEX26" s="615"/>
      <c r="WEY26" s="615"/>
      <c r="WEZ26" s="615"/>
      <c r="WFA26" s="615"/>
      <c r="WFB26" s="615"/>
      <c r="WFC26" s="615"/>
      <c r="WFD26" s="615"/>
      <c r="WFE26" s="615"/>
      <c r="WFF26" s="615"/>
      <c r="WFG26" s="615"/>
      <c r="WFH26" s="615"/>
      <c r="WFI26" s="615"/>
      <c r="WFJ26" s="615"/>
      <c r="WFK26" s="615"/>
      <c r="WFL26" s="615"/>
      <c r="WFM26" s="615"/>
      <c r="WFN26" s="615"/>
      <c r="WFO26" s="615"/>
      <c r="WFP26" s="615"/>
      <c r="WFQ26" s="615"/>
      <c r="WFR26" s="615"/>
      <c r="WFS26" s="615"/>
      <c r="WFT26" s="615"/>
      <c r="WFU26" s="615"/>
      <c r="WFV26" s="615"/>
      <c r="WFW26" s="615"/>
      <c r="WFX26" s="615"/>
      <c r="WFY26" s="615"/>
      <c r="WFZ26" s="615"/>
      <c r="WGA26" s="615"/>
      <c r="WGB26" s="615"/>
      <c r="WGC26" s="615"/>
      <c r="WGD26" s="615"/>
      <c r="WGE26" s="615"/>
      <c r="WGF26" s="615"/>
      <c r="WGG26" s="615"/>
      <c r="WGH26" s="615"/>
      <c r="WGI26" s="615"/>
      <c r="WGJ26" s="615"/>
      <c r="WGK26" s="615"/>
      <c r="WGL26" s="615"/>
      <c r="WGM26" s="615"/>
      <c r="WGN26" s="615"/>
      <c r="WGO26" s="615"/>
      <c r="WGP26" s="615"/>
      <c r="WGQ26" s="615"/>
      <c r="WGR26" s="615"/>
      <c r="WGS26" s="615"/>
      <c r="WGT26" s="615"/>
      <c r="WGU26" s="615"/>
      <c r="WGV26" s="615"/>
      <c r="WGW26" s="615"/>
      <c r="WGX26" s="615"/>
      <c r="WGY26" s="615"/>
      <c r="WGZ26" s="615"/>
      <c r="WHA26" s="615"/>
      <c r="WHB26" s="615"/>
      <c r="WHC26" s="615"/>
      <c r="WHD26" s="615"/>
      <c r="WHE26" s="615"/>
      <c r="WHF26" s="615"/>
      <c r="WHG26" s="615"/>
      <c r="WHH26" s="615"/>
      <c r="WHI26" s="615"/>
      <c r="WHJ26" s="615"/>
      <c r="WHK26" s="615"/>
      <c r="WHL26" s="615"/>
      <c r="WHM26" s="615"/>
      <c r="WHN26" s="615"/>
      <c r="WHO26" s="615"/>
      <c r="WHP26" s="615"/>
      <c r="WHQ26" s="615"/>
      <c r="WHR26" s="615"/>
      <c r="WHS26" s="615"/>
      <c r="WHT26" s="615"/>
      <c r="WHU26" s="615"/>
      <c r="WHV26" s="615"/>
      <c r="WHW26" s="615"/>
      <c r="WHX26" s="615"/>
      <c r="WHY26" s="615"/>
      <c r="WHZ26" s="615"/>
      <c r="WIA26" s="615"/>
      <c r="WIB26" s="615"/>
      <c r="WIC26" s="615"/>
      <c r="WID26" s="615"/>
      <c r="WIE26" s="615"/>
      <c r="WIF26" s="615"/>
      <c r="WIG26" s="615"/>
      <c r="WIH26" s="615"/>
      <c r="WII26" s="615"/>
      <c r="WIJ26" s="615"/>
      <c r="WIK26" s="615"/>
      <c r="WIL26" s="615"/>
      <c r="WIM26" s="615"/>
      <c r="WIN26" s="615"/>
      <c r="WIO26" s="615"/>
      <c r="WIP26" s="615"/>
      <c r="WIQ26" s="615"/>
      <c r="WIR26" s="615"/>
      <c r="WIS26" s="615"/>
      <c r="WIT26" s="615"/>
      <c r="WIU26" s="615"/>
      <c r="WIV26" s="615"/>
      <c r="WIW26" s="615"/>
      <c r="WIX26" s="615"/>
      <c r="WIY26" s="615"/>
      <c r="WIZ26" s="615"/>
      <c r="WJA26" s="615"/>
      <c r="WJB26" s="615"/>
      <c r="WJC26" s="615"/>
      <c r="WJD26" s="615"/>
      <c r="WJE26" s="615"/>
      <c r="WJF26" s="615"/>
      <c r="WJG26" s="615"/>
      <c r="WJH26" s="615"/>
      <c r="WJI26" s="615"/>
      <c r="WJJ26" s="615"/>
      <c r="WJK26" s="615"/>
      <c r="WJL26" s="615"/>
      <c r="WJM26" s="615"/>
      <c r="WJN26" s="615"/>
      <c r="WJO26" s="615"/>
      <c r="WJP26" s="615"/>
      <c r="WJQ26" s="615"/>
      <c r="WJR26" s="615"/>
      <c r="WJS26" s="615"/>
      <c r="WJT26" s="615"/>
      <c r="WJU26" s="615"/>
      <c r="WJV26" s="615"/>
      <c r="WJW26" s="615"/>
      <c r="WJX26" s="615"/>
      <c r="WJY26" s="615"/>
      <c r="WJZ26" s="615"/>
      <c r="WKA26" s="615"/>
      <c r="WKB26" s="615"/>
      <c r="WKC26" s="615"/>
      <c r="WKD26" s="615"/>
      <c r="WKE26" s="615"/>
      <c r="WKF26" s="615"/>
      <c r="WKG26" s="615"/>
      <c r="WKH26" s="615"/>
      <c r="WKI26" s="615"/>
      <c r="WKJ26" s="615"/>
      <c r="WKK26" s="615"/>
      <c r="WKL26" s="615"/>
      <c r="WKM26" s="615"/>
      <c r="WKN26" s="615"/>
      <c r="WKO26" s="615"/>
      <c r="WKP26" s="615"/>
      <c r="WKQ26" s="615"/>
      <c r="WKR26" s="615"/>
      <c r="WKS26" s="615"/>
      <c r="WKT26" s="615"/>
      <c r="WKU26" s="615"/>
      <c r="WKV26" s="615"/>
      <c r="WKW26" s="615"/>
      <c r="WKX26" s="615"/>
      <c r="WKY26" s="615"/>
      <c r="WKZ26" s="615"/>
      <c r="WLA26" s="615"/>
      <c r="WLB26" s="615"/>
      <c r="WLC26" s="615"/>
      <c r="WLD26" s="615"/>
      <c r="WLE26" s="615"/>
      <c r="WLF26" s="615"/>
      <c r="WLG26" s="615"/>
      <c r="WLH26" s="615"/>
      <c r="WLI26" s="615"/>
      <c r="WLJ26" s="615"/>
      <c r="WLK26" s="615"/>
      <c r="WLL26" s="615"/>
      <c r="WLM26" s="615"/>
      <c r="WLN26" s="615"/>
      <c r="WLO26" s="615"/>
      <c r="WLP26" s="615"/>
      <c r="WLQ26" s="615"/>
      <c r="WLR26" s="615"/>
      <c r="WLS26" s="615"/>
      <c r="WLT26" s="615"/>
      <c r="WLU26" s="615"/>
      <c r="WLV26" s="615"/>
      <c r="WLW26" s="615"/>
      <c r="WLX26" s="615"/>
      <c r="WLY26" s="615"/>
      <c r="WLZ26" s="615"/>
      <c r="WMA26" s="615"/>
      <c r="WMB26" s="615"/>
      <c r="WMC26" s="615"/>
      <c r="WMD26" s="615"/>
      <c r="WME26" s="615"/>
      <c r="WMF26" s="615"/>
      <c r="WMG26" s="615"/>
      <c r="WMH26" s="615"/>
      <c r="WMI26" s="615"/>
      <c r="WMJ26" s="615"/>
      <c r="WMK26" s="615"/>
      <c r="WML26" s="615"/>
      <c r="WMM26" s="615"/>
      <c r="WMN26" s="615"/>
      <c r="WMO26" s="615"/>
      <c r="WMP26" s="615"/>
      <c r="WMQ26" s="615"/>
      <c r="WMR26" s="615"/>
      <c r="WMS26" s="615"/>
      <c r="WMT26" s="615"/>
      <c r="WMU26" s="615"/>
      <c r="WMV26" s="615"/>
      <c r="WMW26" s="615"/>
      <c r="WMX26" s="615"/>
      <c r="WMY26" s="615"/>
      <c r="WMZ26" s="615"/>
      <c r="WNA26" s="615"/>
      <c r="WNB26" s="615"/>
      <c r="WNC26" s="615"/>
      <c r="WND26" s="615"/>
      <c r="WNE26" s="615"/>
      <c r="WNF26" s="615"/>
      <c r="WNG26" s="615"/>
      <c r="WNH26" s="615"/>
      <c r="WNI26" s="615"/>
      <c r="WNJ26" s="615"/>
      <c r="WNK26" s="615"/>
      <c r="WNL26" s="615"/>
      <c r="WNM26" s="615"/>
      <c r="WNN26" s="615"/>
      <c r="WNO26" s="615"/>
      <c r="WNP26" s="615"/>
      <c r="WNQ26" s="615"/>
      <c r="WNR26" s="615"/>
      <c r="WNS26" s="615"/>
      <c r="WNT26" s="615"/>
      <c r="WNU26" s="615"/>
      <c r="WNV26" s="615"/>
      <c r="WNW26" s="615"/>
      <c r="WNX26" s="615"/>
      <c r="WNY26" s="615"/>
      <c r="WNZ26" s="615"/>
      <c r="WOA26" s="615"/>
      <c r="WOB26" s="615"/>
      <c r="WOC26" s="615"/>
      <c r="WOD26" s="615"/>
      <c r="WOE26" s="615"/>
      <c r="WOF26" s="615"/>
      <c r="WOG26" s="615"/>
      <c r="WOH26" s="615"/>
      <c r="WOI26" s="615"/>
      <c r="WOJ26" s="615"/>
      <c r="WOK26" s="615"/>
      <c r="WOL26" s="615"/>
      <c r="WOM26" s="615"/>
      <c r="WON26" s="615"/>
      <c r="WOO26" s="615"/>
      <c r="WOP26" s="615"/>
      <c r="WOQ26" s="615"/>
      <c r="WOR26" s="615"/>
      <c r="WOS26" s="615"/>
      <c r="WOT26" s="615"/>
      <c r="WOU26" s="615"/>
      <c r="WOV26" s="615"/>
      <c r="WOW26" s="615"/>
      <c r="WOX26" s="615"/>
      <c r="WOY26" s="615"/>
      <c r="WOZ26" s="615"/>
      <c r="WPA26" s="615"/>
      <c r="WPB26" s="615"/>
      <c r="WPC26" s="615"/>
      <c r="WPD26" s="615"/>
      <c r="WPE26" s="615"/>
      <c r="WPF26" s="615"/>
      <c r="WPG26" s="615"/>
      <c r="WPH26" s="615"/>
      <c r="WPI26" s="615"/>
      <c r="WPJ26" s="615"/>
      <c r="WPK26" s="615"/>
      <c r="WPL26" s="615"/>
      <c r="WPM26" s="615"/>
      <c r="WPN26" s="615"/>
      <c r="WPO26" s="615"/>
      <c r="WPP26" s="615"/>
      <c r="WPQ26" s="615"/>
      <c r="WPR26" s="615"/>
      <c r="WPS26" s="615"/>
      <c r="WPT26" s="615"/>
      <c r="WPU26" s="615"/>
      <c r="WPV26" s="615"/>
      <c r="WPW26" s="615"/>
      <c r="WPX26" s="615"/>
      <c r="WPY26" s="615"/>
      <c r="WPZ26" s="615"/>
      <c r="WQA26" s="615"/>
      <c r="WQB26" s="615"/>
      <c r="WQC26" s="615"/>
      <c r="WQD26" s="615"/>
      <c r="WQE26" s="615"/>
      <c r="WQF26" s="615"/>
      <c r="WQG26" s="615"/>
      <c r="WQH26" s="615"/>
      <c r="WQI26" s="615"/>
      <c r="WQJ26" s="615"/>
      <c r="WQK26" s="615"/>
      <c r="WQL26" s="615"/>
      <c r="WQM26" s="615"/>
      <c r="WQN26" s="615"/>
      <c r="WQO26" s="615"/>
      <c r="WQP26" s="615"/>
      <c r="WQQ26" s="615"/>
      <c r="WQR26" s="615"/>
      <c r="WQS26" s="615"/>
      <c r="WQT26" s="615"/>
      <c r="WQU26" s="615"/>
      <c r="WQV26" s="615"/>
      <c r="WQW26" s="615"/>
      <c r="WQX26" s="615"/>
      <c r="WQY26" s="615"/>
      <c r="WQZ26" s="615"/>
      <c r="WRA26" s="615"/>
      <c r="WRB26" s="615"/>
      <c r="WRC26" s="615"/>
      <c r="WRD26" s="615"/>
      <c r="WRE26" s="615"/>
      <c r="WRF26" s="615"/>
      <c r="WRG26" s="615"/>
      <c r="WRH26" s="615"/>
      <c r="WRI26" s="615"/>
      <c r="WRJ26" s="615"/>
      <c r="WRK26" s="615"/>
      <c r="WRL26" s="615"/>
      <c r="WRM26" s="615"/>
      <c r="WRN26" s="615"/>
      <c r="WRO26" s="615"/>
      <c r="WRP26" s="615"/>
      <c r="WRQ26" s="615"/>
      <c r="WRR26" s="615"/>
      <c r="WRS26" s="615"/>
      <c r="WRT26" s="615"/>
      <c r="WRU26" s="615"/>
      <c r="WRV26" s="615"/>
      <c r="WRW26" s="615"/>
      <c r="WRX26" s="615"/>
      <c r="WRY26" s="615"/>
      <c r="WRZ26" s="615"/>
      <c r="WSA26" s="615"/>
      <c r="WSB26" s="615"/>
      <c r="WSC26" s="615"/>
      <c r="WSD26" s="615"/>
      <c r="WSE26" s="615"/>
      <c r="WSF26" s="615"/>
      <c r="WSG26" s="615"/>
      <c r="WSH26" s="615"/>
      <c r="WSI26" s="615"/>
      <c r="WSJ26" s="615"/>
      <c r="WSK26" s="615"/>
      <c r="WSL26" s="615"/>
      <c r="WSM26" s="615"/>
      <c r="WSN26" s="615"/>
      <c r="WSO26" s="615"/>
      <c r="WSP26" s="615"/>
      <c r="WSQ26" s="615"/>
      <c r="WSR26" s="615"/>
      <c r="WSS26" s="615"/>
      <c r="WST26" s="615"/>
      <c r="WSU26" s="615"/>
      <c r="WSV26" s="615"/>
      <c r="WSW26" s="615"/>
      <c r="WSX26" s="615"/>
      <c r="WSY26" s="615"/>
      <c r="WSZ26" s="615"/>
      <c r="WTA26" s="615"/>
      <c r="WTB26" s="615"/>
      <c r="WTC26" s="615"/>
      <c r="WTD26" s="615"/>
      <c r="WTE26" s="615"/>
      <c r="WTF26" s="615"/>
      <c r="WTG26" s="615"/>
      <c r="WTH26" s="615"/>
      <c r="WTI26" s="615"/>
      <c r="WTJ26" s="615"/>
      <c r="WTK26" s="615"/>
      <c r="WTL26" s="615"/>
      <c r="WTM26" s="615"/>
      <c r="WTN26" s="615"/>
      <c r="WTO26" s="615"/>
      <c r="WTP26" s="615"/>
      <c r="WTQ26" s="615"/>
      <c r="WTR26" s="615"/>
      <c r="WTS26" s="615"/>
      <c r="WTT26" s="615"/>
      <c r="WTU26" s="615"/>
      <c r="WTV26" s="615"/>
      <c r="WTW26" s="615"/>
      <c r="WTX26" s="615"/>
      <c r="WTY26" s="615"/>
      <c r="WTZ26" s="615"/>
      <c r="WUA26" s="615"/>
      <c r="WUB26" s="615"/>
      <c r="WUC26" s="615"/>
      <c r="WUD26" s="615"/>
      <c r="WUE26" s="615"/>
      <c r="WUF26" s="615"/>
      <c r="WUG26" s="615"/>
      <c r="WUH26" s="615"/>
      <c r="WUI26" s="615"/>
      <c r="WUJ26" s="615"/>
      <c r="WUK26" s="615"/>
      <c r="WUL26" s="615"/>
      <c r="WUM26" s="615"/>
      <c r="WUN26" s="615"/>
      <c r="WUO26" s="615"/>
      <c r="WUP26" s="615"/>
      <c r="WUQ26" s="615"/>
      <c r="WUR26" s="615"/>
      <c r="WUS26" s="615"/>
      <c r="WUT26" s="615"/>
      <c r="WUU26" s="615"/>
      <c r="WUV26" s="615"/>
      <c r="WUW26" s="615"/>
      <c r="WUX26" s="615"/>
      <c r="WUY26" s="615"/>
      <c r="WUZ26" s="615"/>
      <c r="WVA26" s="615"/>
      <c r="WVB26" s="615"/>
      <c r="WVC26" s="615"/>
      <c r="WVD26" s="615"/>
      <c r="WVE26" s="615"/>
      <c r="WVF26" s="615"/>
      <c r="WVG26" s="615"/>
      <c r="WVH26" s="615"/>
      <c r="WVI26" s="615"/>
      <c r="WVJ26" s="615"/>
      <c r="WVK26" s="615"/>
      <c r="WVL26" s="615"/>
      <c r="WVM26" s="615"/>
      <c r="WVN26" s="615"/>
      <c r="WVO26" s="615"/>
      <c r="WVP26" s="615"/>
      <c r="WVQ26" s="615"/>
      <c r="WVR26" s="615"/>
      <c r="WVS26" s="615"/>
      <c r="WVT26" s="615"/>
      <c r="WVU26" s="615"/>
      <c r="WVV26" s="615"/>
      <c r="WVW26" s="615"/>
      <c r="WVX26" s="615"/>
      <c r="WVY26" s="615"/>
      <c r="WVZ26" s="615"/>
      <c r="WWA26" s="615"/>
      <c r="WWB26" s="615"/>
      <c r="WWC26" s="615"/>
      <c r="WWD26" s="615"/>
      <c r="WWE26" s="615"/>
      <c r="WWF26" s="615"/>
      <c r="WWG26" s="615"/>
      <c r="WWH26" s="615"/>
      <c r="WWI26" s="615"/>
      <c r="WWJ26" s="615"/>
      <c r="WWK26" s="615"/>
      <c r="WWL26" s="615"/>
      <c r="WWM26" s="615"/>
      <c r="WWN26" s="615"/>
      <c r="WWO26" s="615"/>
      <c r="WWP26" s="615"/>
      <c r="WWQ26" s="615"/>
      <c r="WWR26" s="615"/>
      <c r="WWS26" s="615"/>
      <c r="WWT26" s="615"/>
      <c r="WWU26" s="615"/>
      <c r="WWV26" s="615"/>
      <c r="WWW26" s="615"/>
      <c r="WWX26" s="615"/>
      <c r="WWY26" s="615"/>
      <c r="WWZ26" s="615"/>
      <c r="WXA26" s="615"/>
      <c r="WXB26" s="615"/>
      <c r="WXC26" s="615"/>
      <c r="WXD26" s="615"/>
      <c r="WXE26" s="615"/>
      <c r="WXF26" s="615"/>
      <c r="WXG26" s="615"/>
      <c r="WXH26" s="615"/>
      <c r="WXI26" s="615"/>
      <c r="WXJ26" s="615"/>
      <c r="WXK26" s="615"/>
      <c r="WXL26" s="615"/>
      <c r="WXM26" s="615"/>
      <c r="WXN26" s="615"/>
      <c r="WXO26" s="615"/>
      <c r="WXP26" s="615"/>
      <c r="WXQ26" s="615"/>
      <c r="WXR26" s="615"/>
      <c r="WXS26" s="615"/>
      <c r="WXT26" s="615"/>
      <c r="WXU26" s="615"/>
      <c r="WXV26" s="615"/>
      <c r="WXW26" s="615"/>
      <c r="WXX26" s="615"/>
      <c r="WXY26" s="615"/>
      <c r="WXZ26" s="615"/>
      <c r="WYA26" s="615"/>
      <c r="WYB26" s="615"/>
      <c r="WYC26" s="615"/>
      <c r="WYD26" s="615"/>
      <c r="WYE26" s="615"/>
      <c r="WYF26" s="615"/>
      <c r="WYG26" s="615"/>
      <c r="WYH26" s="615"/>
      <c r="WYI26" s="615"/>
      <c r="WYJ26" s="615"/>
      <c r="WYK26" s="615"/>
      <c r="WYL26" s="615"/>
      <c r="WYM26" s="615"/>
      <c r="WYN26" s="615"/>
      <c r="WYO26" s="615"/>
      <c r="WYP26" s="615"/>
      <c r="WYQ26" s="615"/>
      <c r="WYR26" s="615"/>
      <c r="WYS26" s="615"/>
      <c r="WYT26" s="615"/>
      <c r="WYU26" s="615"/>
      <c r="WYV26" s="615"/>
      <c r="WYW26" s="615"/>
      <c r="WYX26" s="615"/>
      <c r="WYY26" s="615"/>
      <c r="WYZ26" s="615"/>
      <c r="WZA26" s="615"/>
      <c r="WZB26" s="615"/>
      <c r="WZC26" s="615"/>
      <c r="WZD26" s="615"/>
      <c r="WZE26" s="615"/>
      <c r="WZF26" s="615"/>
      <c r="WZG26" s="615"/>
      <c r="WZH26" s="615"/>
      <c r="WZI26" s="615"/>
      <c r="WZJ26" s="615"/>
      <c r="WZK26" s="615"/>
      <c r="WZL26" s="615"/>
      <c r="WZM26" s="615"/>
      <c r="WZN26" s="615"/>
      <c r="WZO26" s="615"/>
      <c r="WZP26" s="615"/>
      <c r="WZQ26" s="615"/>
      <c r="WZR26" s="615"/>
      <c r="WZS26" s="615"/>
      <c r="WZT26" s="615"/>
      <c r="WZU26" s="615"/>
      <c r="WZV26" s="615"/>
      <c r="WZW26" s="615"/>
      <c r="WZX26" s="615"/>
      <c r="WZY26" s="615"/>
      <c r="WZZ26" s="615"/>
      <c r="XAA26" s="615"/>
      <c r="XAB26" s="615"/>
      <c r="XAC26" s="615"/>
      <c r="XAD26" s="615"/>
      <c r="XAE26" s="615"/>
      <c r="XAF26" s="615"/>
      <c r="XAG26" s="615"/>
      <c r="XAH26" s="615"/>
      <c r="XAI26" s="615"/>
      <c r="XAJ26" s="615"/>
      <c r="XAK26" s="615"/>
      <c r="XAL26" s="615"/>
      <c r="XAM26" s="615"/>
      <c r="XAN26" s="615"/>
      <c r="XAO26" s="615"/>
      <c r="XAP26" s="615"/>
      <c r="XAQ26" s="615"/>
      <c r="XAR26" s="615"/>
      <c r="XAS26" s="615"/>
      <c r="XAT26" s="615"/>
      <c r="XAU26" s="615"/>
      <c r="XAV26" s="615"/>
      <c r="XAW26" s="615"/>
      <c r="XAX26" s="615"/>
      <c r="XAY26" s="615"/>
      <c r="XAZ26" s="615"/>
      <c r="XBA26" s="615"/>
      <c r="XBB26" s="615"/>
      <c r="XBC26" s="615"/>
      <c r="XBD26" s="615"/>
      <c r="XBE26" s="615"/>
      <c r="XBF26" s="615"/>
      <c r="XBG26" s="615"/>
      <c r="XBH26" s="615"/>
      <c r="XBI26" s="615"/>
      <c r="XBJ26" s="615"/>
      <c r="XBK26" s="615"/>
      <c r="XBL26" s="615"/>
      <c r="XBM26" s="615"/>
      <c r="XBN26" s="615"/>
      <c r="XBO26" s="615"/>
      <c r="XBP26" s="615"/>
      <c r="XBQ26" s="615"/>
      <c r="XBR26" s="615"/>
      <c r="XBS26" s="615"/>
      <c r="XBT26" s="615"/>
      <c r="XBU26" s="615"/>
      <c r="XBV26" s="615"/>
      <c r="XBW26" s="615"/>
      <c r="XBX26" s="615"/>
      <c r="XBY26" s="615"/>
      <c r="XBZ26" s="615"/>
      <c r="XCA26" s="615"/>
      <c r="XCB26" s="615"/>
      <c r="XCC26" s="615"/>
      <c r="XCD26" s="615"/>
      <c r="XCE26" s="615"/>
      <c r="XCF26" s="615"/>
      <c r="XCG26" s="615"/>
      <c r="XCH26" s="615"/>
      <c r="XCI26" s="615"/>
      <c r="XCJ26" s="615"/>
      <c r="XCK26" s="615"/>
      <c r="XCL26" s="615"/>
      <c r="XCM26" s="615"/>
      <c r="XCN26" s="615"/>
      <c r="XCO26" s="615"/>
      <c r="XCP26" s="615"/>
      <c r="XCQ26" s="615"/>
      <c r="XCR26" s="615"/>
      <c r="XCS26" s="615"/>
      <c r="XCT26" s="615"/>
      <c r="XCU26" s="615"/>
      <c r="XCV26" s="615"/>
      <c r="XCW26" s="615"/>
      <c r="XCX26" s="615"/>
      <c r="XCY26" s="615"/>
      <c r="XCZ26" s="615"/>
      <c r="XDA26" s="615"/>
      <c r="XDB26" s="615"/>
      <c r="XDC26" s="615"/>
      <c r="XDD26" s="615"/>
      <c r="XDE26" s="615"/>
      <c r="XDF26" s="615"/>
      <c r="XDG26" s="615"/>
      <c r="XDH26" s="615"/>
      <c r="XDI26" s="615"/>
      <c r="XDJ26" s="615"/>
      <c r="XDK26" s="615"/>
      <c r="XDL26" s="615"/>
      <c r="XDM26" s="615"/>
      <c r="XDN26" s="615"/>
      <c r="XDO26" s="615"/>
      <c r="XDP26" s="615"/>
      <c r="XDQ26" s="615"/>
      <c r="XDR26" s="615"/>
      <c r="XDS26" s="615"/>
      <c r="XDT26" s="615"/>
      <c r="XDU26" s="615"/>
      <c r="XDV26" s="615"/>
      <c r="XDW26" s="615"/>
      <c r="XDX26" s="615"/>
      <c r="XDY26" s="615"/>
      <c r="XDZ26" s="615"/>
      <c r="XEA26" s="615"/>
      <c r="XEB26" s="615"/>
      <c r="XEC26" s="615"/>
      <c r="XED26" s="615"/>
      <c r="XEE26" s="615"/>
      <c r="XEF26" s="615"/>
      <c r="XEG26" s="615"/>
      <c r="XEH26" s="615"/>
      <c r="XEI26" s="615"/>
      <c r="XEJ26" s="615"/>
      <c r="XEK26" s="615"/>
      <c r="XEL26" s="615"/>
      <c r="XEM26" s="615"/>
      <c r="XEN26" s="615"/>
      <c r="XEO26" s="615"/>
      <c r="XEP26" s="615"/>
      <c r="XEQ26" s="615"/>
      <c r="XER26" s="615"/>
      <c r="XES26" s="615"/>
      <c r="XET26" s="615"/>
      <c r="XEU26" s="615"/>
      <c r="XEV26" s="615"/>
      <c r="XEW26" s="615"/>
      <c r="XEX26" s="615"/>
      <c r="XEY26" s="615"/>
      <c r="XEZ26" s="615"/>
      <c r="XFA26" s="615"/>
      <c r="XFB26" s="615"/>
      <c r="XFC26" s="615"/>
      <c r="XFD26" s="615"/>
    </row>
    <row r="27" spans="1:16384" x14ac:dyDescent="0.4">
      <c r="A27" s="37"/>
      <c r="B27" s="37"/>
      <c r="C27" s="37"/>
      <c r="D27" s="37"/>
      <c r="E27" s="38"/>
      <c r="F27" s="38"/>
      <c r="G27" s="38"/>
      <c r="H27" s="38"/>
      <c r="I27" s="38"/>
      <c r="J27" s="38"/>
      <c r="K27" s="38"/>
      <c r="L27" s="38"/>
      <c r="M27" s="38"/>
      <c r="N27" s="38"/>
      <c r="O27" s="38"/>
      <c r="P27" s="38"/>
      <c r="Q27" s="35"/>
      <c r="R27" s="35"/>
      <c r="S27" s="149"/>
      <c r="T27" s="149"/>
      <c r="U27" s="149"/>
      <c r="V27" s="149"/>
      <c r="W27" s="149"/>
      <c r="X27" s="35"/>
      <c r="Z27" s="314"/>
      <c r="AA27" s="314"/>
      <c r="AB27" s="314"/>
      <c r="AC27" s="314"/>
      <c r="AD27" s="314"/>
      <c r="AE27" s="314"/>
      <c r="AF27" s="314"/>
      <c r="AG27" s="314"/>
      <c r="AH27" s="314"/>
      <c r="AI27" s="314"/>
      <c r="AJ27" s="314"/>
      <c r="AK27" s="314"/>
      <c r="AL27" s="314"/>
      <c r="AM27" s="314"/>
      <c r="AN27" s="314"/>
      <c r="AO27" s="314"/>
      <c r="AP27" s="314"/>
      <c r="AQ27" s="314"/>
      <c r="AR27" s="314"/>
      <c r="AS27" s="314"/>
      <c r="AT27" s="314"/>
      <c r="AU27" s="314"/>
      <c r="AV27" s="314"/>
      <c r="AW27" s="314"/>
      <c r="AX27" s="314"/>
      <c r="AY27" s="314"/>
      <c r="AZ27" s="314"/>
      <c r="BA27" s="314"/>
      <c r="BB27" s="314"/>
      <c r="BC27" s="314"/>
      <c r="BD27" s="314"/>
      <c r="BE27" s="314"/>
      <c r="BF27" s="314"/>
      <c r="BG27" s="314"/>
      <c r="BH27" s="314"/>
      <c r="BI27" s="314"/>
      <c r="BJ27" s="314"/>
      <c r="BK27" s="314"/>
      <c r="BL27" s="314"/>
      <c r="BM27" s="314"/>
      <c r="BN27" s="314"/>
      <c r="BO27" s="285" t="s">
        <v>34</v>
      </c>
      <c r="BP27" s="56"/>
      <c r="BQ27" s="56"/>
      <c r="BR27" s="56"/>
      <c r="BS27" s="56"/>
      <c r="BT27" s="56"/>
      <c r="BU27" s="56"/>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row>
    <row r="28" spans="1:16384" s="5" customFormat="1" x14ac:dyDescent="0.4">
      <c r="A28" s="149"/>
      <c r="B28" s="110" t="s">
        <v>9</v>
      </c>
      <c r="C28" s="111" t="s">
        <v>36</v>
      </c>
      <c r="D28" s="261">
        <v>2018</v>
      </c>
      <c r="E28" s="261">
        <v>2019</v>
      </c>
      <c r="F28" s="640">
        <v>2020</v>
      </c>
      <c r="G28" s="640"/>
      <c r="H28" s="45"/>
      <c r="I28" s="45"/>
      <c r="J28" s="45"/>
      <c r="K28" s="45"/>
      <c r="L28" s="45"/>
      <c r="M28" s="45"/>
      <c r="N28" s="45"/>
      <c r="O28" s="4"/>
      <c r="P28" s="4"/>
      <c r="Q28" s="4"/>
      <c r="R28" s="266"/>
      <c r="S28" s="315"/>
      <c r="T28" s="315"/>
      <c r="U28" s="315"/>
      <c r="V28" s="315"/>
      <c r="W28" s="315"/>
      <c r="X28" s="315"/>
      <c r="Y28" s="149"/>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4"/>
      <c r="BL28" s="4"/>
      <c r="BM28" s="4"/>
      <c r="BN28" s="4"/>
      <c r="BO28" s="149"/>
      <c r="BP28" s="644" t="s">
        <v>11</v>
      </c>
      <c r="BQ28" s="645"/>
      <c r="BR28" s="645"/>
      <c r="BS28" s="645"/>
      <c r="BT28" s="646"/>
      <c r="BU28" s="644" t="s">
        <v>16</v>
      </c>
      <c r="BV28" s="645"/>
      <c r="BW28" s="645"/>
      <c r="BX28" s="645"/>
      <c r="BY28" s="646"/>
      <c r="BZ28" s="644" t="s">
        <v>23</v>
      </c>
      <c r="CA28" s="645"/>
      <c r="CB28" s="645"/>
      <c r="CC28" s="645"/>
      <c r="CD28" s="646"/>
      <c r="CE28" s="644" t="s">
        <v>13</v>
      </c>
      <c r="CF28" s="645"/>
      <c r="CG28" s="645"/>
      <c r="CH28" s="645"/>
      <c r="CI28" s="646"/>
      <c r="CJ28" s="644" t="s">
        <v>14</v>
      </c>
      <c r="CK28" s="645"/>
      <c r="CL28" s="645"/>
      <c r="CM28" s="645"/>
      <c r="CN28" s="646"/>
      <c r="CO28" s="644" t="s">
        <v>12</v>
      </c>
      <c r="CP28" s="645"/>
      <c r="CQ28" s="645"/>
      <c r="CR28" s="645"/>
      <c r="CS28" s="646"/>
      <c r="CT28" s="644" t="s">
        <v>17</v>
      </c>
      <c r="CU28" s="645"/>
      <c r="CV28" s="645"/>
      <c r="CW28" s="645"/>
      <c r="CX28" s="646"/>
      <c r="CY28" s="644" t="s">
        <v>15</v>
      </c>
      <c r="CZ28" s="645"/>
      <c r="DA28" s="645"/>
      <c r="DB28" s="645"/>
      <c r="DC28" s="646"/>
    </row>
    <row r="29" spans="1:16384" s="39" customFormat="1" ht="27" thickBot="1" x14ac:dyDescent="0.45">
      <c r="A29" s="4"/>
      <c r="B29" s="46" t="s">
        <v>26</v>
      </c>
      <c r="C29" s="47">
        <v>9000000</v>
      </c>
      <c r="D29" s="48">
        <f>ROUND(9000000*73076/66433,-6)</f>
        <v>10000000</v>
      </c>
      <c r="E29" s="316">
        <f>ROUND(9000000*73076/66433,-6)</f>
        <v>10000000</v>
      </c>
      <c r="F29" s="612" t="s">
        <v>33</v>
      </c>
      <c r="G29" s="612"/>
      <c r="H29" s="45"/>
      <c r="I29" s="45"/>
      <c r="J29" s="45"/>
      <c r="K29" s="45"/>
      <c r="L29" s="45"/>
      <c r="M29" s="45"/>
      <c r="N29" s="45"/>
      <c r="O29" s="4"/>
      <c r="P29" s="4"/>
      <c r="Q29" s="266"/>
      <c r="R29" s="266"/>
      <c r="S29" s="35"/>
      <c r="T29" s="35"/>
      <c r="U29" s="35"/>
      <c r="V29" s="35"/>
      <c r="W29" s="35"/>
      <c r="X29" s="35"/>
      <c r="Y29" s="149"/>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149"/>
      <c r="BP29" s="118" t="s">
        <v>21</v>
      </c>
      <c r="BQ29" s="119" t="s">
        <v>28</v>
      </c>
      <c r="BR29" s="119" t="s">
        <v>27</v>
      </c>
      <c r="BS29" s="119" t="s">
        <v>22</v>
      </c>
      <c r="BT29" s="120" t="s">
        <v>35</v>
      </c>
      <c r="BU29" s="118" t="s">
        <v>21</v>
      </c>
      <c r="BV29" s="119" t="s">
        <v>28</v>
      </c>
      <c r="BW29" s="119" t="s">
        <v>27</v>
      </c>
      <c r="BX29" s="119" t="s">
        <v>22</v>
      </c>
      <c r="BY29" s="120" t="s">
        <v>35</v>
      </c>
      <c r="BZ29" s="118" t="s">
        <v>21</v>
      </c>
      <c r="CA29" s="119" t="s">
        <v>28</v>
      </c>
      <c r="CB29" s="119" t="s">
        <v>27</v>
      </c>
      <c r="CC29" s="119" t="s">
        <v>22</v>
      </c>
      <c r="CD29" s="120" t="s">
        <v>35</v>
      </c>
      <c r="CE29" s="118" t="s">
        <v>21</v>
      </c>
      <c r="CF29" s="119" t="s">
        <v>28</v>
      </c>
      <c r="CG29" s="119" t="s">
        <v>27</v>
      </c>
      <c r="CH29" s="119" t="s">
        <v>22</v>
      </c>
      <c r="CI29" s="120" t="s">
        <v>35</v>
      </c>
      <c r="CJ29" s="118" t="s">
        <v>21</v>
      </c>
      <c r="CK29" s="119" t="s">
        <v>28</v>
      </c>
      <c r="CL29" s="119" t="s">
        <v>27</v>
      </c>
      <c r="CM29" s="119" t="s">
        <v>22</v>
      </c>
      <c r="CN29" s="120" t="s">
        <v>35</v>
      </c>
      <c r="CO29" s="118" t="s">
        <v>21</v>
      </c>
      <c r="CP29" s="119" t="s">
        <v>28</v>
      </c>
      <c r="CQ29" s="119" t="s">
        <v>27</v>
      </c>
      <c r="CR29" s="119" t="s">
        <v>22</v>
      </c>
      <c r="CS29" s="120"/>
      <c r="CT29" s="118" t="s">
        <v>21</v>
      </c>
      <c r="CU29" s="119" t="s">
        <v>28</v>
      </c>
      <c r="CV29" s="119" t="s">
        <v>27</v>
      </c>
      <c r="CW29" s="119" t="s">
        <v>22</v>
      </c>
      <c r="CX29" s="120"/>
      <c r="CY29" s="118" t="s">
        <v>21</v>
      </c>
      <c r="CZ29" s="119" t="s">
        <v>28</v>
      </c>
      <c r="DA29" s="119" t="s">
        <v>27</v>
      </c>
      <c r="DB29" s="119" t="s">
        <v>22</v>
      </c>
      <c r="DC29" s="120" t="s">
        <v>35</v>
      </c>
    </row>
    <row r="30" spans="1:16384" s="5" customFormat="1" outlineLevel="1" x14ac:dyDescent="0.4">
      <c r="A30" s="149"/>
      <c r="B30" s="51" t="s">
        <v>24</v>
      </c>
      <c r="C30" s="52">
        <v>0.7</v>
      </c>
      <c r="D30" s="53">
        <v>0.7</v>
      </c>
      <c r="E30" s="53">
        <v>0.7</v>
      </c>
      <c r="F30" s="612" t="s">
        <v>33</v>
      </c>
      <c r="G30" s="612"/>
      <c r="H30" s="45"/>
      <c r="I30" s="45"/>
      <c r="J30" s="45"/>
      <c r="K30" s="45"/>
      <c r="L30" s="45"/>
      <c r="M30" s="45"/>
      <c r="N30" s="45"/>
      <c r="O30" s="45"/>
      <c r="P30" s="45"/>
      <c r="Q30" s="45"/>
      <c r="R30" s="4"/>
      <c r="S30" s="266"/>
      <c r="T30" s="266"/>
      <c r="U30" s="266"/>
      <c r="V30" s="266"/>
      <c r="W30" s="266"/>
      <c r="X30" s="4"/>
      <c r="Y30" s="149"/>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72" t="s">
        <v>18</v>
      </c>
      <c r="BP30" s="88">
        <v>418</v>
      </c>
      <c r="BQ30" s="89">
        <v>1</v>
      </c>
      <c r="BR30" s="89">
        <v>2</v>
      </c>
      <c r="BS30" s="89">
        <v>21</v>
      </c>
      <c r="BT30" s="90"/>
      <c r="BU30" s="88">
        <v>648</v>
      </c>
      <c r="BV30" s="89">
        <v>2</v>
      </c>
      <c r="BW30" s="89">
        <v>5</v>
      </c>
      <c r="BX30" s="89">
        <v>44</v>
      </c>
      <c r="BY30" s="90"/>
      <c r="BZ30" s="88">
        <v>1153</v>
      </c>
      <c r="CA30" s="89">
        <v>4</v>
      </c>
      <c r="CB30" s="89">
        <v>3</v>
      </c>
      <c r="CC30" s="89">
        <v>120</v>
      </c>
      <c r="CD30" s="90"/>
      <c r="CE30" s="88">
        <v>108</v>
      </c>
      <c r="CF30" s="89">
        <v>1</v>
      </c>
      <c r="CG30" s="89">
        <v>1</v>
      </c>
      <c r="CH30" s="89">
        <v>32</v>
      </c>
      <c r="CI30" s="90"/>
      <c r="CJ30" s="88">
        <v>1008</v>
      </c>
      <c r="CK30" s="89">
        <v>2</v>
      </c>
      <c r="CL30" s="89">
        <v>1</v>
      </c>
      <c r="CM30" s="89">
        <v>22</v>
      </c>
      <c r="CN30" s="90"/>
      <c r="CO30" s="88">
        <v>526</v>
      </c>
      <c r="CP30" s="89">
        <v>1</v>
      </c>
      <c r="CQ30" s="89">
        <v>1</v>
      </c>
      <c r="CR30" s="89">
        <v>22</v>
      </c>
      <c r="CS30" s="90"/>
      <c r="CT30" s="88">
        <v>310</v>
      </c>
      <c r="CU30" s="89">
        <v>8</v>
      </c>
      <c r="CV30" s="89">
        <v>13</v>
      </c>
      <c r="CW30" s="89">
        <v>37</v>
      </c>
      <c r="CX30" s="90"/>
      <c r="CY30" s="88">
        <v>191</v>
      </c>
      <c r="CZ30" s="89">
        <v>1</v>
      </c>
      <c r="DA30" s="89">
        <v>0</v>
      </c>
      <c r="DB30" s="89">
        <v>22</v>
      </c>
      <c r="DC30" s="90"/>
    </row>
    <row r="31" spans="1:16384" s="5" customFormat="1" outlineLevel="1" x14ac:dyDescent="0.4">
      <c r="A31" s="149"/>
      <c r="B31" s="51" t="s">
        <v>25</v>
      </c>
      <c r="C31" s="52">
        <v>0.3</v>
      </c>
      <c r="D31" s="53">
        <v>0.3</v>
      </c>
      <c r="E31" s="53">
        <v>0.3</v>
      </c>
      <c r="F31" s="612" t="s">
        <v>33</v>
      </c>
      <c r="G31" s="612"/>
      <c r="H31" s="45"/>
      <c r="I31" s="45"/>
      <c r="J31" s="45"/>
      <c r="K31" s="45"/>
      <c r="L31" s="45"/>
      <c r="M31" s="45"/>
      <c r="N31" s="45"/>
      <c r="O31" s="45"/>
      <c r="P31" s="45"/>
      <c r="Q31" s="45"/>
      <c r="R31" s="4"/>
      <c r="S31" s="266"/>
      <c r="T31" s="266"/>
      <c r="U31" s="266"/>
      <c r="V31" s="4"/>
      <c r="W31" s="4"/>
      <c r="X31" s="4"/>
      <c r="Y31" s="149"/>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72" t="s">
        <v>20</v>
      </c>
      <c r="BP31" s="125">
        <v>5435</v>
      </c>
      <c r="BQ31" s="126">
        <v>13</v>
      </c>
      <c r="BR31" s="126">
        <v>18</v>
      </c>
      <c r="BS31" s="126">
        <v>279</v>
      </c>
      <c r="BT31" s="127"/>
      <c r="BU31" s="125">
        <v>8428</v>
      </c>
      <c r="BV31" s="126">
        <v>18</v>
      </c>
      <c r="BW31" s="126">
        <v>59</v>
      </c>
      <c r="BX31" s="126">
        <v>583</v>
      </c>
      <c r="BY31" s="127"/>
      <c r="BZ31" s="125">
        <v>15002</v>
      </c>
      <c r="CA31" s="126">
        <v>44</v>
      </c>
      <c r="CB31" s="126">
        <v>40</v>
      </c>
      <c r="CC31" s="126">
        <v>1583</v>
      </c>
      <c r="CD31" s="127"/>
      <c r="CE31" s="125">
        <v>1410</v>
      </c>
      <c r="CF31" s="126">
        <v>5</v>
      </c>
      <c r="CG31" s="126">
        <v>9</v>
      </c>
      <c r="CH31" s="126">
        <v>424</v>
      </c>
      <c r="CI31" s="127"/>
      <c r="CJ31" s="125">
        <v>13117</v>
      </c>
      <c r="CK31" s="126">
        <v>23</v>
      </c>
      <c r="CL31" s="126">
        <v>7</v>
      </c>
      <c r="CM31" s="126">
        <v>294</v>
      </c>
      <c r="CN31" s="127"/>
      <c r="CO31" s="125">
        <v>6839</v>
      </c>
      <c r="CP31" s="126">
        <v>12</v>
      </c>
      <c r="CQ31" s="126">
        <v>5</v>
      </c>
      <c r="CR31" s="126">
        <v>289</v>
      </c>
      <c r="CS31" s="127"/>
      <c r="CT31" s="125">
        <v>4030</v>
      </c>
      <c r="CU31" s="126">
        <v>81</v>
      </c>
      <c r="CV31" s="126">
        <v>162</v>
      </c>
      <c r="CW31" s="126">
        <v>496</v>
      </c>
      <c r="CX31" s="127"/>
      <c r="CY31" s="125">
        <v>2492</v>
      </c>
      <c r="CZ31" s="126">
        <v>4</v>
      </c>
      <c r="DA31" s="126">
        <v>0</v>
      </c>
      <c r="DB31" s="126">
        <v>290</v>
      </c>
      <c r="DC31" s="127"/>
    </row>
    <row r="32" spans="1:16384" s="5" customFormat="1" outlineLevel="1" x14ac:dyDescent="0.4">
      <c r="A32" s="149"/>
      <c r="B32" s="156"/>
      <c r="C32" s="156"/>
      <c r="D32" s="45"/>
      <c r="E32" s="45"/>
      <c r="F32" s="45"/>
      <c r="G32" s="45"/>
      <c r="H32" s="45"/>
      <c r="I32" s="45"/>
      <c r="J32" s="45"/>
      <c r="K32" s="45"/>
      <c r="L32" s="45"/>
      <c r="M32" s="45"/>
      <c r="N32" s="45"/>
      <c r="O32" s="45"/>
      <c r="P32" s="45"/>
      <c r="Q32" s="45"/>
      <c r="R32" s="4"/>
      <c r="S32" s="4"/>
      <c r="T32" s="4"/>
      <c r="U32" s="266"/>
      <c r="V32" s="266"/>
      <c r="W32" s="266"/>
      <c r="X32" s="266"/>
      <c r="Y32" s="149"/>
      <c r="Z32" s="266"/>
      <c r="AA32" s="266"/>
      <c r="AB32" s="266"/>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84"/>
      <c r="BP32" s="312"/>
      <c r="BQ32" s="312"/>
      <c r="BR32" s="312"/>
      <c r="BS32" s="312"/>
      <c r="BT32" s="312"/>
      <c r="BU32" s="312"/>
      <c r="BV32" s="312"/>
      <c r="BW32" s="312"/>
      <c r="BX32" s="312"/>
      <c r="BY32" s="312"/>
      <c r="BZ32" s="312"/>
      <c r="CA32" s="312"/>
      <c r="CB32" s="312"/>
      <c r="CC32" s="312"/>
      <c r="CD32" s="312"/>
      <c r="CE32" s="312"/>
      <c r="CF32" s="312"/>
      <c r="CG32" s="312"/>
      <c r="CH32" s="312"/>
      <c r="CI32" s="312"/>
      <c r="CJ32" s="312"/>
      <c r="CK32" s="312"/>
      <c r="CL32" s="312"/>
      <c r="CM32" s="312"/>
      <c r="CN32" s="312"/>
      <c r="CO32" s="312"/>
      <c r="CP32" s="312"/>
      <c r="CQ32" s="312"/>
      <c r="CR32" s="312"/>
      <c r="CS32" s="312"/>
      <c r="CT32" s="312"/>
      <c r="CU32" s="312"/>
      <c r="CV32" s="312"/>
      <c r="CW32" s="312"/>
      <c r="CX32" s="312"/>
      <c r="CY32" s="312"/>
      <c r="CZ32" s="312"/>
      <c r="DA32" s="312"/>
      <c r="DB32" s="312"/>
      <c r="DC32" s="312"/>
    </row>
    <row r="33" spans="1:67" s="5" customFormat="1" ht="43.5" customHeight="1" outlineLevel="1" x14ac:dyDescent="0.4">
      <c r="A33" s="663" t="s">
        <v>45</v>
      </c>
      <c r="B33" s="663"/>
      <c r="C33" s="663"/>
      <c r="D33" s="663"/>
      <c r="E33" s="663"/>
      <c r="F33" s="663"/>
      <c r="G33" s="664"/>
      <c r="H33" s="284"/>
      <c r="I33" s="648" t="s">
        <v>30</v>
      </c>
      <c r="J33" s="649"/>
      <c r="K33" s="649"/>
      <c r="L33" s="649"/>
      <c r="M33" s="650"/>
      <c r="N33" s="651" t="s">
        <v>114</v>
      </c>
      <c r="O33" s="652"/>
      <c r="P33" s="652"/>
      <c r="Q33" s="652"/>
      <c r="R33" s="653"/>
      <c r="S33" s="614" t="s">
        <v>153</v>
      </c>
      <c r="T33" s="614"/>
      <c r="U33" s="614"/>
      <c r="V33" s="614"/>
      <c r="W33" s="614"/>
      <c r="X33" s="266"/>
      <c r="Y33" s="149"/>
      <c r="Z33" s="266"/>
      <c r="AA33" s="266"/>
      <c r="AB33" s="266"/>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row>
    <row r="34" spans="1:67" s="5" customFormat="1" ht="49.5" customHeight="1" outlineLevel="1" thickBot="1" x14ac:dyDescent="0.45">
      <c r="A34" s="286" t="s">
        <v>6</v>
      </c>
      <c r="B34" s="287" t="s">
        <v>8</v>
      </c>
      <c r="C34" s="287" t="s">
        <v>3</v>
      </c>
      <c r="D34" s="661" t="s">
        <v>40</v>
      </c>
      <c r="E34" s="662"/>
      <c r="F34" s="317" t="s">
        <v>10</v>
      </c>
      <c r="G34" s="317" t="s">
        <v>0</v>
      </c>
      <c r="H34" s="317" t="s">
        <v>1</v>
      </c>
      <c r="I34" s="289" t="s">
        <v>21</v>
      </c>
      <c r="J34" s="290" t="s">
        <v>28</v>
      </c>
      <c r="K34" s="289" t="s">
        <v>27</v>
      </c>
      <c r="L34" s="290" t="s">
        <v>22</v>
      </c>
      <c r="M34" s="289" t="s">
        <v>35</v>
      </c>
      <c r="N34" s="291" t="s">
        <v>21</v>
      </c>
      <c r="O34" s="292" t="s">
        <v>28</v>
      </c>
      <c r="P34" s="291" t="s">
        <v>27</v>
      </c>
      <c r="Q34" s="292" t="s">
        <v>22</v>
      </c>
      <c r="R34" s="291" t="s">
        <v>35</v>
      </c>
      <c r="S34" s="263" t="s">
        <v>21</v>
      </c>
      <c r="T34" s="60" t="s">
        <v>28</v>
      </c>
      <c r="U34" s="263" t="s">
        <v>27</v>
      </c>
      <c r="V34" s="60" t="s">
        <v>22</v>
      </c>
      <c r="W34" s="263" t="s">
        <v>35</v>
      </c>
      <c r="X34" s="4"/>
      <c r="Y34" s="149"/>
    </row>
    <row r="35" spans="1:67" ht="62.25" customHeight="1" outlineLevel="1" x14ac:dyDescent="0.4">
      <c r="A35" s="293" t="s">
        <v>18</v>
      </c>
      <c r="B35" s="280" t="s">
        <v>135</v>
      </c>
      <c r="C35" s="318" t="s">
        <v>84</v>
      </c>
      <c r="D35" s="675" t="s">
        <v>83</v>
      </c>
      <c r="E35" s="676"/>
      <c r="F35" s="319" t="s">
        <v>139</v>
      </c>
      <c r="G35" s="319" t="s">
        <v>53</v>
      </c>
      <c r="H35" s="320" t="s">
        <v>212</v>
      </c>
      <c r="I35" s="272">
        <v>4362</v>
      </c>
      <c r="J35" s="274">
        <v>20</v>
      </c>
      <c r="K35" s="272">
        <v>26</v>
      </c>
      <c r="L35" s="274">
        <v>320</v>
      </c>
      <c r="M35" s="272"/>
      <c r="N35" s="29">
        <f t="shared" ref="N35:N36" si="2">I35*1.1</f>
        <v>4798.2000000000007</v>
      </c>
      <c r="O35" s="95">
        <f t="shared" ref="O35:O36" si="3">J35*1.1</f>
        <v>22</v>
      </c>
      <c r="P35" s="29">
        <f t="shared" ref="P35:P36" si="4">K35*1.1</f>
        <v>28.6</v>
      </c>
      <c r="Q35" s="296">
        <f t="shared" ref="Q35:Q36" si="5">L35*1.1</f>
        <v>352</v>
      </c>
      <c r="R35" s="273" t="s">
        <v>59</v>
      </c>
      <c r="S35" s="69">
        <v>4798.2000000000007</v>
      </c>
      <c r="T35" s="70">
        <v>22</v>
      </c>
      <c r="U35" s="69">
        <v>28.6</v>
      </c>
      <c r="V35" s="70">
        <v>352</v>
      </c>
      <c r="W35" s="71" t="s">
        <v>59</v>
      </c>
      <c r="X35" s="149"/>
    </row>
    <row r="36" spans="1:67" ht="78.75" outlineLevel="1" x14ac:dyDescent="0.4">
      <c r="A36" s="304" t="s">
        <v>19</v>
      </c>
      <c r="B36" s="271" t="s">
        <v>136</v>
      </c>
      <c r="C36" s="271" t="s">
        <v>85</v>
      </c>
      <c r="D36" s="673" t="s">
        <v>87</v>
      </c>
      <c r="E36" s="674"/>
      <c r="F36" s="319" t="s">
        <v>139</v>
      </c>
      <c r="G36" s="319" t="s">
        <v>53</v>
      </c>
      <c r="H36" s="320" t="s">
        <v>213</v>
      </c>
      <c r="I36" s="272">
        <v>56753</v>
      </c>
      <c r="J36" s="274">
        <v>200</v>
      </c>
      <c r="K36" s="272">
        <v>300</v>
      </c>
      <c r="L36" s="274">
        <v>4238</v>
      </c>
      <c r="M36" s="272"/>
      <c r="N36" s="29">
        <f t="shared" si="2"/>
        <v>62428.3</v>
      </c>
      <c r="O36" s="95">
        <f t="shared" si="3"/>
        <v>220.00000000000003</v>
      </c>
      <c r="P36" s="29">
        <f t="shared" si="4"/>
        <v>330</v>
      </c>
      <c r="Q36" s="296">
        <f t="shared" si="5"/>
        <v>4661.8</v>
      </c>
      <c r="R36" s="273" t="s">
        <v>59</v>
      </c>
      <c r="S36" s="69">
        <v>62428.3</v>
      </c>
      <c r="T36" s="70">
        <v>220.00000000000003</v>
      </c>
      <c r="U36" s="69">
        <v>330</v>
      </c>
      <c r="V36" s="70">
        <v>4661.8</v>
      </c>
      <c r="W36" s="71" t="s">
        <v>59</v>
      </c>
      <c r="X36" s="149"/>
    </row>
    <row r="37" spans="1:67" s="298" customFormat="1" ht="78.75" customHeight="1" outlineLevel="1" x14ac:dyDescent="0.4">
      <c r="A37" s="270" t="s">
        <v>20</v>
      </c>
      <c r="B37" s="23" t="s">
        <v>71</v>
      </c>
      <c r="C37" s="321" t="s">
        <v>303</v>
      </c>
      <c r="D37" s="665" t="s">
        <v>87</v>
      </c>
      <c r="E37" s="666"/>
      <c r="F37" s="319" t="s">
        <v>138</v>
      </c>
      <c r="G37" s="319" t="s">
        <v>53</v>
      </c>
      <c r="H37" s="262" t="s">
        <v>214</v>
      </c>
      <c r="I37" s="627">
        <v>214</v>
      </c>
      <c r="J37" s="627"/>
      <c r="K37" s="627"/>
      <c r="L37" s="627"/>
      <c r="M37" s="627"/>
      <c r="N37" s="667">
        <f>I37*1.1</f>
        <v>235.4</v>
      </c>
      <c r="O37" s="668"/>
      <c r="P37" s="668"/>
      <c r="Q37" s="668"/>
      <c r="R37" s="669"/>
      <c r="S37" s="670">
        <v>235</v>
      </c>
      <c r="T37" s="671"/>
      <c r="U37" s="671"/>
      <c r="V37" s="671"/>
      <c r="W37" s="672"/>
      <c r="X37" s="297"/>
      <c r="Y37" s="297"/>
    </row>
    <row r="38" spans="1:67" outlineLevel="1" x14ac:dyDescent="0.4">
      <c r="A38" s="149"/>
      <c r="B38" s="45"/>
      <c r="C38" s="45"/>
      <c r="D38" s="45"/>
      <c r="E38" s="45"/>
      <c r="F38" s="45"/>
      <c r="G38" s="45"/>
      <c r="H38" s="45"/>
      <c r="I38" s="45"/>
      <c r="J38" s="45"/>
      <c r="K38" s="45"/>
      <c r="L38" s="45"/>
      <c r="M38" s="149"/>
      <c r="N38" s="149"/>
      <c r="O38" s="149"/>
      <c r="P38" s="149"/>
      <c r="Q38" s="149"/>
      <c r="R38" s="149"/>
      <c r="S38" s="149"/>
      <c r="T38" s="149"/>
      <c r="U38" s="149"/>
      <c r="V38" s="149"/>
      <c r="W38" s="149"/>
      <c r="X38" s="149"/>
    </row>
    <row r="39" spans="1:67" ht="43.5" customHeight="1" outlineLevel="1" x14ac:dyDescent="0.4">
      <c r="A39" s="632" t="s">
        <v>46</v>
      </c>
      <c r="B39" s="632"/>
      <c r="C39" s="632"/>
      <c r="D39" s="632"/>
      <c r="E39" s="632"/>
      <c r="F39" s="632"/>
      <c r="G39" s="633"/>
      <c r="H39" s="83"/>
      <c r="I39" s="144"/>
      <c r="J39" s="144"/>
      <c r="K39" s="144"/>
      <c r="L39" s="144"/>
      <c r="M39" s="144"/>
      <c r="N39" s="144"/>
      <c r="O39" s="144"/>
      <c r="P39" s="144"/>
      <c r="Q39" s="144"/>
      <c r="R39" s="144"/>
      <c r="S39" s="149"/>
      <c r="T39" s="149"/>
      <c r="U39" s="149"/>
      <c r="V39" s="149"/>
      <c r="W39" s="149"/>
      <c r="X39" s="149"/>
    </row>
    <row r="40" spans="1:67" outlineLevel="1" x14ac:dyDescent="0.4">
      <c r="A40" s="602" t="s">
        <v>75</v>
      </c>
      <c r="B40" s="602"/>
      <c r="C40" s="602"/>
      <c r="D40" s="602"/>
      <c r="E40" s="602"/>
      <c r="F40" s="602"/>
      <c r="G40" s="602"/>
      <c r="H40" s="100"/>
      <c r="I40" s="83"/>
      <c r="J40" s="83"/>
      <c r="K40" s="83"/>
      <c r="L40" s="149"/>
      <c r="M40" s="149"/>
      <c r="N40" s="149"/>
      <c r="O40" s="149"/>
      <c r="P40" s="149"/>
      <c r="Q40" s="149"/>
      <c r="R40" s="84"/>
      <c r="S40" s="4"/>
      <c r="T40" s="4"/>
      <c r="U40" s="149"/>
      <c r="V40" s="149"/>
      <c r="W40" s="149"/>
      <c r="X40" s="149"/>
      <c r="Z40" s="313"/>
      <c r="AA40" s="78"/>
      <c r="AB40" s="78"/>
      <c r="AC40" s="78"/>
      <c r="AD40" s="78"/>
      <c r="AE40" s="78"/>
      <c r="AF40" s="78"/>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14"/>
      <c r="BN40" s="314"/>
      <c r="BO40" s="314"/>
    </row>
    <row r="41" spans="1:67" outlineLevel="1" x14ac:dyDescent="0.4">
      <c r="A41" s="602" t="s">
        <v>66</v>
      </c>
      <c r="B41" s="602"/>
      <c r="C41" s="602"/>
      <c r="D41" s="602"/>
      <c r="E41" s="602"/>
      <c r="F41" s="602"/>
      <c r="G41" s="602"/>
      <c r="H41" s="100"/>
      <c r="I41" s="86"/>
      <c r="J41" s="86"/>
      <c r="K41" s="86"/>
      <c r="L41" s="149"/>
      <c r="M41" s="149"/>
      <c r="N41" s="149"/>
      <c r="O41" s="149"/>
      <c r="P41" s="149"/>
      <c r="Q41" s="149"/>
      <c r="R41" s="84"/>
      <c r="S41" s="149"/>
      <c r="T41" s="149"/>
      <c r="U41" s="149"/>
      <c r="V41" s="149"/>
      <c r="W41" s="149"/>
      <c r="X41" s="149"/>
      <c r="Z41" s="314"/>
      <c r="AA41" s="597"/>
      <c r="AB41" s="597"/>
      <c r="AC41" s="597"/>
      <c r="AD41" s="597"/>
      <c r="AE41" s="597"/>
      <c r="AF41" s="597"/>
      <c r="AG41" s="597"/>
      <c r="AH41" s="597"/>
      <c r="AI41" s="597"/>
      <c r="AJ41" s="597"/>
      <c r="AK41" s="597"/>
      <c r="AL41" s="597"/>
      <c r="AM41" s="597"/>
      <c r="AN41" s="597"/>
      <c r="AO41" s="597"/>
      <c r="AP41" s="597"/>
      <c r="AQ41" s="597"/>
      <c r="AR41" s="597"/>
      <c r="AS41" s="597"/>
      <c r="AT41" s="597"/>
      <c r="AU41" s="597"/>
      <c r="AV41" s="597"/>
      <c r="AW41" s="597"/>
      <c r="AX41" s="597"/>
      <c r="AY41" s="597"/>
      <c r="AZ41" s="597"/>
      <c r="BA41" s="597"/>
      <c r="BB41" s="597"/>
      <c r="BC41" s="597"/>
      <c r="BD41" s="597"/>
      <c r="BE41" s="597"/>
      <c r="BF41" s="597"/>
      <c r="BG41" s="597"/>
      <c r="BH41" s="597"/>
      <c r="BI41" s="597"/>
      <c r="BJ41" s="597"/>
      <c r="BK41" s="597"/>
      <c r="BL41" s="597"/>
      <c r="BM41" s="597"/>
      <c r="BN41" s="597"/>
      <c r="BO41" s="314"/>
    </row>
    <row r="42" spans="1:67" outlineLevel="1" x14ac:dyDescent="0.4">
      <c r="A42" s="602" t="s">
        <v>70</v>
      </c>
      <c r="B42" s="602"/>
      <c r="C42" s="602"/>
      <c r="D42" s="602"/>
      <c r="E42" s="602"/>
      <c r="F42" s="602"/>
      <c r="G42" s="602"/>
      <c r="H42" s="100"/>
      <c r="I42" s="86"/>
      <c r="J42" s="86"/>
      <c r="K42" s="86"/>
      <c r="L42" s="149"/>
      <c r="M42" s="149"/>
      <c r="N42" s="149"/>
      <c r="O42" s="149"/>
      <c r="P42" s="149"/>
      <c r="Q42" s="149"/>
      <c r="R42" s="84"/>
      <c r="S42" s="85"/>
      <c r="T42" s="85"/>
      <c r="U42" s="85"/>
      <c r="V42" s="85"/>
      <c r="W42" s="85"/>
      <c r="X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314"/>
    </row>
    <row r="43" spans="1:67" outlineLevel="1" x14ac:dyDescent="0.4">
      <c r="S43" s="87"/>
      <c r="T43" s="87"/>
      <c r="U43" s="87"/>
      <c r="V43" s="87"/>
      <c r="W43" s="87"/>
      <c r="X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314"/>
    </row>
    <row r="44" spans="1:67" outlineLevel="1" x14ac:dyDescent="0.4">
      <c r="S44" s="87"/>
      <c r="T44" s="87"/>
      <c r="U44" s="87"/>
      <c r="V44" s="87"/>
      <c r="W44" s="87"/>
      <c r="X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314"/>
    </row>
  </sheetData>
  <mergeCells count="2008">
    <mergeCell ref="XCS26:XDI26"/>
    <mergeCell ref="XDJ26:XDZ26"/>
    <mergeCell ref="XEA26:XEQ26"/>
    <mergeCell ref="XER26:XFD26"/>
    <mergeCell ref="XAC26:XAS26"/>
    <mergeCell ref="XAT26:XBJ26"/>
    <mergeCell ref="XBK26:XCA26"/>
    <mergeCell ref="XCB26:XCR26"/>
    <mergeCell ref="WXM26:WYC26"/>
    <mergeCell ref="WYD26:WYT26"/>
    <mergeCell ref="WYU26:WZK26"/>
    <mergeCell ref="WZL26:XAB26"/>
    <mergeCell ref="WUF26:WUV26"/>
    <mergeCell ref="WUW26:WVM26"/>
    <mergeCell ref="WVN26:WWD26"/>
    <mergeCell ref="WWE26:WWU26"/>
    <mergeCell ref="WWV26:WXL26"/>
    <mergeCell ref="WRP26:WSF26"/>
    <mergeCell ref="WSG26:WSW26"/>
    <mergeCell ref="WSX26:WTN26"/>
    <mergeCell ref="WTO26:WUE26"/>
    <mergeCell ref="WOZ26:WPP26"/>
    <mergeCell ref="WPQ26:WQG26"/>
    <mergeCell ref="WQH26:WQX26"/>
    <mergeCell ref="WQY26:WRO26"/>
    <mergeCell ref="WMJ26:WMZ26"/>
    <mergeCell ref="WNA26:WNQ26"/>
    <mergeCell ref="WNR26:WOH26"/>
    <mergeCell ref="WOI26:WOY26"/>
    <mergeCell ref="WJT26:WKJ26"/>
    <mergeCell ref="WKK26:WLA26"/>
    <mergeCell ref="WLB26:WLR26"/>
    <mergeCell ref="WLS26:WMI26"/>
    <mergeCell ref="WHD26:WHT26"/>
    <mergeCell ref="WHU26:WIK26"/>
    <mergeCell ref="WIL26:WJB26"/>
    <mergeCell ref="WJC26:WJS26"/>
    <mergeCell ref="WEN26:WFD26"/>
    <mergeCell ref="WFE26:WFU26"/>
    <mergeCell ref="WFV26:WGL26"/>
    <mergeCell ref="WGM26:WHC26"/>
    <mergeCell ref="WBX26:WCN26"/>
    <mergeCell ref="WCO26:WDE26"/>
    <mergeCell ref="WDF26:WDV26"/>
    <mergeCell ref="WDW26:WEM26"/>
    <mergeCell ref="VYQ26:VZG26"/>
    <mergeCell ref="VZH26:VZX26"/>
    <mergeCell ref="VZY26:WAO26"/>
    <mergeCell ref="WAP26:WBF26"/>
    <mergeCell ref="WBG26:WBW26"/>
    <mergeCell ref="VWA26:VWQ26"/>
    <mergeCell ref="VWR26:VXH26"/>
    <mergeCell ref="VXI26:VXY26"/>
    <mergeCell ref="VXZ26:VYP26"/>
    <mergeCell ref="VTK26:VUA26"/>
    <mergeCell ref="VUB26:VUR26"/>
    <mergeCell ref="VUS26:VVI26"/>
    <mergeCell ref="VVJ26:VVZ26"/>
    <mergeCell ref="VQU26:VRK26"/>
    <mergeCell ref="VRL26:VSB26"/>
    <mergeCell ref="VSC26:VSS26"/>
    <mergeCell ref="VST26:VTJ26"/>
    <mergeCell ref="VOE26:VOU26"/>
    <mergeCell ref="VOV26:VPL26"/>
    <mergeCell ref="VPM26:VQC26"/>
    <mergeCell ref="VQD26:VQT26"/>
    <mergeCell ref="VLO26:VME26"/>
    <mergeCell ref="VMF26:VMV26"/>
    <mergeCell ref="VMW26:VNM26"/>
    <mergeCell ref="VNN26:VOD26"/>
    <mergeCell ref="VIY26:VJO26"/>
    <mergeCell ref="VJP26:VKF26"/>
    <mergeCell ref="VKG26:VKW26"/>
    <mergeCell ref="VKX26:VLN26"/>
    <mergeCell ref="VGI26:VGY26"/>
    <mergeCell ref="VGZ26:VHP26"/>
    <mergeCell ref="VHQ26:VIG26"/>
    <mergeCell ref="VIH26:VIX26"/>
    <mergeCell ref="VDS26:VEI26"/>
    <mergeCell ref="VEJ26:VEZ26"/>
    <mergeCell ref="VFA26:VFQ26"/>
    <mergeCell ref="VFR26:VGH26"/>
    <mergeCell ref="VAL26:VBB26"/>
    <mergeCell ref="VBC26:VBS26"/>
    <mergeCell ref="VBT26:VCJ26"/>
    <mergeCell ref="VCK26:VDA26"/>
    <mergeCell ref="VDB26:VDR26"/>
    <mergeCell ref="UXV26:UYL26"/>
    <mergeCell ref="UYM26:UZC26"/>
    <mergeCell ref="UZD26:UZT26"/>
    <mergeCell ref="UZU26:VAK26"/>
    <mergeCell ref="UVF26:UVV26"/>
    <mergeCell ref="UVW26:UWM26"/>
    <mergeCell ref="UWN26:UXD26"/>
    <mergeCell ref="UXE26:UXU26"/>
    <mergeCell ref="USP26:UTF26"/>
    <mergeCell ref="UTG26:UTW26"/>
    <mergeCell ref="UTX26:UUN26"/>
    <mergeCell ref="UUO26:UVE26"/>
    <mergeCell ref="UPZ26:UQP26"/>
    <mergeCell ref="UQQ26:URG26"/>
    <mergeCell ref="URH26:URX26"/>
    <mergeCell ref="URY26:USO26"/>
    <mergeCell ref="UNJ26:UNZ26"/>
    <mergeCell ref="UOA26:UOQ26"/>
    <mergeCell ref="UOR26:UPH26"/>
    <mergeCell ref="UPI26:UPY26"/>
    <mergeCell ref="UKT26:ULJ26"/>
    <mergeCell ref="ULK26:UMA26"/>
    <mergeCell ref="UMB26:UMR26"/>
    <mergeCell ref="UMS26:UNI26"/>
    <mergeCell ref="UID26:UIT26"/>
    <mergeCell ref="UIU26:UJK26"/>
    <mergeCell ref="UJL26:UKB26"/>
    <mergeCell ref="UKC26:UKS26"/>
    <mergeCell ref="UEW26:UFM26"/>
    <mergeCell ref="UFN26:UGD26"/>
    <mergeCell ref="UGE26:UGU26"/>
    <mergeCell ref="UGV26:UHL26"/>
    <mergeCell ref="UHM26:UIC26"/>
    <mergeCell ref="UCG26:UCW26"/>
    <mergeCell ref="UCX26:UDN26"/>
    <mergeCell ref="UDO26:UEE26"/>
    <mergeCell ref="UEF26:UEV26"/>
    <mergeCell ref="TZQ26:UAG26"/>
    <mergeCell ref="UAH26:UAX26"/>
    <mergeCell ref="UAY26:UBO26"/>
    <mergeCell ref="UBP26:UCF26"/>
    <mergeCell ref="TXA26:TXQ26"/>
    <mergeCell ref="TXR26:TYH26"/>
    <mergeCell ref="TYI26:TYY26"/>
    <mergeCell ref="TYZ26:TZP26"/>
    <mergeCell ref="TUK26:TVA26"/>
    <mergeCell ref="TVB26:TVR26"/>
    <mergeCell ref="TVS26:TWI26"/>
    <mergeCell ref="TWJ26:TWZ26"/>
    <mergeCell ref="TRU26:TSK26"/>
    <mergeCell ref="TSL26:TTB26"/>
    <mergeCell ref="TTC26:TTS26"/>
    <mergeCell ref="TTT26:TUJ26"/>
    <mergeCell ref="TPE26:TPU26"/>
    <mergeCell ref="TPV26:TQL26"/>
    <mergeCell ref="TQM26:TRC26"/>
    <mergeCell ref="TRD26:TRT26"/>
    <mergeCell ref="TMO26:TNE26"/>
    <mergeCell ref="TNF26:TNV26"/>
    <mergeCell ref="TNW26:TOM26"/>
    <mergeCell ref="TON26:TPD26"/>
    <mergeCell ref="TJY26:TKO26"/>
    <mergeCell ref="TKP26:TLF26"/>
    <mergeCell ref="TLG26:TLW26"/>
    <mergeCell ref="TLX26:TMN26"/>
    <mergeCell ref="TGR26:THH26"/>
    <mergeCell ref="THI26:THY26"/>
    <mergeCell ref="THZ26:TIP26"/>
    <mergeCell ref="TIQ26:TJG26"/>
    <mergeCell ref="TJH26:TJX26"/>
    <mergeCell ref="TEB26:TER26"/>
    <mergeCell ref="TES26:TFI26"/>
    <mergeCell ref="TFJ26:TFZ26"/>
    <mergeCell ref="TGA26:TGQ26"/>
    <mergeCell ref="TBL26:TCB26"/>
    <mergeCell ref="TCC26:TCS26"/>
    <mergeCell ref="TCT26:TDJ26"/>
    <mergeCell ref="TDK26:TEA26"/>
    <mergeCell ref="SYV26:SZL26"/>
    <mergeCell ref="SZM26:TAC26"/>
    <mergeCell ref="TAD26:TAT26"/>
    <mergeCell ref="TAU26:TBK26"/>
    <mergeCell ref="SWF26:SWV26"/>
    <mergeCell ref="SWW26:SXM26"/>
    <mergeCell ref="SXN26:SYD26"/>
    <mergeCell ref="SYE26:SYU26"/>
    <mergeCell ref="STP26:SUF26"/>
    <mergeCell ref="SUG26:SUW26"/>
    <mergeCell ref="SUX26:SVN26"/>
    <mergeCell ref="SVO26:SWE26"/>
    <mergeCell ref="SQZ26:SRP26"/>
    <mergeCell ref="SRQ26:SSG26"/>
    <mergeCell ref="SSH26:SSX26"/>
    <mergeCell ref="SSY26:STO26"/>
    <mergeCell ref="SOJ26:SOZ26"/>
    <mergeCell ref="SPA26:SPQ26"/>
    <mergeCell ref="SPR26:SQH26"/>
    <mergeCell ref="SQI26:SQY26"/>
    <mergeCell ref="SLC26:SLS26"/>
    <mergeCell ref="SLT26:SMJ26"/>
    <mergeCell ref="SMK26:SNA26"/>
    <mergeCell ref="SNB26:SNR26"/>
    <mergeCell ref="SNS26:SOI26"/>
    <mergeCell ref="SIM26:SJC26"/>
    <mergeCell ref="SJD26:SJT26"/>
    <mergeCell ref="SJU26:SKK26"/>
    <mergeCell ref="SKL26:SLB26"/>
    <mergeCell ref="SFW26:SGM26"/>
    <mergeCell ref="SGN26:SHD26"/>
    <mergeCell ref="SHE26:SHU26"/>
    <mergeCell ref="SHV26:SIL26"/>
    <mergeCell ref="SDG26:SDW26"/>
    <mergeCell ref="SDX26:SEN26"/>
    <mergeCell ref="SEO26:SFE26"/>
    <mergeCell ref="SFF26:SFV26"/>
    <mergeCell ref="SAQ26:SBG26"/>
    <mergeCell ref="SBH26:SBX26"/>
    <mergeCell ref="SBY26:SCO26"/>
    <mergeCell ref="SCP26:SDF26"/>
    <mergeCell ref="RYA26:RYQ26"/>
    <mergeCell ref="RYR26:RZH26"/>
    <mergeCell ref="RZI26:RZY26"/>
    <mergeCell ref="RZZ26:SAP26"/>
    <mergeCell ref="RVK26:RWA26"/>
    <mergeCell ref="RWB26:RWR26"/>
    <mergeCell ref="RWS26:RXI26"/>
    <mergeCell ref="RXJ26:RXZ26"/>
    <mergeCell ref="RSU26:RTK26"/>
    <mergeCell ref="RTL26:RUB26"/>
    <mergeCell ref="RUC26:RUS26"/>
    <mergeCell ref="RUT26:RVJ26"/>
    <mergeCell ref="RQE26:RQU26"/>
    <mergeCell ref="RQV26:RRL26"/>
    <mergeCell ref="RRM26:RSC26"/>
    <mergeCell ref="RSD26:RST26"/>
    <mergeCell ref="RMX26:RNN26"/>
    <mergeCell ref="RNO26:ROE26"/>
    <mergeCell ref="ROF26:ROV26"/>
    <mergeCell ref="ROW26:RPM26"/>
    <mergeCell ref="RPN26:RQD26"/>
    <mergeCell ref="RKH26:RKX26"/>
    <mergeCell ref="RKY26:RLO26"/>
    <mergeCell ref="RLP26:RMF26"/>
    <mergeCell ref="RMG26:RMW26"/>
    <mergeCell ref="RHR26:RIH26"/>
    <mergeCell ref="RII26:RIY26"/>
    <mergeCell ref="RIZ26:RJP26"/>
    <mergeCell ref="RJQ26:RKG26"/>
    <mergeCell ref="RFB26:RFR26"/>
    <mergeCell ref="RFS26:RGI26"/>
    <mergeCell ref="RGJ26:RGZ26"/>
    <mergeCell ref="RHA26:RHQ26"/>
    <mergeCell ref="RCL26:RDB26"/>
    <mergeCell ref="RDC26:RDS26"/>
    <mergeCell ref="RDT26:REJ26"/>
    <mergeCell ref="REK26:RFA26"/>
    <mergeCell ref="QZV26:RAL26"/>
    <mergeCell ref="RAM26:RBC26"/>
    <mergeCell ref="RBD26:RBT26"/>
    <mergeCell ref="RBU26:RCK26"/>
    <mergeCell ref="QXF26:QXV26"/>
    <mergeCell ref="QXW26:QYM26"/>
    <mergeCell ref="QYN26:QZD26"/>
    <mergeCell ref="QZE26:QZU26"/>
    <mergeCell ref="QUP26:QVF26"/>
    <mergeCell ref="QVG26:QVW26"/>
    <mergeCell ref="QVX26:QWN26"/>
    <mergeCell ref="QWO26:QXE26"/>
    <mergeCell ref="QRI26:QRY26"/>
    <mergeCell ref="QRZ26:QSP26"/>
    <mergeCell ref="QSQ26:QTG26"/>
    <mergeCell ref="QTH26:QTX26"/>
    <mergeCell ref="QTY26:QUO26"/>
    <mergeCell ref="QOS26:QPI26"/>
    <mergeCell ref="QPJ26:QPZ26"/>
    <mergeCell ref="QQA26:QQQ26"/>
    <mergeCell ref="QQR26:QRH26"/>
    <mergeCell ref="QMC26:QMS26"/>
    <mergeCell ref="QMT26:QNJ26"/>
    <mergeCell ref="QNK26:QOA26"/>
    <mergeCell ref="QOB26:QOR26"/>
    <mergeCell ref="QJM26:QKC26"/>
    <mergeCell ref="QKD26:QKT26"/>
    <mergeCell ref="QKU26:QLK26"/>
    <mergeCell ref="QLL26:QMB26"/>
    <mergeCell ref="QGW26:QHM26"/>
    <mergeCell ref="QHN26:QID26"/>
    <mergeCell ref="QIE26:QIU26"/>
    <mergeCell ref="QIV26:QJL26"/>
    <mergeCell ref="QEG26:QEW26"/>
    <mergeCell ref="QEX26:QFN26"/>
    <mergeCell ref="QFO26:QGE26"/>
    <mergeCell ref="QGF26:QGV26"/>
    <mergeCell ref="QBQ26:QCG26"/>
    <mergeCell ref="QCH26:QCX26"/>
    <mergeCell ref="QCY26:QDO26"/>
    <mergeCell ref="QDP26:QEF26"/>
    <mergeCell ref="PZA26:PZQ26"/>
    <mergeCell ref="PZR26:QAH26"/>
    <mergeCell ref="QAI26:QAY26"/>
    <mergeCell ref="QAZ26:QBP26"/>
    <mergeCell ref="PWK26:PXA26"/>
    <mergeCell ref="PXB26:PXR26"/>
    <mergeCell ref="PXS26:PYI26"/>
    <mergeCell ref="PYJ26:PYZ26"/>
    <mergeCell ref="PTD26:PTT26"/>
    <mergeCell ref="PTU26:PUK26"/>
    <mergeCell ref="PUL26:PVB26"/>
    <mergeCell ref="PVC26:PVS26"/>
    <mergeCell ref="PVT26:PWJ26"/>
    <mergeCell ref="PQN26:PRD26"/>
    <mergeCell ref="PRE26:PRU26"/>
    <mergeCell ref="PRV26:PSL26"/>
    <mergeCell ref="PSM26:PTC26"/>
    <mergeCell ref="PNX26:PON26"/>
    <mergeCell ref="POO26:PPE26"/>
    <mergeCell ref="PPF26:PPV26"/>
    <mergeCell ref="PPW26:PQM26"/>
    <mergeCell ref="PLH26:PLX26"/>
    <mergeCell ref="PLY26:PMO26"/>
    <mergeCell ref="PMP26:PNF26"/>
    <mergeCell ref="PNG26:PNW26"/>
    <mergeCell ref="PIR26:PJH26"/>
    <mergeCell ref="PJI26:PJY26"/>
    <mergeCell ref="PJZ26:PKP26"/>
    <mergeCell ref="PKQ26:PLG26"/>
    <mergeCell ref="PGB26:PGR26"/>
    <mergeCell ref="PGS26:PHI26"/>
    <mergeCell ref="PHJ26:PHZ26"/>
    <mergeCell ref="PIA26:PIQ26"/>
    <mergeCell ref="PDL26:PEB26"/>
    <mergeCell ref="PEC26:PES26"/>
    <mergeCell ref="PET26:PFJ26"/>
    <mergeCell ref="PFK26:PGA26"/>
    <mergeCell ref="PAV26:PBL26"/>
    <mergeCell ref="PBM26:PCC26"/>
    <mergeCell ref="PCD26:PCT26"/>
    <mergeCell ref="PCU26:PDK26"/>
    <mergeCell ref="OXO26:OYE26"/>
    <mergeCell ref="OYF26:OYV26"/>
    <mergeCell ref="OYW26:OZM26"/>
    <mergeCell ref="OZN26:PAD26"/>
    <mergeCell ref="PAE26:PAU26"/>
    <mergeCell ref="OUY26:OVO26"/>
    <mergeCell ref="OVP26:OWF26"/>
    <mergeCell ref="OWG26:OWW26"/>
    <mergeCell ref="OWX26:OXN26"/>
    <mergeCell ref="OSI26:OSY26"/>
    <mergeCell ref="OSZ26:OTP26"/>
    <mergeCell ref="OTQ26:OUG26"/>
    <mergeCell ref="OUH26:OUX26"/>
    <mergeCell ref="OPS26:OQI26"/>
    <mergeCell ref="OQJ26:OQZ26"/>
    <mergeCell ref="ORA26:ORQ26"/>
    <mergeCell ref="ORR26:OSH26"/>
    <mergeCell ref="ONC26:ONS26"/>
    <mergeCell ref="ONT26:OOJ26"/>
    <mergeCell ref="OOK26:OPA26"/>
    <mergeCell ref="OPB26:OPR26"/>
    <mergeCell ref="OKM26:OLC26"/>
    <mergeCell ref="OLD26:OLT26"/>
    <mergeCell ref="OLU26:OMK26"/>
    <mergeCell ref="OML26:ONB26"/>
    <mergeCell ref="OHW26:OIM26"/>
    <mergeCell ref="OIN26:OJD26"/>
    <mergeCell ref="OJE26:OJU26"/>
    <mergeCell ref="OJV26:OKL26"/>
    <mergeCell ref="OFG26:OFW26"/>
    <mergeCell ref="OFX26:OGN26"/>
    <mergeCell ref="OGO26:OHE26"/>
    <mergeCell ref="OHF26:OHV26"/>
    <mergeCell ref="OCQ26:ODG26"/>
    <mergeCell ref="ODH26:ODX26"/>
    <mergeCell ref="ODY26:OEO26"/>
    <mergeCell ref="OEP26:OFF26"/>
    <mergeCell ref="NZJ26:NZZ26"/>
    <mergeCell ref="OAA26:OAQ26"/>
    <mergeCell ref="OAR26:OBH26"/>
    <mergeCell ref="OBI26:OBY26"/>
    <mergeCell ref="OBZ26:OCP26"/>
    <mergeCell ref="NWT26:NXJ26"/>
    <mergeCell ref="NXK26:NYA26"/>
    <mergeCell ref="NYB26:NYR26"/>
    <mergeCell ref="NYS26:NZI26"/>
    <mergeCell ref="NUD26:NUT26"/>
    <mergeCell ref="NUU26:NVK26"/>
    <mergeCell ref="NVL26:NWB26"/>
    <mergeCell ref="NWC26:NWS26"/>
    <mergeCell ref="NRN26:NSD26"/>
    <mergeCell ref="NSE26:NSU26"/>
    <mergeCell ref="NSV26:NTL26"/>
    <mergeCell ref="NTM26:NUC26"/>
    <mergeCell ref="NOX26:NPN26"/>
    <mergeCell ref="NPO26:NQE26"/>
    <mergeCell ref="NQF26:NQV26"/>
    <mergeCell ref="NQW26:NRM26"/>
    <mergeCell ref="NMH26:NMX26"/>
    <mergeCell ref="NMY26:NNO26"/>
    <mergeCell ref="NNP26:NOF26"/>
    <mergeCell ref="NOG26:NOW26"/>
    <mergeCell ref="NJR26:NKH26"/>
    <mergeCell ref="NKI26:NKY26"/>
    <mergeCell ref="NKZ26:NLP26"/>
    <mergeCell ref="NLQ26:NMG26"/>
    <mergeCell ref="NHB26:NHR26"/>
    <mergeCell ref="NHS26:NII26"/>
    <mergeCell ref="NIJ26:NIZ26"/>
    <mergeCell ref="NJA26:NJQ26"/>
    <mergeCell ref="NDU26:NEK26"/>
    <mergeCell ref="NEL26:NFB26"/>
    <mergeCell ref="NFC26:NFS26"/>
    <mergeCell ref="NFT26:NGJ26"/>
    <mergeCell ref="NGK26:NHA26"/>
    <mergeCell ref="NBE26:NBU26"/>
    <mergeCell ref="NBV26:NCL26"/>
    <mergeCell ref="NCM26:NDC26"/>
    <mergeCell ref="NDD26:NDT26"/>
    <mergeCell ref="MYO26:MZE26"/>
    <mergeCell ref="MZF26:MZV26"/>
    <mergeCell ref="MZW26:NAM26"/>
    <mergeCell ref="NAN26:NBD26"/>
    <mergeCell ref="MVY26:MWO26"/>
    <mergeCell ref="MWP26:MXF26"/>
    <mergeCell ref="MXG26:MXW26"/>
    <mergeCell ref="MXX26:MYN26"/>
    <mergeCell ref="MTI26:MTY26"/>
    <mergeCell ref="MTZ26:MUP26"/>
    <mergeCell ref="MUQ26:MVG26"/>
    <mergeCell ref="MVH26:MVX26"/>
    <mergeCell ref="MQS26:MRI26"/>
    <mergeCell ref="MRJ26:MRZ26"/>
    <mergeCell ref="MSA26:MSQ26"/>
    <mergeCell ref="MSR26:MTH26"/>
    <mergeCell ref="MOC26:MOS26"/>
    <mergeCell ref="MOT26:MPJ26"/>
    <mergeCell ref="MPK26:MQA26"/>
    <mergeCell ref="MQB26:MQR26"/>
    <mergeCell ref="MLM26:MMC26"/>
    <mergeCell ref="MMD26:MMT26"/>
    <mergeCell ref="MMU26:MNK26"/>
    <mergeCell ref="MNL26:MOB26"/>
    <mergeCell ref="MIW26:MJM26"/>
    <mergeCell ref="MJN26:MKD26"/>
    <mergeCell ref="MKE26:MKU26"/>
    <mergeCell ref="MKV26:MLL26"/>
    <mergeCell ref="MFP26:MGF26"/>
    <mergeCell ref="MGG26:MGW26"/>
    <mergeCell ref="MGX26:MHN26"/>
    <mergeCell ref="MHO26:MIE26"/>
    <mergeCell ref="MIF26:MIV26"/>
    <mergeCell ref="MCZ26:MDP26"/>
    <mergeCell ref="MDQ26:MEG26"/>
    <mergeCell ref="MEH26:MEX26"/>
    <mergeCell ref="MEY26:MFO26"/>
    <mergeCell ref="MAJ26:MAZ26"/>
    <mergeCell ref="MBA26:MBQ26"/>
    <mergeCell ref="MBR26:MCH26"/>
    <mergeCell ref="MCI26:MCY26"/>
    <mergeCell ref="LXT26:LYJ26"/>
    <mergeCell ref="LYK26:LZA26"/>
    <mergeCell ref="LZB26:LZR26"/>
    <mergeCell ref="LZS26:MAI26"/>
    <mergeCell ref="LVD26:LVT26"/>
    <mergeCell ref="LVU26:LWK26"/>
    <mergeCell ref="LWL26:LXB26"/>
    <mergeCell ref="LXC26:LXS26"/>
    <mergeCell ref="LSN26:LTD26"/>
    <mergeCell ref="LTE26:LTU26"/>
    <mergeCell ref="LTV26:LUL26"/>
    <mergeCell ref="LUM26:LVC26"/>
    <mergeCell ref="LPX26:LQN26"/>
    <mergeCell ref="LQO26:LRE26"/>
    <mergeCell ref="LRF26:LRV26"/>
    <mergeCell ref="LRW26:LSM26"/>
    <mergeCell ref="LNH26:LNX26"/>
    <mergeCell ref="LNY26:LOO26"/>
    <mergeCell ref="LOP26:LPF26"/>
    <mergeCell ref="LPG26:LPW26"/>
    <mergeCell ref="LKA26:LKQ26"/>
    <mergeCell ref="LKR26:LLH26"/>
    <mergeCell ref="LLI26:LLY26"/>
    <mergeCell ref="LLZ26:LMP26"/>
    <mergeCell ref="LMQ26:LNG26"/>
    <mergeCell ref="LHK26:LIA26"/>
    <mergeCell ref="LIB26:LIR26"/>
    <mergeCell ref="LIS26:LJI26"/>
    <mergeCell ref="LJJ26:LJZ26"/>
    <mergeCell ref="LEU26:LFK26"/>
    <mergeCell ref="LFL26:LGB26"/>
    <mergeCell ref="LGC26:LGS26"/>
    <mergeCell ref="LGT26:LHJ26"/>
    <mergeCell ref="LCE26:LCU26"/>
    <mergeCell ref="LCV26:LDL26"/>
    <mergeCell ref="LDM26:LEC26"/>
    <mergeCell ref="LED26:LET26"/>
    <mergeCell ref="KZO26:LAE26"/>
    <mergeCell ref="LAF26:LAV26"/>
    <mergeCell ref="LAW26:LBM26"/>
    <mergeCell ref="LBN26:LCD26"/>
    <mergeCell ref="KWY26:KXO26"/>
    <mergeCell ref="KXP26:KYF26"/>
    <mergeCell ref="KYG26:KYW26"/>
    <mergeCell ref="KYX26:KZN26"/>
    <mergeCell ref="KUI26:KUY26"/>
    <mergeCell ref="KUZ26:KVP26"/>
    <mergeCell ref="KVQ26:KWG26"/>
    <mergeCell ref="KWH26:KWX26"/>
    <mergeCell ref="KRS26:KSI26"/>
    <mergeCell ref="KSJ26:KSZ26"/>
    <mergeCell ref="KTA26:KTQ26"/>
    <mergeCell ref="KTR26:KUH26"/>
    <mergeCell ref="KPC26:KPS26"/>
    <mergeCell ref="KPT26:KQJ26"/>
    <mergeCell ref="KQK26:KRA26"/>
    <mergeCell ref="KRB26:KRR26"/>
    <mergeCell ref="KLV26:KML26"/>
    <mergeCell ref="KMM26:KNC26"/>
    <mergeCell ref="KND26:KNT26"/>
    <mergeCell ref="KNU26:KOK26"/>
    <mergeCell ref="KOL26:KPB26"/>
    <mergeCell ref="KJF26:KJV26"/>
    <mergeCell ref="KJW26:KKM26"/>
    <mergeCell ref="KKN26:KLD26"/>
    <mergeCell ref="KLE26:KLU26"/>
    <mergeCell ref="KGP26:KHF26"/>
    <mergeCell ref="KHG26:KHW26"/>
    <mergeCell ref="KHX26:KIN26"/>
    <mergeCell ref="KIO26:KJE26"/>
    <mergeCell ref="KDZ26:KEP26"/>
    <mergeCell ref="KEQ26:KFG26"/>
    <mergeCell ref="KFH26:KFX26"/>
    <mergeCell ref="KFY26:KGO26"/>
    <mergeCell ref="KBJ26:KBZ26"/>
    <mergeCell ref="KCA26:KCQ26"/>
    <mergeCell ref="KCR26:KDH26"/>
    <mergeCell ref="KDI26:KDY26"/>
    <mergeCell ref="JYT26:JZJ26"/>
    <mergeCell ref="JZK26:KAA26"/>
    <mergeCell ref="KAB26:KAR26"/>
    <mergeCell ref="KAS26:KBI26"/>
    <mergeCell ref="JWD26:JWT26"/>
    <mergeCell ref="JWU26:JXK26"/>
    <mergeCell ref="JXL26:JYB26"/>
    <mergeCell ref="JYC26:JYS26"/>
    <mergeCell ref="JTN26:JUD26"/>
    <mergeCell ref="JUE26:JUU26"/>
    <mergeCell ref="JUV26:JVL26"/>
    <mergeCell ref="JVM26:JWC26"/>
    <mergeCell ref="JQG26:JQW26"/>
    <mergeCell ref="JQX26:JRN26"/>
    <mergeCell ref="JRO26:JSE26"/>
    <mergeCell ref="JSF26:JSV26"/>
    <mergeCell ref="JSW26:JTM26"/>
    <mergeCell ref="JNQ26:JOG26"/>
    <mergeCell ref="JOH26:JOX26"/>
    <mergeCell ref="JOY26:JPO26"/>
    <mergeCell ref="JPP26:JQF26"/>
    <mergeCell ref="JLA26:JLQ26"/>
    <mergeCell ref="JLR26:JMH26"/>
    <mergeCell ref="JMI26:JMY26"/>
    <mergeCell ref="JMZ26:JNP26"/>
    <mergeCell ref="JIK26:JJA26"/>
    <mergeCell ref="JJB26:JJR26"/>
    <mergeCell ref="JJS26:JKI26"/>
    <mergeCell ref="JKJ26:JKZ26"/>
    <mergeCell ref="JFU26:JGK26"/>
    <mergeCell ref="JGL26:JHB26"/>
    <mergeCell ref="JHC26:JHS26"/>
    <mergeCell ref="JHT26:JIJ26"/>
    <mergeCell ref="JDE26:JDU26"/>
    <mergeCell ref="JDV26:JEL26"/>
    <mergeCell ref="JEM26:JFC26"/>
    <mergeCell ref="JFD26:JFT26"/>
    <mergeCell ref="JAO26:JBE26"/>
    <mergeCell ref="JBF26:JBV26"/>
    <mergeCell ref="JBW26:JCM26"/>
    <mergeCell ref="JCN26:JDD26"/>
    <mergeCell ref="IXY26:IYO26"/>
    <mergeCell ref="IYP26:IZF26"/>
    <mergeCell ref="IZG26:IZW26"/>
    <mergeCell ref="IZX26:JAN26"/>
    <mergeCell ref="IVI26:IVY26"/>
    <mergeCell ref="IVZ26:IWP26"/>
    <mergeCell ref="IWQ26:IXG26"/>
    <mergeCell ref="IXH26:IXX26"/>
    <mergeCell ref="ISB26:ISR26"/>
    <mergeCell ref="ISS26:ITI26"/>
    <mergeCell ref="ITJ26:ITZ26"/>
    <mergeCell ref="IUA26:IUQ26"/>
    <mergeCell ref="IUR26:IVH26"/>
    <mergeCell ref="IPL26:IQB26"/>
    <mergeCell ref="IQC26:IQS26"/>
    <mergeCell ref="IQT26:IRJ26"/>
    <mergeCell ref="IRK26:ISA26"/>
    <mergeCell ref="IMV26:INL26"/>
    <mergeCell ref="INM26:IOC26"/>
    <mergeCell ref="IOD26:IOT26"/>
    <mergeCell ref="IOU26:IPK26"/>
    <mergeCell ref="IKF26:IKV26"/>
    <mergeCell ref="IKW26:ILM26"/>
    <mergeCell ref="ILN26:IMD26"/>
    <mergeCell ref="IME26:IMU26"/>
    <mergeCell ref="IHP26:IIF26"/>
    <mergeCell ref="IIG26:IIW26"/>
    <mergeCell ref="IIX26:IJN26"/>
    <mergeCell ref="IJO26:IKE26"/>
    <mergeCell ref="IEZ26:IFP26"/>
    <mergeCell ref="IFQ26:IGG26"/>
    <mergeCell ref="IGH26:IGX26"/>
    <mergeCell ref="IGY26:IHO26"/>
    <mergeCell ref="ICJ26:ICZ26"/>
    <mergeCell ref="IDA26:IDQ26"/>
    <mergeCell ref="IDR26:IEH26"/>
    <mergeCell ref="IEI26:IEY26"/>
    <mergeCell ref="HZT26:IAJ26"/>
    <mergeCell ref="IAK26:IBA26"/>
    <mergeCell ref="IBB26:IBR26"/>
    <mergeCell ref="IBS26:ICI26"/>
    <mergeCell ref="HWM26:HXC26"/>
    <mergeCell ref="HXD26:HXT26"/>
    <mergeCell ref="HXU26:HYK26"/>
    <mergeCell ref="HYL26:HZB26"/>
    <mergeCell ref="HZC26:HZS26"/>
    <mergeCell ref="HTW26:HUM26"/>
    <mergeCell ref="HUN26:HVD26"/>
    <mergeCell ref="HVE26:HVU26"/>
    <mergeCell ref="HVV26:HWL26"/>
    <mergeCell ref="HRG26:HRW26"/>
    <mergeCell ref="HRX26:HSN26"/>
    <mergeCell ref="HSO26:HTE26"/>
    <mergeCell ref="HTF26:HTV26"/>
    <mergeCell ref="HOQ26:HPG26"/>
    <mergeCell ref="HPH26:HPX26"/>
    <mergeCell ref="HPY26:HQO26"/>
    <mergeCell ref="HQP26:HRF26"/>
    <mergeCell ref="HMA26:HMQ26"/>
    <mergeCell ref="HMR26:HNH26"/>
    <mergeCell ref="HNI26:HNY26"/>
    <mergeCell ref="HNZ26:HOP26"/>
    <mergeCell ref="HJK26:HKA26"/>
    <mergeCell ref="HKB26:HKR26"/>
    <mergeCell ref="HKS26:HLI26"/>
    <mergeCell ref="HLJ26:HLZ26"/>
    <mergeCell ref="HGU26:HHK26"/>
    <mergeCell ref="HHL26:HIB26"/>
    <mergeCell ref="HIC26:HIS26"/>
    <mergeCell ref="HIT26:HJJ26"/>
    <mergeCell ref="HEE26:HEU26"/>
    <mergeCell ref="HEV26:HFL26"/>
    <mergeCell ref="HFM26:HGC26"/>
    <mergeCell ref="HGD26:HGT26"/>
    <mergeCell ref="HBO26:HCE26"/>
    <mergeCell ref="HCF26:HCV26"/>
    <mergeCell ref="HCW26:HDM26"/>
    <mergeCell ref="HDN26:HED26"/>
    <mergeCell ref="GYH26:GYX26"/>
    <mergeCell ref="GYY26:GZO26"/>
    <mergeCell ref="GZP26:HAF26"/>
    <mergeCell ref="HAG26:HAW26"/>
    <mergeCell ref="HAX26:HBN26"/>
    <mergeCell ref="GVR26:GWH26"/>
    <mergeCell ref="GWI26:GWY26"/>
    <mergeCell ref="GWZ26:GXP26"/>
    <mergeCell ref="GXQ26:GYG26"/>
    <mergeCell ref="GTB26:GTR26"/>
    <mergeCell ref="GTS26:GUI26"/>
    <mergeCell ref="GUJ26:GUZ26"/>
    <mergeCell ref="GVA26:GVQ26"/>
    <mergeCell ref="GQL26:GRB26"/>
    <mergeCell ref="GRC26:GRS26"/>
    <mergeCell ref="GRT26:GSJ26"/>
    <mergeCell ref="GSK26:GTA26"/>
    <mergeCell ref="GNV26:GOL26"/>
    <mergeCell ref="GOM26:GPC26"/>
    <mergeCell ref="GPD26:GPT26"/>
    <mergeCell ref="GPU26:GQK26"/>
    <mergeCell ref="GLF26:GLV26"/>
    <mergeCell ref="GLW26:GMM26"/>
    <mergeCell ref="GMN26:GND26"/>
    <mergeCell ref="GNE26:GNU26"/>
    <mergeCell ref="GIP26:GJF26"/>
    <mergeCell ref="GJG26:GJW26"/>
    <mergeCell ref="GJX26:GKN26"/>
    <mergeCell ref="GKO26:GLE26"/>
    <mergeCell ref="GFZ26:GGP26"/>
    <mergeCell ref="GGQ26:GHG26"/>
    <mergeCell ref="GHH26:GHX26"/>
    <mergeCell ref="GHY26:GIO26"/>
    <mergeCell ref="GCS26:GDI26"/>
    <mergeCell ref="GDJ26:GDZ26"/>
    <mergeCell ref="GEA26:GEQ26"/>
    <mergeCell ref="GER26:GFH26"/>
    <mergeCell ref="GFI26:GFY26"/>
    <mergeCell ref="GAC26:GAS26"/>
    <mergeCell ref="GAT26:GBJ26"/>
    <mergeCell ref="GBK26:GCA26"/>
    <mergeCell ref="GCB26:GCR26"/>
    <mergeCell ref="FXM26:FYC26"/>
    <mergeCell ref="FYD26:FYT26"/>
    <mergeCell ref="FYU26:FZK26"/>
    <mergeCell ref="FZL26:GAB26"/>
    <mergeCell ref="FUW26:FVM26"/>
    <mergeCell ref="FVN26:FWD26"/>
    <mergeCell ref="FWE26:FWU26"/>
    <mergeCell ref="FWV26:FXL26"/>
    <mergeCell ref="FSG26:FSW26"/>
    <mergeCell ref="FSX26:FTN26"/>
    <mergeCell ref="FTO26:FUE26"/>
    <mergeCell ref="FUF26:FUV26"/>
    <mergeCell ref="FPQ26:FQG26"/>
    <mergeCell ref="FQH26:FQX26"/>
    <mergeCell ref="FQY26:FRO26"/>
    <mergeCell ref="FRP26:FSF26"/>
    <mergeCell ref="FNA26:FNQ26"/>
    <mergeCell ref="FNR26:FOH26"/>
    <mergeCell ref="FOI26:FOY26"/>
    <mergeCell ref="FOZ26:FPP26"/>
    <mergeCell ref="FKK26:FLA26"/>
    <mergeCell ref="FLB26:FLR26"/>
    <mergeCell ref="FLS26:FMI26"/>
    <mergeCell ref="FMJ26:FMZ26"/>
    <mergeCell ref="FHU26:FIK26"/>
    <mergeCell ref="FIL26:FJB26"/>
    <mergeCell ref="FJC26:FJS26"/>
    <mergeCell ref="FJT26:FKJ26"/>
    <mergeCell ref="FEN26:FFD26"/>
    <mergeCell ref="FFE26:FFU26"/>
    <mergeCell ref="FFV26:FGL26"/>
    <mergeCell ref="FGM26:FHC26"/>
    <mergeCell ref="FHD26:FHT26"/>
    <mergeCell ref="FBX26:FCN26"/>
    <mergeCell ref="FCO26:FDE26"/>
    <mergeCell ref="FDF26:FDV26"/>
    <mergeCell ref="FDW26:FEM26"/>
    <mergeCell ref="EZH26:EZX26"/>
    <mergeCell ref="EZY26:FAO26"/>
    <mergeCell ref="FAP26:FBF26"/>
    <mergeCell ref="FBG26:FBW26"/>
    <mergeCell ref="EWR26:EXH26"/>
    <mergeCell ref="EXI26:EXY26"/>
    <mergeCell ref="EXZ26:EYP26"/>
    <mergeCell ref="EYQ26:EZG26"/>
    <mergeCell ref="EUB26:EUR26"/>
    <mergeCell ref="EUS26:EVI26"/>
    <mergeCell ref="EVJ26:EVZ26"/>
    <mergeCell ref="EWA26:EWQ26"/>
    <mergeCell ref="ERL26:ESB26"/>
    <mergeCell ref="ESC26:ESS26"/>
    <mergeCell ref="EST26:ETJ26"/>
    <mergeCell ref="ETK26:EUA26"/>
    <mergeCell ref="EOV26:EPL26"/>
    <mergeCell ref="EPM26:EQC26"/>
    <mergeCell ref="EQD26:EQT26"/>
    <mergeCell ref="EQU26:ERK26"/>
    <mergeCell ref="EMF26:EMV26"/>
    <mergeCell ref="EMW26:ENM26"/>
    <mergeCell ref="ENN26:EOD26"/>
    <mergeCell ref="EOE26:EOU26"/>
    <mergeCell ref="EIY26:EJO26"/>
    <mergeCell ref="EJP26:EKF26"/>
    <mergeCell ref="EKG26:EKW26"/>
    <mergeCell ref="EKX26:ELN26"/>
    <mergeCell ref="ELO26:EME26"/>
    <mergeCell ref="EGI26:EGY26"/>
    <mergeCell ref="EGZ26:EHP26"/>
    <mergeCell ref="EHQ26:EIG26"/>
    <mergeCell ref="EIH26:EIX26"/>
    <mergeCell ref="EDS26:EEI26"/>
    <mergeCell ref="EEJ26:EEZ26"/>
    <mergeCell ref="EFA26:EFQ26"/>
    <mergeCell ref="EFR26:EGH26"/>
    <mergeCell ref="EBC26:EBS26"/>
    <mergeCell ref="EBT26:ECJ26"/>
    <mergeCell ref="ECK26:EDA26"/>
    <mergeCell ref="EDB26:EDR26"/>
    <mergeCell ref="DYM26:DZC26"/>
    <mergeCell ref="DZD26:DZT26"/>
    <mergeCell ref="DZU26:EAK26"/>
    <mergeCell ref="EAL26:EBB26"/>
    <mergeCell ref="DVW26:DWM26"/>
    <mergeCell ref="DWN26:DXD26"/>
    <mergeCell ref="DXE26:DXU26"/>
    <mergeCell ref="DXV26:DYL26"/>
    <mergeCell ref="DTG26:DTW26"/>
    <mergeCell ref="DTX26:DUN26"/>
    <mergeCell ref="DUO26:DVE26"/>
    <mergeCell ref="DVF26:DVV26"/>
    <mergeCell ref="DQQ26:DRG26"/>
    <mergeCell ref="DRH26:DRX26"/>
    <mergeCell ref="DRY26:DSO26"/>
    <mergeCell ref="DSP26:DTF26"/>
    <mergeCell ref="DOA26:DOQ26"/>
    <mergeCell ref="DOR26:DPH26"/>
    <mergeCell ref="DPI26:DPY26"/>
    <mergeCell ref="DPZ26:DQP26"/>
    <mergeCell ref="DKT26:DLJ26"/>
    <mergeCell ref="DLK26:DMA26"/>
    <mergeCell ref="DMB26:DMR26"/>
    <mergeCell ref="DMS26:DNI26"/>
    <mergeCell ref="DNJ26:DNZ26"/>
    <mergeCell ref="DID26:DIT26"/>
    <mergeCell ref="DIU26:DJK26"/>
    <mergeCell ref="DJL26:DKB26"/>
    <mergeCell ref="DKC26:DKS26"/>
    <mergeCell ref="DFN26:DGD26"/>
    <mergeCell ref="DGE26:DGU26"/>
    <mergeCell ref="DGV26:DHL26"/>
    <mergeCell ref="DHM26:DIC26"/>
    <mergeCell ref="DCX26:DDN26"/>
    <mergeCell ref="DDO26:DEE26"/>
    <mergeCell ref="DEF26:DEV26"/>
    <mergeCell ref="DEW26:DFM26"/>
    <mergeCell ref="DAH26:DAX26"/>
    <mergeCell ref="DAY26:DBO26"/>
    <mergeCell ref="DBP26:DCF26"/>
    <mergeCell ref="DCG26:DCW26"/>
    <mergeCell ref="CXR26:CYH26"/>
    <mergeCell ref="CYI26:CYY26"/>
    <mergeCell ref="CYZ26:CZP26"/>
    <mergeCell ref="CZQ26:DAG26"/>
    <mergeCell ref="CVB26:CVR26"/>
    <mergeCell ref="CVS26:CWI26"/>
    <mergeCell ref="CWJ26:CWZ26"/>
    <mergeCell ref="CXA26:CXQ26"/>
    <mergeCell ref="CSL26:CTB26"/>
    <mergeCell ref="CTC26:CTS26"/>
    <mergeCell ref="CTT26:CUJ26"/>
    <mergeCell ref="CUK26:CVA26"/>
    <mergeCell ref="CPE26:CPU26"/>
    <mergeCell ref="CPV26:CQL26"/>
    <mergeCell ref="CQM26:CRC26"/>
    <mergeCell ref="CRD26:CRT26"/>
    <mergeCell ref="CRU26:CSK26"/>
    <mergeCell ref="CMO26:CNE26"/>
    <mergeCell ref="CNF26:CNV26"/>
    <mergeCell ref="CNW26:COM26"/>
    <mergeCell ref="CON26:CPD26"/>
    <mergeCell ref="CJY26:CKO26"/>
    <mergeCell ref="CKP26:CLF26"/>
    <mergeCell ref="CLG26:CLW26"/>
    <mergeCell ref="CLX26:CMN26"/>
    <mergeCell ref="CHI26:CHY26"/>
    <mergeCell ref="CHZ26:CIP26"/>
    <mergeCell ref="CIQ26:CJG26"/>
    <mergeCell ref="CJH26:CJX26"/>
    <mergeCell ref="CES26:CFI26"/>
    <mergeCell ref="CFJ26:CFZ26"/>
    <mergeCell ref="CGA26:CGQ26"/>
    <mergeCell ref="CGR26:CHH26"/>
    <mergeCell ref="CCC26:CCS26"/>
    <mergeCell ref="CCT26:CDJ26"/>
    <mergeCell ref="CDK26:CEA26"/>
    <mergeCell ref="CEB26:CER26"/>
    <mergeCell ref="BZM26:CAC26"/>
    <mergeCell ref="CAD26:CAT26"/>
    <mergeCell ref="CAU26:CBK26"/>
    <mergeCell ref="CBL26:CCB26"/>
    <mergeCell ref="BWW26:BXM26"/>
    <mergeCell ref="BXN26:BYD26"/>
    <mergeCell ref="BYE26:BYU26"/>
    <mergeCell ref="BYV26:BZL26"/>
    <mergeCell ref="BUG26:BUW26"/>
    <mergeCell ref="BUX26:BVN26"/>
    <mergeCell ref="BVO26:BWE26"/>
    <mergeCell ref="BWF26:BWV26"/>
    <mergeCell ref="BQZ26:BRP26"/>
    <mergeCell ref="BRQ26:BSG26"/>
    <mergeCell ref="BSH26:BSX26"/>
    <mergeCell ref="BSY26:BTO26"/>
    <mergeCell ref="BTP26:BUF26"/>
    <mergeCell ref="BOJ26:BOZ26"/>
    <mergeCell ref="BPA26:BPQ26"/>
    <mergeCell ref="BPR26:BQH26"/>
    <mergeCell ref="BQI26:BQY26"/>
    <mergeCell ref="BLT26:BMJ26"/>
    <mergeCell ref="BMK26:BNA26"/>
    <mergeCell ref="BNB26:BNR26"/>
    <mergeCell ref="BNS26:BOI26"/>
    <mergeCell ref="BJD26:BJT26"/>
    <mergeCell ref="BJU26:BKK26"/>
    <mergeCell ref="BKL26:BLB26"/>
    <mergeCell ref="BLC26:BLS26"/>
    <mergeCell ref="BGN26:BHD26"/>
    <mergeCell ref="BHE26:BHU26"/>
    <mergeCell ref="BHV26:BIL26"/>
    <mergeCell ref="BIM26:BJC26"/>
    <mergeCell ref="BDX26:BEN26"/>
    <mergeCell ref="BEO26:BFE26"/>
    <mergeCell ref="BFF26:BFV26"/>
    <mergeCell ref="BFW26:BGM26"/>
    <mergeCell ref="BBH26:BBX26"/>
    <mergeCell ref="BBY26:BCO26"/>
    <mergeCell ref="BCP26:BDF26"/>
    <mergeCell ref="BDG26:BDW26"/>
    <mergeCell ref="AYR26:AZH26"/>
    <mergeCell ref="AZI26:AZY26"/>
    <mergeCell ref="AZZ26:BAP26"/>
    <mergeCell ref="BAQ26:BBG26"/>
    <mergeCell ref="AVK26:AWA26"/>
    <mergeCell ref="AWB26:AWR26"/>
    <mergeCell ref="AWS26:AXI26"/>
    <mergeCell ref="AXJ26:AXZ26"/>
    <mergeCell ref="AYA26:AYQ26"/>
    <mergeCell ref="ASU26:ATK26"/>
    <mergeCell ref="ATL26:AUB26"/>
    <mergeCell ref="AUC26:AUS26"/>
    <mergeCell ref="AUT26:AVJ26"/>
    <mergeCell ref="AQE26:AQU26"/>
    <mergeCell ref="AQV26:ARL26"/>
    <mergeCell ref="ARM26:ASC26"/>
    <mergeCell ref="ASD26:AST26"/>
    <mergeCell ref="ANO26:AOE26"/>
    <mergeCell ref="AOF26:AOV26"/>
    <mergeCell ref="AOW26:APM26"/>
    <mergeCell ref="APN26:AQD26"/>
    <mergeCell ref="AKY26:ALO26"/>
    <mergeCell ref="ALP26:AMF26"/>
    <mergeCell ref="AMG26:AMW26"/>
    <mergeCell ref="AMX26:ANN26"/>
    <mergeCell ref="AII26:AIY26"/>
    <mergeCell ref="AIZ26:AJP26"/>
    <mergeCell ref="AJQ26:AKG26"/>
    <mergeCell ref="AKH26:AKX26"/>
    <mergeCell ref="AFS26:AGI26"/>
    <mergeCell ref="AGJ26:AGZ26"/>
    <mergeCell ref="AHA26:AHQ26"/>
    <mergeCell ref="AHR26:AIH26"/>
    <mergeCell ref="ADC26:ADS26"/>
    <mergeCell ref="ADT26:AEJ26"/>
    <mergeCell ref="AEK26:AFA26"/>
    <mergeCell ref="AFB26:AFR26"/>
    <mergeCell ref="AAM26:ABC26"/>
    <mergeCell ref="ABD26:ABT26"/>
    <mergeCell ref="ABU26:ACK26"/>
    <mergeCell ref="ACL26:ADB26"/>
    <mergeCell ref="XF26:XV26"/>
    <mergeCell ref="XW26:YM26"/>
    <mergeCell ref="YN26:ZD26"/>
    <mergeCell ref="ZE26:ZU26"/>
    <mergeCell ref="ZV26:AAL26"/>
    <mergeCell ref="UP26:VF26"/>
    <mergeCell ref="VG26:VW26"/>
    <mergeCell ref="VX26:WN26"/>
    <mergeCell ref="WO26:XE26"/>
    <mergeCell ref="RZ26:SP26"/>
    <mergeCell ref="SQ26:TG26"/>
    <mergeCell ref="TH26:TX26"/>
    <mergeCell ref="TY26:UO26"/>
    <mergeCell ref="PJ26:PZ26"/>
    <mergeCell ref="QA26:QQ26"/>
    <mergeCell ref="QR26:RH26"/>
    <mergeCell ref="RI26:RY26"/>
    <mergeCell ref="MT26:NJ26"/>
    <mergeCell ref="NK26:OA26"/>
    <mergeCell ref="OB26:OR26"/>
    <mergeCell ref="OS26:PI26"/>
    <mergeCell ref="KD26:KT26"/>
    <mergeCell ref="KU26:LK26"/>
    <mergeCell ref="LL26:MB26"/>
    <mergeCell ref="MC26:MS26"/>
    <mergeCell ref="HN26:ID26"/>
    <mergeCell ref="IE26:IU26"/>
    <mergeCell ref="IV26:JL26"/>
    <mergeCell ref="JM26:KC26"/>
    <mergeCell ref="EX26:FN26"/>
    <mergeCell ref="FO26:GE26"/>
    <mergeCell ref="GF26:GV26"/>
    <mergeCell ref="GW26:HM26"/>
    <mergeCell ref="BQ26:CG26"/>
    <mergeCell ref="CH26:CX26"/>
    <mergeCell ref="CY26:DO26"/>
    <mergeCell ref="DP26:EF26"/>
    <mergeCell ref="EG26:EW26"/>
    <mergeCell ref="XCS8:XDI8"/>
    <mergeCell ref="XDJ8:XDZ8"/>
    <mergeCell ref="XEA8:XEQ8"/>
    <mergeCell ref="XER8:XFD8"/>
    <mergeCell ref="XAC8:XAS8"/>
    <mergeCell ref="XAT8:XBJ8"/>
    <mergeCell ref="XBK8:XCA8"/>
    <mergeCell ref="XCB8:XCR8"/>
    <mergeCell ref="WXM8:WYC8"/>
    <mergeCell ref="WYD8:WYT8"/>
    <mergeCell ref="WYU8:WZK8"/>
    <mergeCell ref="WZL8:XAB8"/>
    <mergeCell ref="WUF8:WUV8"/>
    <mergeCell ref="WUW8:WVM8"/>
    <mergeCell ref="WVN8:WWD8"/>
    <mergeCell ref="WWE8:WWU8"/>
    <mergeCell ref="WWV8:WXL8"/>
    <mergeCell ref="WRP8:WSF8"/>
    <mergeCell ref="WSG8:WSW8"/>
    <mergeCell ref="WSX8:WTN8"/>
    <mergeCell ref="WTO8:WUE8"/>
    <mergeCell ref="WOZ8:WPP8"/>
    <mergeCell ref="WPQ8:WQG8"/>
    <mergeCell ref="WQH8:WQX8"/>
    <mergeCell ref="WQY8:WRO8"/>
    <mergeCell ref="WMJ8:WMZ8"/>
    <mergeCell ref="WNA8:WNQ8"/>
    <mergeCell ref="WNR8:WOH8"/>
    <mergeCell ref="WOI8:WOY8"/>
    <mergeCell ref="WJT8:WKJ8"/>
    <mergeCell ref="WKK8:WLA8"/>
    <mergeCell ref="WLB8:WLR8"/>
    <mergeCell ref="WLS8:WMI8"/>
    <mergeCell ref="WHD8:WHT8"/>
    <mergeCell ref="WHU8:WIK8"/>
    <mergeCell ref="WIL8:WJB8"/>
    <mergeCell ref="WJC8:WJS8"/>
    <mergeCell ref="WEN8:WFD8"/>
    <mergeCell ref="WFE8:WFU8"/>
    <mergeCell ref="WFV8:WGL8"/>
    <mergeCell ref="WGM8:WHC8"/>
    <mergeCell ref="WBX8:WCN8"/>
    <mergeCell ref="WCO8:WDE8"/>
    <mergeCell ref="WDF8:WDV8"/>
    <mergeCell ref="WDW8:WEM8"/>
    <mergeCell ref="VYQ8:VZG8"/>
    <mergeCell ref="VZH8:VZX8"/>
    <mergeCell ref="VZY8:WAO8"/>
    <mergeCell ref="WAP8:WBF8"/>
    <mergeCell ref="WBG8:WBW8"/>
    <mergeCell ref="VWA8:VWQ8"/>
    <mergeCell ref="VWR8:VXH8"/>
    <mergeCell ref="VXI8:VXY8"/>
    <mergeCell ref="VXZ8:VYP8"/>
    <mergeCell ref="VTK8:VUA8"/>
    <mergeCell ref="VUB8:VUR8"/>
    <mergeCell ref="VUS8:VVI8"/>
    <mergeCell ref="VVJ8:VVZ8"/>
    <mergeCell ref="VQU8:VRK8"/>
    <mergeCell ref="VRL8:VSB8"/>
    <mergeCell ref="VSC8:VSS8"/>
    <mergeCell ref="VST8:VTJ8"/>
    <mergeCell ref="VOE8:VOU8"/>
    <mergeCell ref="VOV8:VPL8"/>
    <mergeCell ref="VPM8:VQC8"/>
    <mergeCell ref="VQD8:VQT8"/>
    <mergeCell ref="VLO8:VME8"/>
    <mergeCell ref="VMF8:VMV8"/>
    <mergeCell ref="VMW8:VNM8"/>
    <mergeCell ref="VNN8:VOD8"/>
    <mergeCell ref="VIY8:VJO8"/>
    <mergeCell ref="VJP8:VKF8"/>
    <mergeCell ref="VKG8:VKW8"/>
    <mergeCell ref="VKX8:VLN8"/>
    <mergeCell ref="VGI8:VGY8"/>
    <mergeCell ref="VGZ8:VHP8"/>
    <mergeCell ref="VHQ8:VIG8"/>
    <mergeCell ref="VIH8:VIX8"/>
    <mergeCell ref="VDS8:VEI8"/>
    <mergeCell ref="VEJ8:VEZ8"/>
    <mergeCell ref="VFA8:VFQ8"/>
    <mergeCell ref="VFR8:VGH8"/>
    <mergeCell ref="VAL8:VBB8"/>
    <mergeCell ref="VBC8:VBS8"/>
    <mergeCell ref="VBT8:VCJ8"/>
    <mergeCell ref="VCK8:VDA8"/>
    <mergeCell ref="VDB8:VDR8"/>
    <mergeCell ref="UXV8:UYL8"/>
    <mergeCell ref="UYM8:UZC8"/>
    <mergeCell ref="UZD8:UZT8"/>
    <mergeCell ref="UZU8:VAK8"/>
    <mergeCell ref="UVF8:UVV8"/>
    <mergeCell ref="UVW8:UWM8"/>
    <mergeCell ref="UWN8:UXD8"/>
    <mergeCell ref="UXE8:UXU8"/>
    <mergeCell ref="USP8:UTF8"/>
    <mergeCell ref="UTG8:UTW8"/>
    <mergeCell ref="UTX8:UUN8"/>
    <mergeCell ref="UUO8:UVE8"/>
    <mergeCell ref="UPZ8:UQP8"/>
    <mergeCell ref="UQQ8:URG8"/>
    <mergeCell ref="URH8:URX8"/>
    <mergeCell ref="URY8:USO8"/>
    <mergeCell ref="UNJ8:UNZ8"/>
    <mergeCell ref="UOA8:UOQ8"/>
    <mergeCell ref="UOR8:UPH8"/>
    <mergeCell ref="UPI8:UPY8"/>
    <mergeCell ref="UKT8:ULJ8"/>
    <mergeCell ref="ULK8:UMA8"/>
    <mergeCell ref="UMB8:UMR8"/>
    <mergeCell ref="UMS8:UNI8"/>
    <mergeCell ref="UID8:UIT8"/>
    <mergeCell ref="UIU8:UJK8"/>
    <mergeCell ref="UJL8:UKB8"/>
    <mergeCell ref="UKC8:UKS8"/>
    <mergeCell ref="UEW8:UFM8"/>
    <mergeCell ref="UFN8:UGD8"/>
    <mergeCell ref="UGE8:UGU8"/>
    <mergeCell ref="UGV8:UHL8"/>
    <mergeCell ref="UHM8:UIC8"/>
    <mergeCell ref="UCG8:UCW8"/>
    <mergeCell ref="UCX8:UDN8"/>
    <mergeCell ref="UDO8:UEE8"/>
    <mergeCell ref="UEF8:UEV8"/>
    <mergeCell ref="TZQ8:UAG8"/>
    <mergeCell ref="UAH8:UAX8"/>
    <mergeCell ref="UAY8:UBO8"/>
    <mergeCell ref="UBP8:UCF8"/>
    <mergeCell ref="TXA8:TXQ8"/>
    <mergeCell ref="TXR8:TYH8"/>
    <mergeCell ref="TYI8:TYY8"/>
    <mergeCell ref="TYZ8:TZP8"/>
    <mergeCell ref="TUK8:TVA8"/>
    <mergeCell ref="TVB8:TVR8"/>
    <mergeCell ref="TVS8:TWI8"/>
    <mergeCell ref="TWJ8:TWZ8"/>
    <mergeCell ref="TRU8:TSK8"/>
    <mergeCell ref="TSL8:TTB8"/>
    <mergeCell ref="TTC8:TTS8"/>
    <mergeCell ref="TTT8:TUJ8"/>
    <mergeCell ref="TPE8:TPU8"/>
    <mergeCell ref="TPV8:TQL8"/>
    <mergeCell ref="TQM8:TRC8"/>
    <mergeCell ref="TRD8:TRT8"/>
    <mergeCell ref="TMO8:TNE8"/>
    <mergeCell ref="TNF8:TNV8"/>
    <mergeCell ref="TNW8:TOM8"/>
    <mergeCell ref="TON8:TPD8"/>
    <mergeCell ref="TJY8:TKO8"/>
    <mergeCell ref="TKP8:TLF8"/>
    <mergeCell ref="TLG8:TLW8"/>
    <mergeCell ref="TLX8:TMN8"/>
    <mergeCell ref="TGR8:THH8"/>
    <mergeCell ref="THI8:THY8"/>
    <mergeCell ref="THZ8:TIP8"/>
    <mergeCell ref="TIQ8:TJG8"/>
    <mergeCell ref="TJH8:TJX8"/>
    <mergeCell ref="TEB8:TER8"/>
    <mergeCell ref="TES8:TFI8"/>
    <mergeCell ref="TFJ8:TFZ8"/>
    <mergeCell ref="TGA8:TGQ8"/>
    <mergeCell ref="TBL8:TCB8"/>
    <mergeCell ref="TCC8:TCS8"/>
    <mergeCell ref="TCT8:TDJ8"/>
    <mergeCell ref="TDK8:TEA8"/>
    <mergeCell ref="SYV8:SZL8"/>
    <mergeCell ref="SZM8:TAC8"/>
    <mergeCell ref="TAD8:TAT8"/>
    <mergeCell ref="TAU8:TBK8"/>
    <mergeCell ref="SWF8:SWV8"/>
    <mergeCell ref="SWW8:SXM8"/>
    <mergeCell ref="SXN8:SYD8"/>
    <mergeCell ref="SYE8:SYU8"/>
    <mergeCell ref="STP8:SUF8"/>
    <mergeCell ref="SUG8:SUW8"/>
    <mergeCell ref="SUX8:SVN8"/>
    <mergeCell ref="SVO8:SWE8"/>
    <mergeCell ref="SQZ8:SRP8"/>
    <mergeCell ref="SRQ8:SSG8"/>
    <mergeCell ref="SSH8:SSX8"/>
    <mergeCell ref="SSY8:STO8"/>
    <mergeCell ref="SOJ8:SOZ8"/>
    <mergeCell ref="SPA8:SPQ8"/>
    <mergeCell ref="SPR8:SQH8"/>
    <mergeCell ref="SQI8:SQY8"/>
    <mergeCell ref="SLC8:SLS8"/>
    <mergeCell ref="SLT8:SMJ8"/>
    <mergeCell ref="SMK8:SNA8"/>
    <mergeCell ref="SNB8:SNR8"/>
    <mergeCell ref="SNS8:SOI8"/>
    <mergeCell ref="SIM8:SJC8"/>
    <mergeCell ref="SJD8:SJT8"/>
    <mergeCell ref="SJU8:SKK8"/>
    <mergeCell ref="SKL8:SLB8"/>
    <mergeCell ref="SFW8:SGM8"/>
    <mergeCell ref="SGN8:SHD8"/>
    <mergeCell ref="SHE8:SHU8"/>
    <mergeCell ref="SHV8:SIL8"/>
    <mergeCell ref="SDG8:SDW8"/>
    <mergeCell ref="SDX8:SEN8"/>
    <mergeCell ref="SEO8:SFE8"/>
    <mergeCell ref="SFF8:SFV8"/>
    <mergeCell ref="SAQ8:SBG8"/>
    <mergeCell ref="SBH8:SBX8"/>
    <mergeCell ref="SBY8:SCO8"/>
    <mergeCell ref="SCP8:SDF8"/>
    <mergeCell ref="RYA8:RYQ8"/>
    <mergeCell ref="RYR8:RZH8"/>
    <mergeCell ref="RZI8:RZY8"/>
    <mergeCell ref="RZZ8:SAP8"/>
    <mergeCell ref="RVK8:RWA8"/>
    <mergeCell ref="RWB8:RWR8"/>
    <mergeCell ref="RWS8:RXI8"/>
    <mergeCell ref="RXJ8:RXZ8"/>
    <mergeCell ref="RSU8:RTK8"/>
    <mergeCell ref="RTL8:RUB8"/>
    <mergeCell ref="RUC8:RUS8"/>
    <mergeCell ref="RUT8:RVJ8"/>
    <mergeCell ref="RQE8:RQU8"/>
    <mergeCell ref="RQV8:RRL8"/>
    <mergeCell ref="RRM8:RSC8"/>
    <mergeCell ref="RSD8:RST8"/>
    <mergeCell ref="RMX8:RNN8"/>
    <mergeCell ref="RNO8:ROE8"/>
    <mergeCell ref="ROF8:ROV8"/>
    <mergeCell ref="ROW8:RPM8"/>
    <mergeCell ref="RPN8:RQD8"/>
    <mergeCell ref="RKH8:RKX8"/>
    <mergeCell ref="RKY8:RLO8"/>
    <mergeCell ref="RLP8:RMF8"/>
    <mergeCell ref="RMG8:RMW8"/>
    <mergeCell ref="RHR8:RIH8"/>
    <mergeCell ref="RII8:RIY8"/>
    <mergeCell ref="RIZ8:RJP8"/>
    <mergeCell ref="RJQ8:RKG8"/>
    <mergeCell ref="RFB8:RFR8"/>
    <mergeCell ref="RFS8:RGI8"/>
    <mergeCell ref="RGJ8:RGZ8"/>
    <mergeCell ref="RHA8:RHQ8"/>
    <mergeCell ref="RCL8:RDB8"/>
    <mergeCell ref="RDC8:RDS8"/>
    <mergeCell ref="RDT8:REJ8"/>
    <mergeCell ref="REK8:RFA8"/>
    <mergeCell ref="QZV8:RAL8"/>
    <mergeCell ref="RAM8:RBC8"/>
    <mergeCell ref="RBD8:RBT8"/>
    <mergeCell ref="RBU8:RCK8"/>
    <mergeCell ref="QXF8:QXV8"/>
    <mergeCell ref="QXW8:QYM8"/>
    <mergeCell ref="QYN8:QZD8"/>
    <mergeCell ref="QZE8:QZU8"/>
    <mergeCell ref="QUP8:QVF8"/>
    <mergeCell ref="QVG8:QVW8"/>
    <mergeCell ref="QVX8:QWN8"/>
    <mergeCell ref="QWO8:QXE8"/>
    <mergeCell ref="QRI8:QRY8"/>
    <mergeCell ref="QRZ8:QSP8"/>
    <mergeCell ref="QSQ8:QTG8"/>
    <mergeCell ref="QTH8:QTX8"/>
    <mergeCell ref="QTY8:QUO8"/>
    <mergeCell ref="QOS8:QPI8"/>
    <mergeCell ref="QPJ8:QPZ8"/>
    <mergeCell ref="QQA8:QQQ8"/>
    <mergeCell ref="QQR8:QRH8"/>
    <mergeCell ref="QMC8:QMS8"/>
    <mergeCell ref="QMT8:QNJ8"/>
    <mergeCell ref="QNK8:QOA8"/>
    <mergeCell ref="QOB8:QOR8"/>
    <mergeCell ref="QJM8:QKC8"/>
    <mergeCell ref="QKD8:QKT8"/>
    <mergeCell ref="QKU8:QLK8"/>
    <mergeCell ref="QLL8:QMB8"/>
    <mergeCell ref="QGW8:QHM8"/>
    <mergeCell ref="QHN8:QID8"/>
    <mergeCell ref="QIE8:QIU8"/>
    <mergeCell ref="QIV8:QJL8"/>
    <mergeCell ref="QEG8:QEW8"/>
    <mergeCell ref="QEX8:QFN8"/>
    <mergeCell ref="QFO8:QGE8"/>
    <mergeCell ref="QGF8:QGV8"/>
    <mergeCell ref="QBQ8:QCG8"/>
    <mergeCell ref="QCH8:QCX8"/>
    <mergeCell ref="QCY8:QDO8"/>
    <mergeCell ref="QDP8:QEF8"/>
    <mergeCell ref="PZA8:PZQ8"/>
    <mergeCell ref="PZR8:QAH8"/>
    <mergeCell ref="QAI8:QAY8"/>
    <mergeCell ref="QAZ8:QBP8"/>
    <mergeCell ref="PWK8:PXA8"/>
    <mergeCell ref="PXB8:PXR8"/>
    <mergeCell ref="PXS8:PYI8"/>
    <mergeCell ref="PYJ8:PYZ8"/>
    <mergeCell ref="PTD8:PTT8"/>
    <mergeCell ref="PTU8:PUK8"/>
    <mergeCell ref="PUL8:PVB8"/>
    <mergeCell ref="PVC8:PVS8"/>
    <mergeCell ref="PVT8:PWJ8"/>
    <mergeCell ref="PQN8:PRD8"/>
    <mergeCell ref="PRE8:PRU8"/>
    <mergeCell ref="PRV8:PSL8"/>
    <mergeCell ref="PSM8:PTC8"/>
    <mergeCell ref="PNX8:PON8"/>
    <mergeCell ref="POO8:PPE8"/>
    <mergeCell ref="PPF8:PPV8"/>
    <mergeCell ref="PPW8:PQM8"/>
    <mergeCell ref="PLH8:PLX8"/>
    <mergeCell ref="PLY8:PMO8"/>
    <mergeCell ref="PMP8:PNF8"/>
    <mergeCell ref="PNG8:PNW8"/>
    <mergeCell ref="PIR8:PJH8"/>
    <mergeCell ref="PJI8:PJY8"/>
    <mergeCell ref="PJZ8:PKP8"/>
    <mergeCell ref="PKQ8:PLG8"/>
    <mergeCell ref="PGB8:PGR8"/>
    <mergeCell ref="PGS8:PHI8"/>
    <mergeCell ref="PHJ8:PHZ8"/>
    <mergeCell ref="PIA8:PIQ8"/>
    <mergeCell ref="PDL8:PEB8"/>
    <mergeCell ref="PEC8:PES8"/>
    <mergeCell ref="PET8:PFJ8"/>
    <mergeCell ref="PFK8:PGA8"/>
    <mergeCell ref="PAV8:PBL8"/>
    <mergeCell ref="PBM8:PCC8"/>
    <mergeCell ref="PCD8:PCT8"/>
    <mergeCell ref="PCU8:PDK8"/>
    <mergeCell ref="OXO8:OYE8"/>
    <mergeCell ref="OYF8:OYV8"/>
    <mergeCell ref="OYW8:OZM8"/>
    <mergeCell ref="OZN8:PAD8"/>
    <mergeCell ref="PAE8:PAU8"/>
    <mergeCell ref="OUY8:OVO8"/>
    <mergeCell ref="OVP8:OWF8"/>
    <mergeCell ref="OWG8:OWW8"/>
    <mergeCell ref="OWX8:OXN8"/>
    <mergeCell ref="OSI8:OSY8"/>
    <mergeCell ref="OSZ8:OTP8"/>
    <mergeCell ref="OTQ8:OUG8"/>
    <mergeCell ref="OUH8:OUX8"/>
    <mergeCell ref="OPS8:OQI8"/>
    <mergeCell ref="OQJ8:OQZ8"/>
    <mergeCell ref="ORA8:ORQ8"/>
    <mergeCell ref="ORR8:OSH8"/>
    <mergeCell ref="ONC8:ONS8"/>
    <mergeCell ref="ONT8:OOJ8"/>
    <mergeCell ref="OOK8:OPA8"/>
    <mergeCell ref="OPB8:OPR8"/>
    <mergeCell ref="OKM8:OLC8"/>
    <mergeCell ref="OLD8:OLT8"/>
    <mergeCell ref="OLU8:OMK8"/>
    <mergeCell ref="OML8:ONB8"/>
    <mergeCell ref="OHW8:OIM8"/>
    <mergeCell ref="OIN8:OJD8"/>
    <mergeCell ref="OJE8:OJU8"/>
    <mergeCell ref="OJV8:OKL8"/>
    <mergeCell ref="OFG8:OFW8"/>
    <mergeCell ref="OFX8:OGN8"/>
    <mergeCell ref="OGO8:OHE8"/>
    <mergeCell ref="OHF8:OHV8"/>
    <mergeCell ref="OCQ8:ODG8"/>
    <mergeCell ref="ODH8:ODX8"/>
    <mergeCell ref="ODY8:OEO8"/>
    <mergeCell ref="OEP8:OFF8"/>
    <mergeCell ref="NZJ8:NZZ8"/>
    <mergeCell ref="OAA8:OAQ8"/>
    <mergeCell ref="OAR8:OBH8"/>
    <mergeCell ref="OBI8:OBY8"/>
    <mergeCell ref="OBZ8:OCP8"/>
    <mergeCell ref="NWT8:NXJ8"/>
    <mergeCell ref="NXK8:NYA8"/>
    <mergeCell ref="NYB8:NYR8"/>
    <mergeCell ref="NYS8:NZI8"/>
    <mergeCell ref="NUD8:NUT8"/>
    <mergeCell ref="NUU8:NVK8"/>
    <mergeCell ref="NVL8:NWB8"/>
    <mergeCell ref="NWC8:NWS8"/>
    <mergeCell ref="NRN8:NSD8"/>
    <mergeCell ref="NSE8:NSU8"/>
    <mergeCell ref="NSV8:NTL8"/>
    <mergeCell ref="NTM8:NUC8"/>
    <mergeCell ref="NOX8:NPN8"/>
    <mergeCell ref="NPO8:NQE8"/>
    <mergeCell ref="NQF8:NQV8"/>
    <mergeCell ref="NQW8:NRM8"/>
    <mergeCell ref="NMH8:NMX8"/>
    <mergeCell ref="NMY8:NNO8"/>
    <mergeCell ref="NNP8:NOF8"/>
    <mergeCell ref="NOG8:NOW8"/>
    <mergeCell ref="NJR8:NKH8"/>
    <mergeCell ref="NKI8:NKY8"/>
    <mergeCell ref="NKZ8:NLP8"/>
    <mergeCell ref="NLQ8:NMG8"/>
    <mergeCell ref="NHB8:NHR8"/>
    <mergeCell ref="NHS8:NII8"/>
    <mergeCell ref="NIJ8:NIZ8"/>
    <mergeCell ref="NJA8:NJQ8"/>
    <mergeCell ref="NDU8:NEK8"/>
    <mergeCell ref="NEL8:NFB8"/>
    <mergeCell ref="NFC8:NFS8"/>
    <mergeCell ref="NFT8:NGJ8"/>
    <mergeCell ref="NGK8:NHA8"/>
    <mergeCell ref="NBE8:NBU8"/>
    <mergeCell ref="NBV8:NCL8"/>
    <mergeCell ref="NCM8:NDC8"/>
    <mergeCell ref="NDD8:NDT8"/>
    <mergeCell ref="MYO8:MZE8"/>
    <mergeCell ref="MZF8:MZV8"/>
    <mergeCell ref="MZW8:NAM8"/>
    <mergeCell ref="NAN8:NBD8"/>
    <mergeCell ref="MVY8:MWO8"/>
    <mergeCell ref="MWP8:MXF8"/>
    <mergeCell ref="MXG8:MXW8"/>
    <mergeCell ref="MXX8:MYN8"/>
    <mergeCell ref="MTI8:MTY8"/>
    <mergeCell ref="MTZ8:MUP8"/>
    <mergeCell ref="MUQ8:MVG8"/>
    <mergeCell ref="MVH8:MVX8"/>
    <mergeCell ref="MQS8:MRI8"/>
    <mergeCell ref="MRJ8:MRZ8"/>
    <mergeCell ref="MSA8:MSQ8"/>
    <mergeCell ref="MSR8:MTH8"/>
    <mergeCell ref="MOC8:MOS8"/>
    <mergeCell ref="MOT8:MPJ8"/>
    <mergeCell ref="MPK8:MQA8"/>
    <mergeCell ref="MQB8:MQR8"/>
    <mergeCell ref="MLM8:MMC8"/>
    <mergeCell ref="MMD8:MMT8"/>
    <mergeCell ref="MMU8:MNK8"/>
    <mergeCell ref="MNL8:MOB8"/>
    <mergeCell ref="MIW8:MJM8"/>
    <mergeCell ref="MJN8:MKD8"/>
    <mergeCell ref="MKE8:MKU8"/>
    <mergeCell ref="MKV8:MLL8"/>
    <mergeCell ref="MFP8:MGF8"/>
    <mergeCell ref="MGG8:MGW8"/>
    <mergeCell ref="MGX8:MHN8"/>
    <mergeCell ref="MHO8:MIE8"/>
    <mergeCell ref="MIF8:MIV8"/>
    <mergeCell ref="MCZ8:MDP8"/>
    <mergeCell ref="MDQ8:MEG8"/>
    <mergeCell ref="MEH8:MEX8"/>
    <mergeCell ref="MEY8:MFO8"/>
    <mergeCell ref="MAJ8:MAZ8"/>
    <mergeCell ref="MBA8:MBQ8"/>
    <mergeCell ref="MBR8:MCH8"/>
    <mergeCell ref="MCI8:MCY8"/>
    <mergeCell ref="LXT8:LYJ8"/>
    <mergeCell ref="LYK8:LZA8"/>
    <mergeCell ref="LZB8:LZR8"/>
    <mergeCell ref="LZS8:MAI8"/>
    <mergeCell ref="LVD8:LVT8"/>
    <mergeCell ref="LVU8:LWK8"/>
    <mergeCell ref="LWL8:LXB8"/>
    <mergeCell ref="LXC8:LXS8"/>
    <mergeCell ref="LSN8:LTD8"/>
    <mergeCell ref="LTE8:LTU8"/>
    <mergeCell ref="LTV8:LUL8"/>
    <mergeCell ref="LUM8:LVC8"/>
    <mergeCell ref="LPX8:LQN8"/>
    <mergeCell ref="LQO8:LRE8"/>
    <mergeCell ref="LRF8:LRV8"/>
    <mergeCell ref="LRW8:LSM8"/>
    <mergeCell ref="LNH8:LNX8"/>
    <mergeCell ref="LNY8:LOO8"/>
    <mergeCell ref="LOP8:LPF8"/>
    <mergeCell ref="LPG8:LPW8"/>
    <mergeCell ref="LKA8:LKQ8"/>
    <mergeCell ref="LKR8:LLH8"/>
    <mergeCell ref="LLI8:LLY8"/>
    <mergeCell ref="LLZ8:LMP8"/>
    <mergeCell ref="LMQ8:LNG8"/>
    <mergeCell ref="LHK8:LIA8"/>
    <mergeCell ref="LIB8:LIR8"/>
    <mergeCell ref="LIS8:LJI8"/>
    <mergeCell ref="LJJ8:LJZ8"/>
    <mergeCell ref="LEU8:LFK8"/>
    <mergeCell ref="LFL8:LGB8"/>
    <mergeCell ref="LGC8:LGS8"/>
    <mergeCell ref="LGT8:LHJ8"/>
    <mergeCell ref="LCE8:LCU8"/>
    <mergeCell ref="LCV8:LDL8"/>
    <mergeCell ref="LDM8:LEC8"/>
    <mergeCell ref="LED8:LET8"/>
    <mergeCell ref="KZO8:LAE8"/>
    <mergeCell ref="LAF8:LAV8"/>
    <mergeCell ref="LAW8:LBM8"/>
    <mergeCell ref="LBN8:LCD8"/>
    <mergeCell ref="KWY8:KXO8"/>
    <mergeCell ref="KXP8:KYF8"/>
    <mergeCell ref="KYG8:KYW8"/>
    <mergeCell ref="KYX8:KZN8"/>
    <mergeCell ref="KUI8:KUY8"/>
    <mergeCell ref="KUZ8:KVP8"/>
    <mergeCell ref="KVQ8:KWG8"/>
    <mergeCell ref="KWH8:KWX8"/>
    <mergeCell ref="KRS8:KSI8"/>
    <mergeCell ref="KSJ8:KSZ8"/>
    <mergeCell ref="KTA8:KTQ8"/>
    <mergeCell ref="KTR8:KUH8"/>
    <mergeCell ref="KPC8:KPS8"/>
    <mergeCell ref="KPT8:KQJ8"/>
    <mergeCell ref="KQK8:KRA8"/>
    <mergeCell ref="KRB8:KRR8"/>
    <mergeCell ref="KLV8:KML8"/>
    <mergeCell ref="KMM8:KNC8"/>
    <mergeCell ref="KND8:KNT8"/>
    <mergeCell ref="KNU8:KOK8"/>
    <mergeCell ref="KOL8:KPB8"/>
    <mergeCell ref="KJF8:KJV8"/>
    <mergeCell ref="KJW8:KKM8"/>
    <mergeCell ref="KKN8:KLD8"/>
    <mergeCell ref="KLE8:KLU8"/>
    <mergeCell ref="KGP8:KHF8"/>
    <mergeCell ref="KHG8:KHW8"/>
    <mergeCell ref="KHX8:KIN8"/>
    <mergeCell ref="KIO8:KJE8"/>
    <mergeCell ref="KDZ8:KEP8"/>
    <mergeCell ref="KEQ8:KFG8"/>
    <mergeCell ref="KFH8:KFX8"/>
    <mergeCell ref="KFY8:KGO8"/>
    <mergeCell ref="KBJ8:KBZ8"/>
    <mergeCell ref="KCA8:KCQ8"/>
    <mergeCell ref="KCR8:KDH8"/>
    <mergeCell ref="KDI8:KDY8"/>
    <mergeCell ref="JYT8:JZJ8"/>
    <mergeCell ref="JZK8:KAA8"/>
    <mergeCell ref="KAB8:KAR8"/>
    <mergeCell ref="KAS8:KBI8"/>
    <mergeCell ref="JWD8:JWT8"/>
    <mergeCell ref="JWU8:JXK8"/>
    <mergeCell ref="JXL8:JYB8"/>
    <mergeCell ref="JYC8:JYS8"/>
    <mergeCell ref="JTN8:JUD8"/>
    <mergeCell ref="JUE8:JUU8"/>
    <mergeCell ref="JUV8:JVL8"/>
    <mergeCell ref="JVM8:JWC8"/>
    <mergeCell ref="JQG8:JQW8"/>
    <mergeCell ref="JQX8:JRN8"/>
    <mergeCell ref="JRO8:JSE8"/>
    <mergeCell ref="JSF8:JSV8"/>
    <mergeCell ref="JSW8:JTM8"/>
    <mergeCell ref="JNQ8:JOG8"/>
    <mergeCell ref="JOH8:JOX8"/>
    <mergeCell ref="JOY8:JPO8"/>
    <mergeCell ref="JPP8:JQF8"/>
    <mergeCell ref="JLA8:JLQ8"/>
    <mergeCell ref="JLR8:JMH8"/>
    <mergeCell ref="JMI8:JMY8"/>
    <mergeCell ref="JMZ8:JNP8"/>
    <mergeCell ref="JIK8:JJA8"/>
    <mergeCell ref="JJB8:JJR8"/>
    <mergeCell ref="JJS8:JKI8"/>
    <mergeCell ref="JKJ8:JKZ8"/>
    <mergeCell ref="JFU8:JGK8"/>
    <mergeCell ref="JGL8:JHB8"/>
    <mergeCell ref="JHC8:JHS8"/>
    <mergeCell ref="JHT8:JIJ8"/>
    <mergeCell ref="JDE8:JDU8"/>
    <mergeCell ref="JDV8:JEL8"/>
    <mergeCell ref="JEM8:JFC8"/>
    <mergeCell ref="JFD8:JFT8"/>
    <mergeCell ref="JAO8:JBE8"/>
    <mergeCell ref="JBF8:JBV8"/>
    <mergeCell ref="JBW8:JCM8"/>
    <mergeCell ref="JCN8:JDD8"/>
    <mergeCell ref="IXY8:IYO8"/>
    <mergeCell ref="IYP8:IZF8"/>
    <mergeCell ref="IZG8:IZW8"/>
    <mergeCell ref="IZX8:JAN8"/>
    <mergeCell ref="IVI8:IVY8"/>
    <mergeCell ref="IVZ8:IWP8"/>
    <mergeCell ref="IWQ8:IXG8"/>
    <mergeCell ref="IXH8:IXX8"/>
    <mergeCell ref="ISB8:ISR8"/>
    <mergeCell ref="ISS8:ITI8"/>
    <mergeCell ref="ITJ8:ITZ8"/>
    <mergeCell ref="IUA8:IUQ8"/>
    <mergeCell ref="IUR8:IVH8"/>
    <mergeCell ref="IPL8:IQB8"/>
    <mergeCell ref="IQC8:IQS8"/>
    <mergeCell ref="IQT8:IRJ8"/>
    <mergeCell ref="IRK8:ISA8"/>
    <mergeCell ref="IMV8:INL8"/>
    <mergeCell ref="INM8:IOC8"/>
    <mergeCell ref="IOD8:IOT8"/>
    <mergeCell ref="IOU8:IPK8"/>
    <mergeCell ref="IKF8:IKV8"/>
    <mergeCell ref="IKW8:ILM8"/>
    <mergeCell ref="ILN8:IMD8"/>
    <mergeCell ref="IME8:IMU8"/>
    <mergeCell ref="IHP8:IIF8"/>
    <mergeCell ref="IIG8:IIW8"/>
    <mergeCell ref="IIX8:IJN8"/>
    <mergeCell ref="IJO8:IKE8"/>
    <mergeCell ref="IEZ8:IFP8"/>
    <mergeCell ref="IFQ8:IGG8"/>
    <mergeCell ref="IGH8:IGX8"/>
    <mergeCell ref="IGY8:IHO8"/>
    <mergeCell ref="ICJ8:ICZ8"/>
    <mergeCell ref="IDA8:IDQ8"/>
    <mergeCell ref="IDR8:IEH8"/>
    <mergeCell ref="IEI8:IEY8"/>
    <mergeCell ref="HZT8:IAJ8"/>
    <mergeCell ref="IAK8:IBA8"/>
    <mergeCell ref="IBB8:IBR8"/>
    <mergeCell ref="IBS8:ICI8"/>
    <mergeCell ref="HWM8:HXC8"/>
    <mergeCell ref="HXD8:HXT8"/>
    <mergeCell ref="HXU8:HYK8"/>
    <mergeCell ref="HYL8:HZB8"/>
    <mergeCell ref="HZC8:HZS8"/>
    <mergeCell ref="HTW8:HUM8"/>
    <mergeCell ref="HUN8:HVD8"/>
    <mergeCell ref="HVE8:HVU8"/>
    <mergeCell ref="HVV8:HWL8"/>
    <mergeCell ref="HRG8:HRW8"/>
    <mergeCell ref="HRX8:HSN8"/>
    <mergeCell ref="HSO8:HTE8"/>
    <mergeCell ref="HTF8:HTV8"/>
    <mergeCell ref="HOQ8:HPG8"/>
    <mergeCell ref="HPH8:HPX8"/>
    <mergeCell ref="HPY8:HQO8"/>
    <mergeCell ref="HQP8:HRF8"/>
    <mergeCell ref="HMA8:HMQ8"/>
    <mergeCell ref="HMR8:HNH8"/>
    <mergeCell ref="HNI8:HNY8"/>
    <mergeCell ref="HNZ8:HOP8"/>
    <mergeCell ref="HJK8:HKA8"/>
    <mergeCell ref="HKB8:HKR8"/>
    <mergeCell ref="HKS8:HLI8"/>
    <mergeCell ref="HLJ8:HLZ8"/>
    <mergeCell ref="HGU8:HHK8"/>
    <mergeCell ref="HHL8:HIB8"/>
    <mergeCell ref="HIC8:HIS8"/>
    <mergeCell ref="HIT8:HJJ8"/>
    <mergeCell ref="HEE8:HEU8"/>
    <mergeCell ref="HEV8:HFL8"/>
    <mergeCell ref="HFM8:HGC8"/>
    <mergeCell ref="HGD8:HGT8"/>
    <mergeCell ref="HBO8:HCE8"/>
    <mergeCell ref="HCF8:HCV8"/>
    <mergeCell ref="HCW8:HDM8"/>
    <mergeCell ref="HDN8:HED8"/>
    <mergeCell ref="GYH8:GYX8"/>
    <mergeCell ref="GYY8:GZO8"/>
    <mergeCell ref="GZP8:HAF8"/>
    <mergeCell ref="HAG8:HAW8"/>
    <mergeCell ref="HAX8:HBN8"/>
    <mergeCell ref="GVR8:GWH8"/>
    <mergeCell ref="GWI8:GWY8"/>
    <mergeCell ref="GWZ8:GXP8"/>
    <mergeCell ref="GXQ8:GYG8"/>
    <mergeCell ref="GTB8:GTR8"/>
    <mergeCell ref="GTS8:GUI8"/>
    <mergeCell ref="GUJ8:GUZ8"/>
    <mergeCell ref="GVA8:GVQ8"/>
    <mergeCell ref="GQL8:GRB8"/>
    <mergeCell ref="GRC8:GRS8"/>
    <mergeCell ref="GRT8:GSJ8"/>
    <mergeCell ref="GSK8:GTA8"/>
    <mergeCell ref="GNV8:GOL8"/>
    <mergeCell ref="GOM8:GPC8"/>
    <mergeCell ref="GPD8:GPT8"/>
    <mergeCell ref="GPU8:GQK8"/>
    <mergeCell ref="GLF8:GLV8"/>
    <mergeCell ref="GLW8:GMM8"/>
    <mergeCell ref="GMN8:GND8"/>
    <mergeCell ref="GNE8:GNU8"/>
    <mergeCell ref="GIP8:GJF8"/>
    <mergeCell ref="GJG8:GJW8"/>
    <mergeCell ref="GJX8:GKN8"/>
    <mergeCell ref="GKO8:GLE8"/>
    <mergeCell ref="GFZ8:GGP8"/>
    <mergeCell ref="GGQ8:GHG8"/>
    <mergeCell ref="GHH8:GHX8"/>
    <mergeCell ref="GHY8:GIO8"/>
    <mergeCell ref="GCS8:GDI8"/>
    <mergeCell ref="GDJ8:GDZ8"/>
    <mergeCell ref="GEA8:GEQ8"/>
    <mergeCell ref="GER8:GFH8"/>
    <mergeCell ref="GFI8:GFY8"/>
    <mergeCell ref="GAC8:GAS8"/>
    <mergeCell ref="GAT8:GBJ8"/>
    <mergeCell ref="GBK8:GCA8"/>
    <mergeCell ref="GCB8:GCR8"/>
    <mergeCell ref="FXM8:FYC8"/>
    <mergeCell ref="FYD8:FYT8"/>
    <mergeCell ref="FYU8:FZK8"/>
    <mergeCell ref="FZL8:GAB8"/>
    <mergeCell ref="FUW8:FVM8"/>
    <mergeCell ref="FVN8:FWD8"/>
    <mergeCell ref="FWE8:FWU8"/>
    <mergeCell ref="FWV8:FXL8"/>
    <mergeCell ref="FSG8:FSW8"/>
    <mergeCell ref="FSX8:FTN8"/>
    <mergeCell ref="FTO8:FUE8"/>
    <mergeCell ref="FUF8:FUV8"/>
    <mergeCell ref="FPQ8:FQG8"/>
    <mergeCell ref="FQH8:FQX8"/>
    <mergeCell ref="FQY8:FRO8"/>
    <mergeCell ref="FRP8:FSF8"/>
    <mergeCell ref="FNA8:FNQ8"/>
    <mergeCell ref="FNR8:FOH8"/>
    <mergeCell ref="FOI8:FOY8"/>
    <mergeCell ref="FOZ8:FPP8"/>
    <mergeCell ref="FKK8:FLA8"/>
    <mergeCell ref="FLB8:FLR8"/>
    <mergeCell ref="FLS8:FMI8"/>
    <mergeCell ref="FMJ8:FMZ8"/>
    <mergeCell ref="FHU8:FIK8"/>
    <mergeCell ref="FIL8:FJB8"/>
    <mergeCell ref="FJC8:FJS8"/>
    <mergeCell ref="FJT8:FKJ8"/>
    <mergeCell ref="FEN8:FFD8"/>
    <mergeCell ref="FFE8:FFU8"/>
    <mergeCell ref="FFV8:FGL8"/>
    <mergeCell ref="FGM8:FHC8"/>
    <mergeCell ref="FHD8:FHT8"/>
    <mergeCell ref="FBX8:FCN8"/>
    <mergeCell ref="FCO8:FDE8"/>
    <mergeCell ref="FDF8:FDV8"/>
    <mergeCell ref="FDW8:FEM8"/>
    <mergeCell ref="EZH8:EZX8"/>
    <mergeCell ref="EZY8:FAO8"/>
    <mergeCell ref="FAP8:FBF8"/>
    <mergeCell ref="FBG8:FBW8"/>
    <mergeCell ref="EWR8:EXH8"/>
    <mergeCell ref="EXI8:EXY8"/>
    <mergeCell ref="EXZ8:EYP8"/>
    <mergeCell ref="EYQ8:EZG8"/>
    <mergeCell ref="EUB8:EUR8"/>
    <mergeCell ref="EUS8:EVI8"/>
    <mergeCell ref="EVJ8:EVZ8"/>
    <mergeCell ref="EWA8:EWQ8"/>
    <mergeCell ref="ERL8:ESB8"/>
    <mergeCell ref="ESC8:ESS8"/>
    <mergeCell ref="EST8:ETJ8"/>
    <mergeCell ref="ETK8:EUA8"/>
    <mergeCell ref="EOV8:EPL8"/>
    <mergeCell ref="EPM8:EQC8"/>
    <mergeCell ref="EQD8:EQT8"/>
    <mergeCell ref="EQU8:ERK8"/>
    <mergeCell ref="EMF8:EMV8"/>
    <mergeCell ref="EMW8:ENM8"/>
    <mergeCell ref="ENN8:EOD8"/>
    <mergeCell ref="EOE8:EOU8"/>
    <mergeCell ref="EIY8:EJO8"/>
    <mergeCell ref="EJP8:EKF8"/>
    <mergeCell ref="EKG8:EKW8"/>
    <mergeCell ref="EKX8:ELN8"/>
    <mergeCell ref="ELO8:EME8"/>
    <mergeCell ref="EGI8:EGY8"/>
    <mergeCell ref="EGZ8:EHP8"/>
    <mergeCell ref="EHQ8:EIG8"/>
    <mergeCell ref="EIH8:EIX8"/>
    <mergeCell ref="EDS8:EEI8"/>
    <mergeCell ref="EEJ8:EEZ8"/>
    <mergeCell ref="EFA8:EFQ8"/>
    <mergeCell ref="EFR8:EGH8"/>
    <mergeCell ref="EBC8:EBS8"/>
    <mergeCell ref="EBT8:ECJ8"/>
    <mergeCell ref="ECK8:EDA8"/>
    <mergeCell ref="EDB8:EDR8"/>
    <mergeCell ref="DYM8:DZC8"/>
    <mergeCell ref="DZD8:DZT8"/>
    <mergeCell ref="DZU8:EAK8"/>
    <mergeCell ref="EAL8:EBB8"/>
    <mergeCell ref="DVW8:DWM8"/>
    <mergeCell ref="DWN8:DXD8"/>
    <mergeCell ref="DXE8:DXU8"/>
    <mergeCell ref="DXV8:DYL8"/>
    <mergeCell ref="DTG8:DTW8"/>
    <mergeCell ref="DTX8:DUN8"/>
    <mergeCell ref="DUO8:DVE8"/>
    <mergeCell ref="DVF8:DVV8"/>
    <mergeCell ref="DQQ8:DRG8"/>
    <mergeCell ref="DRH8:DRX8"/>
    <mergeCell ref="DRY8:DSO8"/>
    <mergeCell ref="DSP8:DTF8"/>
    <mergeCell ref="DOA8:DOQ8"/>
    <mergeCell ref="DOR8:DPH8"/>
    <mergeCell ref="DPI8:DPY8"/>
    <mergeCell ref="DPZ8:DQP8"/>
    <mergeCell ref="DKT8:DLJ8"/>
    <mergeCell ref="DLK8:DMA8"/>
    <mergeCell ref="DMB8:DMR8"/>
    <mergeCell ref="DMS8:DNI8"/>
    <mergeCell ref="DNJ8:DNZ8"/>
    <mergeCell ref="DID8:DIT8"/>
    <mergeCell ref="DIU8:DJK8"/>
    <mergeCell ref="DJL8:DKB8"/>
    <mergeCell ref="DKC8:DKS8"/>
    <mergeCell ref="DFN8:DGD8"/>
    <mergeCell ref="DGE8:DGU8"/>
    <mergeCell ref="DGV8:DHL8"/>
    <mergeCell ref="DHM8:DIC8"/>
    <mergeCell ref="DCX8:DDN8"/>
    <mergeCell ref="DDO8:DEE8"/>
    <mergeCell ref="DEF8:DEV8"/>
    <mergeCell ref="DEW8:DFM8"/>
    <mergeCell ref="DAH8:DAX8"/>
    <mergeCell ref="DAY8:DBO8"/>
    <mergeCell ref="DBP8:DCF8"/>
    <mergeCell ref="DCG8:DCW8"/>
    <mergeCell ref="CXR8:CYH8"/>
    <mergeCell ref="CYI8:CYY8"/>
    <mergeCell ref="CYZ8:CZP8"/>
    <mergeCell ref="CZQ8:DAG8"/>
    <mergeCell ref="CVB8:CVR8"/>
    <mergeCell ref="CVS8:CWI8"/>
    <mergeCell ref="CWJ8:CWZ8"/>
    <mergeCell ref="CXA8:CXQ8"/>
    <mergeCell ref="CSL8:CTB8"/>
    <mergeCell ref="CTC8:CTS8"/>
    <mergeCell ref="CTT8:CUJ8"/>
    <mergeCell ref="CUK8:CVA8"/>
    <mergeCell ref="CPE8:CPU8"/>
    <mergeCell ref="CPV8:CQL8"/>
    <mergeCell ref="CQM8:CRC8"/>
    <mergeCell ref="CRD8:CRT8"/>
    <mergeCell ref="CRU8:CSK8"/>
    <mergeCell ref="CMO8:CNE8"/>
    <mergeCell ref="CNF8:CNV8"/>
    <mergeCell ref="CNW8:COM8"/>
    <mergeCell ref="CON8:CPD8"/>
    <mergeCell ref="CJY8:CKO8"/>
    <mergeCell ref="CKP8:CLF8"/>
    <mergeCell ref="CLG8:CLW8"/>
    <mergeCell ref="CLX8:CMN8"/>
    <mergeCell ref="CHI8:CHY8"/>
    <mergeCell ref="CHZ8:CIP8"/>
    <mergeCell ref="CIQ8:CJG8"/>
    <mergeCell ref="CJH8:CJX8"/>
    <mergeCell ref="CES8:CFI8"/>
    <mergeCell ref="CFJ8:CFZ8"/>
    <mergeCell ref="CGA8:CGQ8"/>
    <mergeCell ref="CGR8:CHH8"/>
    <mergeCell ref="CCC8:CCS8"/>
    <mergeCell ref="CCT8:CDJ8"/>
    <mergeCell ref="CDK8:CEA8"/>
    <mergeCell ref="CEB8:CER8"/>
    <mergeCell ref="BZM8:CAC8"/>
    <mergeCell ref="CAD8:CAT8"/>
    <mergeCell ref="CAU8:CBK8"/>
    <mergeCell ref="CBL8:CCB8"/>
    <mergeCell ref="BWW8:BXM8"/>
    <mergeCell ref="BXN8:BYD8"/>
    <mergeCell ref="BYE8:BYU8"/>
    <mergeCell ref="BYV8:BZL8"/>
    <mergeCell ref="BUG8:BUW8"/>
    <mergeCell ref="BUX8:BVN8"/>
    <mergeCell ref="BVO8:BWE8"/>
    <mergeCell ref="BWF8:BWV8"/>
    <mergeCell ref="BQZ8:BRP8"/>
    <mergeCell ref="BRQ8:BSG8"/>
    <mergeCell ref="BSH8:BSX8"/>
    <mergeCell ref="BSY8:BTO8"/>
    <mergeCell ref="BTP8:BUF8"/>
    <mergeCell ref="BOJ8:BOZ8"/>
    <mergeCell ref="BPA8:BPQ8"/>
    <mergeCell ref="BPR8:BQH8"/>
    <mergeCell ref="BQI8:BQY8"/>
    <mergeCell ref="BLT8:BMJ8"/>
    <mergeCell ref="BMK8:BNA8"/>
    <mergeCell ref="BNB8:BNR8"/>
    <mergeCell ref="BNS8:BOI8"/>
    <mergeCell ref="BJD8:BJT8"/>
    <mergeCell ref="BJU8:BKK8"/>
    <mergeCell ref="BKL8:BLB8"/>
    <mergeCell ref="BLC8:BLS8"/>
    <mergeCell ref="BGN8:BHD8"/>
    <mergeCell ref="BHE8:BHU8"/>
    <mergeCell ref="BHV8:BIL8"/>
    <mergeCell ref="BIM8:BJC8"/>
    <mergeCell ref="BDX8:BEN8"/>
    <mergeCell ref="BEO8:BFE8"/>
    <mergeCell ref="BFF8:BFV8"/>
    <mergeCell ref="BFW8:BGM8"/>
    <mergeCell ref="BBH8:BBX8"/>
    <mergeCell ref="BBY8:BCO8"/>
    <mergeCell ref="BCP8:BDF8"/>
    <mergeCell ref="BDG8:BDW8"/>
    <mergeCell ref="AYR8:AZH8"/>
    <mergeCell ref="AZI8:AZY8"/>
    <mergeCell ref="AZZ8:BAP8"/>
    <mergeCell ref="BAQ8:BBG8"/>
    <mergeCell ref="AVK8:AWA8"/>
    <mergeCell ref="AWB8:AWR8"/>
    <mergeCell ref="AWS8:AXI8"/>
    <mergeCell ref="AXJ8:AXZ8"/>
    <mergeCell ref="AYA8:AYQ8"/>
    <mergeCell ref="ASU8:ATK8"/>
    <mergeCell ref="ATL8:AUB8"/>
    <mergeCell ref="AUC8:AUS8"/>
    <mergeCell ref="AUT8:AVJ8"/>
    <mergeCell ref="AQE8:AQU8"/>
    <mergeCell ref="AQV8:ARL8"/>
    <mergeCell ref="ARM8:ASC8"/>
    <mergeCell ref="ASD8:AST8"/>
    <mergeCell ref="ANO8:AOE8"/>
    <mergeCell ref="AOF8:AOV8"/>
    <mergeCell ref="AOW8:APM8"/>
    <mergeCell ref="APN8:AQD8"/>
    <mergeCell ref="AKY8:ALO8"/>
    <mergeCell ref="ALP8:AMF8"/>
    <mergeCell ref="AMG8:AMW8"/>
    <mergeCell ref="AMX8:ANN8"/>
    <mergeCell ref="AII8:AIY8"/>
    <mergeCell ref="AIZ8:AJP8"/>
    <mergeCell ref="AJQ8:AKG8"/>
    <mergeCell ref="AKH8:AKX8"/>
    <mergeCell ref="AFS8:AGI8"/>
    <mergeCell ref="AGJ8:AGZ8"/>
    <mergeCell ref="AHA8:AHQ8"/>
    <mergeCell ref="AHR8:AIH8"/>
    <mergeCell ref="ADC8:ADS8"/>
    <mergeCell ref="ADT8:AEJ8"/>
    <mergeCell ref="AEK8:AFA8"/>
    <mergeCell ref="AFB8:AFR8"/>
    <mergeCell ref="AAM8:ABC8"/>
    <mergeCell ref="ABD8:ABT8"/>
    <mergeCell ref="ABU8:ACK8"/>
    <mergeCell ref="ACL8:ADB8"/>
    <mergeCell ref="XF8:XV8"/>
    <mergeCell ref="XW8:YM8"/>
    <mergeCell ref="YN8:ZD8"/>
    <mergeCell ref="ZE8:ZU8"/>
    <mergeCell ref="ZV8:AAL8"/>
    <mergeCell ref="UP8:VF8"/>
    <mergeCell ref="VG8:VW8"/>
    <mergeCell ref="VX8:WN8"/>
    <mergeCell ref="WO8:XE8"/>
    <mergeCell ref="RZ8:SP8"/>
    <mergeCell ref="SQ8:TG8"/>
    <mergeCell ref="TH8:TX8"/>
    <mergeCell ref="TY8:UO8"/>
    <mergeCell ref="PJ8:PZ8"/>
    <mergeCell ref="QA8:QQ8"/>
    <mergeCell ref="QR8:RH8"/>
    <mergeCell ref="RI8:RY8"/>
    <mergeCell ref="MT8:NJ8"/>
    <mergeCell ref="NK8:OA8"/>
    <mergeCell ref="OB8:OR8"/>
    <mergeCell ref="OS8:PI8"/>
    <mergeCell ref="KD8:KT8"/>
    <mergeCell ref="KU8:LK8"/>
    <mergeCell ref="LL8:MB8"/>
    <mergeCell ref="MC8:MS8"/>
    <mergeCell ref="HN8:ID8"/>
    <mergeCell ref="IE8:IU8"/>
    <mergeCell ref="IV8:JL8"/>
    <mergeCell ref="JM8:KC8"/>
    <mergeCell ref="EX8:FN8"/>
    <mergeCell ref="FO8:GE8"/>
    <mergeCell ref="GF8:GV8"/>
    <mergeCell ref="GW8:HM8"/>
    <mergeCell ref="BQ8:CG8"/>
    <mergeCell ref="CH8:CX8"/>
    <mergeCell ref="CY8:DO8"/>
    <mergeCell ref="DP8:EF8"/>
    <mergeCell ref="EG8:EW8"/>
    <mergeCell ref="A8:Q8"/>
    <mergeCell ref="R8:AH8"/>
    <mergeCell ref="AI8:AY8"/>
    <mergeCell ref="AZ8:BP8"/>
    <mergeCell ref="A1:AB1"/>
    <mergeCell ref="D4:E4"/>
    <mergeCell ref="D5:E5"/>
    <mergeCell ref="R10:W10"/>
    <mergeCell ref="F10:G10"/>
    <mergeCell ref="H4:I4"/>
    <mergeCell ref="H5:I5"/>
    <mergeCell ref="H6:I6"/>
    <mergeCell ref="D6:E6"/>
    <mergeCell ref="A3:G3"/>
    <mergeCell ref="H3:M3"/>
    <mergeCell ref="N3:R3"/>
    <mergeCell ref="S3:W3"/>
    <mergeCell ref="X3:AB3"/>
    <mergeCell ref="F11:G11"/>
    <mergeCell ref="F12:G12"/>
    <mergeCell ref="F13:G13"/>
    <mergeCell ref="A15:G15"/>
    <mergeCell ref="I15:M15"/>
    <mergeCell ref="CY16:DC16"/>
    <mergeCell ref="D16:E16"/>
    <mergeCell ref="CJ16:CN16"/>
    <mergeCell ref="CO16:CS16"/>
    <mergeCell ref="N15:R15"/>
    <mergeCell ref="BP16:BT16"/>
    <mergeCell ref="BU16:BY16"/>
    <mergeCell ref="S15:W15"/>
    <mergeCell ref="A21:G21"/>
    <mergeCell ref="BZ16:CD16"/>
    <mergeCell ref="CE16:CI16"/>
    <mergeCell ref="CT16:CX16"/>
    <mergeCell ref="D19:E19"/>
    <mergeCell ref="D17:E17"/>
    <mergeCell ref="D18:E18"/>
    <mergeCell ref="BE23:BI23"/>
    <mergeCell ref="BJ23:BN23"/>
    <mergeCell ref="A22:G22"/>
    <mergeCell ref="A23:G23"/>
    <mergeCell ref="A24:G24"/>
    <mergeCell ref="AU23:AY23"/>
    <mergeCell ref="AZ23:BD23"/>
    <mergeCell ref="AA23:AE23"/>
    <mergeCell ref="AF23:AJ23"/>
    <mergeCell ref="AK23:AO23"/>
    <mergeCell ref="AP23:AT23"/>
    <mergeCell ref="D36:E36"/>
    <mergeCell ref="BP28:BT28"/>
    <mergeCell ref="D35:E35"/>
    <mergeCell ref="A26:Q26"/>
    <mergeCell ref="R26:AH26"/>
    <mergeCell ref="AI26:AY26"/>
    <mergeCell ref="AZ26:BP26"/>
    <mergeCell ref="CT28:CX28"/>
    <mergeCell ref="CY28:DC28"/>
    <mergeCell ref="D34:E34"/>
    <mergeCell ref="CJ28:CN28"/>
    <mergeCell ref="CO28:CS28"/>
    <mergeCell ref="BU28:BY28"/>
    <mergeCell ref="BZ28:CD28"/>
    <mergeCell ref="CE28:CI28"/>
    <mergeCell ref="A33:G33"/>
    <mergeCell ref="I33:M33"/>
    <mergeCell ref="N33:R33"/>
    <mergeCell ref="F28:G28"/>
    <mergeCell ref="F29:G29"/>
    <mergeCell ref="F30:G30"/>
    <mergeCell ref="F31:G31"/>
    <mergeCell ref="S33:W33"/>
    <mergeCell ref="A42:G42"/>
    <mergeCell ref="AA41:AE41"/>
    <mergeCell ref="AF41:AJ41"/>
    <mergeCell ref="AK41:AO41"/>
    <mergeCell ref="AP41:AT41"/>
    <mergeCell ref="D37:E37"/>
    <mergeCell ref="BE41:BI41"/>
    <mergeCell ref="BJ41:BN41"/>
    <mergeCell ref="A40:G40"/>
    <mergeCell ref="A41:G41"/>
    <mergeCell ref="AU41:AY41"/>
    <mergeCell ref="AZ41:BD41"/>
    <mergeCell ref="I37:M37"/>
    <mergeCell ref="A39:G39"/>
    <mergeCell ref="N37:R37"/>
    <mergeCell ref="S37:W37"/>
  </mergeCells>
  <pageMargins left="0.70866141732283472" right="0.70866141732283472" top="0.74803149606299213" bottom="0.74803149606299213" header="0.31496062992125984" footer="0.31496062992125984"/>
  <pageSetup paperSize="8" scale="2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69"/>
  <sheetViews>
    <sheetView zoomScale="40" zoomScaleNormal="40" workbookViewId="0">
      <selection sqref="A1:W1"/>
    </sheetView>
  </sheetViews>
  <sheetFormatPr defaultColWidth="9.140625" defaultRowHeight="26.25" outlineLevelRow="1" x14ac:dyDescent="0.4"/>
  <cols>
    <col min="1" max="1" width="21.5703125" style="298" customWidth="1"/>
    <col min="2" max="2" width="71.28515625" style="298" bestFit="1" customWidth="1"/>
    <col min="3" max="3" width="197.7109375" style="298" customWidth="1"/>
    <col min="4" max="4" width="36.28515625" style="298" customWidth="1"/>
    <col min="5" max="5" width="32.140625" style="298" customWidth="1"/>
    <col min="6" max="6" width="34" style="298" bestFit="1" customWidth="1"/>
    <col min="7" max="7" width="33.42578125" style="298" bestFit="1" customWidth="1"/>
    <col min="8" max="8" width="41.7109375" style="298" bestFit="1" customWidth="1"/>
    <col min="9" max="10" width="52.42578125" style="298" customWidth="1"/>
    <col min="11" max="11" width="51.42578125" style="298" customWidth="1"/>
    <col min="12" max="12" width="72.140625" style="298" bestFit="1" customWidth="1"/>
    <col min="13" max="13" width="30.5703125" style="298" bestFit="1" customWidth="1"/>
    <col min="14" max="14" width="50" style="298" customWidth="1"/>
    <col min="15" max="15" width="52" style="298" customWidth="1"/>
    <col min="16" max="16" width="51.42578125" style="298" customWidth="1"/>
    <col min="17" max="17" width="70.5703125" style="298" bestFit="1" customWidth="1"/>
    <col min="18" max="18" width="27.140625" style="298" bestFit="1" customWidth="1"/>
    <col min="19" max="23" width="10.28515625" style="298" customWidth="1"/>
    <col min="24" max="25" width="8" style="298" customWidth="1"/>
    <col min="26" max="26" width="21.5703125" style="298" customWidth="1"/>
    <col min="27" max="27" width="14.140625" style="298" customWidth="1"/>
    <col min="28" max="28" width="8" style="298" customWidth="1"/>
    <col min="29" max="29" width="19.42578125" style="298" customWidth="1"/>
    <col min="30" max="30" width="8" style="298" customWidth="1"/>
    <col min="31" max="31" width="18.28515625" style="298" customWidth="1"/>
    <col min="32" max="32" width="12.28515625" style="298" customWidth="1"/>
    <col min="33" max="33" width="11.28515625" style="298" customWidth="1"/>
    <col min="34" max="34" width="16.140625" style="298" customWidth="1"/>
    <col min="35" max="35" width="8" style="298" customWidth="1"/>
    <col min="36" max="36" width="20.140625" style="298" customWidth="1"/>
    <col min="37" max="37" width="11.85546875" style="298" customWidth="1"/>
    <col min="38" max="38" width="11.5703125" style="298" bestFit="1" customWidth="1"/>
    <col min="39" max="39" width="19.42578125" style="298" customWidth="1"/>
    <col min="40" max="40" width="8" style="298" customWidth="1"/>
    <col min="41" max="41" width="15.5703125" style="298" customWidth="1"/>
    <col min="42" max="43" width="8" style="298" customWidth="1"/>
    <col min="44" max="44" width="18.5703125" style="298" customWidth="1"/>
    <col min="45" max="45" width="8" style="298" customWidth="1"/>
    <col min="46" max="46" width="18.7109375" style="298" customWidth="1"/>
    <col min="47" max="47" width="11.85546875" style="298" customWidth="1"/>
    <col min="48" max="48" width="9.42578125" style="298" bestFit="1" customWidth="1"/>
    <col min="49" max="49" width="17.42578125" style="298" customWidth="1"/>
    <col min="50" max="50" width="9.140625" style="298"/>
    <col min="51" max="51" width="21.140625" style="298" customWidth="1"/>
    <col min="52" max="52" width="13.85546875" style="298" customWidth="1"/>
    <col min="53" max="53" width="9.42578125" style="298" bestFit="1" customWidth="1"/>
    <col min="54" max="54" width="15.85546875" style="298" bestFit="1" customWidth="1"/>
    <col min="55" max="55" width="9.140625" style="298"/>
    <col min="56" max="56" width="15.5703125" style="298" bestFit="1" customWidth="1"/>
    <col min="57" max="58" width="12.7109375" style="298" bestFit="1" customWidth="1"/>
    <col min="59" max="59" width="16.5703125" style="298" customWidth="1"/>
    <col min="60" max="60" width="9.140625" style="298"/>
    <col min="61" max="61" width="17" style="298" customWidth="1"/>
    <col min="62" max="63" width="9.42578125" style="298" bestFit="1" customWidth="1"/>
    <col min="64" max="64" width="15.140625" style="298" customWidth="1"/>
    <col min="65" max="16384" width="9.140625" style="298"/>
  </cols>
  <sheetData>
    <row r="1" spans="1:65" ht="52.5" customHeight="1" x14ac:dyDescent="0.4">
      <c r="A1" s="594" t="s">
        <v>403</v>
      </c>
      <c r="B1" s="594"/>
      <c r="C1" s="594"/>
      <c r="D1" s="594"/>
      <c r="E1" s="594"/>
      <c r="F1" s="594"/>
      <c r="G1" s="594"/>
      <c r="H1" s="594"/>
      <c r="I1" s="594"/>
      <c r="J1" s="594"/>
      <c r="K1" s="594"/>
      <c r="L1" s="594"/>
      <c r="M1" s="594"/>
      <c r="N1" s="594"/>
      <c r="O1" s="594"/>
      <c r="P1" s="594"/>
      <c r="Q1" s="594"/>
      <c r="R1" s="594"/>
      <c r="S1" s="594"/>
      <c r="T1" s="594"/>
      <c r="U1" s="594"/>
      <c r="V1" s="594"/>
      <c r="W1" s="594"/>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297"/>
      <c r="BJ1" s="297"/>
      <c r="BK1" s="297"/>
      <c r="BL1" s="297"/>
    </row>
    <row r="2" spans="1:65" x14ac:dyDescent="0.4">
      <c r="A2" s="297"/>
      <c r="B2" s="323"/>
      <c r="C2" s="323"/>
      <c r="D2" s="323"/>
      <c r="E2" s="323"/>
      <c r="F2" s="323"/>
      <c r="G2" s="323"/>
      <c r="H2" s="323"/>
      <c r="I2" s="323"/>
      <c r="J2" s="323"/>
      <c r="K2" s="323"/>
      <c r="L2" s="323"/>
      <c r="M2" s="323"/>
      <c r="N2" s="1"/>
      <c r="O2" s="1"/>
      <c r="P2" s="2"/>
      <c r="Q2" s="2"/>
      <c r="R2" s="2"/>
      <c r="S2" s="2"/>
      <c r="T2" s="2"/>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297"/>
      <c r="BK2" s="297"/>
      <c r="BL2" s="297"/>
    </row>
    <row r="3" spans="1:65" ht="52.5" customHeight="1" x14ac:dyDescent="0.4">
      <c r="A3" s="663" t="s">
        <v>412</v>
      </c>
      <c r="B3" s="663"/>
      <c r="C3" s="663"/>
      <c r="D3" s="663"/>
      <c r="E3" s="663"/>
      <c r="F3" s="663"/>
      <c r="G3" s="663"/>
      <c r="H3" s="687" t="s">
        <v>4</v>
      </c>
      <c r="I3" s="688"/>
      <c r="J3" s="688"/>
      <c r="K3" s="689"/>
      <c r="L3" s="683" t="s">
        <v>28</v>
      </c>
      <c r="M3" s="688"/>
      <c r="N3" s="688"/>
      <c r="O3" s="681"/>
      <c r="P3" s="687" t="s">
        <v>27</v>
      </c>
      <c r="Q3" s="688"/>
      <c r="R3" s="688"/>
      <c r="S3" s="689"/>
      <c r="T3" s="687" t="s">
        <v>5</v>
      </c>
      <c r="U3" s="688"/>
      <c r="V3" s="688"/>
      <c r="W3" s="689"/>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row>
    <row r="4" spans="1:65" ht="79.5" thickBot="1" x14ac:dyDescent="0.45">
      <c r="A4" s="286" t="s">
        <v>6</v>
      </c>
      <c r="B4" s="287" t="s">
        <v>7</v>
      </c>
      <c r="C4" s="287" t="s">
        <v>3</v>
      </c>
      <c r="D4" s="661" t="s">
        <v>308</v>
      </c>
      <c r="E4" s="662"/>
      <c r="F4" s="324" t="s">
        <v>10</v>
      </c>
      <c r="G4" s="325" t="s">
        <v>0</v>
      </c>
      <c r="H4" s="326" t="s">
        <v>1</v>
      </c>
      <c r="I4" s="327" t="s">
        <v>31</v>
      </c>
      <c r="J4" s="328" t="s">
        <v>32</v>
      </c>
      <c r="K4" s="329" t="s">
        <v>37</v>
      </c>
      <c r="L4" s="330" t="s">
        <v>1</v>
      </c>
      <c r="M4" s="327" t="s">
        <v>31</v>
      </c>
      <c r="N4" s="328" t="s">
        <v>32</v>
      </c>
      <c r="O4" s="331" t="s">
        <v>37</v>
      </c>
      <c r="P4" s="326" t="s">
        <v>1</v>
      </c>
      <c r="Q4" s="327" t="s">
        <v>31</v>
      </c>
      <c r="R4" s="328" t="s">
        <v>32</v>
      </c>
      <c r="S4" s="329" t="s">
        <v>37</v>
      </c>
      <c r="T4" s="332" t="s">
        <v>1</v>
      </c>
      <c r="U4" s="333" t="s">
        <v>31</v>
      </c>
      <c r="V4" s="328" t="s">
        <v>32</v>
      </c>
      <c r="W4" s="329" t="s">
        <v>37</v>
      </c>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row>
    <row r="5" spans="1:65" ht="153.75" customHeight="1" outlineLevel="1" thickBot="1" x14ac:dyDescent="0.45">
      <c r="A5" s="334" t="s">
        <v>309</v>
      </c>
      <c r="B5" s="335" t="s">
        <v>310</v>
      </c>
      <c r="C5" s="335" t="s">
        <v>311</v>
      </c>
      <c r="D5" s="719" t="s">
        <v>312</v>
      </c>
      <c r="E5" s="720"/>
      <c r="F5" s="336" t="s">
        <v>313</v>
      </c>
      <c r="G5" s="337" t="s">
        <v>314</v>
      </c>
      <c r="H5" s="281">
        <v>41</v>
      </c>
      <c r="I5" s="338" t="s">
        <v>59</v>
      </c>
      <c r="J5" s="339">
        <v>36.1</v>
      </c>
      <c r="K5" s="339">
        <v>32.799999999999997</v>
      </c>
      <c r="L5" s="340">
        <v>25</v>
      </c>
      <c r="M5" s="341" t="s">
        <v>59</v>
      </c>
      <c r="N5" s="339">
        <v>22</v>
      </c>
      <c r="O5" s="339">
        <v>20</v>
      </c>
      <c r="P5" s="342">
        <v>12</v>
      </c>
      <c r="Q5" s="341" t="s">
        <v>59</v>
      </c>
      <c r="R5" s="339">
        <v>10.6</v>
      </c>
      <c r="S5" s="339">
        <v>9.6</v>
      </c>
      <c r="T5" s="343">
        <v>6</v>
      </c>
      <c r="U5" s="344" t="s">
        <v>59</v>
      </c>
      <c r="V5" s="339">
        <v>5.3</v>
      </c>
      <c r="W5" s="339">
        <v>4.8</v>
      </c>
      <c r="X5" s="299" t="s">
        <v>20</v>
      </c>
      <c r="Y5" s="345"/>
      <c r="Z5" s="346"/>
      <c r="AA5" s="346"/>
      <c r="AB5" s="346"/>
      <c r="AC5" s="347"/>
      <c r="AD5" s="345"/>
      <c r="AE5" s="346"/>
      <c r="AF5" s="346"/>
      <c r="AG5" s="346"/>
      <c r="AH5" s="347"/>
      <c r="AI5" s="345"/>
      <c r="AJ5" s="346"/>
      <c r="AK5" s="346"/>
      <c r="AL5" s="346"/>
      <c r="AM5" s="347"/>
      <c r="AN5" s="345"/>
      <c r="AO5" s="346"/>
      <c r="AP5" s="346"/>
      <c r="AQ5" s="346"/>
      <c r="AR5" s="347"/>
      <c r="AS5" s="345"/>
      <c r="AT5" s="346"/>
      <c r="AU5" s="346"/>
      <c r="AV5" s="346"/>
      <c r="AW5" s="347"/>
      <c r="AX5" s="345"/>
      <c r="AY5" s="346"/>
      <c r="AZ5" s="346"/>
      <c r="BA5" s="346"/>
      <c r="BB5" s="347"/>
      <c r="BC5" s="345"/>
      <c r="BD5" s="346"/>
      <c r="BE5" s="346"/>
      <c r="BF5" s="346"/>
      <c r="BG5" s="347"/>
      <c r="BH5" s="345"/>
      <c r="BI5" s="346"/>
      <c r="BJ5" s="346"/>
      <c r="BK5" s="346"/>
      <c r="BL5" s="347"/>
    </row>
    <row r="6" spans="1:65" s="3" customFormat="1" ht="195" customHeight="1" x14ac:dyDescent="0.4">
      <c r="A6" s="348" t="s">
        <v>19</v>
      </c>
      <c r="B6" s="349" t="s">
        <v>315</v>
      </c>
      <c r="C6" s="349" t="s">
        <v>316</v>
      </c>
      <c r="D6" s="721" t="s">
        <v>312</v>
      </c>
      <c r="E6" s="722"/>
      <c r="F6" s="350" t="s">
        <v>313</v>
      </c>
      <c r="G6" s="351" t="s">
        <v>314</v>
      </c>
      <c r="H6" s="352">
        <v>10</v>
      </c>
      <c r="I6" s="353" t="s">
        <v>59</v>
      </c>
      <c r="J6" s="339">
        <v>8.8000000000000007</v>
      </c>
      <c r="K6" s="339">
        <v>8</v>
      </c>
      <c r="L6" s="354">
        <v>5</v>
      </c>
      <c r="M6" s="341" t="s">
        <v>59</v>
      </c>
      <c r="N6" s="339">
        <v>4.4000000000000004</v>
      </c>
      <c r="O6" s="339">
        <v>4</v>
      </c>
      <c r="P6" s="355">
        <v>11</v>
      </c>
      <c r="Q6" s="341" t="s">
        <v>59</v>
      </c>
      <c r="R6" s="339">
        <v>9.6999999999999993</v>
      </c>
      <c r="S6" s="339">
        <v>8.8000000000000007</v>
      </c>
      <c r="T6" s="356">
        <v>5.9</v>
      </c>
      <c r="U6" s="341" t="s">
        <v>59</v>
      </c>
      <c r="V6" s="339">
        <v>5.2</v>
      </c>
      <c r="W6" s="339">
        <v>4.7</v>
      </c>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row>
    <row r="7" spans="1:65" s="3" customFormat="1" x14ac:dyDescent="0.4">
      <c r="A7" s="2"/>
      <c r="B7" s="357"/>
      <c r="C7" s="357"/>
      <c r="D7" s="357"/>
      <c r="E7" s="357"/>
      <c r="F7" s="357"/>
      <c r="G7" s="357"/>
      <c r="H7" s="357"/>
      <c r="I7" s="357"/>
      <c r="J7" s="357"/>
      <c r="K7" s="357"/>
      <c r="L7" s="357"/>
      <c r="M7" s="357"/>
      <c r="N7" s="357"/>
      <c r="O7" s="357"/>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row>
    <row r="8" spans="1:65" s="3" customFormat="1" x14ac:dyDescent="0.4">
      <c r="A8" s="615" t="s">
        <v>404</v>
      </c>
      <c r="B8" s="615"/>
      <c r="C8" s="615"/>
      <c r="D8" s="615"/>
      <c r="E8" s="615"/>
      <c r="F8" s="615"/>
      <c r="G8" s="615"/>
      <c r="H8" s="615"/>
      <c r="I8" s="615"/>
      <c r="J8" s="615"/>
      <c r="K8" s="615"/>
      <c r="L8" s="615"/>
      <c r="M8" s="615"/>
      <c r="N8" s="615"/>
      <c r="O8" s="615"/>
      <c r="P8" s="615"/>
      <c r="Q8" s="615"/>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2"/>
      <c r="BJ8" s="2"/>
      <c r="BK8" s="2"/>
      <c r="BL8" s="2"/>
    </row>
    <row r="9" spans="1:65" s="360" customFormat="1" x14ac:dyDescent="0.4">
      <c r="A9" s="358"/>
      <c r="B9" s="358"/>
      <c r="C9" s="358"/>
      <c r="D9" s="358"/>
      <c r="E9" s="359"/>
      <c r="F9" s="359"/>
      <c r="G9" s="359"/>
      <c r="H9" s="359"/>
      <c r="I9" s="359"/>
      <c r="J9" s="359"/>
      <c r="K9" s="359"/>
      <c r="L9" s="359"/>
      <c r="M9" s="359"/>
      <c r="N9" s="359"/>
      <c r="O9" s="359"/>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5" s="3" customFormat="1" ht="27" outlineLevel="1" thickBot="1" x14ac:dyDescent="0.45">
      <c r="A10" s="297"/>
      <c r="B10" s="361" t="s">
        <v>9</v>
      </c>
      <c r="C10" s="362" t="s">
        <v>36</v>
      </c>
      <c r="D10" s="363">
        <v>2018</v>
      </c>
      <c r="E10" s="363">
        <v>2019</v>
      </c>
      <c r="F10" s="723">
        <v>2020</v>
      </c>
      <c r="G10" s="724"/>
      <c r="H10" s="323"/>
      <c r="I10" s="323"/>
      <c r="J10" s="323"/>
      <c r="K10" s="323"/>
      <c r="L10" s="323"/>
      <c r="M10" s="323"/>
      <c r="N10" s="2"/>
      <c r="O10" s="2"/>
      <c r="P10" s="2"/>
      <c r="Q10" s="725"/>
      <c r="R10" s="725"/>
      <c r="S10" s="725"/>
      <c r="T10" s="725"/>
      <c r="U10" s="725"/>
      <c r="V10" s="725"/>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row>
    <row r="11" spans="1:65" s="3" customFormat="1" outlineLevel="1" x14ac:dyDescent="0.4">
      <c r="A11" s="2"/>
      <c r="B11" s="364" t="s">
        <v>26</v>
      </c>
      <c r="C11" s="365">
        <v>6750000</v>
      </c>
      <c r="D11" s="366">
        <v>7500000</v>
      </c>
      <c r="E11" s="366">
        <f>D11-500000</f>
        <v>7000000</v>
      </c>
      <c r="F11" s="700" t="s">
        <v>33</v>
      </c>
      <c r="G11" s="701"/>
      <c r="H11" s="323"/>
      <c r="I11" s="323"/>
      <c r="J11" s="323"/>
      <c r="K11" s="323"/>
      <c r="L11" s="323"/>
      <c r="M11" s="323"/>
      <c r="N11" s="2"/>
      <c r="O11" s="2"/>
      <c r="P11" s="367"/>
      <c r="Q11" s="367"/>
      <c r="R11" s="367"/>
      <c r="S11" s="367"/>
      <c r="T11" s="367"/>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row>
    <row r="12" spans="1:65" s="3" customFormat="1" outlineLevel="1" x14ac:dyDescent="0.4">
      <c r="A12" s="297"/>
      <c r="B12" s="368" t="s">
        <v>24</v>
      </c>
      <c r="C12" s="52">
        <v>0.2</v>
      </c>
      <c r="D12" s="53">
        <v>0.15</v>
      </c>
      <c r="E12" s="53">
        <f>D12</f>
        <v>0.15</v>
      </c>
      <c r="F12" s="612" t="s">
        <v>33</v>
      </c>
      <c r="G12" s="702"/>
      <c r="H12" s="323"/>
      <c r="I12" s="323"/>
      <c r="J12" s="323"/>
      <c r="K12" s="323"/>
      <c r="L12" s="323"/>
      <c r="M12" s="323"/>
      <c r="N12" s="323"/>
      <c r="O12" s="323"/>
      <c r="P12" s="323"/>
      <c r="Q12" s="2"/>
      <c r="R12" s="2"/>
      <c r="S12" s="2"/>
      <c r="T12" s="367"/>
      <c r="U12" s="367"/>
      <c r="V12" s="367"/>
      <c r="W12" s="367"/>
      <c r="X12" s="367"/>
      <c r="Y12" s="367"/>
      <c r="Z12" s="367"/>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row>
    <row r="13" spans="1:65" s="3" customFormat="1" outlineLevel="1" x14ac:dyDescent="0.4">
      <c r="A13" s="297"/>
      <c r="B13" s="368" t="s">
        <v>25</v>
      </c>
      <c r="C13" s="52">
        <v>0.8</v>
      </c>
      <c r="D13" s="53">
        <v>0.85</v>
      </c>
      <c r="E13" s="53">
        <f>D13</f>
        <v>0.85</v>
      </c>
      <c r="F13" s="612" t="s">
        <v>33</v>
      </c>
      <c r="G13" s="702"/>
      <c r="H13" s="323"/>
      <c r="I13" s="323"/>
      <c r="J13" s="323"/>
      <c r="K13" s="323"/>
      <c r="L13" s="323"/>
      <c r="M13" s="323"/>
      <c r="N13" s="323"/>
      <c r="O13" s="323"/>
      <c r="P13" s="323"/>
      <c r="Q13" s="2"/>
      <c r="R13" s="2"/>
      <c r="S13" s="2"/>
      <c r="T13" s="367"/>
      <c r="U13" s="367"/>
      <c r="V13" s="367"/>
      <c r="W13" s="367"/>
      <c r="X13" s="367"/>
      <c r="Y13" s="367"/>
      <c r="Z13" s="367"/>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row>
    <row r="14" spans="1:65" s="3" customFormat="1" outlineLevel="1" x14ac:dyDescent="0.4">
      <c r="A14" s="297"/>
      <c r="B14" s="369"/>
      <c r="C14" s="369"/>
      <c r="D14" s="323"/>
      <c r="E14" s="323"/>
      <c r="F14" s="323"/>
      <c r="G14" s="323"/>
      <c r="H14" s="323"/>
      <c r="I14" s="323"/>
      <c r="J14" s="323"/>
      <c r="K14" s="323"/>
      <c r="L14" s="323"/>
      <c r="M14" s="323"/>
      <c r="N14" s="323"/>
      <c r="O14" s="323"/>
      <c r="P14" s="323"/>
      <c r="Q14" s="2"/>
      <c r="R14" s="2"/>
      <c r="S14" s="2"/>
      <c r="T14" s="2"/>
      <c r="U14" s="2"/>
      <c r="V14" s="2"/>
      <c r="W14" s="2"/>
      <c r="Y14" s="370" t="s">
        <v>34</v>
      </c>
      <c r="Z14" s="371"/>
      <c r="AA14" s="371"/>
      <c r="AB14" s="371"/>
      <c r="AC14" s="371"/>
      <c r="AD14" s="371"/>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row>
    <row r="15" spans="1:65" ht="45" customHeight="1" outlineLevel="1" x14ac:dyDescent="0.4">
      <c r="A15" s="698" t="s">
        <v>107</v>
      </c>
      <c r="B15" s="698"/>
      <c r="C15" s="698"/>
      <c r="D15" s="698"/>
      <c r="E15" s="698"/>
      <c r="F15" s="698"/>
      <c r="G15" s="698"/>
      <c r="H15" s="699"/>
      <c r="I15" s="648" t="s">
        <v>30</v>
      </c>
      <c r="J15" s="649"/>
      <c r="K15" s="649"/>
      <c r="L15" s="649"/>
      <c r="M15" s="650"/>
      <c r="N15" s="651" t="s">
        <v>115</v>
      </c>
      <c r="O15" s="652"/>
      <c r="P15" s="652"/>
      <c r="Q15" s="652"/>
      <c r="R15" s="653"/>
      <c r="S15" s="297"/>
      <c r="T15" s="297"/>
      <c r="U15" s="297"/>
      <c r="V15" s="297"/>
      <c r="W15" s="297"/>
      <c r="X15" s="297"/>
      <c r="Y15" s="297"/>
      <c r="Z15" s="644" t="s">
        <v>11</v>
      </c>
      <c r="AA15" s="645"/>
      <c r="AB15" s="645"/>
      <c r="AC15" s="645"/>
      <c r="AD15" s="646"/>
      <c r="AE15" s="644" t="s">
        <v>16</v>
      </c>
      <c r="AF15" s="645"/>
      <c r="AG15" s="645"/>
      <c r="AH15" s="645"/>
      <c r="AI15" s="646"/>
      <c r="AJ15" s="644" t="s">
        <v>23</v>
      </c>
      <c r="AK15" s="645"/>
      <c r="AL15" s="645"/>
      <c r="AM15" s="645"/>
      <c r="AN15" s="646"/>
      <c r="AO15" s="644" t="s">
        <v>13</v>
      </c>
      <c r="AP15" s="645"/>
      <c r="AQ15" s="645"/>
      <c r="AR15" s="645"/>
      <c r="AS15" s="646"/>
      <c r="AT15" s="644" t="s">
        <v>14</v>
      </c>
      <c r="AU15" s="645"/>
      <c r="AV15" s="645"/>
      <c r="AW15" s="645"/>
      <c r="AX15" s="646"/>
      <c r="AY15" s="644" t="s">
        <v>12</v>
      </c>
      <c r="AZ15" s="645"/>
      <c r="BA15" s="645"/>
      <c r="BB15" s="645"/>
      <c r="BC15" s="646"/>
      <c r="BD15" s="644" t="s">
        <v>17</v>
      </c>
      <c r="BE15" s="645"/>
      <c r="BF15" s="645"/>
      <c r="BG15" s="645"/>
      <c r="BH15" s="646"/>
      <c r="BI15" s="644" t="s">
        <v>15</v>
      </c>
      <c r="BJ15" s="645"/>
      <c r="BK15" s="645"/>
      <c r="BL15" s="645"/>
      <c r="BM15" s="646"/>
    </row>
    <row r="16" spans="1:65" ht="51.75" customHeight="1" outlineLevel="1" thickBot="1" x14ac:dyDescent="0.45">
      <c r="A16" s="286" t="s">
        <v>6</v>
      </c>
      <c r="B16" s="287" t="s">
        <v>8</v>
      </c>
      <c r="C16" s="287" t="s">
        <v>3</v>
      </c>
      <c r="D16" s="661" t="s">
        <v>40</v>
      </c>
      <c r="E16" s="662"/>
      <c r="F16" s="324" t="s">
        <v>10</v>
      </c>
      <c r="G16" s="324" t="s">
        <v>0</v>
      </c>
      <c r="H16" s="326" t="s">
        <v>1</v>
      </c>
      <c r="I16" s="372" t="s">
        <v>21</v>
      </c>
      <c r="J16" s="373" t="s">
        <v>28</v>
      </c>
      <c r="K16" s="372" t="s">
        <v>27</v>
      </c>
      <c r="L16" s="373" t="s">
        <v>22</v>
      </c>
      <c r="M16" s="372" t="s">
        <v>35</v>
      </c>
      <c r="N16" s="374" t="s">
        <v>21</v>
      </c>
      <c r="O16" s="375" t="s">
        <v>28</v>
      </c>
      <c r="P16" s="374" t="s">
        <v>27</v>
      </c>
      <c r="Q16" s="376" t="s">
        <v>22</v>
      </c>
      <c r="R16" s="374" t="s">
        <v>35</v>
      </c>
      <c r="S16" s="297"/>
      <c r="T16" s="297"/>
      <c r="U16" s="297"/>
      <c r="V16" s="297"/>
      <c r="W16" s="297"/>
      <c r="X16" s="297"/>
      <c r="Y16" s="297"/>
      <c r="Z16" s="118" t="s">
        <v>21</v>
      </c>
      <c r="AA16" s="119" t="s">
        <v>28</v>
      </c>
      <c r="AB16" s="119" t="s">
        <v>27</v>
      </c>
      <c r="AC16" s="119" t="s">
        <v>22</v>
      </c>
      <c r="AD16" s="120" t="s">
        <v>35</v>
      </c>
      <c r="AE16" s="118" t="s">
        <v>21</v>
      </c>
      <c r="AF16" s="119" t="s">
        <v>28</v>
      </c>
      <c r="AG16" s="119" t="s">
        <v>27</v>
      </c>
      <c r="AH16" s="119" t="s">
        <v>22</v>
      </c>
      <c r="AI16" s="120" t="s">
        <v>35</v>
      </c>
      <c r="AJ16" s="118" t="s">
        <v>21</v>
      </c>
      <c r="AK16" s="119" t="s">
        <v>28</v>
      </c>
      <c r="AL16" s="119" t="s">
        <v>27</v>
      </c>
      <c r="AM16" s="119" t="s">
        <v>22</v>
      </c>
      <c r="AN16" s="120" t="s">
        <v>35</v>
      </c>
      <c r="AO16" s="118" t="s">
        <v>21</v>
      </c>
      <c r="AP16" s="119" t="s">
        <v>28</v>
      </c>
      <c r="AQ16" s="119" t="s">
        <v>27</v>
      </c>
      <c r="AR16" s="119" t="s">
        <v>22</v>
      </c>
      <c r="AS16" s="120" t="s">
        <v>35</v>
      </c>
      <c r="AT16" s="118" t="s">
        <v>21</v>
      </c>
      <c r="AU16" s="119" t="s">
        <v>28</v>
      </c>
      <c r="AV16" s="119" t="s">
        <v>27</v>
      </c>
      <c r="AW16" s="119" t="s">
        <v>22</v>
      </c>
      <c r="AX16" s="120" t="s">
        <v>35</v>
      </c>
      <c r="AY16" s="118" t="s">
        <v>21</v>
      </c>
      <c r="AZ16" s="119" t="s">
        <v>28</v>
      </c>
      <c r="BA16" s="119" t="s">
        <v>27</v>
      </c>
      <c r="BB16" s="119" t="s">
        <v>22</v>
      </c>
      <c r="BC16" s="120"/>
      <c r="BD16" s="118" t="s">
        <v>21</v>
      </c>
      <c r="BE16" s="119" t="s">
        <v>28</v>
      </c>
      <c r="BF16" s="119" t="s">
        <v>27</v>
      </c>
      <c r="BG16" s="119" t="s">
        <v>22</v>
      </c>
      <c r="BH16" s="120"/>
      <c r="BI16" s="118" t="s">
        <v>21</v>
      </c>
      <c r="BJ16" s="119" t="s">
        <v>28</v>
      </c>
      <c r="BK16" s="119" t="s">
        <v>27</v>
      </c>
      <c r="BL16" s="119" t="s">
        <v>22</v>
      </c>
      <c r="BM16" s="120" t="s">
        <v>35</v>
      </c>
    </row>
    <row r="17" spans="1:65" ht="157.5" outlineLevel="1" x14ac:dyDescent="0.4">
      <c r="A17" s="377" t="s">
        <v>18</v>
      </c>
      <c r="B17" s="336" t="s">
        <v>317</v>
      </c>
      <c r="C17" s="336" t="s">
        <v>318</v>
      </c>
      <c r="D17" s="690" t="s">
        <v>319</v>
      </c>
      <c r="E17" s="691"/>
      <c r="F17" s="336" t="s">
        <v>320</v>
      </c>
      <c r="G17" s="336" t="s">
        <v>53</v>
      </c>
      <c r="H17" s="170">
        <v>1100</v>
      </c>
      <c r="I17" s="692" t="s">
        <v>59</v>
      </c>
      <c r="J17" s="693"/>
      <c r="K17" s="694"/>
      <c r="L17" s="170">
        <v>1500</v>
      </c>
      <c r="M17" s="378" t="s">
        <v>321</v>
      </c>
      <c r="N17" s="695" t="s">
        <v>59</v>
      </c>
      <c r="O17" s="696"/>
      <c r="P17" s="697"/>
      <c r="Q17" s="379" t="s">
        <v>322</v>
      </c>
      <c r="R17" s="380" t="s">
        <v>321</v>
      </c>
      <c r="S17" s="297"/>
      <c r="T17" s="297"/>
      <c r="U17" s="297"/>
      <c r="V17" s="297"/>
      <c r="W17" s="297"/>
      <c r="X17" s="297"/>
      <c r="Y17" s="299" t="s">
        <v>18</v>
      </c>
      <c r="Z17" s="381"/>
      <c r="AA17" s="382"/>
      <c r="AB17" s="382"/>
      <c r="AC17" s="382"/>
      <c r="AD17" s="303"/>
      <c r="AE17" s="381"/>
      <c r="AF17" s="382"/>
      <c r="AG17" s="382"/>
      <c r="AH17" s="382"/>
      <c r="AI17" s="303"/>
      <c r="AJ17" s="381"/>
      <c r="AK17" s="382"/>
      <c r="AL17" s="382"/>
      <c r="AM17" s="382"/>
      <c r="AN17" s="303"/>
      <c r="AO17" s="381" t="s">
        <v>59</v>
      </c>
      <c r="AP17" s="382" t="s">
        <v>59</v>
      </c>
      <c r="AQ17" s="382" t="s">
        <v>59</v>
      </c>
      <c r="AR17" s="383">
        <v>1500</v>
      </c>
      <c r="AS17" s="303" t="s">
        <v>59</v>
      </c>
      <c r="AT17" s="381"/>
      <c r="AU17" s="382"/>
      <c r="AV17" s="382"/>
      <c r="AW17" s="382"/>
      <c r="AX17" s="303"/>
      <c r="AY17" s="381"/>
      <c r="AZ17" s="382"/>
      <c r="BA17" s="382"/>
      <c r="BB17" s="382"/>
      <c r="BC17" s="303"/>
      <c r="BD17" s="381"/>
      <c r="BE17" s="382"/>
      <c r="BF17" s="382"/>
      <c r="BG17" s="382"/>
      <c r="BH17" s="303"/>
      <c r="BI17" s="381"/>
      <c r="BJ17" s="382"/>
      <c r="BK17" s="382"/>
      <c r="BL17" s="382"/>
      <c r="BM17" s="303"/>
    </row>
    <row r="18" spans="1:65" ht="101.25" customHeight="1" outlineLevel="1" x14ac:dyDescent="0.4">
      <c r="A18" s="348" t="s">
        <v>19</v>
      </c>
      <c r="B18" s="350" t="s">
        <v>323</v>
      </c>
      <c r="C18" s="350" t="s">
        <v>324</v>
      </c>
      <c r="D18" s="703" t="s">
        <v>325</v>
      </c>
      <c r="E18" s="704"/>
      <c r="F18" s="350" t="s">
        <v>326</v>
      </c>
      <c r="G18" s="350" t="s">
        <v>327</v>
      </c>
      <c r="H18" s="170">
        <v>3</v>
      </c>
      <c r="I18" s="705">
        <v>3</v>
      </c>
      <c r="J18" s="706"/>
      <c r="K18" s="706"/>
      <c r="L18" s="706"/>
      <c r="M18" s="707"/>
      <c r="N18" s="708">
        <v>3</v>
      </c>
      <c r="O18" s="709"/>
      <c r="P18" s="709"/>
      <c r="Q18" s="709"/>
      <c r="R18" s="710"/>
      <c r="S18" s="297"/>
      <c r="T18" s="297"/>
      <c r="U18" s="297"/>
      <c r="V18" s="297"/>
      <c r="W18" s="297"/>
      <c r="X18" s="297"/>
      <c r="Y18" s="305" t="s">
        <v>19</v>
      </c>
      <c r="Z18" s="384"/>
      <c r="AA18" s="385"/>
      <c r="AB18" s="385"/>
      <c r="AC18" s="385"/>
      <c r="AD18" s="386"/>
      <c r="AE18" s="384"/>
      <c r="AF18" s="385"/>
      <c r="AG18" s="385"/>
      <c r="AH18" s="385"/>
      <c r="AI18" s="386"/>
      <c r="AJ18" s="384"/>
      <c r="AK18" s="385"/>
      <c r="AL18" s="385"/>
      <c r="AM18" s="385"/>
      <c r="AN18" s="386"/>
      <c r="AO18" s="711">
        <v>3</v>
      </c>
      <c r="AP18" s="712"/>
      <c r="AQ18" s="712"/>
      <c r="AR18" s="712"/>
      <c r="AS18" s="713"/>
      <c r="AT18" s="384"/>
      <c r="AU18" s="385"/>
      <c r="AV18" s="385"/>
      <c r="AW18" s="385"/>
      <c r="AX18" s="386"/>
      <c r="AY18" s="384"/>
      <c r="AZ18" s="385"/>
      <c r="BA18" s="385"/>
      <c r="BB18" s="385"/>
      <c r="BC18" s="386"/>
      <c r="BD18" s="384"/>
      <c r="BE18" s="385"/>
      <c r="BF18" s="385"/>
      <c r="BG18" s="385"/>
      <c r="BH18" s="386"/>
      <c r="BI18" s="384"/>
      <c r="BJ18" s="385"/>
      <c r="BK18" s="385"/>
      <c r="BL18" s="385"/>
      <c r="BM18" s="386"/>
    </row>
    <row r="19" spans="1:65" ht="129.75" customHeight="1" outlineLevel="1" x14ac:dyDescent="0.4">
      <c r="A19" s="387" t="s">
        <v>328</v>
      </c>
      <c r="B19" s="160" t="s">
        <v>329</v>
      </c>
      <c r="C19" s="160" t="s">
        <v>330</v>
      </c>
      <c r="D19" s="714" t="s">
        <v>331</v>
      </c>
      <c r="E19" s="715"/>
      <c r="F19" s="160" t="s">
        <v>332</v>
      </c>
      <c r="G19" s="336" t="s">
        <v>53</v>
      </c>
      <c r="H19" s="170">
        <v>46</v>
      </c>
      <c r="I19" s="705" t="s">
        <v>59</v>
      </c>
      <c r="J19" s="706"/>
      <c r="K19" s="706"/>
      <c r="L19" s="707"/>
      <c r="M19" s="338">
        <v>70</v>
      </c>
      <c r="N19" s="708" t="s">
        <v>59</v>
      </c>
      <c r="O19" s="709"/>
      <c r="P19" s="709"/>
      <c r="Q19" s="710"/>
      <c r="R19" s="379" t="s">
        <v>333</v>
      </c>
      <c r="S19" s="297"/>
      <c r="T19" s="297"/>
      <c r="U19" s="297"/>
      <c r="V19" s="297"/>
      <c r="W19" s="297"/>
      <c r="X19" s="297"/>
      <c r="Y19" s="299"/>
      <c r="Z19" s="345"/>
      <c r="AA19" s="346"/>
      <c r="AB19" s="346"/>
      <c r="AC19" s="346"/>
      <c r="AD19" s="347"/>
      <c r="AE19" s="345"/>
      <c r="AF19" s="346"/>
      <c r="AG19" s="346"/>
      <c r="AH19" s="346"/>
      <c r="AI19" s="347"/>
      <c r="AJ19" s="345"/>
      <c r="AK19" s="346"/>
      <c r="AL19" s="346"/>
      <c r="AM19" s="346"/>
      <c r="AN19" s="347"/>
      <c r="AO19" s="716" t="s">
        <v>59</v>
      </c>
      <c r="AP19" s="717"/>
      <c r="AQ19" s="717"/>
      <c r="AR19" s="718"/>
      <c r="AS19" s="347">
        <v>70</v>
      </c>
      <c r="AT19" s="345"/>
      <c r="AU19" s="346"/>
      <c r="AV19" s="346"/>
      <c r="AW19" s="346"/>
      <c r="AX19" s="347"/>
      <c r="AY19" s="345"/>
      <c r="AZ19" s="346"/>
      <c r="BA19" s="346"/>
      <c r="BB19" s="346"/>
      <c r="BC19" s="347"/>
      <c r="BD19" s="345"/>
      <c r="BE19" s="346"/>
      <c r="BF19" s="346"/>
      <c r="BG19" s="346"/>
      <c r="BH19" s="347"/>
      <c r="BI19" s="345"/>
      <c r="BJ19" s="346"/>
      <c r="BK19" s="346"/>
      <c r="BL19" s="346"/>
      <c r="BM19" s="347"/>
    </row>
    <row r="20" spans="1:65" outlineLevel="1" x14ac:dyDescent="0.4">
      <c r="A20" s="297"/>
      <c r="B20" s="323"/>
      <c r="C20" s="323"/>
      <c r="D20" s="323"/>
      <c r="E20" s="323"/>
      <c r="F20" s="323"/>
      <c r="G20" s="323"/>
      <c r="H20" s="323"/>
      <c r="I20" s="323"/>
      <c r="J20" s="323"/>
      <c r="K20" s="323"/>
      <c r="L20" s="297"/>
      <c r="M20" s="297"/>
      <c r="N20" s="297"/>
      <c r="O20" s="297"/>
      <c r="P20" s="297"/>
      <c r="Q20" s="297"/>
      <c r="R20" s="2"/>
      <c r="S20" s="2"/>
      <c r="T20" s="297"/>
      <c r="U20" s="297"/>
      <c r="V20" s="297"/>
      <c r="W20" s="297"/>
      <c r="X20" s="388"/>
      <c r="Y20" s="389"/>
      <c r="Z20" s="389"/>
      <c r="AA20" s="389"/>
      <c r="AB20" s="389"/>
      <c r="AC20" s="389"/>
      <c r="AD20" s="389"/>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322"/>
      <c r="BL20" s="322"/>
      <c r="BM20" s="322"/>
    </row>
    <row r="21" spans="1:65" ht="51" customHeight="1" outlineLevel="1" x14ac:dyDescent="0.4">
      <c r="A21" s="390" t="s">
        <v>405</v>
      </c>
      <c r="B21" s="390"/>
      <c r="C21" s="390"/>
      <c r="D21" s="390"/>
      <c r="E21" s="390"/>
      <c r="F21" s="390"/>
      <c r="G21" s="390"/>
      <c r="H21" s="144"/>
      <c r="I21" s="144"/>
      <c r="J21" s="144"/>
      <c r="K21" s="144"/>
      <c r="L21" s="144"/>
      <c r="M21" s="144"/>
      <c r="N21" s="144"/>
      <c r="O21" s="144"/>
      <c r="P21" s="144"/>
      <c r="Q21" s="144"/>
      <c r="R21" s="297"/>
      <c r="S21" s="297"/>
      <c r="T21" s="297"/>
      <c r="U21" s="297"/>
      <c r="V21" s="297"/>
      <c r="W21" s="297"/>
      <c r="X21" s="322"/>
      <c r="Y21" s="597"/>
      <c r="Z21" s="597"/>
      <c r="AA21" s="597"/>
      <c r="AB21" s="597"/>
      <c r="AC21" s="597"/>
      <c r="AD21" s="597"/>
      <c r="AE21" s="597"/>
      <c r="AF21" s="597"/>
      <c r="AG21" s="597"/>
      <c r="AH21" s="597"/>
      <c r="AI21" s="597"/>
      <c r="AJ21" s="597"/>
      <c r="AK21" s="597"/>
      <c r="AL21" s="597"/>
      <c r="AM21" s="597"/>
      <c r="AN21" s="597"/>
      <c r="AO21" s="597"/>
      <c r="AP21" s="597"/>
      <c r="AQ21" s="597"/>
      <c r="AR21" s="597"/>
      <c r="AS21" s="597"/>
      <c r="AT21" s="597"/>
      <c r="AU21" s="597"/>
      <c r="AV21" s="597"/>
      <c r="AW21" s="597"/>
      <c r="AX21" s="597"/>
      <c r="AY21" s="597"/>
      <c r="AZ21" s="597"/>
      <c r="BA21" s="597"/>
      <c r="BB21" s="597"/>
      <c r="BC21" s="597"/>
      <c r="BD21" s="597"/>
      <c r="BE21" s="597"/>
      <c r="BF21" s="597"/>
      <c r="BG21" s="597"/>
      <c r="BH21" s="597"/>
      <c r="BI21" s="597"/>
      <c r="BJ21" s="597"/>
      <c r="BK21" s="597"/>
      <c r="BL21" s="597"/>
      <c r="BM21" s="322"/>
    </row>
    <row r="22" spans="1:65" outlineLevel="1" x14ac:dyDescent="0.4">
      <c r="A22" s="726" t="s">
        <v>334</v>
      </c>
      <c r="B22" s="727"/>
      <c r="C22" s="727"/>
      <c r="D22" s="727"/>
      <c r="E22" s="727"/>
      <c r="F22" s="727"/>
      <c r="G22" s="727"/>
      <c r="H22" s="83"/>
      <c r="I22" s="83"/>
      <c r="J22" s="83"/>
      <c r="K22" s="297"/>
      <c r="L22" s="297"/>
      <c r="M22" s="297"/>
      <c r="N22" s="297"/>
      <c r="O22" s="297"/>
      <c r="P22" s="297"/>
      <c r="Q22" s="83"/>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322"/>
    </row>
    <row r="23" spans="1:65" outlineLevel="1" x14ac:dyDescent="0.4">
      <c r="A23" s="728" t="s">
        <v>335</v>
      </c>
      <c r="B23" s="729"/>
      <c r="C23" s="729"/>
      <c r="D23" s="729"/>
      <c r="E23" s="729"/>
      <c r="F23" s="729"/>
      <c r="G23" s="729"/>
      <c r="H23" s="86"/>
      <c r="I23" s="86"/>
      <c r="J23" s="86"/>
      <c r="K23" s="297"/>
      <c r="L23" s="297"/>
      <c r="M23" s="297"/>
      <c r="N23" s="297"/>
      <c r="O23" s="297"/>
      <c r="P23" s="297"/>
      <c r="Q23" s="83"/>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322"/>
    </row>
    <row r="24" spans="1:65" outlineLevel="1" x14ac:dyDescent="0.4">
      <c r="A24" s="726" t="s">
        <v>336</v>
      </c>
      <c r="B24" s="727"/>
      <c r="C24" s="727"/>
      <c r="D24" s="727"/>
      <c r="E24" s="727"/>
      <c r="F24" s="727"/>
      <c r="G24" s="727"/>
      <c r="H24" s="86"/>
      <c r="I24" s="86"/>
      <c r="J24" s="86"/>
      <c r="K24" s="297"/>
      <c r="L24" s="297"/>
      <c r="M24" s="297"/>
      <c r="N24" s="297"/>
      <c r="O24" s="297"/>
      <c r="P24" s="297"/>
      <c r="Q24" s="83"/>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322"/>
    </row>
    <row r="25" spans="1:65" outlineLevel="1" x14ac:dyDescent="0.4">
      <c r="A25" s="728" t="s">
        <v>337</v>
      </c>
      <c r="B25" s="729"/>
      <c r="C25" s="729"/>
      <c r="D25" s="729"/>
      <c r="E25" s="729"/>
      <c r="F25" s="729"/>
      <c r="G25" s="729"/>
      <c r="H25" s="86"/>
      <c r="I25" s="86"/>
      <c r="J25" s="86"/>
      <c r="K25" s="297"/>
      <c r="L25" s="297"/>
      <c r="M25" s="297"/>
      <c r="N25" s="297"/>
      <c r="O25" s="297"/>
      <c r="P25" s="297"/>
      <c r="Q25" s="83"/>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322"/>
    </row>
    <row r="26" spans="1:65" outlineLevel="1" x14ac:dyDescent="0.4">
      <c r="A26" s="726" t="s">
        <v>338</v>
      </c>
      <c r="B26" s="727"/>
      <c r="C26" s="727"/>
      <c r="D26" s="727"/>
      <c r="E26" s="727"/>
      <c r="F26" s="727"/>
      <c r="G26" s="727"/>
      <c r="H26" s="86"/>
      <c r="I26" s="86"/>
      <c r="J26" s="86"/>
      <c r="K26" s="297"/>
      <c r="L26" s="297"/>
      <c r="M26" s="297"/>
      <c r="N26" s="297"/>
      <c r="O26" s="297"/>
      <c r="P26" s="297"/>
      <c r="Q26" s="83"/>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322"/>
    </row>
    <row r="27" spans="1:65" outlineLevel="1" x14ac:dyDescent="0.4">
      <c r="A27" s="728"/>
      <c r="B27" s="729"/>
      <c r="C27" s="729"/>
      <c r="D27" s="729"/>
      <c r="E27" s="729"/>
      <c r="F27" s="729"/>
      <c r="G27" s="729"/>
      <c r="H27" s="86"/>
      <c r="I27" s="86"/>
      <c r="J27" s="86"/>
      <c r="K27" s="297"/>
      <c r="L27" s="297"/>
      <c r="M27" s="297"/>
      <c r="N27" s="297"/>
      <c r="O27" s="297"/>
      <c r="P27" s="297"/>
      <c r="Q27" s="83"/>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322"/>
    </row>
    <row r="28" spans="1:65" s="3" customFormat="1" x14ac:dyDescent="0.4">
      <c r="A28" s="2"/>
      <c r="B28" s="357"/>
      <c r="C28" s="357"/>
      <c r="D28" s="357"/>
      <c r="E28" s="357"/>
      <c r="F28" s="357"/>
      <c r="G28" s="357"/>
      <c r="H28" s="357"/>
      <c r="I28" s="357"/>
      <c r="J28" s="357"/>
      <c r="K28" s="357"/>
      <c r="L28" s="357"/>
      <c r="M28" s="357"/>
      <c r="N28" s="357"/>
      <c r="O28" s="357"/>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row>
    <row r="29" spans="1:65" s="3" customFormat="1" ht="48.75" customHeight="1" x14ac:dyDescent="0.4">
      <c r="A29" s="615" t="s">
        <v>406</v>
      </c>
      <c r="B29" s="615"/>
      <c r="C29" s="615"/>
      <c r="D29" s="615"/>
      <c r="E29" s="615"/>
      <c r="F29" s="615"/>
      <c r="G29" s="615"/>
      <c r="H29" s="615"/>
      <c r="I29" s="615"/>
      <c r="J29" s="615"/>
      <c r="K29" s="615"/>
      <c r="L29" s="615"/>
      <c r="M29" s="615"/>
      <c r="N29" s="615"/>
      <c r="O29" s="615"/>
      <c r="P29" s="615"/>
      <c r="Q29" s="615"/>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2"/>
      <c r="BJ29" s="2"/>
      <c r="BK29" s="2"/>
      <c r="BL29" s="2"/>
    </row>
    <row r="30" spans="1:65" s="360" customFormat="1" x14ac:dyDescent="0.4">
      <c r="A30" s="358"/>
      <c r="B30" s="358"/>
      <c r="C30" s="358"/>
      <c r="D30" s="358"/>
      <c r="E30" s="359"/>
      <c r="F30" s="359"/>
      <c r="G30" s="359"/>
      <c r="H30" s="359"/>
      <c r="I30" s="359"/>
      <c r="J30" s="359"/>
      <c r="K30" s="359"/>
      <c r="L30" s="359"/>
      <c r="M30" s="359"/>
      <c r="N30" s="359"/>
      <c r="O30" s="359"/>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5" s="3" customFormat="1" ht="27" outlineLevel="1" thickBot="1" x14ac:dyDescent="0.45">
      <c r="A31" s="297"/>
      <c r="B31" s="361" t="s">
        <v>9</v>
      </c>
      <c r="C31" s="362" t="s">
        <v>36</v>
      </c>
      <c r="D31" s="363">
        <v>2018</v>
      </c>
      <c r="E31" s="363">
        <v>2019</v>
      </c>
      <c r="F31" s="723">
        <v>2020</v>
      </c>
      <c r="G31" s="724"/>
      <c r="H31" s="323"/>
      <c r="I31" s="323"/>
      <c r="J31" s="323"/>
      <c r="K31" s="323"/>
      <c r="L31" s="323"/>
      <c r="M31" s="323"/>
      <c r="N31" s="2"/>
      <c r="O31" s="2"/>
      <c r="P31" s="2"/>
      <c r="Q31" s="725"/>
      <c r="R31" s="725"/>
      <c r="S31" s="725"/>
      <c r="T31" s="725"/>
      <c r="U31" s="725"/>
      <c r="V31" s="725"/>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row>
    <row r="32" spans="1:65" s="3" customFormat="1" outlineLevel="1" x14ac:dyDescent="0.4">
      <c r="A32" s="2"/>
      <c r="B32" s="364" t="s">
        <v>26</v>
      </c>
      <c r="C32" s="365">
        <v>15400000</v>
      </c>
      <c r="D32" s="366">
        <v>13500000</v>
      </c>
      <c r="E32" s="366">
        <f>D32-500000</f>
        <v>13000000</v>
      </c>
      <c r="F32" s="700" t="s">
        <v>33</v>
      </c>
      <c r="G32" s="701"/>
      <c r="H32" s="323"/>
      <c r="I32" s="323"/>
      <c r="J32" s="323"/>
      <c r="K32" s="323"/>
      <c r="L32" s="323"/>
      <c r="M32" s="323"/>
      <c r="N32" s="2"/>
      <c r="O32" s="2"/>
      <c r="P32" s="367"/>
      <c r="Q32" s="367"/>
      <c r="R32" s="367"/>
      <c r="S32" s="367"/>
      <c r="T32" s="367"/>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row>
    <row r="33" spans="1:65" s="3" customFormat="1" outlineLevel="1" x14ac:dyDescent="0.4">
      <c r="A33" s="297"/>
      <c r="B33" s="368" t="s">
        <v>24</v>
      </c>
      <c r="C33" s="52">
        <v>0.7</v>
      </c>
      <c r="D33" s="53">
        <v>0.65</v>
      </c>
      <c r="E33" s="53">
        <f>D33</f>
        <v>0.65</v>
      </c>
      <c r="F33" s="612" t="s">
        <v>33</v>
      </c>
      <c r="G33" s="702"/>
      <c r="H33" s="323"/>
      <c r="I33" s="323"/>
      <c r="J33" s="323"/>
      <c r="K33" s="323"/>
      <c r="L33" s="323"/>
      <c r="M33" s="323"/>
      <c r="N33" s="323"/>
      <c r="O33" s="323"/>
      <c r="P33" s="323"/>
      <c r="Q33" s="2"/>
      <c r="R33" s="2"/>
      <c r="S33" s="2"/>
      <c r="T33" s="367"/>
      <c r="U33" s="367"/>
      <c r="V33" s="367"/>
      <c r="W33" s="367"/>
      <c r="X33" s="367"/>
      <c r="Y33" s="367"/>
      <c r="Z33" s="367"/>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row>
    <row r="34" spans="1:65" s="3" customFormat="1" outlineLevel="1" x14ac:dyDescent="0.4">
      <c r="A34" s="297"/>
      <c r="B34" s="368" t="s">
        <v>25</v>
      </c>
      <c r="C34" s="52">
        <v>0.3</v>
      </c>
      <c r="D34" s="53">
        <v>0.35</v>
      </c>
      <c r="E34" s="53">
        <f>D34</f>
        <v>0.35</v>
      </c>
      <c r="F34" s="612" t="s">
        <v>33</v>
      </c>
      <c r="G34" s="702"/>
      <c r="H34" s="323"/>
      <c r="I34" s="323"/>
      <c r="J34" s="323"/>
      <c r="K34" s="323"/>
      <c r="L34" s="323"/>
      <c r="M34" s="323"/>
      <c r="N34" s="323"/>
      <c r="O34" s="323"/>
      <c r="P34" s="323"/>
      <c r="Q34" s="2"/>
      <c r="R34" s="2"/>
      <c r="S34" s="2"/>
      <c r="T34" s="367"/>
      <c r="U34" s="367"/>
      <c r="V34" s="367"/>
      <c r="W34" s="367"/>
      <c r="X34" s="367"/>
      <c r="Y34" s="367"/>
      <c r="Z34" s="367"/>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row>
    <row r="35" spans="1:65" s="3" customFormat="1" outlineLevel="1" x14ac:dyDescent="0.4">
      <c r="A35" s="297"/>
      <c r="B35" s="369"/>
      <c r="C35" s="369"/>
      <c r="D35" s="323"/>
      <c r="E35" s="323"/>
      <c r="F35" s="323"/>
      <c r="G35" s="323"/>
      <c r="H35" s="323"/>
      <c r="I35" s="323"/>
      <c r="J35" s="323"/>
      <c r="K35" s="323"/>
      <c r="L35" s="323"/>
      <c r="M35" s="323"/>
      <c r="N35" s="323"/>
      <c r="O35" s="323"/>
      <c r="P35" s="323"/>
      <c r="Q35" s="2"/>
      <c r="R35" s="2"/>
      <c r="S35" s="2"/>
      <c r="T35" s="2"/>
      <c r="U35" s="2"/>
      <c r="V35" s="2"/>
      <c r="W35" s="2"/>
      <c r="Y35" s="370" t="s">
        <v>34</v>
      </c>
      <c r="Z35" s="371"/>
      <c r="AA35" s="371"/>
      <c r="AB35" s="371"/>
      <c r="AC35" s="371"/>
      <c r="AD35" s="371"/>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row>
    <row r="36" spans="1:65" ht="39.75" customHeight="1" outlineLevel="1" x14ac:dyDescent="0.4">
      <c r="A36" s="730" t="s">
        <v>411</v>
      </c>
      <c r="B36" s="730"/>
      <c r="C36" s="730"/>
      <c r="D36" s="730"/>
      <c r="E36" s="730"/>
      <c r="F36" s="730"/>
      <c r="G36" s="731"/>
      <c r="H36" s="732" t="s">
        <v>1</v>
      </c>
      <c r="I36" s="648" t="s">
        <v>30</v>
      </c>
      <c r="J36" s="649"/>
      <c r="K36" s="649"/>
      <c r="L36" s="649"/>
      <c r="M36" s="650"/>
      <c r="N36" s="651" t="s">
        <v>114</v>
      </c>
      <c r="O36" s="652"/>
      <c r="P36" s="652"/>
      <c r="Q36" s="652"/>
      <c r="R36" s="653"/>
      <c r="S36" s="297"/>
      <c r="T36" s="297"/>
      <c r="U36" s="297"/>
      <c r="V36" s="297"/>
      <c r="W36" s="297"/>
      <c r="X36" s="297"/>
      <c r="Y36" s="297"/>
      <c r="Z36" s="644" t="s">
        <v>11</v>
      </c>
      <c r="AA36" s="645"/>
      <c r="AB36" s="645"/>
      <c r="AC36" s="645"/>
      <c r="AD36" s="646"/>
      <c r="AE36" s="644" t="s">
        <v>16</v>
      </c>
      <c r="AF36" s="645"/>
      <c r="AG36" s="645"/>
      <c r="AH36" s="645"/>
      <c r="AI36" s="646"/>
      <c r="AJ36" s="644" t="s">
        <v>23</v>
      </c>
      <c r="AK36" s="645"/>
      <c r="AL36" s="645"/>
      <c r="AM36" s="645"/>
      <c r="AN36" s="646"/>
      <c r="AO36" s="644" t="s">
        <v>13</v>
      </c>
      <c r="AP36" s="645"/>
      <c r="AQ36" s="645"/>
      <c r="AR36" s="645"/>
      <c r="AS36" s="646"/>
      <c r="AT36" s="644" t="s">
        <v>14</v>
      </c>
      <c r="AU36" s="645"/>
      <c r="AV36" s="645"/>
      <c r="AW36" s="645"/>
      <c r="AX36" s="646"/>
      <c r="AY36" s="644" t="s">
        <v>12</v>
      </c>
      <c r="AZ36" s="645"/>
      <c r="BA36" s="645"/>
      <c r="BB36" s="645"/>
      <c r="BC36" s="646"/>
      <c r="BD36" s="644" t="s">
        <v>17</v>
      </c>
      <c r="BE36" s="645"/>
      <c r="BF36" s="645"/>
      <c r="BG36" s="645"/>
      <c r="BH36" s="646"/>
      <c r="BI36" s="644" t="s">
        <v>15</v>
      </c>
      <c r="BJ36" s="645"/>
      <c r="BK36" s="645"/>
      <c r="BL36" s="645"/>
      <c r="BM36" s="646"/>
    </row>
    <row r="37" spans="1:65" ht="45.75" customHeight="1" outlineLevel="1" thickBot="1" x14ac:dyDescent="0.45">
      <c r="A37" s="286" t="s">
        <v>6</v>
      </c>
      <c r="B37" s="287" t="s">
        <v>8</v>
      </c>
      <c r="C37" s="287" t="s">
        <v>3</v>
      </c>
      <c r="D37" s="661" t="s">
        <v>40</v>
      </c>
      <c r="E37" s="662"/>
      <c r="F37" s="324" t="s">
        <v>10</v>
      </c>
      <c r="G37" s="324" t="s">
        <v>0</v>
      </c>
      <c r="H37" s="733"/>
      <c r="I37" s="372" t="s">
        <v>21</v>
      </c>
      <c r="J37" s="391" t="s">
        <v>28</v>
      </c>
      <c r="K37" s="392" t="s">
        <v>27</v>
      </c>
      <c r="L37" s="373" t="s">
        <v>22</v>
      </c>
      <c r="M37" s="372" t="s">
        <v>35</v>
      </c>
      <c r="N37" s="374" t="s">
        <v>21</v>
      </c>
      <c r="O37" s="375" t="s">
        <v>28</v>
      </c>
      <c r="P37" s="374" t="s">
        <v>27</v>
      </c>
      <c r="Q37" s="375" t="s">
        <v>22</v>
      </c>
      <c r="R37" s="374" t="s">
        <v>35</v>
      </c>
      <c r="S37" s="297"/>
      <c r="T37" s="297"/>
      <c r="U37" s="297"/>
      <c r="V37" s="297"/>
      <c r="W37" s="297"/>
      <c r="X37" s="297"/>
      <c r="Y37" s="297"/>
      <c r="Z37" s="118" t="s">
        <v>21</v>
      </c>
      <c r="AA37" s="119" t="s">
        <v>28</v>
      </c>
      <c r="AB37" s="119" t="s">
        <v>27</v>
      </c>
      <c r="AC37" s="119" t="s">
        <v>22</v>
      </c>
      <c r="AD37" s="120" t="s">
        <v>35</v>
      </c>
      <c r="AE37" s="118" t="s">
        <v>21</v>
      </c>
      <c r="AF37" s="119" t="s">
        <v>28</v>
      </c>
      <c r="AG37" s="119" t="s">
        <v>27</v>
      </c>
      <c r="AH37" s="119" t="s">
        <v>22</v>
      </c>
      <c r="AI37" s="120" t="s">
        <v>35</v>
      </c>
      <c r="AJ37" s="118" t="s">
        <v>21</v>
      </c>
      <c r="AK37" s="119" t="s">
        <v>28</v>
      </c>
      <c r="AL37" s="119" t="s">
        <v>27</v>
      </c>
      <c r="AM37" s="119" t="s">
        <v>22</v>
      </c>
      <c r="AN37" s="120" t="s">
        <v>35</v>
      </c>
      <c r="AO37" s="118" t="s">
        <v>21</v>
      </c>
      <c r="AP37" s="119" t="s">
        <v>28</v>
      </c>
      <c r="AQ37" s="119" t="s">
        <v>27</v>
      </c>
      <c r="AR37" s="119" t="s">
        <v>22</v>
      </c>
      <c r="AS37" s="120" t="s">
        <v>35</v>
      </c>
      <c r="AT37" s="118" t="s">
        <v>21</v>
      </c>
      <c r="AU37" s="119" t="s">
        <v>28</v>
      </c>
      <c r="AV37" s="119" t="s">
        <v>27</v>
      </c>
      <c r="AW37" s="119" t="s">
        <v>22</v>
      </c>
      <c r="AX37" s="120" t="s">
        <v>35</v>
      </c>
      <c r="AY37" s="118" t="s">
        <v>21</v>
      </c>
      <c r="AZ37" s="119" t="s">
        <v>28</v>
      </c>
      <c r="BA37" s="119" t="s">
        <v>27</v>
      </c>
      <c r="BB37" s="119" t="s">
        <v>22</v>
      </c>
      <c r="BC37" s="120"/>
      <c r="BD37" s="118" t="s">
        <v>21</v>
      </c>
      <c r="BE37" s="119" t="s">
        <v>28</v>
      </c>
      <c r="BF37" s="119" t="s">
        <v>27</v>
      </c>
      <c r="BG37" s="119" t="s">
        <v>22</v>
      </c>
      <c r="BH37" s="120"/>
      <c r="BI37" s="118" t="s">
        <v>21</v>
      </c>
      <c r="BJ37" s="119" t="s">
        <v>28</v>
      </c>
      <c r="BK37" s="119" t="s">
        <v>27</v>
      </c>
      <c r="BL37" s="119" t="s">
        <v>22</v>
      </c>
      <c r="BM37" s="120" t="s">
        <v>35</v>
      </c>
    </row>
    <row r="38" spans="1:65" ht="210" outlineLevel="1" x14ac:dyDescent="0.4">
      <c r="A38" s="377" t="s">
        <v>18</v>
      </c>
      <c r="B38" s="336" t="s">
        <v>339</v>
      </c>
      <c r="C38" s="336" t="s">
        <v>340</v>
      </c>
      <c r="D38" s="690" t="s">
        <v>341</v>
      </c>
      <c r="E38" s="691"/>
      <c r="F38" s="336" t="s">
        <v>342</v>
      </c>
      <c r="G38" s="336" t="s">
        <v>53</v>
      </c>
      <c r="H38" s="393" t="s">
        <v>343</v>
      </c>
      <c r="I38" s="394" t="s">
        <v>344</v>
      </c>
      <c r="J38" s="395" t="s">
        <v>345</v>
      </c>
      <c r="K38" s="395" t="s">
        <v>346</v>
      </c>
      <c r="L38" s="396" t="s">
        <v>347</v>
      </c>
      <c r="M38" s="378" t="s">
        <v>59</v>
      </c>
      <c r="N38" s="397" t="s">
        <v>348</v>
      </c>
      <c r="O38" s="398" t="s">
        <v>349</v>
      </c>
      <c r="P38" s="398" t="s">
        <v>350</v>
      </c>
      <c r="Q38" s="399" t="s">
        <v>351</v>
      </c>
      <c r="R38" s="380" t="s">
        <v>59</v>
      </c>
      <c r="S38" s="297"/>
      <c r="T38" s="297"/>
      <c r="U38" s="297"/>
      <c r="V38" s="297"/>
      <c r="W38" s="297"/>
      <c r="X38" s="297"/>
      <c r="Y38" s="299" t="s">
        <v>18</v>
      </c>
      <c r="Z38" s="400">
        <v>10658</v>
      </c>
      <c r="AA38" s="401">
        <v>154</v>
      </c>
      <c r="AB38" s="401">
        <v>84</v>
      </c>
      <c r="AC38" s="401">
        <v>1643</v>
      </c>
      <c r="AD38" s="402" t="s">
        <v>59</v>
      </c>
      <c r="AE38" s="400">
        <v>16529</v>
      </c>
      <c r="AF38" s="401">
        <v>214</v>
      </c>
      <c r="AG38" s="401">
        <v>277</v>
      </c>
      <c r="AH38" s="401">
        <v>3427</v>
      </c>
      <c r="AI38" s="402" t="s">
        <v>59</v>
      </c>
      <c r="AJ38" s="400">
        <v>29422</v>
      </c>
      <c r="AK38" s="401">
        <v>529</v>
      </c>
      <c r="AL38" s="401">
        <v>187</v>
      </c>
      <c r="AM38" s="401">
        <v>9308</v>
      </c>
      <c r="AN38" s="402" t="s">
        <v>59</v>
      </c>
      <c r="AO38" s="400">
        <v>2765</v>
      </c>
      <c r="AP38" s="401">
        <v>51</v>
      </c>
      <c r="AQ38" s="401">
        <v>42</v>
      </c>
      <c r="AR38" s="401">
        <v>2492</v>
      </c>
      <c r="AS38" s="402" t="s">
        <v>59</v>
      </c>
      <c r="AT38" s="400">
        <v>25724</v>
      </c>
      <c r="AU38" s="401">
        <v>278</v>
      </c>
      <c r="AV38" s="401">
        <v>30</v>
      </c>
      <c r="AW38" s="401">
        <v>1727</v>
      </c>
      <c r="AX38" s="402" t="s">
        <v>59</v>
      </c>
      <c r="AY38" s="400">
        <v>13413</v>
      </c>
      <c r="AZ38" s="401">
        <v>143</v>
      </c>
      <c r="BA38" s="401">
        <v>24</v>
      </c>
      <c r="BB38" s="401">
        <v>1702</v>
      </c>
      <c r="BC38" s="402" t="s">
        <v>59</v>
      </c>
      <c r="BD38" s="400">
        <v>7903</v>
      </c>
      <c r="BE38" s="401">
        <v>968</v>
      </c>
      <c r="BF38" s="401">
        <v>755</v>
      </c>
      <c r="BG38" s="401">
        <v>2915</v>
      </c>
      <c r="BH38" s="402" t="s">
        <v>59</v>
      </c>
      <c r="BI38" s="400">
        <v>4886</v>
      </c>
      <c r="BJ38" s="401">
        <v>41</v>
      </c>
      <c r="BK38" s="401">
        <v>0</v>
      </c>
      <c r="BL38" s="401">
        <v>1706</v>
      </c>
      <c r="BM38" s="402" t="s">
        <v>59</v>
      </c>
    </row>
    <row r="39" spans="1:65" ht="127.5" customHeight="1" outlineLevel="1" x14ac:dyDescent="0.4">
      <c r="A39" s="348" t="s">
        <v>19</v>
      </c>
      <c r="B39" s="350" t="s">
        <v>352</v>
      </c>
      <c r="C39" s="350" t="s">
        <v>353</v>
      </c>
      <c r="D39" s="703" t="s">
        <v>354</v>
      </c>
      <c r="E39" s="704"/>
      <c r="F39" s="350" t="s">
        <v>355</v>
      </c>
      <c r="G39" s="350" t="s">
        <v>327</v>
      </c>
      <c r="H39" s="403" t="s">
        <v>356</v>
      </c>
      <c r="I39" s="705" t="s">
        <v>357</v>
      </c>
      <c r="J39" s="706"/>
      <c r="K39" s="706"/>
      <c r="L39" s="707"/>
      <c r="M39" s="395" t="s">
        <v>358</v>
      </c>
      <c r="N39" s="734">
        <v>1</v>
      </c>
      <c r="O39" s="735"/>
      <c r="P39" s="735"/>
      <c r="Q39" s="735"/>
      <c r="R39" s="736"/>
      <c r="S39" s="297"/>
      <c r="T39" s="297"/>
      <c r="U39" s="297"/>
      <c r="V39" s="297"/>
      <c r="W39" s="297"/>
      <c r="X39" s="297"/>
      <c r="Y39" s="305" t="s">
        <v>19</v>
      </c>
      <c r="Z39" s="737">
        <v>1</v>
      </c>
      <c r="AA39" s="738"/>
      <c r="AB39" s="738"/>
      <c r="AC39" s="738"/>
      <c r="AD39" s="739"/>
      <c r="AE39" s="737">
        <v>1</v>
      </c>
      <c r="AF39" s="738"/>
      <c r="AG39" s="738"/>
      <c r="AH39" s="738"/>
      <c r="AI39" s="739"/>
      <c r="AJ39" s="737">
        <v>1</v>
      </c>
      <c r="AK39" s="738"/>
      <c r="AL39" s="738"/>
      <c r="AM39" s="738"/>
      <c r="AN39" s="739"/>
      <c r="AO39" s="737">
        <v>1</v>
      </c>
      <c r="AP39" s="738"/>
      <c r="AQ39" s="738"/>
      <c r="AR39" s="738"/>
      <c r="AS39" s="739"/>
      <c r="AT39" s="737">
        <v>1</v>
      </c>
      <c r="AU39" s="738"/>
      <c r="AV39" s="738"/>
      <c r="AW39" s="738"/>
      <c r="AX39" s="739"/>
      <c r="AY39" s="737">
        <v>1</v>
      </c>
      <c r="AZ39" s="738"/>
      <c r="BA39" s="738"/>
      <c r="BB39" s="738"/>
      <c r="BC39" s="739"/>
      <c r="BD39" s="737">
        <v>1</v>
      </c>
      <c r="BE39" s="738"/>
      <c r="BF39" s="738"/>
      <c r="BG39" s="738"/>
      <c r="BH39" s="739"/>
      <c r="BI39" s="737">
        <v>1</v>
      </c>
      <c r="BJ39" s="738"/>
      <c r="BK39" s="738"/>
      <c r="BL39" s="738"/>
      <c r="BM39" s="739"/>
    </row>
    <row r="40" spans="1:65" ht="111" customHeight="1" outlineLevel="1" x14ac:dyDescent="0.4">
      <c r="A40" s="334" t="s">
        <v>20</v>
      </c>
      <c r="B40" s="24" t="s">
        <v>359</v>
      </c>
      <c r="C40" s="24" t="s">
        <v>360</v>
      </c>
      <c r="D40" s="404" t="s">
        <v>361</v>
      </c>
      <c r="E40" s="405"/>
      <c r="F40" s="24" t="s">
        <v>362</v>
      </c>
      <c r="G40" s="24" t="s">
        <v>53</v>
      </c>
      <c r="H40" s="406">
        <v>65000</v>
      </c>
      <c r="I40" s="407">
        <v>111300</v>
      </c>
      <c r="J40" s="408">
        <v>2380</v>
      </c>
      <c r="K40" s="408">
        <v>1400</v>
      </c>
      <c r="L40" s="409">
        <v>24920</v>
      </c>
      <c r="M40" s="410" t="s">
        <v>59</v>
      </c>
      <c r="N40" s="407">
        <v>111300</v>
      </c>
      <c r="O40" s="408">
        <v>2380</v>
      </c>
      <c r="P40" s="408">
        <v>1400</v>
      </c>
      <c r="Q40" s="409">
        <v>24920</v>
      </c>
      <c r="R40" s="379" t="s">
        <v>59</v>
      </c>
      <c r="S40" s="297"/>
      <c r="T40" s="297"/>
      <c r="U40" s="297"/>
      <c r="V40" s="297"/>
      <c r="W40" s="297"/>
      <c r="X40" s="297"/>
      <c r="Y40" s="305" t="s">
        <v>20</v>
      </c>
      <c r="Z40" s="411">
        <v>10658</v>
      </c>
      <c r="AA40" s="272">
        <v>154</v>
      </c>
      <c r="AB40" s="272">
        <v>84</v>
      </c>
      <c r="AC40" s="272">
        <v>1643</v>
      </c>
      <c r="AD40" s="412" t="s">
        <v>59</v>
      </c>
      <c r="AE40" s="411">
        <v>16529</v>
      </c>
      <c r="AF40" s="272">
        <v>214</v>
      </c>
      <c r="AG40" s="272">
        <v>277</v>
      </c>
      <c r="AH40" s="272">
        <v>3427</v>
      </c>
      <c r="AI40" s="412" t="s">
        <v>59</v>
      </c>
      <c r="AJ40" s="411">
        <v>29422</v>
      </c>
      <c r="AK40" s="272">
        <v>529</v>
      </c>
      <c r="AL40" s="272">
        <v>187</v>
      </c>
      <c r="AM40" s="272">
        <v>9308</v>
      </c>
      <c r="AN40" s="412" t="s">
        <v>59</v>
      </c>
      <c r="AO40" s="411">
        <v>2765</v>
      </c>
      <c r="AP40" s="272">
        <v>51</v>
      </c>
      <c r="AQ40" s="272">
        <v>42</v>
      </c>
      <c r="AR40" s="272">
        <v>2492</v>
      </c>
      <c r="AS40" s="412" t="s">
        <v>59</v>
      </c>
      <c r="AT40" s="411">
        <v>25724</v>
      </c>
      <c r="AU40" s="272">
        <v>278</v>
      </c>
      <c r="AV40" s="272">
        <v>30</v>
      </c>
      <c r="AW40" s="272">
        <v>1727</v>
      </c>
      <c r="AX40" s="412" t="s">
        <v>59</v>
      </c>
      <c r="AY40" s="411">
        <v>13413</v>
      </c>
      <c r="AZ40" s="272">
        <v>143</v>
      </c>
      <c r="BA40" s="272">
        <v>24</v>
      </c>
      <c r="BB40" s="272">
        <v>1702</v>
      </c>
      <c r="BC40" s="412" t="s">
        <v>59</v>
      </c>
      <c r="BD40" s="411">
        <v>7903</v>
      </c>
      <c r="BE40" s="272">
        <v>968</v>
      </c>
      <c r="BF40" s="272">
        <v>755</v>
      </c>
      <c r="BG40" s="272">
        <v>2915</v>
      </c>
      <c r="BH40" s="412" t="s">
        <v>59</v>
      </c>
      <c r="BI40" s="411">
        <v>4886</v>
      </c>
      <c r="BJ40" s="272">
        <v>41</v>
      </c>
      <c r="BK40" s="272">
        <v>0</v>
      </c>
      <c r="BL40" s="272">
        <v>1706</v>
      </c>
      <c r="BM40" s="412" t="s">
        <v>59</v>
      </c>
    </row>
    <row r="41" spans="1:65" outlineLevel="1" x14ac:dyDescent="0.4">
      <c r="A41" s="297"/>
      <c r="B41" s="323"/>
      <c r="C41" s="323"/>
      <c r="D41" s="323"/>
      <c r="E41" s="323"/>
      <c r="F41" s="323"/>
      <c r="G41" s="323"/>
      <c r="H41" s="323"/>
      <c r="I41" s="323"/>
      <c r="J41" s="323"/>
      <c r="K41" s="323"/>
      <c r="L41" s="297"/>
      <c r="M41" s="297"/>
      <c r="N41" s="297"/>
      <c r="O41" s="297"/>
      <c r="P41" s="297"/>
      <c r="Q41" s="297"/>
      <c r="R41" s="2"/>
      <c r="S41" s="2"/>
      <c r="T41" s="297"/>
      <c r="U41" s="297"/>
      <c r="V41" s="297"/>
      <c r="W41" s="297"/>
      <c r="X41" s="388"/>
      <c r="Y41" s="389"/>
      <c r="Z41" s="389"/>
      <c r="AA41" s="389"/>
      <c r="AB41" s="389"/>
      <c r="AC41" s="389"/>
      <c r="AD41" s="389"/>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322"/>
      <c r="BL41" s="322"/>
      <c r="BM41" s="322"/>
    </row>
    <row r="42" spans="1:65" ht="43.5" customHeight="1" outlineLevel="1" x14ac:dyDescent="0.4">
      <c r="A42" s="390" t="s">
        <v>407</v>
      </c>
      <c r="B42" s="390"/>
      <c r="C42" s="390"/>
      <c r="D42" s="390"/>
      <c r="E42" s="390"/>
      <c r="F42" s="390"/>
      <c r="G42" s="390"/>
      <c r="H42" s="144"/>
      <c r="I42" s="144"/>
      <c r="J42" s="144"/>
      <c r="K42" s="144"/>
      <c r="L42" s="144"/>
      <c r="M42" s="144"/>
      <c r="N42" s="144"/>
      <c r="O42" s="144"/>
      <c r="P42" s="144"/>
      <c r="Q42" s="144"/>
      <c r="R42" s="297"/>
      <c r="S42" s="297"/>
      <c r="T42" s="297"/>
      <c r="U42" s="297"/>
      <c r="V42" s="297"/>
      <c r="W42" s="297"/>
      <c r="X42" s="322"/>
      <c r="Y42" s="597"/>
      <c r="Z42" s="597"/>
      <c r="AA42" s="597"/>
      <c r="AB42" s="597"/>
      <c r="AC42" s="597"/>
      <c r="AD42" s="597"/>
      <c r="AE42" s="597"/>
      <c r="AF42" s="597"/>
      <c r="AG42" s="597"/>
      <c r="AH42" s="597"/>
      <c r="AI42" s="597"/>
      <c r="AJ42" s="597"/>
      <c r="AK42" s="597"/>
      <c r="AL42" s="597"/>
      <c r="AM42" s="597"/>
      <c r="AN42" s="597"/>
      <c r="AO42" s="597"/>
      <c r="AP42" s="597"/>
      <c r="AQ42" s="597"/>
      <c r="AR42" s="597"/>
      <c r="AS42" s="597"/>
      <c r="AT42" s="597"/>
      <c r="AU42" s="597"/>
      <c r="AV42" s="597"/>
      <c r="AW42" s="597"/>
      <c r="AX42" s="597"/>
      <c r="AY42" s="597"/>
      <c r="AZ42" s="597"/>
      <c r="BA42" s="597"/>
      <c r="BB42" s="597"/>
      <c r="BC42" s="597"/>
      <c r="BD42" s="597"/>
      <c r="BE42" s="597"/>
      <c r="BF42" s="597"/>
      <c r="BG42" s="597"/>
      <c r="BH42" s="597"/>
      <c r="BI42" s="597"/>
      <c r="BJ42" s="597"/>
      <c r="BK42" s="597"/>
      <c r="BL42" s="597"/>
      <c r="BM42" s="322"/>
    </row>
    <row r="43" spans="1:65" outlineLevel="1" x14ac:dyDescent="0.4">
      <c r="A43" s="726" t="s">
        <v>363</v>
      </c>
      <c r="B43" s="727"/>
      <c r="C43" s="727"/>
      <c r="D43" s="727"/>
      <c r="E43" s="727"/>
      <c r="F43" s="727"/>
      <c r="G43" s="727"/>
      <c r="H43" s="83"/>
      <c r="I43" s="83"/>
      <c r="J43" s="83"/>
      <c r="K43" s="297"/>
      <c r="L43" s="297"/>
      <c r="M43" s="297"/>
      <c r="N43" s="297"/>
      <c r="O43" s="297"/>
      <c r="P43" s="297"/>
      <c r="Q43" s="83"/>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322"/>
    </row>
    <row r="44" spans="1:65" outlineLevel="1" x14ac:dyDescent="0.4">
      <c r="A44" s="728" t="s">
        <v>364</v>
      </c>
      <c r="B44" s="729"/>
      <c r="C44" s="729"/>
      <c r="D44" s="729"/>
      <c r="E44" s="729"/>
      <c r="F44" s="729"/>
      <c r="G44" s="729"/>
      <c r="H44" s="86"/>
      <c r="I44" s="86"/>
      <c r="J44" s="86"/>
      <c r="K44" s="297"/>
      <c r="L44" s="297"/>
      <c r="M44" s="297"/>
      <c r="N44" s="297"/>
      <c r="O44" s="297"/>
      <c r="P44" s="297"/>
      <c r="Q44" s="83"/>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322"/>
    </row>
    <row r="45" spans="1:65" outlineLevel="1" x14ac:dyDescent="0.4">
      <c r="A45" s="726" t="s">
        <v>365</v>
      </c>
      <c r="B45" s="727"/>
      <c r="C45" s="727"/>
      <c r="D45" s="727"/>
      <c r="E45" s="727"/>
      <c r="F45" s="727"/>
      <c r="G45" s="727"/>
      <c r="H45" s="86"/>
      <c r="I45" s="86"/>
      <c r="J45" s="86"/>
      <c r="K45" s="297"/>
      <c r="L45" s="297"/>
      <c r="M45" s="297"/>
      <c r="N45" s="297"/>
      <c r="O45" s="297"/>
      <c r="P45" s="297"/>
      <c r="Q45" s="83"/>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322"/>
    </row>
    <row r="46" spans="1:65" outlineLevel="1" x14ac:dyDescent="0.4">
      <c r="A46" s="728" t="s">
        <v>366</v>
      </c>
      <c r="B46" s="729"/>
      <c r="C46" s="729"/>
      <c r="D46" s="729"/>
      <c r="E46" s="729"/>
      <c r="F46" s="729"/>
      <c r="G46" s="729"/>
      <c r="H46" s="86"/>
      <c r="I46" s="86"/>
      <c r="J46" s="86"/>
      <c r="K46" s="297"/>
      <c r="L46" s="297"/>
      <c r="M46" s="297"/>
      <c r="N46" s="297"/>
      <c r="O46" s="297"/>
      <c r="P46" s="297"/>
      <c r="Q46" s="83"/>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322"/>
    </row>
    <row r="47" spans="1:65" outlineLevel="1" x14ac:dyDescent="0.4">
      <c r="A47" s="726" t="s">
        <v>367</v>
      </c>
      <c r="B47" s="727"/>
      <c r="C47" s="727"/>
      <c r="D47" s="727"/>
      <c r="E47" s="727"/>
      <c r="F47" s="727"/>
      <c r="G47" s="727"/>
      <c r="H47" s="86"/>
      <c r="I47" s="86"/>
      <c r="J47" s="86"/>
      <c r="K47" s="297"/>
      <c r="L47" s="297"/>
      <c r="M47" s="297"/>
      <c r="N47" s="297"/>
      <c r="O47" s="297"/>
      <c r="P47" s="297"/>
      <c r="Q47" s="83"/>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322"/>
    </row>
    <row r="48" spans="1:65" outlineLevel="1" x14ac:dyDescent="0.4">
      <c r="A48" s="728" t="s">
        <v>368</v>
      </c>
      <c r="B48" s="729"/>
      <c r="C48" s="729"/>
      <c r="D48" s="729"/>
      <c r="E48" s="729"/>
      <c r="F48" s="729"/>
      <c r="G48" s="729"/>
      <c r="H48" s="86"/>
      <c r="I48" s="86"/>
      <c r="J48" s="86"/>
      <c r="K48" s="297"/>
      <c r="L48" s="297"/>
      <c r="M48" s="297"/>
      <c r="N48" s="297"/>
      <c r="O48" s="297"/>
      <c r="P48" s="297"/>
      <c r="Q48" s="83"/>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322"/>
    </row>
    <row r="49" spans="1:65" outlineLevel="1" x14ac:dyDescent="0.4">
      <c r="A49" s="740" t="s">
        <v>369</v>
      </c>
      <c r="B49" s="741"/>
      <c r="C49" s="741"/>
      <c r="D49" s="741"/>
      <c r="E49" s="741"/>
      <c r="F49" s="741"/>
      <c r="G49" s="741"/>
      <c r="H49" s="86"/>
      <c r="I49" s="86"/>
      <c r="J49" s="86"/>
      <c r="K49" s="297"/>
      <c r="L49" s="297"/>
      <c r="M49" s="297"/>
      <c r="N49" s="297"/>
      <c r="O49" s="297"/>
      <c r="P49" s="297"/>
      <c r="Q49" s="83"/>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322"/>
    </row>
    <row r="50" spans="1:65" outlineLevel="1" x14ac:dyDescent="0.4">
      <c r="A50" s="728" t="s">
        <v>370</v>
      </c>
      <c r="B50" s="729"/>
      <c r="C50" s="729"/>
      <c r="D50" s="729"/>
      <c r="E50" s="729"/>
      <c r="F50" s="729"/>
      <c r="G50" s="729"/>
      <c r="H50" s="86"/>
      <c r="I50" s="86"/>
      <c r="J50" s="86"/>
      <c r="K50" s="297"/>
      <c r="L50" s="297"/>
      <c r="M50" s="297"/>
      <c r="N50" s="297"/>
      <c r="O50" s="297"/>
      <c r="P50" s="297"/>
      <c r="Q50" s="83"/>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322"/>
    </row>
    <row r="51" spans="1:65" x14ac:dyDescent="0.4">
      <c r="A51" s="297"/>
      <c r="B51" s="297"/>
      <c r="C51" s="297"/>
      <c r="D51" s="297"/>
      <c r="E51" s="297"/>
      <c r="F51" s="297"/>
      <c r="G51" s="297"/>
      <c r="H51" s="297"/>
      <c r="I51" s="297"/>
      <c r="J51" s="297"/>
      <c r="K51" s="297"/>
      <c r="L51" s="297"/>
      <c r="M51" s="297"/>
      <c r="N51" s="297"/>
      <c r="O51" s="297"/>
      <c r="P51" s="297"/>
      <c r="Q51" s="297"/>
      <c r="R51" s="297"/>
      <c r="S51" s="297"/>
      <c r="T51" s="297"/>
      <c r="U51" s="297"/>
      <c r="V51" s="297"/>
      <c r="W51" s="297"/>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row>
    <row r="52" spans="1:65" s="3" customFormat="1" ht="57" customHeight="1" x14ac:dyDescent="0.4">
      <c r="A52" s="615" t="s">
        <v>410</v>
      </c>
      <c r="B52" s="615"/>
      <c r="C52" s="615"/>
      <c r="D52" s="615"/>
      <c r="E52" s="615"/>
      <c r="F52" s="615"/>
      <c r="G52" s="615"/>
      <c r="H52" s="615"/>
      <c r="I52" s="615"/>
      <c r="J52" s="615"/>
      <c r="K52" s="615"/>
      <c r="L52" s="615"/>
      <c r="M52" s="615"/>
      <c r="N52" s="615"/>
      <c r="O52" s="615"/>
      <c r="P52" s="615"/>
      <c r="Q52" s="615"/>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2"/>
      <c r="BJ52" s="2"/>
      <c r="BK52" s="2"/>
      <c r="BL52" s="2"/>
    </row>
    <row r="53" spans="1:65" s="360" customFormat="1" x14ac:dyDescent="0.4">
      <c r="A53" s="358"/>
      <c r="B53" s="358"/>
      <c r="C53" s="358"/>
      <c r="D53" s="358"/>
      <c r="E53" s="359"/>
      <c r="F53" s="359"/>
      <c r="G53" s="359"/>
      <c r="H53" s="359"/>
      <c r="I53" s="359"/>
      <c r="J53" s="359"/>
      <c r="K53" s="359"/>
      <c r="L53" s="359"/>
      <c r="M53" s="359"/>
      <c r="N53" s="359"/>
      <c r="O53" s="359"/>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5" s="3" customFormat="1" ht="27" outlineLevel="1" thickBot="1" x14ac:dyDescent="0.45">
      <c r="A54" s="297"/>
      <c r="B54" s="361" t="s">
        <v>9</v>
      </c>
      <c r="C54" s="362" t="s">
        <v>36</v>
      </c>
      <c r="D54" s="363">
        <v>2018</v>
      </c>
      <c r="E54" s="363">
        <v>2019</v>
      </c>
      <c r="F54" s="642">
        <v>2020</v>
      </c>
      <c r="G54" s="642"/>
      <c r="H54" s="323"/>
      <c r="I54" s="323"/>
      <c r="J54" s="323"/>
      <c r="K54" s="323"/>
      <c r="L54" s="323"/>
      <c r="M54" s="323"/>
      <c r="N54" s="2"/>
      <c r="O54" s="2"/>
      <c r="P54" s="2"/>
      <c r="Q54" s="725"/>
      <c r="R54" s="725"/>
      <c r="S54" s="725"/>
      <c r="T54" s="725"/>
      <c r="U54" s="725"/>
      <c r="V54" s="725"/>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row>
    <row r="55" spans="1:65" s="3" customFormat="1" outlineLevel="1" x14ac:dyDescent="0.4">
      <c r="A55" s="2"/>
      <c r="B55" s="364" t="s">
        <v>26</v>
      </c>
      <c r="C55" s="365">
        <v>10000000</v>
      </c>
      <c r="D55" s="366">
        <v>11000000</v>
      </c>
      <c r="E55" s="366">
        <f>D55-500000</f>
        <v>10500000</v>
      </c>
      <c r="F55" s="612" t="s">
        <v>33</v>
      </c>
      <c r="G55" s="612"/>
      <c r="H55" s="323"/>
      <c r="I55" s="323"/>
      <c r="J55" s="323"/>
      <c r="K55" s="323"/>
      <c r="L55" s="323"/>
      <c r="M55" s="323"/>
      <c r="N55" s="2"/>
      <c r="O55" s="2"/>
      <c r="P55" s="367"/>
      <c r="Q55" s="367"/>
      <c r="R55" s="367"/>
      <c r="S55" s="367"/>
      <c r="T55" s="367"/>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row>
    <row r="56" spans="1:65" s="3" customFormat="1" outlineLevel="1" x14ac:dyDescent="0.4">
      <c r="A56" s="297"/>
      <c r="B56" s="368" t="s">
        <v>24</v>
      </c>
      <c r="C56" s="52">
        <v>0.6</v>
      </c>
      <c r="D56" s="53">
        <v>0.6</v>
      </c>
      <c r="E56" s="53">
        <f>D56</f>
        <v>0.6</v>
      </c>
      <c r="F56" s="612" t="s">
        <v>33</v>
      </c>
      <c r="G56" s="612"/>
      <c r="H56" s="323"/>
      <c r="I56" s="323"/>
      <c r="J56" s="323"/>
      <c r="K56" s="323"/>
      <c r="L56" s="323"/>
      <c r="M56" s="323"/>
      <c r="N56" s="323"/>
      <c r="O56" s="323"/>
      <c r="P56" s="323"/>
      <c r="Q56" s="2"/>
      <c r="R56" s="2"/>
      <c r="S56" s="2"/>
      <c r="T56" s="367"/>
      <c r="U56" s="367"/>
      <c r="V56" s="367"/>
      <c r="W56" s="367"/>
      <c r="X56" s="367"/>
      <c r="Y56" s="367"/>
      <c r="Z56" s="367"/>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row>
    <row r="57" spans="1:65" s="3" customFormat="1" outlineLevel="1" x14ac:dyDescent="0.4">
      <c r="A57" s="297"/>
      <c r="B57" s="368" t="s">
        <v>25</v>
      </c>
      <c r="C57" s="52">
        <v>0.4</v>
      </c>
      <c r="D57" s="53">
        <v>0.4</v>
      </c>
      <c r="E57" s="53">
        <f>D57</f>
        <v>0.4</v>
      </c>
      <c r="F57" s="612" t="s">
        <v>33</v>
      </c>
      <c r="G57" s="612"/>
      <c r="H57" s="323"/>
      <c r="I57" s="323"/>
      <c r="J57" s="323"/>
      <c r="K57" s="323"/>
      <c r="L57" s="323"/>
      <c r="M57" s="323"/>
      <c r="N57" s="323"/>
      <c r="O57" s="323"/>
      <c r="P57" s="323"/>
      <c r="Q57" s="2"/>
      <c r="R57" s="2"/>
      <c r="S57" s="2"/>
      <c r="T57" s="367"/>
      <c r="U57" s="367"/>
      <c r="V57" s="367"/>
      <c r="W57" s="367"/>
      <c r="X57" s="367"/>
      <c r="Y57" s="367"/>
      <c r="Z57" s="367"/>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row>
    <row r="58" spans="1:65" s="3" customFormat="1" outlineLevel="1" x14ac:dyDescent="0.4">
      <c r="A58" s="297"/>
      <c r="B58" s="369"/>
      <c r="C58" s="369"/>
      <c r="D58" s="323"/>
      <c r="E58" s="323"/>
      <c r="F58" s="323"/>
      <c r="G58" s="323"/>
      <c r="I58" s="323"/>
      <c r="J58" s="323"/>
      <c r="K58" s="323"/>
      <c r="L58" s="323"/>
      <c r="M58" s="323"/>
      <c r="N58" s="323"/>
      <c r="O58" s="323"/>
      <c r="P58" s="323"/>
      <c r="Q58" s="323"/>
      <c r="R58" s="2"/>
      <c r="S58" s="2"/>
      <c r="T58" s="2"/>
      <c r="U58" s="2"/>
      <c r="V58" s="2"/>
      <c r="W58" s="2"/>
      <c r="X58" s="2"/>
      <c r="Y58" s="370" t="s">
        <v>34</v>
      </c>
      <c r="Z58" s="371"/>
      <c r="AA58" s="371"/>
      <c r="AB58" s="371"/>
      <c r="AC58" s="371"/>
      <c r="AD58" s="371"/>
      <c r="AE58" s="371"/>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row>
    <row r="59" spans="1:65" ht="43.5" customHeight="1" outlineLevel="1" x14ac:dyDescent="0.4">
      <c r="A59" s="730" t="s">
        <v>408</v>
      </c>
      <c r="B59" s="730"/>
      <c r="C59" s="730"/>
      <c r="D59" s="730"/>
      <c r="E59" s="730"/>
      <c r="F59" s="730"/>
      <c r="G59" s="731"/>
      <c r="H59" s="732" t="s">
        <v>1</v>
      </c>
      <c r="I59" s="648" t="s">
        <v>30</v>
      </c>
      <c r="J59" s="649"/>
      <c r="K59" s="649"/>
      <c r="L59" s="649"/>
      <c r="M59" s="650"/>
      <c r="N59" s="651" t="s">
        <v>114</v>
      </c>
      <c r="O59" s="652"/>
      <c r="P59" s="652"/>
      <c r="Q59" s="652"/>
      <c r="R59" s="653"/>
      <c r="S59" s="297"/>
      <c r="T59" s="297"/>
      <c r="U59" s="297"/>
      <c r="V59" s="297"/>
      <c r="W59" s="297"/>
      <c r="X59" s="297"/>
      <c r="Y59" s="297"/>
      <c r="Z59" s="644" t="s">
        <v>11</v>
      </c>
      <c r="AA59" s="645"/>
      <c r="AB59" s="645"/>
      <c r="AC59" s="645"/>
      <c r="AD59" s="646"/>
      <c r="AE59" s="644" t="s">
        <v>16</v>
      </c>
      <c r="AF59" s="645"/>
      <c r="AG59" s="645"/>
      <c r="AH59" s="645"/>
      <c r="AI59" s="646"/>
      <c r="AJ59" s="644" t="s">
        <v>23</v>
      </c>
      <c r="AK59" s="645"/>
      <c r="AL59" s="645"/>
      <c r="AM59" s="645"/>
      <c r="AN59" s="646"/>
      <c r="AO59" s="644" t="s">
        <v>13</v>
      </c>
      <c r="AP59" s="645"/>
      <c r="AQ59" s="645"/>
      <c r="AR59" s="645"/>
      <c r="AS59" s="646"/>
      <c r="AT59" s="644" t="s">
        <v>14</v>
      </c>
      <c r="AU59" s="645"/>
      <c r="AV59" s="645"/>
      <c r="AW59" s="645"/>
      <c r="AX59" s="646"/>
      <c r="AY59" s="644" t="s">
        <v>12</v>
      </c>
      <c r="AZ59" s="645"/>
      <c r="BA59" s="645"/>
      <c r="BB59" s="645"/>
      <c r="BC59" s="646"/>
      <c r="BD59" s="644" t="s">
        <v>17</v>
      </c>
      <c r="BE59" s="645"/>
      <c r="BF59" s="645"/>
      <c r="BG59" s="645"/>
      <c r="BH59" s="646"/>
      <c r="BI59" s="644" t="s">
        <v>15</v>
      </c>
      <c r="BJ59" s="645"/>
      <c r="BK59" s="645"/>
      <c r="BL59" s="645"/>
      <c r="BM59" s="646"/>
    </row>
    <row r="60" spans="1:65" ht="57" customHeight="1" outlineLevel="1" thickBot="1" x14ac:dyDescent="0.45">
      <c r="A60" s="286" t="s">
        <v>6</v>
      </c>
      <c r="B60" s="287" t="s">
        <v>8</v>
      </c>
      <c r="C60" s="287" t="s">
        <v>3</v>
      </c>
      <c r="D60" s="661" t="s">
        <v>40</v>
      </c>
      <c r="E60" s="662"/>
      <c r="F60" s="324" t="s">
        <v>10</v>
      </c>
      <c r="G60" s="324" t="s">
        <v>0</v>
      </c>
      <c r="H60" s="733"/>
      <c r="I60" s="372" t="s">
        <v>21</v>
      </c>
      <c r="J60" s="373" t="s">
        <v>28</v>
      </c>
      <c r="K60" s="372" t="s">
        <v>27</v>
      </c>
      <c r="L60" s="373" t="s">
        <v>22</v>
      </c>
      <c r="M60" s="372" t="s">
        <v>35</v>
      </c>
      <c r="N60" s="374" t="s">
        <v>21</v>
      </c>
      <c r="O60" s="375" t="s">
        <v>28</v>
      </c>
      <c r="P60" s="374" t="s">
        <v>27</v>
      </c>
      <c r="Q60" s="375" t="s">
        <v>22</v>
      </c>
      <c r="R60" s="374" t="s">
        <v>35</v>
      </c>
      <c r="S60" s="297"/>
      <c r="T60" s="297"/>
      <c r="U60" s="297"/>
      <c r="V60" s="297"/>
      <c r="W60" s="297"/>
      <c r="X60" s="297"/>
      <c r="Y60" s="297"/>
      <c r="Z60" s="118" t="s">
        <v>21</v>
      </c>
      <c r="AA60" s="119" t="s">
        <v>28</v>
      </c>
      <c r="AB60" s="119" t="s">
        <v>27</v>
      </c>
      <c r="AC60" s="119" t="s">
        <v>22</v>
      </c>
      <c r="AD60" s="120" t="s">
        <v>35</v>
      </c>
      <c r="AE60" s="118" t="s">
        <v>21</v>
      </c>
      <c r="AF60" s="119" t="s">
        <v>28</v>
      </c>
      <c r="AG60" s="119" t="s">
        <v>27</v>
      </c>
      <c r="AH60" s="119" t="s">
        <v>22</v>
      </c>
      <c r="AI60" s="120" t="s">
        <v>35</v>
      </c>
      <c r="AJ60" s="118" t="s">
        <v>21</v>
      </c>
      <c r="AK60" s="119" t="s">
        <v>28</v>
      </c>
      <c r="AL60" s="119" t="s">
        <v>27</v>
      </c>
      <c r="AM60" s="119" t="s">
        <v>22</v>
      </c>
      <c r="AN60" s="120" t="s">
        <v>35</v>
      </c>
      <c r="AO60" s="118" t="s">
        <v>21</v>
      </c>
      <c r="AP60" s="119" t="s">
        <v>28</v>
      </c>
      <c r="AQ60" s="119" t="s">
        <v>27</v>
      </c>
      <c r="AR60" s="119" t="s">
        <v>22</v>
      </c>
      <c r="AS60" s="120" t="s">
        <v>35</v>
      </c>
      <c r="AT60" s="118" t="s">
        <v>21</v>
      </c>
      <c r="AU60" s="119" t="s">
        <v>28</v>
      </c>
      <c r="AV60" s="119" t="s">
        <v>27</v>
      </c>
      <c r="AW60" s="119" t="s">
        <v>22</v>
      </c>
      <c r="AX60" s="120" t="s">
        <v>35</v>
      </c>
      <c r="AY60" s="118" t="s">
        <v>21</v>
      </c>
      <c r="AZ60" s="119" t="s">
        <v>28</v>
      </c>
      <c r="BA60" s="119" t="s">
        <v>27</v>
      </c>
      <c r="BB60" s="119" t="s">
        <v>22</v>
      </c>
      <c r="BC60" s="120"/>
      <c r="BD60" s="118" t="s">
        <v>21</v>
      </c>
      <c r="BE60" s="119" t="s">
        <v>28</v>
      </c>
      <c r="BF60" s="119" t="s">
        <v>27</v>
      </c>
      <c r="BG60" s="119" t="s">
        <v>22</v>
      </c>
      <c r="BH60" s="120"/>
      <c r="BI60" s="118" t="s">
        <v>21</v>
      </c>
      <c r="BJ60" s="119" t="s">
        <v>28</v>
      </c>
      <c r="BK60" s="119" t="s">
        <v>27</v>
      </c>
      <c r="BL60" s="119" t="s">
        <v>22</v>
      </c>
      <c r="BM60" s="120" t="s">
        <v>35</v>
      </c>
    </row>
    <row r="61" spans="1:65" ht="210.75" outlineLevel="1" thickBot="1" x14ac:dyDescent="0.45">
      <c r="A61" s="377" t="s">
        <v>18</v>
      </c>
      <c r="B61" s="336" t="s">
        <v>371</v>
      </c>
      <c r="C61" s="336" t="s">
        <v>372</v>
      </c>
      <c r="D61" s="690" t="s">
        <v>373</v>
      </c>
      <c r="E61" s="691"/>
      <c r="F61" s="336" t="s">
        <v>374</v>
      </c>
      <c r="G61" s="336" t="s">
        <v>375</v>
      </c>
      <c r="H61" s="393" t="s">
        <v>376</v>
      </c>
      <c r="I61" s="338" t="s">
        <v>377</v>
      </c>
      <c r="J61" s="170" t="s">
        <v>378</v>
      </c>
      <c r="K61" s="413" t="s">
        <v>379</v>
      </c>
      <c r="L61" s="414" t="s">
        <v>380</v>
      </c>
      <c r="M61" s="378" t="s">
        <v>59</v>
      </c>
      <c r="N61" s="415">
        <v>0.75</v>
      </c>
      <c r="O61" s="416">
        <v>0.75</v>
      </c>
      <c r="P61" s="417">
        <v>0.75</v>
      </c>
      <c r="Q61" s="416">
        <v>0.75</v>
      </c>
      <c r="R61" s="380" t="s">
        <v>59</v>
      </c>
      <c r="S61" s="297"/>
      <c r="T61" s="297"/>
      <c r="U61" s="297"/>
      <c r="V61" s="297"/>
      <c r="W61" s="297"/>
      <c r="X61" s="297"/>
      <c r="Y61" s="299" t="s">
        <v>18</v>
      </c>
      <c r="Z61" s="400">
        <v>19031</v>
      </c>
      <c r="AA61" s="401">
        <v>274</v>
      </c>
      <c r="AB61" s="401">
        <v>150</v>
      </c>
      <c r="AC61" s="401">
        <v>2934</v>
      </c>
      <c r="AD61" s="402" t="s">
        <v>59</v>
      </c>
      <c r="AE61" s="400">
        <v>29516</v>
      </c>
      <c r="AF61" s="401">
        <v>383</v>
      </c>
      <c r="AG61" s="401">
        <v>495</v>
      </c>
      <c r="AH61" s="401">
        <v>6119</v>
      </c>
      <c r="AI61" s="402" t="s">
        <v>59</v>
      </c>
      <c r="AJ61" s="400">
        <v>52540</v>
      </c>
      <c r="AK61" s="401">
        <v>945</v>
      </c>
      <c r="AL61" s="401">
        <v>333</v>
      </c>
      <c r="AM61" s="401">
        <v>16622</v>
      </c>
      <c r="AN61" s="402" t="s">
        <v>59</v>
      </c>
      <c r="AO61" s="400">
        <v>4938</v>
      </c>
      <c r="AP61" s="401">
        <v>92</v>
      </c>
      <c r="AQ61" s="401">
        <v>75</v>
      </c>
      <c r="AR61" s="401">
        <v>4451</v>
      </c>
      <c r="AS61" s="402" t="s">
        <v>59</v>
      </c>
      <c r="AT61" s="400">
        <v>45935</v>
      </c>
      <c r="AU61" s="401">
        <v>497</v>
      </c>
      <c r="AV61" s="401">
        <v>55</v>
      </c>
      <c r="AW61" s="401">
        <v>3083</v>
      </c>
      <c r="AX61" s="402" t="s">
        <v>381</v>
      </c>
      <c r="AY61" s="400">
        <v>23952</v>
      </c>
      <c r="AZ61" s="401">
        <v>256</v>
      </c>
      <c r="BA61" s="401">
        <v>42</v>
      </c>
      <c r="BB61" s="401">
        <v>3039</v>
      </c>
      <c r="BC61" s="402" t="s">
        <v>59</v>
      </c>
      <c r="BD61" s="400">
        <v>14112</v>
      </c>
      <c r="BE61" s="401">
        <v>1729</v>
      </c>
      <c r="BF61" s="401">
        <v>1350</v>
      </c>
      <c r="BG61" s="401">
        <v>5205</v>
      </c>
      <c r="BH61" s="402" t="s">
        <v>59</v>
      </c>
      <c r="BI61" s="400">
        <v>8726</v>
      </c>
      <c r="BJ61" s="401">
        <v>74</v>
      </c>
      <c r="BK61" s="401">
        <v>0</v>
      </c>
      <c r="BL61" s="401">
        <v>3047</v>
      </c>
      <c r="BM61" s="402" t="s">
        <v>59</v>
      </c>
    </row>
    <row r="62" spans="1:65" ht="183.75" outlineLevel="1" x14ac:dyDescent="0.4">
      <c r="A62" s="348" t="s">
        <v>19</v>
      </c>
      <c r="B62" s="350" t="s">
        <v>382</v>
      </c>
      <c r="C62" s="350" t="s">
        <v>383</v>
      </c>
      <c r="D62" s="703" t="s">
        <v>384</v>
      </c>
      <c r="E62" s="704"/>
      <c r="F62" s="350" t="s">
        <v>342</v>
      </c>
      <c r="G62" s="350" t="s">
        <v>230</v>
      </c>
      <c r="H62" s="170" t="s">
        <v>385</v>
      </c>
      <c r="I62" s="394" t="s">
        <v>386</v>
      </c>
      <c r="J62" s="394" t="s">
        <v>387</v>
      </c>
      <c r="K62" s="394" t="s">
        <v>388</v>
      </c>
      <c r="L62" s="394" t="s">
        <v>389</v>
      </c>
      <c r="M62" s="338" t="s">
        <v>59</v>
      </c>
      <c r="N62" s="415" t="s">
        <v>390</v>
      </c>
      <c r="O62" s="418" t="s">
        <v>391</v>
      </c>
      <c r="P62" s="415" t="s">
        <v>392</v>
      </c>
      <c r="Q62" s="418" t="s">
        <v>393</v>
      </c>
      <c r="R62" s="415" t="s">
        <v>59</v>
      </c>
      <c r="S62" s="297"/>
      <c r="T62" s="297"/>
      <c r="U62" s="297"/>
      <c r="V62" s="297"/>
      <c r="W62" s="297"/>
      <c r="X62" s="297"/>
      <c r="Y62" s="305" t="s">
        <v>19</v>
      </c>
      <c r="Z62" s="400">
        <v>10658</v>
      </c>
      <c r="AA62" s="401">
        <v>154</v>
      </c>
      <c r="AB62" s="401">
        <v>84</v>
      </c>
      <c r="AC62" s="401">
        <v>1643</v>
      </c>
      <c r="AD62" s="402" t="s">
        <v>59</v>
      </c>
      <c r="AE62" s="400">
        <v>16529</v>
      </c>
      <c r="AF62" s="401">
        <v>214</v>
      </c>
      <c r="AG62" s="401">
        <v>277</v>
      </c>
      <c r="AH62" s="401">
        <v>3427</v>
      </c>
      <c r="AI62" s="402" t="s">
        <v>59</v>
      </c>
      <c r="AJ62" s="400">
        <v>29422</v>
      </c>
      <c r="AK62" s="401">
        <v>529</v>
      </c>
      <c r="AL62" s="401">
        <v>187</v>
      </c>
      <c r="AM62" s="401">
        <v>9308</v>
      </c>
      <c r="AN62" s="402" t="s">
        <v>59</v>
      </c>
      <c r="AO62" s="400">
        <v>2765</v>
      </c>
      <c r="AP62" s="401">
        <v>51</v>
      </c>
      <c r="AQ62" s="401">
        <v>42</v>
      </c>
      <c r="AR62" s="401">
        <v>2492</v>
      </c>
      <c r="AS62" s="402" t="s">
        <v>59</v>
      </c>
      <c r="AT62" s="400">
        <v>25724</v>
      </c>
      <c r="AU62" s="401">
        <v>278</v>
      </c>
      <c r="AV62" s="401">
        <v>30</v>
      </c>
      <c r="AW62" s="401">
        <v>1727</v>
      </c>
      <c r="AX62" s="402" t="s">
        <v>59</v>
      </c>
      <c r="AY62" s="400">
        <v>13413</v>
      </c>
      <c r="AZ62" s="401">
        <v>143</v>
      </c>
      <c r="BA62" s="401">
        <v>24</v>
      </c>
      <c r="BB62" s="401">
        <v>1702</v>
      </c>
      <c r="BC62" s="402" t="s">
        <v>59</v>
      </c>
      <c r="BD62" s="400">
        <v>7903</v>
      </c>
      <c r="BE62" s="401">
        <v>968</v>
      </c>
      <c r="BF62" s="401">
        <v>755</v>
      </c>
      <c r="BG62" s="401">
        <v>2915</v>
      </c>
      <c r="BH62" s="402" t="s">
        <v>59</v>
      </c>
      <c r="BI62" s="400">
        <v>4886</v>
      </c>
      <c r="BJ62" s="401">
        <v>41</v>
      </c>
      <c r="BK62" s="401">
        <v>0</v>
      </c>
      <c r="BL62" s="401">
        <v>1706</v>
      </c>
      <c r="BM62" s="402" t="s">
        <v>59</v>
      </c>
    </row>
    <row r="63" spans="1:65" ht="118.5" customHeight="1" outlineLevel="1" x14ac:dyDescent="0.4">
      <c r="A63" s="334" t="s">
        <v>20</v>
      </c>
      <c r="B63" s="24" t="s">
        <v>394</v>
      </c>
      <c r="C63" s="268" t="s">
        <v>395</v>
      </c>
      <c r="D63" s="742" t="s">
        <v>361</v>
      </c>
      <c r="E63" s="743"/>
      <c r="F63" s="24" t="s">
        <v>362</v>
      </c>
      <c r="G63" s="336" t="s">
        <v>375</v>
      </c>
      <c r="H63" s="170" t="s">
        <v>396</v>
      </c>
      <c r="I63" s="338">
        <v>198750</v>
      </c>
      <c r="J63" s="170">
        <v>4250</v>
      </c>
      <c r="K63" s="413">
        <v>2500</v>
      </c>
      <c r="L63" s="414">
        <v>44500</v>
      </c>
      <c r="M63" s="338" t="s">
        <v>59</v>
      </c>
      <c r="N63" s="379">
        <v>200000</v>
      </c>
      <c r="O63" s="282">
        <v>4250</v>
      </c>
      <c r="P63" s="419">
        <v>2500</v>
      </c>
      <c r="Q63" s="420">
        <v>80000</v>
      </c>
      <c r="R63" s="415" t="s">
        <v>59</v>
      </c>
      <c r="S63" s="297"/>
      <c r="T63" s="297"/>
      <c r="U63" s="297"/>
      <c r="V63" s="297"/>
      <c r="W63" s="297"/>
      <c r="X63" s="297"/>
      <c r="Y63" s="305" t="s">
        <v>20</v>
      </c>
      <c r="Z63" s="400">
        <v>19031</v>
      </c>
      <c r="AA63" s="401">
        <v>274</v>
      </c>
      <c r="AB63" s="401">
        <v>150</v>
      </c>
      <c r="AC63" s="401">
        <v>2934</v>
      </c>
      <c r="AD63" s="402" t="s">
        <v>59</v>
      </c>
      <c r="AE63" s="400">
        <v>29516</v>
      </c>
      <c r="AF63" s="401">
        <v>383</v>
      </c>
      <c r="AG63" s="401">
        <v>495</v>
      </c>
      <c r="AH63" s="401">
        <v>6119</v>
      </c>
      <c r="AI63" s="402" t="s">
        <v>59</v>
      </c>
      <c r="AJ63" s="400">
        <v>52540</v>
      </c>
      <c r="AK63" s="401">
        <v>945</v>
      </c>
      <c r="AL63" s="401">
        <v>333</v>
      </c>
      <c r="AM63" s="401">
        <v>16622</v>
      </c>
      <c r="AN63" s="402" t="s">
        <v>59</v>
      </c>
      <c r="AO63" s="400">
        <v>4938</v>
      </c>
      <c r="AP63" s="401">
        <v>92</v>
      </c>
      <c r="AQ63" s="401">
        <v>75</v>
      </c>
      <c r="AR63" s="401">
        <v>4451</v>
      </c>
      <c r="AS63" s="402" t="s">
        <v>59</v>
      </c>
      <c r="AT63" s="400">
        <v>45935</v>
      </c>
      <c r="AU63" s="401">
        <v>497</v>
      </c>
      <c r="AV63" s="401">
        <v>55</v>
      </c>
      <c r="AW63" s="401">
        <v>3083</v>
      </c>
      <c r="AX63" s="402" t="s">
        <v>381</v>
      </c>
      <c r="AY63" s="400">
        <v>23952</v>
      </c>
      <c r="AZ63" s="401">
        <v>256</v>
      </c>
      <c r="BA63" s="401">
        <v>42</v>
      </c>
      <c r="BB63" s="401">
        <v>3039</v>
      </c>
      <c r="BC63" s="402" t="s">
        <v>59</v>
      </c>
      <c r="BD63" s="400">
        <v>14112</v>
      </c>
      <c r="BE63" s="401">
        <v>1729</v>
      </c>
      <c r="BF63" s="401">
        <v>1350</v>
      </c>
      <c r="BG63" s="401">
        <v>5205</v>
      </c>
      <c r="BH63" s="402" t="s">
        <v>59</v>
      </c>
      <c r="BI63" s="400">
        <v>8726</v>
      </c>
      <c r="BJ63" s="401">
        <v>74</v>
      </c>
      <c r="BK63" s="401">
        <v>0</v>
      </c>
      <c r="BL63" s="401">
        <v>3047</v>
      </c>
      <c r="BM63" s="402" t="s">
        <v>59</v>
      </c>
    </row>
    <row r="64" spans="1:65" outlineLevel="1" x14ac:dyDescent="0.4">
      <c r="A64" s="297"/>
      <c r="B64" s="323"/>
      <c r="C64" s="323"/>
      <c r="D64" s="323"/>
      <c r="E64" s="323"/>
      <c r="F64" s="323"/>
      <c r="G64" s="323"/>
      <c r="H64" s="323"/>
      <c r="I64" s="323"/>
      <c r="J64" s="323"/>
      <c r="K64" s="323"/>
      <c r="L64" s="297"/>
      <c r="M64" s="297"/>
      <c r="N64" s="297"/>
      <c r="O64" s="297"/>
      <c r="P64" s="297"/>
      <c r="Q64" s="297"/>
      <c r="R64" s="2"/>
      <c r="S64" s="2"/>
      <c r="T64" s="297"/>
      <c r="U64" s="297"/>
      <c r="V64" s="297"/>
      <c r="W64" s="297"/>
      <c r="X64" s="388"/>
      <c r="Y64" s="389"/>
      <c r="Z64" s="389"/>
      <c r="AA64" s="389"/>
      <c r="AB64" s="389"/>
      <c r="AC64" s="389"/>
      <c r="AD64" s="389"/>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322"/>
      <c r="BL64" s="322"/>
      <c r="BM64" s="322"/>
    </row>
    <row r="65" spans="1:65" ht="37.5" customHeight="1" outlineLevel="1" x14ac:dyDescent="0.4">
      <c r="A65" s="390" t="s">
        <v>409</v>
      </c>
      <c r="B65" s="390"/>
      <c r="C65" s="390"/>
      <c r="D65" s="390"/>
      <c r="E65" s="390"/>
      <c r="F65" s="390"/>
      <c r="G65" s="390"/>
      <c r="H65" s="144"/>
      <c r="I65" s="144"/>
      <c r="J65" s="144"/>
      <c r="K65" s="144"/>
      <c r="L65" s="144"/>
      <c r="M65" s="144"/>
      <c r="N65" s="144"/>
      <c r="O65" s="144"/>
      <c r="P65" s="144"/>
      <c r="Q65" s="144"/>
      <c r="R65" s="297"/>
      <c r="S65" s="297"/>
      <c r="T65" s="297"/>
      <c r="U65" s="297"/>
      <c r="V65" s="297"/>
      <c r="W65" s="297"/>
      <c r="X65" s="322"/>
      <c r="Y65" s="597"/>
      <c r="Z65" s="597"/>
      <c r="AA65" s="597"/>
      <c r="AB65" s="597"/>
      <c r="AC65" s="597"/>
      <c r="AD65" s="597"/>
      <c r="AE65" s="597"/>
      <c r="AF65" s="597"/>
      <c r="AG65" s="597"/>
      <c r="AH65" s="597"/>
      <c r="AI65" s="597"/>
      <c r="AJ65" s="597"/>
      <c r="AK65" s="597"/>
      <c r="AL65" s="597"/>
      <c r="AM65" s="597"/>
      <c r="AN65" s="597"/>
      <c r="AO65" s="597"/>
      <c r="AP65" s="597"/>
      <c r="AQ65" s="597"/>
      <c r="AR65" s="597"/>
      <c r="AS65" s="597"/>
      <c r="AT65" s="597"/>
      <c r="AU65" s="597"/>
      <c r="AV65" s="597"/>
      <c r="AW65" s="597"/>
      <c r="AX65" s="597"/>
      <c r="AY65" s="597"/>
      <c r="AZ65" s="597"/>
      <c r="BA65" s="597"/>
      <c r="BB65" s="597"/>
      <c r="BC65" s="597"/>
      <c r="BD65" s="597"/>
      <c r="BE65" s="597"/>
      <c r="BF65" s="597"/>
      <c r="BG65" s="597"/>
      <c r="BH65" s="597"/>
      <c r="BI65" s="597"/>
      <c r="BJ65" s="597"/>
      <c r="BK65" s="597"/>
      <c r="BL65" s="597"/>
      <c r="BM65" s="322"/>
    </row>
    <row r="66" spans="1:65" outlineLevel="1" x14ac:dyDescent="0.4">
      <c r="A66" s="726" t="s">
        <v>397</v>
      </c>
      <c r="B66" s="727"/>
      <c r="C66" s="727"/>
      <c r="D66" s="727"/>
      <c r="E66" s="727"/>
      <c r="F66" s="727"/>
      <c r="G66" s="727"/>
      <c r="H66" s="83"/>
      <c r="I66" s="83"/>
      <c r="J66" s="83"/>
      <c r="K66" s="297"/>
      <c r="L66" s="297"/>
      <c r="M66" s="297"/>
      <c r="N66" s="297"/>
      <c r="O66" s="297"/>
      <c r="P66" s="297"/>
      <c r="Q66" s="83"/>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7"/>
      <c r="AY66" s="177"/>
      <c r="AZ66" s="177"/>
      <c r="BA66" s="177"/>
      <c r="BB66" s="177"/>
      <c r="BC66" s="177"/>
      <c r="BD66" s="177"/>
      <c r="BE66" s="177"/>
      <c r="BF66" s="322"/>
    </row>
    <row r="67" spans="1:65" outlineLevel="1" x14ac:dyDescent="0.4">
      <c r="A67" s="728" t="s">
        <v>398</v>
      </c>
      <c r="B67" s="729"/>
      <c r="C67" s="729"/>
      <c r="D67" s="729"/>
      <c r="E67" s="729"/>
      <c r="F67" s="729"/>
      <c r="G67" s="729"/>
      <c r="H67" s="86"/>
      <c r="I67" s="86"/>
      <c r="J67" s="86"/>
      <c r="K67" s="297"/>
      <c r="L67" s="297"/>
      <c r="M67" s="297"/>
      <c r="N67" s="297"/>
      <c r="O67" s="297"/>
      <c r="P67" s="297"/>
      <c r="Q67" s="83"/>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322"/>
    </row>
    <row r="68" spans="1:65" outlineLevel="1" x14ac:dyDescent="0.4">
      <c r="A68" s="726" t="s">
        <v>399</v>
      </c>
      <c r="B68" s="727"/>
      <c r="C68" s="727"/>
      <c r="D68" s="727"/>
      <c r="E68" s="727"/>
      <c r="F68" s="727"/>
      <c r="G68" s="727"/>
      <c r="H68" s="86"/>
      <c r="I68" s="86"/>
      <c r="J68" s="86"/>
      <c r="K68" s="297"/>
      <c r="L68" s="297"/>
      <c r="M68" s="297"/>
      <c r="N68" s="297"/>
      <c r="O68" s="297"/>
      <c r="P68" s="297"/>
      <c r="Q68" s="83"/>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322"/>
    </row>
    <row r="69" spans="1:65" outlineLevel="1" x14ac:dyDescent="0.4">
      <c r="A69" s="728" t="s">
        <v>400</v>
      </c>
      <c r="B69" s="729"/>
      <c r="C69" s="729"/>
      <c r="D69" s="729"/>
      <c r="E69" s="729"/>
      <c r="F69" s="729"/>
      <c r="G69" s="729"/>
      <c r="H69" s="86"/>
      <c r="I69" s="86"/>
      <c r="J69" s="86"/>
      <c r="K69" s="297"/>
      <c r="L69" s="297"/>
      <c r="M69" s="297"/>
      <c r="N69" s="297"/>
      <c r="O69" s="297"/>
      <c r="P69" s="297"/>
      <c r="Q69" s="83"/>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322"/>
    </row>
  </sheetData>
  <mergeCells count="133">
    <mergeCell ref="BC65:BG65"/>
    <mergeCell ref="BH65:BL65"/>
    <mergeCell ref="A66:G66"/>
    <mergeCell ref="A67:G67"/>
    <mergeCell ref="A68:G68"/>
    <mergeCell ref="A69:G69"/>
    <mergeCell ref="Y65:AC65"/>
    <mergeCell ref="AD65:AH65"/>
    <mergeCell ref="AI65:AM65"/>
    <mergeCell ref="AN65:AR65"/>
    <mergeCell ref="AS65:AW65"/>
    <mergeCell ref="AX65:BB65"/>
    <mergeCell ref="D61:E61"/>
    <mergeCell ref="D62:E62"/>
    <mergeCell ref="D63:E63"/>
    <mergeCell ref="Z59:AD59"/>
    <mergeCell ref="AE59:AI59"/>
    <mergeCell ref="AJ59:AN59"/>
    <mergeCell ref="AO59:AS59"/>
    <mergeCell ref="AT59:AX59"/>
    <mergeCell ref="AY59:BC59"/>
    <mergeCell ref="F55:G55"/>
    <mergeCell ref="F56:G56"/>
    <mergeCell ref="F57:G57"/>
    <mergeCell ref="A59:G59"/>
    <mergeCell ref="H59:H60"/>
    <mergeCell ref="I59:M59"/>
    <mergeCell ref="N59:R59"/>
    <mergeCell ref="BD59:BH59"/>
    <mergeCell ref="BI59:BM59"/>
    <mergeCell ref="D60:E60"/>
    <mergeCell ref="A50:G50"/>
    <mergeCell ref="A52:Q52"/>
    <mergeCell ref="AX42:BB42"/>
    <mergeCell ref="BC42:BG42"/>
    <mergeCell ref="BH42:BL42"/>
    <mergeCell ref="A43:G43"/>
    <mergeCell ref="A44:G44"/>
    <mergeCell ref="A45:G45"/>
    <mergeCell ref="F54:G54"/>
    <mergeCell ref="Q54:V54"/>
    <mergeCell ref="Y42:AC42"/>
    <mergeCell ref="AD42:AH42"/>
    <mergeCell ref="AI42:AM42"/>
    <mergeCell ref="AN42:AR42"/>
    <mergeCell ref="AS42:AW42"/>
    <mergeCell ref="A46:G46"/>
    <mergeCell ref="A47:G47"/>
    <mergeCell ref="A48:G48"/>
    <mergeCell ref="A49:G49"/>
    <mergeCell ref="BD36:BH36"/>
    <mergeCell ref="BI36:BM36"/>
    <mergeCell ref="D37:E37"/>
    <mergeCell ref="D38:E38"/>
    <mergeCell ref="D39:E39"/>
    <mergeCell ref="I39:L39"/>
    <mergeCell ref="N39:R39"/>
    <mergeCell ref="Z39:AD39"/>
    <mergeCell ref="AE39:AI39"/>
    <mergeCell ref="AJ39:AN39"/>
    <mergeCell ref="Z36:AD36"/>
    <mergeCell ref="AE36:AI36"/>
    <mergeCell ref="AJ36:AN36"/>
    <mergeCell ref="AO36:AS36"/>
    <mergeCell ref="AT36:AX36"/>
    <mergeCell ref="AY36:BC36"/>
    <mergeCell ref="AO39:AS39"/>
    <mergeCell ref="AT39:AX39"/>
    <mergeCell ref="AY39:BC39"/>
    <mergeCell ref="BD39:BH39"/>
    <mergeCell ref="BI39:BM39"/>
    <mergeCell ref="F33:G33"/>
    <mergeCell ref="F34:G34"/>
    <mergeCell ref="A36:G36"/>
    <mergeCell ref="H36:H37"/>
    <mergeCell ref="I36:M36"/>
    <mergeCell ref="N36:R36"/>
    <mergeCell ref="A26:G26"/>
    <mergeCell ref="A27:G27"/>
    <mergeCell ref="A29:Q29"/>
    <mergeCell ref="F31:G31"/>
    <mergeCell ref="Q31:V31"/>
    <mergeCell ref="F32:G32"/>
    <mergeCell ref="BC21:BG21"/>
    <mergeCell ref="BH21:BL21"/>
    <mergeCell ref="A22:G22"/>
    <mergeCell ref="A23:G23"/>
    <mergeCell ref="A24:G24"/>
    <mergeCell ref="A25:G25"/>
    <mergeCell ref="Y21:AC21"/>
    <mergeCell ref="AD21:AH21"/>
    <mergeCell ref="AI21:AM21"/>
    <mergeCell ref="AN21:AR21"/>
    <mergeCell ref="AS21:AW21"/>
    <mergeCell ref="AX21:BB21"/>
    <mergeCell ref="D4:E4"/>
    <mergeCell ref="D18:E18"/>
    <mergeCell ref="I18:M18"/>
    <mergeCell ref="N18:R18"/>
    <mergeCell ref="AO18:AS18"/>
    <mergeCell ref="D19:E19"/>
    <mergeCell ref="I19:L19"/>
    <mergeCell ref="N19:Q19"/>
    <mergeCell ref="AO19:AR19"/>
    <mergeCell ref="D5:E5"/>
    <mergeCell ref="D6:E6"/>
    <mergeCell ref="A8:Q8"/>
    <mergeCell ref="F10:G10"/>
    <mergeCell ref="Q10:V10"/>
    <mergeCell ref="A1:W1"/>
    <mergeCell ref="A3:G3"/>
    <mergeCell ref="H3:K3"/>
    <mergeCell ref="L3:O3"/>
    <mergeCell ref="P3:S3"/>
    <mergeCell ref="T3:W3"/>
    <mergeCell ref="BI15:BM15"/>
    <mergeCell ref="D16:E16"/>
    <mergeCell ref="D17:E17"/>
    <mergeCell ref="I17:K17"/>
    <mergeCell ref="N17:P17"/>
    <mergeCell ref="Z15:AD15"/>
    <mergeCell ref="AE15:AI15"/>
    <mergeCell ref="AJ15:AN15"/>
    <mergeCell ref="AO15:AS15"/>
    <mergeCell ref="AT15:AX15"/>
    <mergeCell ref="AY15:BC15"/>
    <mergeCell ref="A15:H15"/>
    <mergeCell ref="I15:M15"/>
    <mergeCell ref="N15:R15"/>
    <mergeCell ref="BD15:BH15"/>
    <mergeCell ref="F11:G11"/>
    <mergeCell ref="F12:G12"/>
    <mergeCell ref="F13:G13"/>
  </mergeCells>
  <pageMargins left="0.70866141732283472" right="0.70866141732283472" top="0.74803149606299213" bottom="0.74803149606299213" header="0.31496062992125984" footer="0.31496062992125984"/>
  <pageSetup paperSize="8" scale="11" orientation="landscape" r:id="rId1"/>
  <colBreaks count="1" manualBreakCount="1">
    <brk id="2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6"/>
  <sheetViews>
    <sheetView tabSelected="1" topLeftCell="A4" workbookViewId="0">
      <selection activeCell="C55" sqref="C55"/>
    </sheetView>
  </sheetViews>
  <sheetFormatPr defaultColWidth="9.140625" defaultRowHeight="15" outlineLevelRow="1" x14ac:dyDescent="0.25"/>
  <cols>
    <col min="1" max="1" width="14.42578125" customWidth="1"/>
    <col min="2" max="2" width="43.140625" customWidth="1"/>
    <col min="3" max="3" width="74.85546875" customWidth="1"/>
    <col min="4" max="4" width="36.28515625" customWidth="1"/>
    <col min="5" max="5" width="24.7109375" customWidth="1"/>
    <col min="6" max="6" width="14.85546875" customWidth="1"/>
    <col min="7" max="7" width="14.42578125" customWidth="1"/>
    <col min="8" max="12" width="10.42578125" customWidth="1"/>
    <col min="13" max="16" width="10.28515625" customWidth="1"/>
    <col min="17" max="17" width="24" customWidth="1"/>
    <col min="18" max="28" width="10.28515625" customWidth="1"/>
    <col min="29" max="50" width="8" customWidth="1"/>
    <col min="51" max="51" width="11.5703125" bestFit="1" customWidth="1"/>
    <col min="52" max="52" width="9.28515625" bestFit="1" customWidth="1"/>
    <col min="53" max="56" width="11.5703125" bestFit="1" customWidth="1"/>
    <col min="57" max="57" width="9.5703125" bestFit="1" customWidth="1"/>
    <col min="58" max="60" width="11.5703125" bestFit="1" customWidth="1"/>
    <col min="61" max="62" width="10.5703125" bestFit="1" customWidth="1"/>
    <col min="63" max="66" width="11.5703125" bestFit="1" customWidth="1"/>
    <col min="67" max="67" width="9.28515625" bestFit="1" customWidth="1"/>
    <col min="68" max="69" width="11.5703125" bestFit="1" customWidth="1"/>
  </cols>
  <sheetData>
    <row r="1" spans="1:69" ht="23.25" x14ac:dyDescent="0.25">
      <c r="A1" s="791" t="s">
        <v>459</v>
      </c>
      <c r="B1" s="791"/>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421"/>
      <c r="AD1" s="421"/>
      <c r="AE1" s="421"/>
      <c r="AF1" s="421"/>
      <c r="AG1" s="421"/>
      <c r="AH1" s="421"/>
      <c r="AI1" s="421"/>
      <c r="AJ1" s="421"/>
      <c r="AK1" s="421"/>
      <c r="AL1" s="421"/>
      <c r="AM1" s="421"/>
      <c r="AN1" s="421"/>
      <c r="AO1" s="421"/>
      <c r="AP1" s="421"/>
      <c r="AQ1" s="421"/>
      <c r="AR1" s="421"/>
      <c r="AS1" s="421"/>
      <c r="AT1" s="421"/>
      <c r="AU1" s="421"/>
      <c r="AV1" s="421"/>
      <c r="AW1" s="421"/>
      <c r="AX1" s="421"/>
      <c r="AY1" s="421"/>
      <c r="AZ1" s="421"/>
      <c r="BA1" s="421"/>
      <c r="BB1" s="421"/>
      <c r="BC1" s="421"/>
      <c r="BD1" s="421"/>
      <c r="BE1" s="421"/>
      <c r="BF1" s="421"/>
      <c r="BG1" s="421"/>
      <c r="BH1" s="421"/>
      <c r="BI1" s="421"/>
      <c r="BJ1" s="421"/>
      <c r="BK1" s="421"/>
      <c r="BL1" s="421"/>
      <c r="BM1" s="421"/>
      <c r="BN1" s="422"/>
      <c r="BO1" s="422"/>
      <c r="BP1" s="422"/>
      <c r="BQ1" s="422"/>
    </row>
    <row r="2" spans="1:69" ht="23.25" x14ac:dyDescent="0.35">
      <c r="A2" s="422"/>
      <c r="B2" s="423"/>
      <c r="C2" s="423"/>
      <c r="D2" s="423"/>
      <c r="E2" s="423"/>
      <c r="F2" s="423"/>
      <c r="G2" s="423"/>
      <c r="H2" s="423"/>
      <c r="I2" s="423"/>
      <c r="J2" s="423"/>
      <c r="K2" s="423"/>
      <c r="L2" s="423"/>
      <c r="M2" s="423"/>
      <c r="N2" s="423"/>
      <c r="O2" s="423"/>
      <c r="P2" s="423"/>
      <c r="Q2" s="423"/>
      <c r="R2" s="423"/>
      <c r="S2" s="424"/>
      <c r="T2" s="424"/>
      <c r="U2" s="425"/>
      <c r="V2" s="425"/>
      <c r="W2" s="425"/>
      <c r="X2" s="425"/>
      <c r="Y2" s="425"/>
      <c r="Z2" s="422"/>
      <c r="AA2" s="422"/>
      <c r="AB2" s="422"/>
      <c r="AC2" s="422"/>
      <c r="AD2" s="422"/>
      <c r="AE2" s="422"/>
      <c r="AF2" s="422"/>
      <c r="AG2" s="422"/>
      <c r="AH2" s="422"/>
      <c r="AI2" s="422"/>
      <c r="AJ2" s="422"/>
      <c r="AK2" s="422"/>
      <c r="AL2" s="422"/>
      <c r="AM2" s="422"/>
      <c r="AN2" s="422"/>
      <c r="AO2" s="422"/>
      <c r="AP2" s="422"/>
      <c r="AQ2" s="422"/>
      <c r="AR2" s="422"/>
      <c r="AS2" s="422"/>
      <c r="AT2" s="422"/>
      <c r="AU2" s="422"/>
      <c r="AV2" s="422"/>
      <c r="AW2" s="422"/>
      <c r="AX2" s="422"/>
      <c r="AY2" s="422"/>
      <c r="AZ2" s="422"/>
      <c r="BA2" s="422"/>
      <c r="BB2" s="422"/>
      <c r="BC2" s="422"/>
      <c r="BD2" s="422"/>
      <c r="BE2" s="422"/>
      <c r="BF2" s="422"/>
      <c r="BG2" s="422"/>
      <c r="BH2" s="422"/>
      <c r="BI2" s="422"/>
      <c r="BJ2" s="422"/>
      <c r="BK2" s="422"/>
      <c r="BL2" s="422"/>
      <c r="BM2" s="422"/>
      <c r="BN2" s="422"/>
      <c r="BO2" s="422"/>
      <c r="BP2" s="422"/>
      <c r="BQ2" s="422"/>
    </row>
    <row r="3" spans="1:69" ht="21" x14ac:dyDescent="0.25">
      <c r="A3" s="792" t="s">
        <v>221</v>
      </c>
      <c r="B3" s="792"/>
      <c r="C3" s="792"/>
      <c r="D3" s="792"/>
      <c r="E3" s="792"/>
      <c r="F3" s="792"/>
      <c r="G3" s="792"/>
      <c r="H3" s="793" t="s">
        <v>4</v>
      </c>
      <c r="I3" s="794"/>
      <c r="J3" s="794"/>
      <c r="K3" s="795"/>
      <c r="L3" s="796" t="s">
        <v>28</v>
      </c>
      <c r="M3" s="797"/>
      <c r="N3" s="797"/>
      <c r="O3" s="798"/>
      <c r="P3" s="793" t="s">
        <v>27</v>
      </c>
      <c r="Q3" s="794"/>
      <c r="R3" s="794"/>
      <c r="S3" s="795"/>
      <c r="T3" s="796" t="s">
        <v>5</v>
      </c>
      <c r="U3" s="797"/>
      <c r="V3" s="797"/>
      <c r="W3" s="798"/>
      <c r="X3" s="796" t="s">
        <v>222</v>
      </c>
      <c r="Y3" s="797"/>
      <c r="Z3" s="797"/>
      <c r="AA3" s="798"/>
      <c r="AG3" s="422"/>
      <c r="AH3" s="422"/>
      <c r="AI3" s="422"/>
      <c r="AJ3" s="422"/>
      <c r="AK3" s="422"/>
      <c r="AL3" s="422"/>
      <c r="AM3" s="422"/>
      <c r="AN3" s="422"/>
      <c r="AO3" s="422"/>
      <c r="AP3" s="422"/>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422"/>
      <c r="BO3" s="422"/>
      <c r="BP3" s="422"/>
      <c r="BQ3" s="422"/>
    </row>
    <row r="4" spans="1:69" ht="30.75" thickBot="1" x14ac:dyDescent="0.3">
      <c r="A4" s="426" t="s">
        <v>6</v>
      </c>
      <c r="B4" s="427" t="s">
        <v>7</v>
      </c>
      <c r="C4" s="427" t="s">
        <v>3</v>
      </c>
      <c r="D4" s="756" t="s">
        <v>29</v>
      </c>
      <c r="E4" s="757"/>
      <c r="F4" s="428" t="s">
        <v>10</v>
      </c>
      <c r="G4" s="429" t="s">
        <v>0</v>
      </c>
      <c r="H4" s="430" t="s">
        <v>1</v>
      </c>
      <c r="I4" s="431" t="s">
        <v>32</v>
      </c>
      <c r="J4" s="432" t="s">
        <v>152</v>
      </c>
      <c r="K4" s="433" t="s">
        <v>37</v>
      </c>
      <c r="L4" s="434" t="s">
        <v>1</v>
      </c>
      <c r="M4" s="431" t="s">
        <v>32</v>
      </c>
      <c r="N4" s="432" t="s">
        <v>152</v>
      </c>
      <c r="O4" s="435" t="s">
        <v>37</v>
      </c>
      <c r="P4" s="430" t="s">
        <v>1</v>
      </c>
      <c r="Q4" s="431" t="s">
        <v>32</v>
      </c>
      <c r="R4" s="432" t="s">
        <v>152</v>
      </c>
      <c r="S4" s="433" t="s">
        <v>37</v>
      </c>
      <c r="T4" s="436" t="s">
        <v>1</v>
      </c>
      <c r="U4" s="431" t="s">
        <v>32</v>
      </c>
      <c r="V4" s="432" t="s">
        <v>152</v>
      </c>
      <c r="W4" s="433" t="s">
        <v>37</v>
      </c>
      <c r="X4" s="436" t="s">
        <v>1</v>
      </c>
      <c r="Y4" s="431" t="s">
        <v>32</v>
      </c>
      <c r="Z4" s="432" t="s">
        <v>152</v>
      </c>
      <c r="AA4" s="433" t="s">
        <v>37</v>
      </c>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row>
    <row r="5" spans="1:69" s="446" customFormat="1" ht="68.45" customHeight="1" x14ac:dyDescent="0.25">
      <c r="A5" s="437" t="s">
        <v>18</v>
      </c>
      <c r="B5" s="438" t="s">
        <v>223</v>
      </c>
      <c r="C5" s="438" t="s">
        <v>224</v>
      </c>
      <c r="D5" s="758" t="s">
        <v>225</v>
      </c>
      <c r="E5" s="759"/>
      <c r="F5" s="439" t="s">
        <v>226</v>
      </c>
      <c r="G5" s="440" t="s">
        <v>227</v>
      </c>
      <c r="H5" s="441">
        <v>0.65</v>
      </c>
      <c r="I5" s="442"/>
      <c r="J5" s="443"/>
      <c r="K5" s="444">
        <v>0.45</v>
      </c>
      <c r="L5" s="445">
        <v>0.77</v>
      </c>
      <c r="M5" s="442"/>
      <c r="N5" s="443"/>
      <c r="O5" s="444">
        <v>0.45</v>
      </c>
      <c r="P5" s="441">
        <v>0.81599999999999995</v>
      </c>
      <c r="Q5" s="442"/>
      <c r="R5" s="443"/>
      <c r="S5" s="444">
        <v>0.45</v>
      </c>
      <c r="T5" s="441">
        <v>0.56999999999999995</v>
      </c>
      <c r="U5" s="442"/>
      <c r="V5" s="443"/>
      <c r="W5" s="444">
        <v>0.4</v>
      </c>
      <c r="X5" s="441"/>
      <c r="Y5" s="442"/>
      <c r="Z5" s="443"/>
      <c r="AA5" s="444"/>
      <c r="AG5" s="425"/>
      <c r="AH5" s="425"/>
      <c r="AI5" s="425"/>
      <c r="AJ5" s="425"/>
      <c r="AK5" s="425"/>
      <c r="AL5" s="425"/>
      <c r="AM5" s="425"/>
      <c r="AN5" s="425"/>
      <c r="AO5" s="425"/>
      <c r="AP5" s="425"/>
      <c r="AQ5" s="425"/>
      <c r="AR5" s="425"/>
      <c r="AS5" s="425"/>
      <c r="AT5" s="425"/>
      <c r="AU5" s="425"/>
      <c r="AV5" s="425"/>
      <c r="AW5" s="425"/>
      <c r="AX5" s="425"/>
      <c r="AY5" s="425"/>
      <c r="AZ5" s="425"/>
      <c r="BA5" s="425"/>
      <c r="BB5" s="425"/>
      <c r="BC5" s="425"/>
      <c r="BD5" s="425"/>
      <c r="BE5" s="425"/>
      <c r="BF5" s="425"/>
      <c r="BG5" s="425"/>
      <c r="BH5" s="425"/>
      <c r="BI5" s="425"/>
      <c r="BJ5" s="425"/>
      <c r="BK5" s="425"/>
      <c r="BL5" s="425"/>
      <c r="BM5" s="425"/>
      <c r="BN5" s="425"/>
      <c r="BO5" s="425"/>
      <c r="BP5" s="425"/>
      <c r="BQ5" s="425"/>
    </row>
    <row r="6" spans="1:69" s="446" customFormat="1" ht="67.900000000000006" customHeight="1" thickBot="1" x14ac:dyDescent="0.3">
      <c r="A6" s="447" t="s">
        <v>19</v>
      </c>
      <c r="B6" s="448" t="s">
        <v>228</v>
      </c>
      <c r="C6" s="448" t="s">
        <v>229</v>
      </c>
      <c r="D6" s="760" t="s">
        <v>225</v>
      </c>
      <c r="E6" s="761"/>
      <c r="F6" s="449" t="s">
        <v>226</v>
      </c>
      <c r="G6" s="440" t="s">
        <v>230</v>
      </c>
      <c r="H6" s="450">
        <v>6.7000000000000004E-2</v>
      </c>
      <c r="I6" s="451"/>
      <c r="J6" s="452"/>
      <c r="K6" s="453">
        <v>4.4999999999999998E-2</v>
      </c>
      <c r="L6" s="454">
        <v>4.1000000000000002E-2</v>
      </c>
      <c r="M6" s="451"/>
      <c r="N6" s="452"/>
      <c r="O6" s="453">
        <v>3.5000000000000003E-2</v>
      </c>
      <c r="P6" s="450">
        <v>0.05</v>
      </c>
      <c r="Q6" s="451"/>
      <c r="R6" s="452"/>
      <c r="S6" s="453">
        <v>4.4999999999999998E-2</v>
      </c>
      <c r="T6" s="450">
        <v>0.06</v>
      </c>
      <c r="U6" s="451"/>
      <c r="V6" s="452"/>
      <c r="W6" s="453">
        <v>3.5999999999999997E-2</v>
      </c>
      <c r="X6" s="450"/>
      <c r="Y6" s="451"/>
      <c r="Z6" s="452"/>
      <c r="AA6" s="453"/>
      <c r="AG6" s="425"/>
      <c r="AH6" s="425"/>
      <c r="AI6" s="425"/>
      <c r="AJ6" s="425"/>
      <c r="AK6" s="425"/>
      <c r="AL6" s="425"/>
      <c r="AM6" s="425"/>
      <c r="AN6" s="425"/>
      <c r="AO6" s="425"/>
      <c r="AP6" s="425"/>
      <c r="AQ6" s="425"/>
      <c r="AR6" s="425"/>
      <c r="AS6" s="425"/>
      <c r="AT6" s="425"/>
      <c r="AU6" s="425"/>
      <c r="AV6" s="425"/>
      <c r="AW6" s="425"/>
      <c r="AX6" s="425"/>
      <c r="AY6" s="425"/>
      <c r="AZ6" s="425"/>
      <c r="BA6" s="425"/>
      <c r="BB6" s="425"/>
      <c r="BC6" s="425"/>
      <c r="BD6" s="425"/>
      <c r="BE6" s="425"/>
      <c r="BF6" s="425"/>
      <c r="BG6" s="425"/>
      <c r="BH6" s="425"/>
      <c r="BI6" s="425"/>
      <c r="BJ6" s="425"/>
      <c r="BK6" s="425"/>
      <c r="BL6" s="425"/>
      <c r="BM6" s="425"/>
      <c r="BN6" s="425"/>
      <c r="BO6" s="425"/>
      <c r="BP6" s="425"/>
      <c r="BQ6" s="425"/>
    </row>
    <row r="7" spans="1:69" s="446" customFormat="1" ht="30" x14ac:dyDescent="0.25">
      <c r="A7" s="437" t="s">
        <v>20</v>
      </c>
      <c r="B7" s="438" t="s">
        <v>231</v>
      </c>
      <c r="C7" s="438" t="s">
        <v>232</v>
      </c>
      <c r="D7" s="758" t="s">
        <v>233</v>
      </c>
      <c r="E7" s="759"/>
      <c r="F7" s="439" t="s">
        <v>234</v>
      </c>
      <c r="G7" s="440" t="s">
        <v>235</v>
      </c>
      <c r="H7" s="441"/>
      <c r="I7" s="442"/>
      <c r="J7" s="443"/>
      <c r="K7" s="444"/>
      <c r="L7" s="445"/>
      <c r="M7" s="442"/>
      <c r="N7" s="443"/>
      <c r="O7" s="444"/>
      <c r="P7" s="441"/>
      <c r="Q7" s="442"/>
      <c r="R7" s="443"/>
      <c r="S7" s="444"/>
      <c r="T7" s="441"/>
      <c r="U7" s="442"/>
      <c r="V7" s="443"/>
      <c r="W7" s="444"/>
      <c r="X7" s="441">
        <v>1</v>
      </c>
      <c r="Y7" s="442">
        <v>4</v>
      </c>
      <c r="Z7" s="443"/>
      <c r="AA7" s="444"/>
      <c r="AG7" s="425"/>
      <c r="AH7" s="425"/>
      <c r="AI7" s="425"/>
      <c r="AJ7" s="425"/>
      <c r="AK7" s="425"/>
      <c r="AL7" s="425"/>
      <c r="AM7" s="425"/>
      <c r="AN7" s="425"/>
      <c r="AO7" s="425"/>
      <c r="AP7" s="425"/>
      <c r="AQ7" s="425"/>
      <c r="AR7" s="425"/>
      <c r="AS7" s="425"/>
      <c r="AT7" s="425"/>
      <c r="AU7" s="425"/>
      <c r="AV7" s="425"/>
      <c r="AW7" s="425"/>
      <c r="AX7" s="425"/>
      <c r="AY7" s="425"/>
      <c r="AZ7" s="425"/>
      <c r="BA7" s="425"/>
      <c r="BB7" s="425"/>
      <c r="BC7" s="425"/>
      <c r="BD7" s="425"/>
      <c r="BE7" s="425"/>
      <c r="BF7" s="425"/>
      <c r="BG7" s="425"/>
      <c r="BH7" s="425"/>
      <c r="BI7" s="425"/>
      <c r="BJ7" s="425"/>
      <c r="BK7" s="425"/>
      <c r="BL7" s="425"/>
      <c r="BM7" s="425"/>
      <c r="BN7" s="425"/>
      <c r="BO7" s="425"/>
      <c r="BP7" s="425"/>
      <c r="BQ7" s="425"/>
    </row>
    <row r="8" spans="1:69" s="446" customFormat="1" ht="45" x14ac:dyDescent="0.25">
      <c r="A8" s="447" t="s">
        <v>60</v>
      </c>
      <c r="B8" s="448" t="s">
        <v>236</v>
      </c>
      <c r="C8" s="448" t="s">
        <v>237</v>
      </c>
      <c r="D8" s="760" t="s">
        <v>238</v>
      </c>
      <c r="E8" s="761"/>
      <c r="F8" s="449" t="s">
        <v>226</v>
      </c>
      <c r="G8" s="440" t="s">
        <v>239</v>
      </c>
      <c r="H8" s="455">
        <v>0.45</v>
      </c>
      <c r="I8" s="456">
        <v>0.45</v>
      </c>
      <c r="J8" s="457">
        <v>0.45</v>
      </c>
      <c r="K8" s="458">
        <v>0.45</v>
      </c>
      <c r="L8" s="454"/>
      <c r="M8" s="456">
        <v>0.8</v>
      </c>
      <c r="N8" s="457">
        <v>0.8</v>
      </c>
      <c r="O8" s="458">
        <v>0.8</v>
      </c>
      <c r="P8" s="455">
        <v>0.8</v>
      </c>
      <c r="Q8" s="456">
        <v>0.8</v>
      </c>
      <c r="R8" s="457">
        <v>0.8</v>
      </c>
      <c r="S8" s="458">
        <v>0.8</v>
      </c>
      <c r="T8" s="455">
        <v>0.8</v>
      </c>
      <c r="U8" s="456">
        <v>0.8</v>
      </c>
      <c r="V8" s="457">
        <v>0.8</v>
      </c>
      <c r="W8" s="458"/>
      <c r="X8" s="455"/>
      <c r="Y8" s="456"/>
      <c r="Z8" s="457"/>
      <c r="AA8" s="458"/>
      <c r="AG8" s="425"/>
      <c r="AH8" s="425"/>
      <c r="AI8" s="425"/>
      <c r="AJ8" s="425"/>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5"/>
      <c r="BN8" s="425"/>
      <c r="BO8" s="425"/>
      <c r="BP8" s="425"/>
      <c r="BQ8" s="425"/>
    </row>
    <row r="9" spans="1:69" s="446" customFormat="1" x14ac:dyDescent="0.25">
      <c r="A9" s="425"/>
      <c r="B9" s="459"/>
      <c r="C9" s="459"/>
      <c r="D9" s="459"/>
      <c r="E9" s="459"/>
      <c r="F9" s="459"/>
      <c r="G9" s="459"/>
      <c r="H9" s="459"/>
      <c r="I9" s="459"/>
      <c r="J9" s="459"/>
      <c r="K9" s="459"/>
      <c r="L9" s="459"/>
      <c r="M9" s="459"/>
      <c r="N9" s="459"/>
      <c r="O9" s="459"/>
      <c r="P9" s="459"/>
      <c r="Q9" s="459"/>
      <c r="R9" s="459"/>
      <c r="S9" s="459"/>
      <c r="T9" s="459"/>
      <c r="U9" s="425"/>
      <c r="V9" s="425"/>
      <c r="W9" s="425"/>
      <c r="X9" s="425"/>
      <c r="Y9" s="425"/>
      <c r="Z9" s="425"/>
      <c r="AA9" s="425"/>
      <c r="AB9" s="425"/>
      <c r="AC9" s="425"/>
      <c r="AD9" s="425"/>
      <c r="AE9" s="425"/>
      <c r="AF9" s="425"/>
      <c r="AG9" s="425"/>
      <c r="AH9" s="425"/>
      <c r="AI9" s="425"/>
      <c r="AJ9" s="425"/>
      <c r="AK9" s="425"/>
      <c r="AL9" s="425"/>
      <c r="AM9" s="425"/>
      <c r="AN9" s="425"/>
      <c r="AO9" s="425"/>
      <c r="AP9" s="425"/>
      <c r="AQ9" s="425"/>
      <c r="AR9" s="425"/>
      <c r="AS9" s="425"/>
      <c r="AT9" s="425"/>
      <c r="AU9" s="425"/>
      <c r="AV9" s="425"/>
      <c r="AW9" s="425"/>
      <c r="AX9" s="425"/>
      <c r="AY9" s="425"/>
      <c r="AZ9" s="425"/>
      <c r="BA9" s="425"/>
      <c r="BB9" s="425"/>
      <c r="BC9" s="425"/>
      <c r="BD9" s="425"/>
      <c r="BE9" s="425"/>
      <c r="BF9" s="425"/>
      <c r="BG9" s="425"/>
      <c r="BH9" s="425"/>
      <c r="BI9" s="425"/>
      <c r="BJ9" s="425"/>
      <c r="BK9" s="425"/>
      <c r="BL9" s="425"/>
      <c r="BM9" s="425"/>
      <c r="BN9" s="425"/>
      <c r="BO9" s="425"/>
      <c r="BP9" s="425"/>
      <c r="BQ9" s="425"/>
    </row>
    <row r="10" spans="1:69" s="446" customFormat="1" ht="23.25" x14ac:dyDescent="0.35">
      <c r="A10" s="777" t="s">
        <v>460</v>
      </c>
      <c r="B10" s="777"/>
      <c r="C10" s="777"/>
      <c r="D10" s="777"/>
      <c r="E10" s="777"/>
      <c r="F10" s="777"/>
      <c r="G10" s="777"/>
      <c r="H10" s="777"/>
      <c r="I10" s="777"/>
      <c r="J10" s="777"/>
      <c r="K10" s="777"/>
      <c r="L10" s="777"/>
      <c r="M10" s="777"/>
      <c r="N10" s="777"/>
      <c r="O10" s="460"/>
      <c r="P10" s="460"/>
      <c r="Q10" s="460"/>
      <c r="R10" s="460"/>
      <c r="S10" s="460"/>
      <c r="T10" s="460"/>
      <c r="U10" s="461"/>
      <c r="V10" s="461"/>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2"/>
      <c r="AY10" s="462"/>
      <c r="AZ10" s="462"/>
      <c r="BA10" s="462"/>
      <c r="BB10" s="462"/>
      <c r="BC10" s="462"/>
      <c r="BD10" s="462"/>
      <c r="BE10" s="462"/>
      <c r="BF10" s="462"/>
      <c r="BG10" s="462"/>
      <c r="BH10" s="462"/>
      <c r="BI10" s="462"/>
      <c r="BJ10" s="462"/>
      <c r="BK10" s="462"/>
      <c r="BL10" s="462"/>
      <c r="BM10" s="462"/>
      <c r="BN10" s="425"/>
      <c r="BO10" s="425"/>
      <c r="BP10" s="425"/>
      <c r="BQ10" s="425"/>
    </row>
    <row r="11" spans="1:69" s="466" customFormat="1" ht="23.25" x14ac:dyDescent="0.35">
      <c r="A11" s="463"/>
      <c r="B11" s="464"/>
      <c r="C11" s="464"/>
      <c r="D11" s="464"/>
      <c r="E11" s="465"/>
      <c r="F11" s="465"/>
      <c r="G11" s="465"/>
      <c r="H11" s="465"/>
      <c r="I11" s="465"/>
      <c r="J11" s="465"/>
      <c r="K11" s="465"/>
      <c r="L11" s="465"/>
      <c r="M11" s="465"/>
      <c r="N11" s="465"/>
      <c r="O11" s="465"/>
      <c r="P11" s="465"/>
      <c r="Q11" s="465"/>
      <c r="R11" s="465"/>
      <c r="S11" s="465"/>
      <c r="T11" s="465"/>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2"/>
      <c r="AY11" s="462"/>
      <c r="AZ11" s="462"/>
      <c r="BA11" s="462"/>
      <c r="BB11" s="462"/>
      <c r="BC11" s="462"/>
      <c r="BD11" s="462"/>
      <c r="BE11" s="462"/>
      <c r="BF11" s="462"/>
      <c r="BG11" s="462"/>
      <c r="BH11" s="462"/>
      <c r="BI11" s="462"/>
      <c r="BJ11" s="462"/>
      <c r="BK11" s="462"/>
      <c r="BL11" s="462"/>
      <c r="BM11" s="462"/>
      <c r="BN11" s="462"/>
      <c r="BO11" s="462"/>
      <c r="BP11" s="462"/>
      <c r="BQ11" s="462"/>
    </row>
    <row r="12" spans="1:69" s="446" customFormat="1" ht="24" outlineLevel="1" thickBot="1" x14ac:dyDescent="0.4">
      <c r="A12" s="422"/>
      <c r="B12" s="467" t="s">
        <v>9</v>
      </c>
      <c r="C12" s="468" t="s">
        <v>36</v>
      </c>
      <c r="D12" s="469">
        <v>2018</v>
      </c>
      <c r="E12" s="470">
        <v>2019</v>
      </c>
      <c r="F12" s="778">
        <v>2020</v>
      </c>
      <c r="G12" s="779"/>
      <c r="H12" s="471"/>
      <c r="I12" s="471"/>
      <c r="J12" s="471"/>
      <c r="K12" s="471"/>
      <c r="L12" s="471"/>
      <c r="M12" s="423"/>
      <c r="N12" s="423"/>
      <c r="O12" s="423"/>
      <c r="P12" s="423"/>
      <c r="Q12" s="423"/>
      <c r="R12" s="423"/>
      <c r="S12" s="425"/>
      <c r="T12" s="425"/>
      <c r="U12" s="425"/>
      <c r="V12" s="780"/>
      <c r="W12" s="780"/>
      <c r="X12" s="780"/>
      <c r="Y12" s="780"/>
      <c r="Z12" s="780"/>
      <c r="AA12" s="780"/>
      <c r="AB12" s="425"/>
      <c r="AC12" s="425"/>
      <c r="AD12" s="425"/>
      <c r="AE12" s="425"/>
      <c r="AF12" s="425"/>
      <c r="AG12" s="425"/>
      <c r="AH12" s="425"/>
      <c r="AI12" s="425"/>
      <c r="AJ12" s="425"/>
      <c r="AK12" s="425"/>
      <c r="AL12" s="425"/>
      <c r="AM12" s="425"/>
      <c r="AN12" s="425"/>
      <c r="AO12" s="425"/>
      <c r="AP12" s="425"/>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425"/>
      <c r="BN12" s="425"/>
      <c r="BO12" s="425"/>
      <c r="BP12" s="425"/>
      <c r="BQ12" s="425"/>
    </row>
    <row r="13" spans="1:69" s="446" customFormat="1" ht="23.25" outlineLevel="1" x14ac:dyDescent="0.35">
      <c r="A13" s="425"/>
      <c r="B13" s="472" t="s">
        <v>26</v>
      </c>
      <c r="C13" s="473">
        <v>5170000</v>
      </c>
      <c r="D13" s="474">
        <v>1584000</v>
      </c>
      <c r="E13" s="475">
        <f>D13*0.85</f>
        <v>1346400</v>
      </c>
      <c r="F13" s="781" t="s">
        <v>33</v>
      </c>
      <c r="G13" s="782"/>
      <c r="H13" s="476"/>
      <c r="I13" s="476"/>
      <c r="J13" s="476"/>
      <c r="K13" s="476"/>
      <c r="L13" s="476"/>
      <c r="M13" s="423"/>
      <c r="N13" s="423"/>
      <c r="O13" s="423"/>
      <c r="P13" s="423"/>
      <c r="Q13" s="423"/>
      <c r="R13" s="423"/>
      <c r="S13" s="425"/>
      <c r="T13" s="425"/>
      <c r="U13" s="477"/>
      <c r="V13" s="477"/>
      <c r="W13" s="477"/>
      <c r="X13" s="477"/>
      <c r="Y13" s="477"/>
      <c r="Z13" s="425"/>
      <c r="AA13" s="425"/>
      <c r="AB13" s="425"/>
      <c r="AC13" s="425"/>
      <c r="AD13" s="425"/>
      <c r="AE13" s="425"/>
      <c r="AF13" s="425"/>
      <c r="AG13" s="425"/>
      <c r="AH13" s="425"/>
      <c r="AI13" s="425"/>
      <c r="AJ13" s="425"/>
      <c r="AK13" s="425"/>
      <c r="AL13" s="425"/>
      <c r="AM13" s="425"/>
      <c r="AN13" s="425"/>
      <c r="AO13" s="425"/>
      <c r="AP13" s="425"/>
      <c r="AQ13" s="425"/>
      <c r="AR13" s="425"/>
      <c r="AS13" s="425"/>
      <c r="AT13" s="425"/>
      <c r="AU13" s="425"/>
      <c r="AV13" s="425"/>
      <c r="AW13" s="425"/>
      <c r="AX13" s="425"/>
      <c r="AY13" s="425"/>
      <c r="AZ13" s="425"/>
      <c r="BA13" s="425"/>
      <c r="BB13" s="425"/>
      <c r="BC13" s="425"/>
      <c r="BD13" s="425"/>
      <c r="BE13" s="425"/>
      <c r="BF13" s="425"/>
      <c r="BG13" s="425"/>
      <c r="BH13" s="425"/>
      <c r="BI13" s="425"/>
      <c r="BJ13" s="425"/>
      <c r="BK13" s="425"/>
      <c r="BL13" s="425"/>
      <c r="BM13" s="425"/>
      <c r="BN13" s="425"/>
      <c r="BO13" s="425"/>
      <c r="BP13" s="425"/>
      <c r="BQ13" s="425"/>
    </row>
    <row r="14" spans="1:69" s="446" customFormat="1" ht="23.25" outlineLevel="1" x14ac:dyDescent="0.35">
      <c r="A14" s="422"/>
      <c r="B14" s="478" t="s">
        <v>24</v>
      </c>
      <c r="C14" s="479">
        <v>0.2</v>
      </c>
      <c r="D14" s="480">
        <v>0.1</v>
      </c>
      <c r="E14" s="481">
        <v>0.1</v>
      </c>
      <c r="F14" s="764" t="s">
        <v>33</v>
      </c>
      <c r="G14" s="765"/>
      <c r="H14" s="476"/>
      <c r="I14" s="476"/>
      <c r="J14" s="476"/>
      <c r="K14" s="476"/>
      <c r="L14" s="476"/>
      <c r="M14" s="423"/>
      <c r="N14" s="423"/>
      <c r="O14" s="423"/>
      <c r="P14" s="423"/>
      <c r="Q14" s="423"/>
      <c r="R14" s="423"/>
      <c r="S14" s="423"/>
      <c r="T14" s="423"/>
      <c r="U14" s="423"/>
      <c r="V14" s="425"/>
      <c r="W14" s="425"/>
      <c r="X14" s="425"/>
      <c r="Y14" s="477"/>
      <c r="Z14" s="477"/>
      <c r="AA14" s="477"/>
      <c r="AB14" s="477"/>
      <c r="AC14" s="477"/>
      <c r="AD14" s="477"/>
      <c r="AE14" s="477"/>
      <c r="AF14" s="425"/>
      <c r="AG14" s="425"/>
      <c r="AH14" s="425"/>
      <c r="AI14" s="425"/>
      <c r="AJ14" s="425"/>
      <c r="AK14" s="425"/>
      <c r="AL14" s="425"/>
      <c r="AM14" s="425"/>
      <c r="AN14" s="425"/>
      <c r="AO14" s="425"/>
      <c r="AP14" s="425"/>
      <c r="AQ14" s="425"/>
      <c r="AR14" s="425"/>
      <c r="AS14" s="425"/>
      <c r="AT14" s="425"/>
      <c r="AU14" s="425"/>
      <c r="AV14" s="425"/>
      <c r="AW14" s="425"/>
      <c r="AX14" s="425"/>
      <c r="AY14" s="425"/>
      <c r="AZ14" s="425"/>
      <c r="BA14" s="425"/>
      <c r="BB14" s="425"/>
      <c r="BC14" s="425"/>
      <c r="BD14" s="425"/>
      <c r="BE14" s="425"/>
      <c r="BF14" s="425"/>
      <c r="BG14" s="425"/>
      <c r="BH14" s="425"/>
      <c r="BI14" s="425"/>
      <c r="BJ14" s="425"/>
      <c r="BK14" s="425"/>
      <c r="BL14" s="425"/>
      <c r="BM14" s="425"/>
      <c r="BN14" s="425"/>
      <c r="BO14" s="425"/>
      <c r="BP14" s="425"/>
      <c r="BQ14" s="425"/>
    </row>
    <row r="15" spans="1:69" s="446" customFormat="1" ht="23.25" outlineLevel="1" x14ac:dyDescent="0.35">
      <c r="A15" s="422"/>
      <c r="B15" s="478" t="s">
        <v>25</v>
      </c>
      <c r="C15" s="479">
        <v>0.8</v>
      </c>
      <c r="D15" s="480">
        <v>0.9</v>
      </c>
      <c r="E15" s="481">
        <v>0.9</v>
      </c>
      <c r="F15" s="764" t="s">
        <v>33</v>
      </c>
      <c r="G15" s="765"/>
      <c r="H15" s="476"/>
      <c r="I15" s="476"/>
      <c r="J15" s="476"/>
      <c r="K15" s="476"/>
      <c r="L15" s="476"/>
      <c r="M15" s="423"/>
      <c r="N15" s="423"/>
      <c r="O15" s="423"/>
      <c r="P15" s="423"/>
      <c r="Q15" s="423"/>
      <c r="R15" s="423"/>
      <c r="S15" s="423"/>
      <c r="T15" s="423"/>
      <c r="U15" s="423"/>
      <c r="V15" s="425"/>
      <c r="W15" s="425"/>
      <c r="X15" s="425"/>
      <c r="Y15" s="477"/>
      <c r="Z15" s="477"/>
      <c r="AA15" s="477"/>
      <c r="AB15" s="477"/>
      <c r="AC15" s="477"/>
      <c r="AD15" s="477"/>
      <c r="AE15" s="477"/>
      <c r="AF15" s="425"/>
      <c r="AG15" s="425"/>
      <c r="AH15" s="425"/>
      <c r="AI15" s="425"/>
      <c r="AJ15" s="425"/>
      <c r="AK15" s="425"/>
      <c r="AL15" s="425"/>
      <c r="AM15" s="425"/>
      <c r="AN15" s="425"/>
      <c r="AO15" s="425"/>
      <c r="AP15" s="425"/>
      <c r="AQ15" s="425"/>
      <c r="AR15" s="425"/>
      <c r="AS15" s="425"/>
      <c r="AT15" s="425"/>
      <c r="AU15" s="425"/>
      <c r="AV15" s="425"/>
      <c r="AW15" s="425"/>
      <c r="AX15" s="425"/>
      <c r="AY15" s="425"/>
      <c r="AZ15" s="425"/>
      <c r="BA15" s="425"/>
      <c r="BB15" s="425"/>
      <c r="BC15" s="425"/>
      <c r="BD15" s="425"/>
      <c r="BE15" s="425"/>
      <c r="BF15" s="425"/>
      <c r="BG15" s="425"/>
      <c r="BH15" s="425"/>
      <c r="BI15" s="425"/>
      <c r="BJ15" s="425"/>
      <c r="BK15" s="425"/>
      <c r="BL15" s="425"/>
      <c r="BM15" s="425"/>
      <c r="BN15" s="425"/>
      <c r="BO15" s="425"/>
      <c r="BP15" s="425"/>
      <c r="BQ15" s="425"/>
    </row>
    <row r="16" spans="1:69" s="446" customFormat="1" ht="23.25" outlineLevel="1" x14ac:dyDescent="0.35">
      <c r="A16" s="422"/>
      <c r="B16" s="482"/>
      <c r="C16" s="482"/>
      <c r="D16" s="423"/>
      <c r="E16" s="423"/>
      <c r="F16" s="423"/>
      <c r="G16" s="423"/>
      <c r="H16" s="423"/>
      <c r="I16" s="423"/>
      <c r="J16" s="423"/>
      <c r="K16" s="423"/>
      <c r="L16" s="423"/>
      <c r="M16" s="483"/>
      <c r="N16" s="423"/>
      <c r="O16" s="423"/>
      <c r="P16" s="423"/>
      <c r="Q16" s="423"/>
      <c r="R16" s="423"/>
      <c r="S16" s="423"/>
      <c r="T16" s="423"/>
      <c r="U16" s="423"/>
      <c r="V16" s="425"/>
      <c r="W16" s="425"/>
      <c r="X16" s="425"/>
      <c r="Y16" s="425"/>
      <c r="Z16" s="425"/>
      <c r="AA16" s="425"/>
      <c r="AB16" s="425"/>
      <c r="AC16" s="484" t="s">
        <v>461</v>
      </c>
      <c r="AD16" s="485"/>
      <c r="AE16" s="485"/>
      <c r="AF16" s="485"/>
      <c r="AG16" s="485"/>
      <c r="AH16" s="485"/>
      <c r="AI16" s="485"/>
      <c r="AJ16" s="425"/>
      <c r="AK16" s="425"/>
      <c r="AL16" s="425"/>
      <c r="AM16" s="425"/>
      <c r="AN16" s="425"/>
      <c r="AO16" s="425"/>
      <c r="AP16" s="425"/>
      <c r="AQ16" s="425"/>
      <c r="AR16" s="425"/>
      <c r="AS16" s="425"/>
      <c r="AT16" s="425"/>
      <c r="AU16" s="425"/>
      <c r="AV16" s="425"/>
      <c r="AW16" s="425"/>
      <c r="AX16" s="425"/>
      <c r="AY16" s="425"/>
      <c r="AZ16" s="425"/>
      <c r="BA16" s="425"/>
      <c r="BB16" s="425"/>
      <c r="BC16" s="425"/>
      <c r="BD16" s="425"/>
      <c r="BE16" s="425"/>
      <c r="BF16" s="425"/>
      <c r="BG16" s="425"/>
      <c r="BH16" s="425"/>
      <c r="BI16" s="425"/>
      <c r="BJ16" s="425"/>
      <c r="BK16" s="425"/>
      <c r="BL16" s="425"/>
      <c r="BM16" s="425"/>
      <c r="BN16" s="425"/>
      <c r="BO16" s="425"/>
      <c r="BP16" s="425"/>
      <c r="BQ16" s="425"/>
    </row>
    <row r="17" spans="1:70" ht="21" outlineLevel="1" x14ac:dyDescent="0.35">
      <c r="A17" s="766" t="s">
        <v>240</v>
      </c>
      <c r="B17" s="766"/>
      <c r="C17" s="766"/>
      <c r="D17" s="766"/>
      <c r="E17" s="766"/>
      <c r="F17" s="766"/>
      <c r="G17" s="767"/>
      <c r="H17" s="768" t="s">
        <v>1</v>
      </c>
      <c r="I17" s="769"/>
      <c r="J17" s="769"/>
      <c r="K17" s="769"/>
      <c r="L17" s="770"/>
      <c r="M17" s="771" t="s">
        <v>114</v>
      </c>
      <c r="N17" s="772"/>
      <c r="O17" s="772"/>
      <c r="P17" s="772"/>
      <c r="Q17" s="773"/>
      <c r="R17" s="790" t="s">
        <v>241</v>
      </c>
      <c r="S17" s="775"/>
      <c r="T17" s="775"/>
      <c r="U17" s="775"/>
      <c r="V17" s="776"/>
      <c r="W17" s="422"/>
      <c r="X17" s="422"/>
      <c r="Y17" s="422"/>
      <c r="Z17" s="422"/>
      <c r="AA17" s="422"/>
      <c r="AB17" s="422"/>
      <c r="AC17" s="422"/>
      <c r="AD17" s="753" t="s">
        <v>11</v>
      </c>
      <c r="AE17" s="754"/>
      <c r="AF17" s="754"/>
      <c r="AG17" s="754"/>
      <c r="AH17" s="755"/>
      <c r="AI17" s="753" t="s">
        <v>16</v>
      </c>
      <c r="AJ17" s="754"/>
      <c r="AK17" s="754"/>
      <c r="AL17" s="754"/>
      <c r="AM17" s="755"/>
      <c r="AN17" s="753" t="s">
        <v>23</v>
      </c>
      <c r="AO17" s="754"/>
      <c r="AP17" s="754"/>
      <c r="AQ17" s="754"/>
      <c r="AR17" s="755"/>
      <c r="AS17" s="753" t="s">
        <v>13</v>
      </c>
      <c r="AT17" s="754"/>
      <c r="AU17" s="754"/>
      <c r="AV17" s="754"/>
      <c r="AW17" s="755"/>
      <c r="AX17" s="753" t="s">
        <v>14</v>
      </c>
      <c r="AY17" s="754"/>
      <c r="AZ17" s="754"/>
      <c r="BA17" s="754"/>
      <c r="BB17" s="755"/>
      <c r="BC17" s="753" t="s">
        <v>12</v>
      </c>
      <c r="BD17" s="754"/>
      <c r="BE17" s="754"/>
      <c r="BF17" s="754"/>
      <c r="BG17" s="755"/>
      <c r="BH17" s="753" t="s">
        <v>17</v>
      </c>
      <c r="BI17" s="754"/>
      <c r="BJ17" s="754"/>
      <c r="BK17" s="754"/>
      <c r="BL17" s="755"/>
      <c r="BM17" s="753" t="s">
        <v>15</v>
      </c>
      <c r="BN17" s="754"/>
      <c r="BO17" s="754"/>
      <c r="BP17" s="754"/>
      <c r="BQ17" s="755"/>
    </row>
    <row r="18" spans="1:70" ht="15.75" outlineLevel="1" thickBot="1" x14ac:dyDescent="0.3">
      <c r="A18" s="426" t="s">
        <v>6</v>
      </c>
      <c r="B18" s="427" t="s">
        <v>8</v>
      </c>
      <c r="C18" s="427" t="s">
        <v>3</v>
      </c>
      <c r="D18" s="756" t="s">
        <v>40</v>
      </c>
      <c r="E18" s="757"/>
      <c r="F18" s="428" t="s">
        <v>10</v>
      </c>
      <c r="G18" s="428" t="s">
        <v>0</v>
      </c>
      <c r="H18" s="428" t="s">
        <v>21</v>
      </c>
      <c r="I18" s="428" t="s">
        <v>28</v>
      </c>
      <c r="J18" s="428" t="s">
        <v>27</v>
      </c>
      <c r="K18" s="428" t="s">
        <v>22</v>
      </c>
      <c r="L18" s="428" t="s">
        <v>35</v>
      </c>
      <c r="M18" s="486" t="s">
        <v>21</v>
      </c>
      <c r="N18" s="487" t="s">
        <v>28</v>
      </c>
      <c r="O18" s="486" t="s">
        <v>27</v>
      </c>
      <c r="P18" s="487" t="s">
        <v>22</v>
      </c>
      <c r="Q18" s="486" t="s">
        <v>242</v>
      </c>
      <c r="R18" s="488" t="s">
        <v>21</v>
      </c>
      <c r="S18" s="489" t="s">
        <v>28</v>
      </c>
      <c r="T18" s="488" t="s">
        <v>27</v>
      </c>
      <c r="U18" s="489" t="s">
        <v>22</v>
      </c>
      <c r="V18" s="488" t="s">
        <v>35</v>
      </c>
      <c r="W18" s="422"/>
      <c r="X18" s="422"/>
      <c r="Y18" s="422"/>
      <c r="Z18" s="422"/>
      <c r="AA18" s="422"/>
      <c r="AB18" s="422"/>
      <c r="AC18" s="422"/>
      <c r="AD18" s="490" t="s">
        <v>21</v>
      </c>
      <c r="AE18" s="491" t="s">
        <v>28</v>
      </c>
      <c r="AF18" s="491" t="s">
        <v>27</v>
      </c>
      <c r="AG18" s="491" t="s">
        <v>22</v>
      </c>
      <c r="AH18" s="492" t="s">
        <v>35</v>
      </c>
      <c r="AI18" s="490" t="s">
        <v>21</v>
      </c>
      <c r="AJ18" s="491" t="s">
        <v>28</v>
      </c>
      <c r="AK18" s="491" t="s">
        <v>27</v>
      </c>
      <c r="AL18" s="491" t="s">
        <v>22</v>
      </c>
      <c r="AM18" s="492" t="s">
        <v>35</v>
      </c>
      <c r="AN18" s="490" t="s">
        <v>21</v>
      </c>
      <c r="AO18" s="491" t="s">
        <v>28</v>
      </c>
      <c r="AP18" s="491" t="s">
        <v>27</v>
      </c>
      <c r="AQ18" s="491" t="s">
        <v>22</v>
      </c>
      <c r="AR18" s="492" t="s">
        <v>35</v>
      </c>
      <c r="AS18" s="490" t="s">
        <v>21</v>
      </c>
      <c r="AT18" s="491" t="s">
        <v>28</v>
      </c>
      <c r="AU18" s="491" t="s">
        <v>27</v>
      </c>
      <c r="AV18" s="491" t="s">
        <v>22</v>
      </c>
      <c r="AW18" s="492" t="s">
        <v>35</v>
      </c>
      <c r="AX18" s="490" t="s">
        <v>21</v>
      </c>
      <c r="AY18" s="491" t="s">
        <v>28</v>
      </c>
      <c r="AZ18" s="491" t="s">
        <v>27</v>
      </c>
      <c r="BA18" s="491" t="s">
        <v>22</v>
      </c>
      <c r="BB18" s="492" t="s">
        <v>35</v>
      </c>
      <c r="BC18" s="490" t="s">
        <v>21</v>
      </c>
      <c r="BD18" s="491" t="s">
        <v>28</v>
      </c>
      <c r="BE18" s="491" t="s">
        <v>27</v>
      </c>
      <c r="BF18" s="491" t="s">
        <v>22</v>
      </c>
      <c r="BG18" s="492" t="s">
        <v>35</v>
      </c>
      <c r="BH18" s="490" t="s">
        <v>21</v>
      </c>
      <c r="BI18" s="491" t="s">
        <v>28</v>
      </c>
      <c r="BJ18" s="491" t="s">
        <v>27</v>
      </c>
      <c r="BK18" s="491" t="s">
        <v>22</v>
      </c>
      <c r="BL18" s="492" t="s">
        <v>35</v>
      </c>
      <c r="BM18" s="490" t="s">
        <v>21</v>
      </c>
      <c r="BN18" s="491" t="s">
        <v>28</v>
      </c>
      <c r="BO18" s="491" t="s">
        <v>27</v>
      </c>
      <c r="BP18" s="491" t="s">
        <v>22</v>
      </c>
      <c r="BQ18" s="492" t="s">
        <v>35</v>
      </c>
    </row>
    <row r="19" spans="1:70" outlineLevel="1" x14ac:dyDescent="0.25">
      <c r="A19" s="493"/>
      <c r="B19" s="494"/>
      <c r="C19" s="495"/>
      <c r="D19" s="496"/>
      <c r="E19" s="497"/>
      <c r="F19" s="498"/>
      <c r="G19" s="498"/>
      <c r="H19" s="498"/>
      <c r="I19" s="498"/>
      <c r="J19" s="498"/>
      <c r="K19" s="498"/>
      <c r="L19" s="498"/>
      <c r="M19" s="499"/>
      <c r="N19" s="500"/>
      <c r="O19" s="501"/>
      <c r="P19" s="500"/>
      <c r="Q19" s="499"/>
      <c r="R19" s="502"/>
      <c r="S19" s="503"/>
      <c r="T19" s="502"/>
      <c r="U19" s="503"/>
      <c r="V19" s="502"/>
      <c r="W19" s="422"/>
      <c r="X19" s="422"/>
      <c r="Y19" s="422"/>
      <c r="Z19" s="422"/>
      <c r="AA19" s="422"/>
      <c r="AB19" s="422"/>
      <c r="AC19" s="422"/>
      <c r="AD19" s="504"/>
      <c r="AE19" s="505"/>
      <c r="AF19" s="505"/>
      <c r="AG19" s="505"/>
      <c r="AH19" s="506"/>
      <c r="AI19" s="504"/>
      <c r="AJ19" s="505"/>
      <c r="AK19" s="505"/>
      <c r="AL19" s="505"/>
      <c r="AM19" s="506"/>
      <c r="AN19" s="504"/>
      <c r="AO19" s="505"/>
      <c r="AP19" s="505"/>
      <c r="AQ19" s="505"/>
      <c r="AR19" s="506"/>
      <c r="AS19" s="504"/>
      <c r="AT19" s="505"/>
      <c r="AU19" s="505"/>
      <c r="AV19" s="505"/>
      <c r="AW19" s="506"/>
      <c r="AX19" s="504"/>
      <c r="AY19" s="505"/>
      <c r="AZ19" s="505"/>
      <c r="BA19" s="505"/>
      <c r="BB19" s="506"/>
      <c r="BC19" s="504"/>
      <c r="BD19" s="505"/>
      <c r="BE19" s="505"/>
      <c r="BF19" s="505"/>
      <c r="BG19" s="506"/>
      <c r="BH19" s="504"/>
      <c r="BI19" s="505"/>
      <c r="BJ19" s="505"/>
      <c r="BK19" s="505"/>
      <c r="BL19" s="506"/>
      <c r="BM19" s="504"/>
      <c r="BN19" s="505"/>
      <c r="BO19" s="505"/>
      <c r="BP19" s="505"/>
      <c r="BQ19" s="506"/>
    </row>
    <row r="20" spans="1:70" ht="77.45" customHeight="1" outlineLevel="1" x14ac:dyDescent="0.25">
      <c r="A20" s="437" t="s">
        <v>18</v>
      </c>
      <c r="B20" s="438" t="s">
        <v>243</v>
      </c>
      <c r="C20" s="507" t="s">
        <v>244</v>
      </c>
      <c r="D20" s="788" t="s">
        <v>245</v>
      </c>
      <c r="E20" s="789"/>
      <c r="F20" s="439" t="s">
        <v>246</v>
      </c>
      <c r="G20" s="439" t="s">
        <v>235</v>
      </c>
      <c r="H20" s="438"/>
      <c r="I20" s="438"/>
      <c r="J20" s="438"/>
      <c r="K20" s="438"/>
      <c r="L20" s="438">
        <v>2</v>
      </c>
      <c r="M20" s="508"/>
      <c r="N20" s="509"/>
      <c r="O20" s="510"/>
      <c r="P20" s="509"/>
      <c r="Q20" s="511">
        <v>7</v>
      </c>
      <c r="R20" s="512"/>
      <c r="S20" s="513"/>
      <c r="T20" s="512"/>
      <c r="U20" s="513"/>
      <c r="V20" s="512"/>
      <c r="W20" s="514"/>
      <c r="X20" s="422"/>
      <c r="Y20" s="422"/>
      <c r="Z20" s="422"/>
      <c r="AA20" s="422"/>
      <c r="AB20" s="422"/>
      <c r="AC20" s="515" t="s">
        <v>18</v>
      </c>
      <c r="AD20" s="516" t="s">
        <v>59</v>
      </c>
      <c r="AE20" s="517" t="s">
        <v>59</v>
      </c>
      <c r="AF20" s="517" t="s">
        <v>59</v>
      </c>
      <c r="AG20" s="517" t="s">
        <v>59</v>
      </c>
      <c r="AH20" s="518" t="s">
        <v>59</v>
      </c>
      <c r="AI20" s="516" t="s">
        <v>59</v>
      </c>
      <c r="AJ20" s="517" t="s">
        <v>59</v>
      </c>
      <c r="AK20" s="517" t="s">
        <v>59</v>
      </c>
      <c r="AL20" s="517" t="s">
        <v>59</v>
      </c>
      <c r="AM20" s="518" t="s">
        <v>59</v>
      </c>
      <c r="AN20" s="516" t="s">
        <v>59</v>
      </c>
      <c r="AO20" s="517" t="s">
        <v>59</v>
      </c>
      <c r="AP20" s="517" t="s">
        <v>59</v>
      </c>
      <c r="AQ20" s="517" t="s">
        <v>59</v>
      </c>
      <c r="AR20" s="518" t="s">
        <v>59</v>
      </c>
      <c r="AS20" s="516" t="s">
        <v>59</v>
      </c>
      <c r="AT20" s="517" t="s">
        <v>59</v>
      </c>
      <c r="AU20" s="517" t="s">
        <v>59</v>
      </c>
      <c r="AV20" s="517" t="s">
        <v>59</v>
      </c>
      <c r="AW20" s="518" t="s">
        <v>59</v>
      </c>
      <c r="AX20" s="516" t="s">
        <v>59</v>
      </c>
      <c r="AY20" s="517" t="s">
        <v>59</v>
      </c>
      <c r="AZ20" s="517" t="s">
        <v>59</v>
      </c>
      <c r="BA20" s="517" t="s">
        <v>59</v>
      </c>
      <c r="BB20" s="518" t="s">
        <v>59</v>
      </c>
      <c r="BC20" s="516" t="s">
        <v>59</v>
      </c>
      <c r="BD20" s="517" t="s">
        <v>59</v>
      </c>
      <c r="BE20" s="517" t="s">
        <v>59</v>
      </c>
      <c r="BF20" s="517" t="s">
        <v>59</v>
      </c>
      <c r="BG20" s="518" t="s">
        <v>59</v>
      </c>
      <c r="BH20" s="516" t="s">
        <v>59</v>
      </c>
      <c r="BI20" s="517" t="s">
        <v>59</v>
      </c>
      <c r="BJ20" s="517" t="s">
        <v>59</v>
      </c>
      <c r="BK20" s="517" t="s">
        <v>59</v>
      </c>
      <c r="BL20" s="518" t="s">
        <v>59</v>
      </c>
      <c r="BM20" s="516" t="s">
        <v>59</v>
      </c>
      <c r="BN20" s="517" t="s">
        <v>59</v>
      </c>
      <c r="BO20" s="517" t="s">
        <v>59</v>
      </c>
      <c r="BP20" s="517" t="s">
        <v>59</v>
      </c>
      <c r="BQ20" s="518" t="s">
        <v>59</v>
      </c>
    </row>
    <row r="21" spans="1:70" ht="23.25" outlineLevel="1" x14ac:dyDescent="0.35">
      <c r="A21" s="422"/>
      <c r="B21" s="519"/>
      <c r="C21" s="519"/>
      <c r="D21" s="423"/>
      <c r="E21" s="423"/>
      <c r="F21" s="423"/>
      <c r="G21" s="423"/>
      <c r="H21" s="423"/>
      <c r="I21" s="423"/>
      <c r="J21" s="423"/>
      <c r="K21" s="423"/>
      <c r="L21" s="423"/>
      <c r="M21" s="423"/>
      <c r="N21" s="423"/>
      <c r="O21" s="423"/>
      <c r="P21" s="423"/>
      <c r="Q21" s="422"/>
      <c r="R21" s="422"/>
      <c r="S21" s="422"/>
      <c r="T21" s="422"/>
      <c r="U21" s="422"/>
      <c r="V21" s="422"/>
      <c r="W21" s="425"/>
      <c r="X21" s="425"/>
      <c r="Y21" s="422"/>
      <c r="Z21" s="422"/>
      <c r="AA21" s="422"/>
      <c r="AB21" s="422"/>
      <c r="AC21" s="520"/>
      <c r="AD21" s="521"/>
      <c r="AE21" s="521"/>
      <c r="AF21" s="521"/>
      <c r="AG21" s="521"/>
      <c r="AH21" s="521"/>
      <c r="AI21" s="521"/>
      <c r="AJ21" s="462"/>
      <c r="AK21" s="462"/>
      <c r="AL21" s="462"/>
      <c r="AM21" s="462"/>
      <c r="AN21" s="462"/>
      <c r="AO21" s="462"/>
      <c r="AP21" s="462"/>
      <c r="AQ21" s="462"/>
      <c r="AR21" s="462"/>
      <c r="AS21" s="462"/>
      <c r="AT21" s="462"/>
      <c r="AU21" s="462"/>
      <c r="AV21" s="462"/>
      <c r="AW21" s="462"/>
      <c r="AX21" s="462"/>
      <c r="AY21" s="462"/>
      <c r="AZ21" s="462"/>
      <c r="BA21" s="462"/>
      <c r="BB21" s="462"/>
      <c r="BC21" s="462"/>
      <c r="BD21" s="462"/>
      <c r="BE21" s="462"/>
      <c r="BF21" s="462"/>
      <c r="BG21" s="462"/>
      <c r="BH21" s="462"/>
      <c r="BI21" s="462"/>
      <c r="BJ21" s="462"/>
      <c r="BK21" s="462"/>
      <c r="BL21" s="462"/>
      <c r="BM21" s="462"/>
      <c r="BN21" s="462"/>
      <c r="BO21" s="462"/>
      <c r="BP21" s="421"/>
      <c r="BQ21" s="421"/>
      <c r="BR21" s="421"/>
    </row>
    <row r="22" spans="1:70" ht="21" outlineLevel="1" x14ac:dyDescent="0.35">
      <c r="A22" s="522" t="s">
        <v>247</v>
      </c>
      <c r="B22" s="522"/>
      <c r="C22" s="522"/>
      <c r="D22" s="522"/>
      <c r="E22" s="522"/>
      <c r="F22" s="522"/>
      <c r="G22" s="522"/>
      <c r="H22" s="523"/>
      <c r="I22" s="523"/>
      <c r="J22" s="523"/>
      <c r="K22" s="523"/>
      <c r="L22" s="523"/>
      <c r="M22" s="524"/>
      <c r="N22" s="524"/>
      <c r="O22" s="524"/>
      <c r="P22" s="524"/>
      <c r="Q22" s="524"/>
      <c r="R22" s="524"/>
      <c r="S22" s="524"/>
      <c r="T22" s="524"/>
      <c r="U22" s="524"/>
      <c r="V22" s="524"/>
      <c r="W22" s="422"/>
      <c r="X22" s="422"/>
      <c r="Y22" s="422"/>
      <c r="Z22" s="422"/>
      <c r="AA22" s="422"/>
      <c r="AB22" s="422"/>
      <c r="AC22" s="421"/>
      <c r="AD22" s="744"/>
      <c r="AE22" s="744"/>
      <c r="AF22" s="744"/>
      <c r="AG22" s="744"/>
      <c r="AH22" s="744"/>
      <c r="AI22" s="744"/>
      <c r="AJ22" s="744"/>
      <c r="AK22" s="744"/>
      <c r="AL22" s="744"/>
      <c r="AM22" s="744"/>
      <c r="AN22" s="744"/>
      <c r="AO22" s="744"/>
      <c r="AP22" s="744"/>
      <c r="AQ22" s="744"/>
      <c r="AR22" s="744"/>
      <c r="AS22" s="744"/>
      <c r="AT22" s="744"/>
      <c r="AU22" s="744"/>
      <c r="AV22" s="744"/>
      <c r="AW22" s="744"/>
      <c r="AX22" s="744"/>
      <c r="AY22" s="744"/>
      <c r="AZ22" s="744"/>
      <c r="BA22" s="744"/>
      <c r="BB22" s="744"/>
      <c r="BC22" s="744"/>
      <c r="BD22" s="744"/>
      <c r="BE22" s="744"/>
      <c r="BF22" s="744"/>
      <c r="BG22" s="744"/>
      <c r="BH22" s="744"/>
      <c r="BI22" s="744"/>
      <c r="BJ22" s="744"/>
      <c r="BK22" s="744"/>
      <c r="BL22" s="744"/>
      <c r="BM22" s="744"/>
      <c r="BN22" s="744"/>
      <c r="BO22" s="744"/>
      <c r="BP22" s="744"/>
      <c r="BQ22" s="744"/>
      <c r="BR22" s="421"/>
    </row>
    <row r="23" spans="1:70" outlineLevel="1" x14ac:dyDescent="0.25">
      <c r="A23" s="751" t="s">
        <v>248</v>
      </c>
      <c r="B23" s="752"/>
      <c r="C23" s="752"/>
      <c r="D23" s="752"/>
      <c r="E23" s="752"/>
      <c r="F23" s="752"/>
      <c r="G23" s="752"/>
      <c r="H23" s="525"/>
      <c r="I23" s="525"/>
      <c r="J23" s="525"/>
      <c r="K23" s="525"/>
      <c r="L23" s="525"/>
      <c r="M23" s="526"/>
      <c r="N23" s="526"/>
      <c r="O23" s="526"/>
      <c r="P23" s="422"/>
      <c r="Q23" s="422"/>
      <c r="R23" s="422"/>
      <c r="S23" s="422"/>
      <c r="T23" s="422"/>
      <c r="U23" s="422"/>
      <c r="V23" s="527"/>
      <c r="W23" s="528"/>
      <c r="X23" s="528"/>
      <c r="Y23" s="528"/>
      <c r="Z23" s="528"/>
      <c r="AA23" s="528"/>
      <c r="AB23" s="528"/>
      <c r="AC23" s="528"/>
      <c r="AD23" s="528"/>
      <c r="AE23" s="528"/>
      <c r="AF23" s="528"/>
      <c r="AG23" s="528"/>
      <c r="AH23" s="528"/>
      <c r="AI23" s="528"/>
      <c r="AJ23" s="528"/>
      <c r="AK23" s="528"/>
      <c r="AL23" s="528"/>
      <c r="AM23" s="528"/>
      <c r="AN23" s="528"/>
      <c r="AO23" s="528"/>
      <c r="AP23" s="528"/>
      <c r="AQ23" s="528"/>
      <c r="AR23" s="528"/>
      <c r="AS23" s="528"/>
      <c r="AT23" s="528"/>
      <c r="AU23" s="528"/>
      <c r="AV23" s="528"/>
      <c r="AW23" s="528"/>
      <c r="AX23" s="528"/>
      <c r="AY23" s="528"/>
      <c r="AZ23" s="528"/>
      <c r="BA23" s="528"/>
      <c r="BB23" s="528"/>
      <c r="BC23" s="528"/>
      <c r="BD23" s="528"/>
      <c r="BE23" s="528"/>
      <c r="BF23" s="528"/>
      <c r="BG23" s="528"/>
      <c r="BH23" s="528"/>
      <c r="BI23" s="528"/>
      <c r="BJ23" s="528"/>
      <c r="BK23" s="421"/>
    </row>
    <row r="24" spans="1:70" outlineLevel="1" x14ac:dyDescent="0.25">
      <c r="A24" s="751"/>
      <c r="B24" s="752"/>
      <c r="C24" s="752"/>
      <c r="D24" s="752"/>
      <c r="E24" s="752"/>
      <c r="F24" s="752"/>
      <c r="G24" s="752"/>
      <c r="H24" s="525"/>
      <c r="I24" s="525"/>
      <c r="J24" s="525"/>
      <c r="K24" s="525"/>
      <c r="L24" s="525"/>
      <c r="M24" s="526"/>
      <c r="N24" s="526"/>
      <c r="O24" s="526"/>
      <c r="P24" s="422"/>
      <c r="Q24" s="422"/>
      <c r="R24" s="422"/>
      <c r="S24" s="422"/>
      <c r="T24" s="422"/>
      <c r="U24" s="422"/>
      <c r="V24" s="527"/>
      <c r="W24" s="528"/>
      <c r="X24" s="528"/>
      <c r="Y24" s="528"/>
      <c r="Z24" s="528"/>
      <c r="AA24" s="528"/>
      <c r="AB24" s="528"/>
      <c r="AC24" s="528"/>
      <c r="AD24" s="528"/>
      <c r="AE24" s="528"/>
      <c r="AF24" s="528"/>
      <c r="AG24" s="528"/>
      <c r="AH24" s="528"/>
      <c r="AI24" s="528"/>
      <c r="AJ24" s="528"/>
      <c r="AK24" s="528"/>
      <c r="AL24" s="528"/>
      <c r="AM24" s="528"/>
      <c r="AN24" s="528"/>
      <c r="AO24" s="528"/>
      <c r="AP24" s="528"/>
      <c r="AQ24" s="528"/>
      <c r="AR24" s="528"/>
      <c r="AS24" s="528"/>
      <c r="AT24" s="528"/>
      <c r="AU24" s="528"/>
      <c r="AV24" s="528"/>
      <c r="AW24" s="528"/>
      <c r="AX24" s="528"/>
      <c r="AY24" s="528"/>
      <c r="AZ24" s="528"/>
      <c r="BA24" s="528"/>
      <c r="BB24" s="528"/>
      <c r="BC24" s="528"/>
      <c r="BD24" s="528"/>
      <c r="BE24" s="528"/>
      <c r="BF24" s="528"/>
      <c r="BG24" s="528"/>
      <c r="BH24" s="528"/>
      <c r="BI24" s="528"/>
      <c r="BJ24" s="528"/>
      <c r="BK24" s="421"/>
    </row>
    <row r="25" spans="1:70" outlineLevel="1" x14ac:dyDescent="0.25">
      <c r="A25" s="529"/>
      <c r="B25" s="529"/>
      <c r="C25" s="529"/>
      <c r="D25" s="529"/>
      <c r="E25" s="529"/>
      <c r="F25" s="529"/>
      <c r="G25" s="529"/>
      <c r="H25" s="525"/>
      <c r="I25" s="525"/>
      <c r="J25" s="525"/>
      <c r="K25" s="525"/>
      <c r="L25" s="525"/>
      <c r="M25" s="526"/>
      <c r="N25" s="526"/>
      <c r="O25" s="526"/>
      <c r="P25" s="422"/>
      <c r="Q25" s="422"/>
      <c r="R25" s="422"/>
      <c r="S25" s="422"/>
      <c r="T25" s="422"/>
      <c r="U25" s="422"/>
      <c r="V25" s="527"/>
      <c r="W25" s="528"/>
      <c r="X25" s="528"/>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8"/>
      <c r="AY25" s="528"/>
      <c r="AZ25" s="528"/>
      <c r="BA25" s="528"/>
      <c r="BB25" s="528"/>
      <c r="BC25" s="528"/>
      <c r="BD25" s="528"/>
      <c r="BE25" s="528"/>
      <c r="BF25" s="528"/>
      <c r="BG25" s="528"/>
      <c r="BH25" s="528"/>
      <c r="BI25" s="528"/>
      <c r="BJ25" s="528"/>
      <c r="BK25" s="421"/>
    </row>
    <row r="26" spans="1:70" s="446" customFormat="1" ht="23.25" x14ac:dyDescent="0.35">
      <c r="A26" s="777" t="s">
        <v>462</v>
      </c>
      <c r="B26" s="777"/>
      <c r="C26" s="777"/>
      <c r="D26" s="777"/>
      <c r="E26" s="777"/>
      <c r="F26" s="777"/>
      <c r="G26" s="777"/>
      <c r="H26" s="777"/>
      <c r="I26" s="777"/>
      <c r="J26" s="777"/>
      <c r="K26" s="777"/>
      <c r="L26" s="777"/>
      <c r="M26" s="777"/>
      <c r="N26" s="777"/>
      <c r="O26" s="460"/>
      <c r="P26" s="460"/>
      <c r="Q26" s="460"/>
      <c r="R26" s="460"/>
      <c r="S26" s="460"/>
      <c r="T26" s="460"/>
      <c r="U26" s="461"/>
      <c r="V26" s="461"/>
      <c r="W26" s="462"/>
      <c r="X26" s="462"/>
      <c r="Y26" s="462"/>
      <c r="Z26" s="462"/>
      <c r="AA26" s="462"/>
      <c r="AB26" s="462"/>
      <c r="AC26" s="462"/>
      <c r="AD26" s="462"/>
      <c r="AE26" s="462"/>
      <c r="AF26" s="462"/>
      <c r="AG26" s="462"/>
      <c r="AH26" s="462"/>
      <c r="AI26" s="462"/>
      <c r="AJ26" s="462"/>
      <c r="AK26" s="462"/>
      <c r="AL26" s="462"/>
      <c r="AM26" s="462"/>
      <c r="AN26" s="462"/>
      <c r="AO26" s="462"/>
      <c r="AP26" s="462"/>
      <c r="AQ26" s="462"/>
      <c r="AR26" s="462"/>
      <c r="AS26" s="462"/>
      <c r="AT26" s="462"/>
      <c r="AU26" s="462"/>
      <c r="AV26" s="462"/>
      <c r="AW26" s="462"/>
      <c r="AX26" s="462"/>
      <c r="AY26" s="462"/>
      <c r="AZ26" s="462"/>
      <c r="BA26" s="462"/>
      <c r="BB26" s="462"/>
      <c r="BC26" s="462"/>
      <c r="BD26" s="462"/>
      <c r="BE26" s="462"/>
      <c r="BF26" s="462"/>
      <c r="BG26" s="462"/>
      <c r="BH26" s="462"/>
      <c r="BI26" s="462"/>
      <c r="BJ26" s="462"/>
      <c r="BK26" s="462"/>
      <c r="BL26" s="462"/>
      <c r="BM26" s="462"/>
      <c r="BN26" s="425"/>
      <c r="BO26" s="425"/>
      <c r="BP26" s="425"/>
      <c r="BQ26" s="425"/>
    </row>
    <row r="27" spans="1:70" s="466" customFormat="1" ht="23.25" x14ac:dyDescent="0.35">
      <c r="A27" s="463"/>
      <c r="B27" s="464"/>
      <c r="C27" s="464"/>
      <c r="D27" s="464"/>
      <c r="E27" s="465"/>
      <c r="F27" s="465"/>
      <c r="G27" s="465"/>
      <c r="H27" s="465"/>
      <c r="I27" s="465"/>
      <c r="J27" s="465"/>
      <c r="K27" s="465"/>
      <c r="L27" s="465"/>
      <c r="M27" s="465"/>
      <c r="N27" s="465"/>
      <c r="O27" s="465"/>
      <c r="P27" s="465"/>
      <c r="Q27" s="465"/>
      <c r="R27" s="465"/>
      <c r="S27" s="465"/>
      <c r="T27" s="465"/>
      <c r="U27" s="462"/>
      <c r="V27" s="462"/>
      <c r="W27" s="462"/>
      <c r="X27" s="462"/>
      <c r="Y27" s="462"/>
      <c r="Z27" s="462"/>
      <c r="AA27" s="462"/>
      <c r="AB27" s="462"/>
      <c r="AC27" s="462"/>
      <c r="AD27" s="462"/>
      <c r="AE27" s="462"/>
      <c r="AF27" s="462"/>
      <c r="AG27" s="462"/>
      <c r="AH27" s="462"/>
      <c r="AI27" s="462"/>
      <c r="AJ27" s="462"/>
      <c r="AK27" s="462"/>
      <c r="AL27" s="462"/>
      <c r="AM27" s="462"/>
      <c r="AN27" s="462"/>
      <c r="AO27" s="462"/>
      <c r="AP27" s="462"/>
      <c r="AQ27" s="462"/>
      <c r="AR27" s="462"/>
      <c r="AS27" s="462"/>
      <c r="AT27" s="462"/>
      <c r="AU27" s="462"/>
      <c r="AV27" s="462"/>
      <c r="AW27" s="462"/>
      <c r="AX27" s="462"/>
      <c r="AY27" s="462"/>
      <c r="AZ27" s="462"/>
      <c r="BA27" s="462"/>
      <c r="BB27" s="462"/>
      <c r="BC27" s="462"/>
      <c r="BD27" s="462"/>
      <c r="BE27" s="462"/>
      <c r="BF27" s="462"/>
      <c r="BG27" s="462"/>
      <c r="BH27" s="462"/>
      <c r="BI27" s="462"/>
      <c r="BJ27" s="462"/>
      <c r="BK27" s="462"/>
      <c r="BL27" s="462"/>
      <c r="BM27" s="462"/>
      <c r="BN27" s="462"/>
      <c r="BO27" s="462"/>
      <c r="BP27" s="462"/>
      <c r="BQ27" s="462"/>
    </row>
    <row r="28" spans="1:70" s="446" customFormat="1" ht="24" outlineLevel="1" thickBot="1" x14ac:dyDescent="0.4">
      <c r="A28" s="422"/>
      <c r="B28" s="467" t="s">
        <v>9</v>
      </c>
      <c r="C28" s="468" t="s">
        <v>36</v>
      </c>
      <c r="D28" s="469">
        <v>2018</v>
      </c>
      <c r="E28" s="470">
        <v>2019</v>
      </c>
      <c r="F28" s="778">
        <v>2020</v>
      </c>
      <c r="G28" s="779"/>
      <c r="H28" s="471"/>
      <c r="I28" s="471"/>
      <c r="J28" s="471"/>
      <c r="K28" s="471"/>
      <c r="L28" s="471"/>
      <c r="M28" s="423"/>
      <c r="N28" s="423"/>
      <c r="O28" s="423"/>
      <c r="P28" s="423"/>
      <c r="Q28" s="423"/>
      <c r="R28" s="423"/>
      <c r="S28" s="425"/>
      <c r="T28" s="425"/>
      <c r="U28" s="425"/>
      <c r="V28" s="780"/>
      <c r="W28" s="780"/>
      <c r="X28" s="780"/>
      <c r="Y28" s="780"/>
      <c r="Z28" s="780"/>
      <c r="AA28" s="780"/>
      <c r="AB28" s="425"/>
      <c r="AC28" s="425"/>
      <c r="AD28" s="425"/>
      <c r="AE28" s="425"/>
      <c r="AF28" s="425"/>
      <c r="AG28" s="425"/>
      <c r="AH28" s="425"/>
      <c r="AI28" s="425"/>
      <c r="AJ28" s="425"/>
      <c r="AK28" s="425"/>
      <c r="AL28" s="425"/>
      <c r="AM28" s="425"/>
      <c r="AN28" s="425"/>
      <c r="AO28" s="425"/>
      <c r="AP28" s="425"/>
      <c r="AQ28" s="425"/>
      <c r="AR28" s="425"/>
      <c r="AS28" s="425"/>
      <c r="AT28" s="425"/>
      <c r="AU28" s="425"/>
      <c r="AV28" s="425"/>
      <c r="AW28" s="425"/>
      <c r="AX28" s="425"/>
      <c r="AY28" s="425"/>
      <c r="AZ28" s="425"/>
      <c r="BA28" s="425"/>
      <c r="BB28" s="425"/>
      <c r="BC28" s="425"/>
      <c r="BD28" s="425"/>
      <c r="BE28" s="425"/>
      <c r="BF28" s="425"/>
      <c r="BG28" s="425"/>
      <c r="BH28" s="425"/>
      <c r="BI28" s="425"/>
      <c r="BJ28" s="425"/>
      <c r="BK28" s="425"/>
      <c r="BL28" s="425"/>
      <c r="BM28" s="425"/>
      <c r="BN28" s="425"/>
      <c r="BO28" s="425"/>
      <c r="BP28" s="425"/>
      <c r="BQ28" s="425"/>
    </row>
    <row r="29" spans="1:70" s="446" customFormat="1" ht="23.25" outlineLevel="1" x14ac:dyDescent="0.35">
      <c r="A29" s="425"/>
      <c r="B29" s="472" t="s">
        <v>26</v>
      </c>
      <c r="C29" s="473">
        <v>19413000</v>
      </c>
      <c r="D29" s="474">
        <v>21384000</v>
      </c>
      <c r="E29" s="475">
        <f>D29*0.85</f>
        <v>18176400</v>
      </c>
      <c r="F29" s="781" t="s">
        <v>33</v>
      </c>
      <c r="G29" s="782"/>
      <c r="H29" s="476"/>
      <c r="I29" s="476"/>
      <c r="J29" s="476"/>
      <c r="K29" s="476"/>
      <c r="L29" s="476"/>
      <c r="M29" s="423"/>
      <c r="N29" s="423"/>
      <c r="O29" s="423"/>
      <c r="P29" s="423"/>
      <c r="Q29" s="423"/>
      <c r="R29" s="423"/>
      <c r="S29" s="425"/>
      <c r="T29" s="425"/>
      <c r="U29" s="477"/>
      <c r="V29" s="477"/>
      <c r="W29" s="477"/>
      <c r="X29" s="477"/>
      <c r="Y29" s="477"/>
      <c r="Z29" s="425"/>
      <c r="AA29" s="425"/>
      <c r="AB29" s="425"/>
      <c r="AC29" s="425"/>
      <c r="AD29" s="425"/>
      <c r="AE29" s="425"/>
      <c r="AF29" s="425"/>
      <c r="AG29" s="425"/>
      <c r="AH29" s="425"/>
      <c r="AI29" s="425"/>
      <c r="AJ29" s="425"/>
      <c r="AK29" s="425"/>
      <c r="AL29" s="425"/>
      <c r="AM29" s="425"/>
      <c r="AN29" s="425"/>
      <c r="AO29" s="425"/>
      <c r="AP29" s="425"/>
      <c r="AQ29" s="425"/>
      <c r="AR29" s="425"/>
      <c r="AS29" s="425"/>
      <c r="AT29" s="425"/>
      <c r="AU29" s="425"/>
      <c r="AV29" s="425"/>
      <c r="AW29" s="425"/>
      <c r="AX29" s="425"/>
      <c r="AY29" s="425"/>
      <c r="AZ29" s="425"/>
      <c r="BA29" s="425"/>
      <c r="BB29" s="425"/>
      <c r="BC29" s="425"/>
      <c r="BD29" s="425"/>
      <c r="BE29" s="425"/>
      <c r="BF29" s="425"/>
      <c r="BG29" s="425"/>
      <c r="BH29" s="425"/>
      <c r="BI29" s="425"/>
      <c r="BJ29" s="425"/>
      <c r="BK29" s="425"/>
      <c r="BL29" s="425"/>
      <c r="BM29" s="425"/>
      <c r="BN29" s="425"/>
      <c r="BO29" s="425"/>
      <c r="BP29" s="425"/>
      <c r="BQ29" s="425"/>
    </row>
    <row r="30" spans="1:70" s="446" customFormat="1" ht="23.25" outlineLevel="1" x14ac:dyDescent="0.35">
      <c r="A30" s="422"/>
      <c r="B30" s="478" t="s">
        <v>24</v>
      </c>
      <c r="C30" s="479">
        <v>0.4</v>
      </c>
      <c r="D30" s="480">
        <v>0.3</v>
      </c>
      <c r="E30" s="481">
        <v>0.3</v>
      </c>
      <c r="F30" s="764" t="s">
        <v>33</v>
      </c>
      <c r="G30" s="765"/>
      <c r="H30" s="476"/>
      <c r="I30" s="476"/>
      <c r="J30" s="476"/>
      <c r="K30" s="476"/>
      <c r="L30" s="476"/>
      <c r="M30" s="423"/>
      <c r="N30" s="423"/>
      <c r="O30" s="423"/>
      <c r="P30" s="423"/>
      <c r="Q30" s="423"/>
      <c r="R30" s="423"/>
      <c r="S30" s="423"/>
      <c r="T30" s="423"/>
      <c r="U30" s="423"/>
      <c r="V30" s="425"/>
      <c r="W30" s="425"/>
      <c r="X30" s="425"/>
      <c r="Y30" s="477"/>
      <c r="Z30" s="477"/>
      <c r="AA30" s="477"/>
      <c r="AB30" s="477"/>
      <c r="AC30" s="477"/>
      <c r="AD30" s="477"/>
      <c r="AE30" s="477"/>
      <c r="AF30" s="425"/>
      <c r="AG30" s="425"/>
      <c r="AH30" s="425"/>
      <c r="AI30" s="425"/>
      <c r="AJ30" s="425"/>
      <c r="AK30" s="425"/>
      <c r="AL30" s="425"/>
      <c r="AM30" s="425"/>
      <c r="AN30" s="425"/>
      <c r="AO30" s="425"/>
      <c r="AP30" s="425"/>
      <c r="AQ30" s="425"/>
      <c r="AR30" s="425"/>
      <c r="AS30" s="425"/>
      <c r="AT30" s="425"/>
      <c r="AU30" s="425"/>
      <c r="AV30" s="425"/>
      <c r="AW30" s="425"/>
      <c r="AX30" s="425"/>
      <c r="AY30" s="425"/>
      <c r="AZ30" s="425"/>
      <c r="BA30" s="425"/>
      <c r="BB30" s="425"/>
      <c r="BC30" s="425"/>
      <c r="BD30" s="425"/>
      <c r="BE30" s="425"/>
      <c r="BF30" s="425"/>
      <c r="BG30" s="425"/>
      <c r="BH30" s="425"/>
      <c r="BI30" s="425"/>
      <c r="BJ30" s="425"/>
      <c r="BK30" s="425"/>
      <c r="BL30" s="425"/>
      <c r="BM30" s="425"/>
      <c r="BN30" s="425"/>
      <c r="BO30" s="425"/>
      <c r="BP30" s="425"/>
      <c r="BQ30" s="425"/>
    </row>
    <row r="31" spans="1:70" s="446" customFormat="1" ht="23.25" outlineLevel="1" x14ac:dyDescent="0.35">
      <c r="A31" s="422"/>
      <c r="B31" s="478" t="s">
        <v>25</v>
      </c>
      <c r="C31" s="479">
        <v>0.6</v>
      </c>
      <c r="D31" s="480">
        <v>0.7</v>
      </c>
      <c r="E31" s="481">
        <v>0.7</v>
      </c>
      <c r="F31" s="764" t="s">
        <v>33</v>
      </c>
      <c r="G31" s="765"/>
      <c r="H31" s="476"/>
      <c r="I31" s="476"/>
      <c r="J31" s="476"/>
      <c r="K31" s="476"/>
      <c r="L31" s="476"/>
      <c r="M31" s="423"/>
      <c r="N31" s="423"/>
      <c r="O31" s="423"/>
      <c r="P31" s="423"/>
      <c r="Q31" s="423"/>
      <c r="R31" s="423"/>
      <c r="S31" s="423"/>
      <c r="T31" s="423"/>
      <c r="U31" s="423"/>
      <c r="V31" s="425"/>
      <c r="W31" s="425"/>
      <c r="X31" s="425"/>
      <c r="Y31" s="477"/>
      <c r="Z31" s="477"/>
      <c r="AA31" s="477"/>
      <c r="AB31" s="477"/>
      <c r="AC31" s="477"/>
      <c r="AD31" s="477"/>
      <c r="AE31" s="477"/>
      <c r="AF31" s="425"/>
      <c r="AG31" s="425"/>
      <c r="AH31" s="425"/>
      <c r="AI31" s="425"/>
      <c r="AJ31" s="425"/>
      <c r="AK31" s="425"/>
      <c r="AL31" s="425"/>
      <c r="AM31" s="425"/>
      <c r="AN31" s="425"/>
      <c r="AO31" s="425"/>
      <c r="AP31" s="425"/>
      <c r="AQ31" s="425"/>
      <c r="AR31" s="425"/>
      <c r="AS31" s="425"/>
      <c r="AT31" s="425"/>
      <c r="AU31" s="425"/>
      <c r="AV31" s="425"/>
      <c r="AW31" s="425"/>
      <c r="AX31" s="425"/>
      <c r="AY31" s="425"/>
      <c r="AZ31" s="425"/>
      <c r="BA31" s="425"/>
      <c r="BB31" s="425"/>
      <c r="BC31" s="425"/>
      <c r="BD31" s="425"/>
      <c r="BE31" s="425"/>
      <c r="BF31" s="425"/>
      <c r="BG31" s="425"/>
      <c r="BH31" s="425"/>
      <c r="BI31" s="425"/>
      <c r="BJ31" s="425"/>
      <c r="BK31" s="425"/>
      <c r="BL31" s="425"/>
      <c r="BM31" s="425"/>
      <c r="BN31" s="425"/>
      <c r="BO31" s="425"/>
      <c r="BP31" s="425"/>
      <c r="BQ31" s="425"/>
    </row>
    <row r="32" spans="1:70" s="446" customFormat="1" ht="23.25" outlineLevel="1" x14ac:dyDescent="0.35">
      <c r="A32" s="422"/>
      <c r="B32" s="482"/>
      <c r="C32" s="482"/>
      <c r="D32" s="423"/>
      <c r="E32" s="423"/>
      <c r="F32" s="423"/>
      <c r="G32" s="423"/>
      <c r="H32" s="423"/>
      <c r="I32" s="423"/>
      <c r="J32" s="423"/>
      <c r="K32" s="423"/>
      <c r="L32" s="423"/>
      <c r="M32" s="423"/>
      <c r="N32" s="423"/>
      <c r="O32" s="423"/>
      <c r="P32" s="423"/>
      <c r="Q32" s="423"/>
      <c r="R32" s="423"/>
      <c r="S32" s="423"/>
      <c r="T32" s="423"/>
      <c r="U32" s="423"/>
      <c r="V32" s="425"/>
      <c r="W32" s="425"/>
      <c r="X32" s="425"/>
      <c r="Y32" s="425"/>
      <c r="Z32" s="425"/>
      <c r="AA32" s="425"/>
      <c r="AB32" s="425"/>
      <c r="AC32" s="484" t="s">
        <v>461</v>
      </c>
      <c r="AD32" s="485"/>
      <c r="AE32" s="485"/>
      <c r="AF32" s="485"/>
      <c r="AG32" s="485"/>
      <c r="AH32" s="485"/>
      <c r="AI32" s="485"/>
      <c r="AJ32" s="425"/>
      <c r="AK32" s="425"/>
      <c r="AL32" s="425"/>
      <c r="AM32" s="425"/>
      <c r="AN32" s="425"/>
      <c r="AO32" s="530" t="s">
        <v>249</v>
      </c>
      <c r="AP32" s="425"/>
      <c r="AQ32" s="425"/>
      <c r="AR32" s="425"/>
      <c r="AS32" s="425"/>
      <c r="AT32" s="425"/>
      <c r="AU32" s="425"/>
      <c r="AV32" s="425"/>
      <c r="AW32" s="425"/>
      <c r="AX32" s="425"/>
      <c r="AY32" s="425"/>
      <c r="AZ32" s="425"/>
      <c r="BA32" s="425"/>
      <c r="BB32" s="425"/>
      <c r="BC32" s="425"/>
      <c r="BD32" s="425"/>
      <c r="BE32" s="425"/>
      <c r="BF32" s="425"/>
      <c r="BG32" s="425"/>
      <c r="BH32" s="425"/>
      <c r="BI32" s="425"/>
      <c r="BJ32" s="425"/>
      <c r="BK32" s="425"/>
      <c r="BL32" s="425"/>
      <c r="BM32" s="425"/>
      <c r="BN32" s="425"/>
      <c r="BO32" s="425"/>
      <c r="BP32" s="425"/>
      <c r="BQ32" s="425"/>
    </row>
    <row r="33" spans="1:70" ht="21" outlineLevel="1" x14ac:dyDescent="0.35">
      <c r="A33" s="766" t="s">
        <v>250</v>
      </c>
      <c r="B33" s="766"/>
      <c r="C33" s="766"/>
      <c r="D33" s="766"/>
      <c r="E33" s="766"/>
      <c r="F33" s="766"/>
      <c r="G33" s="767"/>
      <c r="H33" s="785" t="s">
        <v>1</v>
      </c>
      <c r="I33" s="786"/>
      <c r="J33" s="786"/>
      <c r="K33" s="786"/>
      <c r="L33" s="787"/>
      <c r="M33" s="771" t="s">
        <v>114</v>
      </c>
      <c r="N33" s="772"/>
      <c r="O33" s="772"/>
      <c r="P33" s="772"/>
      <c r="Q33" s="773"/>
      <c r="R33" s="774" t="s">
        <v>153</v>
      </c>
      <c r="S33" s="775"/>
      <c r="T33" s="775"/>
      <c r="U33" s="775"/>
      <c r="V33" s="776"/>
      <c r="W33" s="422"/>
      <c r="X33" s="422"/>
      <c r="Y33" s="422"/>
      <c r="Z33" s="422"/>
      <c r="AA33" s="422"/>
      <c r="AB33" s="422"/>
      <c r="AC33" s="422"/>
      <c r="AD33" s="753" t="s">
        <v>11</v>
      </c>
      <c r="AE33" s="754"/>
      <c r="AF33" s="754"/>
      <c r="AG33" s="754"/>
      <c r="AH33" s="755"/>
      <c r="AI33" s="753" t="s">
        <v>16</v>
      </c>
      <c r="AJ33" s="754"/>
      <c r="AK33" s="754"/>
      <c r="AL33" s="754"/>
      <c r="AM33" s="755"/>
      <c r="AN33" s="753" t="s">
        <v>23</v>
      </c>
      <c r="AO33" s="754"/>
      <c r="AP33" s="754"/>
      <c r="AQ33" s="754"/>
      <c r="AR33" s="755"/>
      <c r="AS33" s="753" t="s">
        <v>13</v>
      </c>
      <c r="AT33" s="754"/>
      <c r="AU33" s="754"/>
      <c r="AV33" s="754"/>
      <c r="AW33" s="755"/>
      <c r="AX33" s="753" t="s">
        <v>14</v>
      </c>
      <c r="AY33" s="754"/>
      <c r="AZ33" s="754"/>
      <c r="BA33" s="754"/>
      <c r="BB33" s="755"/>
      <c r="BC33" s="753" t="s">
        <v>12</v>
      </c>
      <c r="BD33" s="754"/>
      <c r="BE33" s="754"/>
      <c r="BF33" s="754"/>
      <c r="BG33" s="755"/>
      <c r="BH33" s="753" t="s">
        <v>17</v>
      </c>
      <c r="BI33" s="754"/>
      <c r="BJ33" s="754"/>
      <c r="BK33" s="754"/>
      <c r="BL33" s="755"/>
      <c r="BM33" s="753" t="s">
        <v>15</v>
      </c>
      <c r="BN33" s="754"/>
      <c r="BO33" s="754"/>
      <c r="BP33" s="754"/>
      <c r="BQ33" s="755"/>
    </row>
    <row r="34" spans="1:70" ht="15.75" outlineLevel="1" thickBot="1" x14ac:dyDescent="0.3">
      <c r="A34" s="426" t="s">
        <v>6</v>
      </c>
      <c r="B34" s="427" t="s">
        <v>8</v>
      </c>
      <c r="C34" s="427" t="s">
        <v>3</v>
      </c>
      <c r="D34" s="756" t="s">
        <v>40</v>
      </c>
      <c r="E34" s="757"/>
      <c r="F34" s="428" t="s">
        <v>10</v>
      </c>
      <c r="G34" s="428" t="s">
        <v>0</v>
      </c>
      <c r="H34" s="428" t="s">
        <v>21</v>
      </c>
      <c r="I34" s="428" t="s">
        <v>28</v>
      </c>
      <c r="J34" s="428" t="s">
        <v>27</v>
      </c>
      <c r="K34" s="428" t="s">
        <v>22</v>
      </c>
      <c r="L34" s="428" t="s">
        <v>35</v>
      </c>
      <c r="M34" s="486" t="s">
        <v>21</v>
      </c>
      <c r="N34" s="487" t="s">
        <v>28</v>
      </c>
      <c r="O34" s="486" t="s">
        <v>27</v>
      </c>
      <c r="P34" s="487" t="s">
        <v>22</v>
      </c>
      <c r="Q34" s="486" t="s">
        <v>35</v>
      </c>
      <c r="R34" s="488" t="s">
        <v>21</v>
      </c>
      <c r="S34" s="489" t="s">
        <v>28</v>
      </c>
      <c r="T34" s="488" t="s">
        <v>27</v>
      </c>
      <c r="U34" s="489" t="s">
        <v>22</v>
      </c>
      <c r="V34" s="488" t="s">
        <v>35</v>
      </c>
      <c r="W34" s="422"/>
      <c r="X34" s="422"/>
      <c r="Y34" s="422"/>
      <c r="Z34" s="422"/>
      <c r="AA34" s="422"/>
      <c r="AB34" s="422"/>
      <c r="AC34" s="422"/>
      <c r="AD34" s="490" t="s">
        <v>21</v>
      </c>
      <c r="AE34" s="491" t="s">
        <v>28</v>
      </c>
      <c r="AF34" s="491" t="s">
        <v>27</v>
      </c>
      <c r="AG34" s="491" t="s">
        <v>22</v>
      </c>
      <c r="AH34" s="492" t="s">
        <v>35</v>
      </c>
      <c r="AI34" s="490" t="s">
        <v>21</v>
      </c>
      <c r="AJ34" s="491" t="s">
        <v>28</v>
      </c>
      <c r="AK34" s="491" t="s">
        <v>27</v>
      </c>
      <c r="AL34" s="491" t="s">
        <v>22</v>
      </c>
      <c r="AM34" s="492" t="s">
        <v>35</v>
      </c>
      <c r="AN34" s="490" t="s">
        <v>21</v>
      </c>
      <c r="AO34" s="491" t="s">
        <v>28</v>
      </c>
      <c r="AP34" s="491" t="s">
        <v>27</v>
      </c>
      <c r="AQ34" s="491" t="s">
        <v>22</v>
      </c>
      <c r="AR34" s="492" t="s">
        <v>35</v>
      </c>
      <c r="AS34" s="490" t="s">
        <v>21</v>
      </c>
      <c r="AT34" s="491" t="s">
        <v>28</v>
      </c>
      <c r="AU34" s="491" t="s">
        <v>27</v>
      </c>
      <c r="AV34" s="491" t="s">
        <v>22</v>
      </c>
      <c r="AW34" s="492" t="s">
        <v>35</v>
      </c>
      <c r="AX34" s="490" t="s">
        <v>21</v>
      </c>
      <c r="AY34" s="491" t="s">
        <v>28</v>
      </c>
      <c r="AZ34" s="491" t="s">
        <v>27</v>
      </c>
      <c r="BA34" s="491" t="s">
        <v>22</v>
      </c>
      <c r="BB34" s="492" t="s">
        <v>35</v>
      </c>
      <c r="BC34" s="490" t="s">
        <v>21</v>
      </c>
      <c r="BD34" s="491" t="s">
        <v>28</v>
      </c>
      <c r="BE34" s="491" t="s">
        <v>27</v>
      </c>
      <c r="BF34" s="491" t="s">
        <v>22</v>
      </c>
      <c r="BG34" s="492" t="s">
        <v>35</v>
      </c>
      <c r="BH34" s="490" t="s">
        <v>21</v>
      </c>
      <c r="BI34" s="491" t="s">
        <v>28</v>
      </c>
      <c r="BJ34" s="491" t="s">
        <v>27</v>
      </c>
      <c r="BK34" s="491" t="s">
        <v>22</v>
      </c>
      <c r="BL34" s="492" t="s">
        <v>35</v>
      </c>
      <c r="BM34" s="490" t="s">
        <v>21</v>
      </c>
      <c r="BN34" s="491" t="s">
        <v>28</v>
      </c>
      <c r="BO34" s="491" t="s">
        <v>27</v>
      </c>
      <c r="BP34" s="491" t="s">
        <v>22</v>
      </c>
      <c r="BQ34" s="492" t="s">
        <v>35</v>
      </c>
    </row>
    <row r="35" spans="1:70" ht="45" outlineLevel="1" x14ac:dyDescent="0.25">
      <c r="A35" s="447" t="s">
        <v>18</v>
      </c>
      <c r="B35" s="531" t="s">
        <v>251</v>
      </c>
      <c r="C35" s="531" t="s">
        <v>252</v>
      </c>
      <c r="D35" s="760" t="s">
        <v>253</v>
      </c>
      <c r="E35" s="761"/>
      <c r="F35" s="531" t="s">
        <v>254</v>
      </c>
      <c r="G35" s="531" t="s">
        <v>235</v>
      </c>
      <c r="H35" s="531"/>
      <c r="I35" s="531"/>
      <c r="J35" s="531"/>
      <c r="K35" s="531">
        <v>0</v>
      </c>
      <c r="L35" s="531" t="s">
        <v>255</v>
      </c>
      <c r="M35" s="532"/>
      <c r="N35" s="442"/>
      <c r="O35" s="533"/>
      <c r="P35" s="442">
        <v>4</v>
      </c>
      <c r="Q35" s="532"/>
      <c r="R35" s="512"/>
      <c r="S35" s="513"/>
      <c r="T35" s="512"/>
      <c r="U35" s="513"/>
      <c r="V35" s="512"/>
      <c r="W35" s="514"/>
      <c r="X35" s="422"/>
      <c r="Y35" s="422"/>
      <c r="Z35" s="422"/>
      <c r="AA35" s="422"/>
      <c r="AB35" s="422"/>
      <c r="AC35" s="534" t="s">
        <v>19</v>
      </c>
      <c r="AD35" s="535" t="s">
        <v>59</v>
      </c>
      <c r="AE35" s="536" t="s">
        <v>59</v>
      </c>
      <c r="AF35" s="536" t="s">
        <v>59</v>
      </c>
      <c r="AG35" s="536" t="s">
        <v>59</v>
      </c>
      <c r="AH35" s="537" t="s">
        <v>59</v>
      </c>
      <c r="AI35" s="535" t="s">
        <v>59</v>
      </c>
      <c r="AJ35" s="536" t="s">
        <v>59</v>
      </c>
      <c r="AK35" s="536" t="s">
        <v>59</v>
      </c>
      <c r="AL35" s="536" t="s">
        <v>59</v>
      </c>
      <c r="AM35" s="537" t="s">
        <v>59</v>
      </c>
      <c r="AN35" s="535" t="s">
        <v>59</v>
      </c>
      <c r="AO35" s="536" t="s">
        <v>59</v>
      </c>
      <c r="AP35" s="536" t="s">
        <v>59</v>
      </c>
      <c r="AQ35" s="536" t="s">
        <v>59</v>
      </c>
      <c r="AR35" s="537" t="s">
        <v>59</v>
      </c>
      <c r="AS35" s="535" t="s">
        <v>59</v>
      </c>
      <c r="AT35" s="536" t="s">
        <v>59</v>
      </c>
      <c r="AU35" s="536" t="s">
        <v>59</v>
      </c>
      <c r="AV35" s="536" t="s">
        <v>59</v>
      </c>
      <c r="AW35" s="537" t="s">
        <v>59</v>
      </c>
      <c r="AX35" s="535" t="s">
        <v>59</v>
      </c>
      <c r="AY35" s="536" t="s">
        <v>59</v>
      </c>
      <c r="AZ35" s="536" t="s">
        <v>59</v>
      </c>
      <c r="BA35" s="536" t="s">
        <v>59</v>
      </c>
      <c r="BB35" s="537" t="s">
        <v>59</v>
      </c>
      <c r="BC35" s="535" t="s">
        <v>59</v>
      </c>
      <c r="BD35" s="536" t="s">
        <v>59</v>
      </c>
      <c r="BE35" s="536" t="s">
        <v>59</v>
      </c>
      <c r="BF35" s="536" t="s">
        <v>59</v>
      </c>
      <c r="BG35" s="537" t="s">
        <v>59</v>
      </c>
      <c r="BH35" s="535" t="s">
        <v>59</v>
      </c>
      <c r="BI35" s="536" t="s">
        <v>59</v>
      </c>
      <c r="BJ35" s="536" t="s">
        <v>59</v>
      </c>
      <c r="BK35" s="536" t="s">
        <v>59</v>
      </c>
      <c r="BL35" s="537" t="s">
        <v>59</v>
      </c>
      <c r="BM35" s="535" t="s">
        <v>59</v>
      </c>
      <c r="BN35" s="536" t="s">
        <v>59</v>
      </c>
      <c r="BO35" s="536" t="s">
        <v>59</v>
      </c>
      <c r="BP35" s="536" t="s">
        <v>59</v>
      </c>
      <c r="BQ35" s="537" t="s">
        <v>59</v>
      </c>
    </row>
    <row r="36" spans="1:70" s="544" customFormat="1" ht="263.45" customHeight="1" outlineLevel="1" x14ac:dyDescent="0.25">
      <c r="A36" s="447" t="s">
        <v>19</v>
      </c>
      <c r="B36" s="531" t="s">
        <v>256</v>
      </c>
      <c r="C36" s="531" t="s">
        <v>463</v>
      </c>
      <c r="D36" s="760" t="s">
        <v>55</v>
      </c>
      <c r="E36" s="761"/>
      <c r="F36" s="531" t="s">
        <v>257</v>
      </c>
      <c r="G36" s="531" t="s">
        <v>258</v>
      </c>
      <c r="H36" s="531">
        <v>0</v>
      </c>
      <c r="I36" s="531">
        <v>0</v>
      </c>
      <c r="J36" s="531">
        <v>0</v>
      </c>
      <c r="K36" s="531">
        <v>0</v>
      </c>
      <c r="L36" s="531"/>
      <c r="M36" s="508">
        <v>4635</v>
      </c>
      <c r="N36" s="509">
        <v>104.46662516728533</v>
      </c>
      <c r="O36" s="538">
        <v>599.83941000000004</v>
      </c>
      <c r="P36" s="539">
        <v>2660.2938285499999</v>
      </c>
      <c r="Q36" s="532"/>
      <c r="R36" s="540">
        <f>M36*0.85</f>
        <v>3939.75</v>
      </c>
      <c r="S36" s="541">
        <f t="shared" ref="S36:U37" si="0">N36*0.85</f>
        <v>88.796631392192523</v>
      </c>
      <c r="T36" s="540">
        <f t="shared" si="0"/>
        <v>509.86349850000005</v>
      </c>
      <c r="U36" s="541">
        <f t="shared" si="0"/>
        <v>2261.2497542675001</v>
      </c>
      <c r="V36" s="512"/>
      <c r="W36" s="514"/>
      <c r="X36" s="422"/>
      <c r="Y36" s="422"/>
      <c r="Z36" s="422"/>
      <c r="AA36" s="422"/>
      <c r="AB36" s="422"/>
      <c r="AC36" s="534" t="s">
        <v>19</v>
      </c>
      <c r="AD36" s="542">
        <v>443.82874235737722</v>
      </c>
      <c r="AE36" s="511">
        <v>6.7384985823098154</v>
      </c>
      <c r="AF36" s="511">
        <v>36.035462873896073</v>
      </c>
      <c r="AG36" s="511">
        <v>175.38627234726448</v>
      </c>
      <c r="AH36" s="543"/>
      <c r="AI36" s="542">
        <v>688.33481049585248</v>
      </c>
      <c r="AJ36" s="511">
        <v>9.4080317313055826</v>
      </c>
      <c r="AK36" s="511">
        <v>118.85229311941293</v>
      </c>
      <c r="AL36" s="511">
        <v>365.8196552157093</v>
      </c>
      <c r="AM36" s="543"/>
      <c r="AN36" s="542">
        <v>1225.2435866796063</v>
      </c>
      <c r="AO36" s="511">
        <v>23.229912681633984</v>
      </c>
      <c r="AP36" s="511">
        <v>79.892994784790545</v>
      </c>
      <c r="AQ36" s="511">
        <v>993.70741427849975</v>
      </c>
      <c r="AR36" s="543"/>
      <c r="AS36" s="542">
        <v>115.16720157366184</v>
      </c>
      <c r="AT36" s="511">
        <v>2.2616417485902036</v>
      </c>
      <c r="AU36" s="511">
        <v>18.104043922873537</v>
      </c>
      <c r="AV36" s="511">
        <v>266.07856511671469</v>
      </c>
      <c r="AW36" s="543"/>
      <c r="AX36" s="542">
        <v>1071.2478169118335</v>
      </c>
      <c r="AY36" s="511">
        <v>12.223477251178139</v>
      </c>
      <c r="AZ36" s="511">
        <v>13.054763496231811</v>
      </c>
      <c r="BA36" s="511">
        <v>184.32520592752996</v>
      </c>
      <c r="BB36" s="543"/>
      <c r="BC36" s="542">
        <v>558.56989704048226</v>
      </c>
      <c r="BD36" s="511">
        <v>6.2841805184434545</v>
      </c>
      <c r="BE36" s="511">
        <v>10.195662399949638</v>
      </c>
      <c r="BF36" s="511">
        <v>181.68355411869774</v>
      </c>
      <c r="BG36" s="543"/>
      <c r="BH36" s="542">
        <v>329.11001119482773</v>
      </c>
      <c r="BI36" s="511">
        <v>42.500294208111512</v>
      </c>
      <c r="BJ36" s="511">
        <v>323.70418940284554</v>
      </c>
      <c r="BK36" s="511">
        <v>311.13931806011169</v>
      </c>
      <c r="BL36" s="543"/>
      <c r="BM36" s="542">
        <v>203.49793374635829</v>
      </c>
      <c r="BN36" s="511">
        <v>1.820588445712642</v>
      </c>
      <c r="BO36" s="511">
        <v>0</v>
      </c>
      <c r="BP36" s="511">
        <v>182.15384348547224</v>
      </c>
      <c r="BQ36" s="543"/>
    </row>
    <row r="37" spans="1:70" s="544" customFormat="1" ht="247.15" customHeight="1" outlineLevel="1" x14ac:dyDescent="0.25">
      <c r="A37" s="545" t="s">
        <v>20</v>
      </c>
      <c r="B37" s="507" t="s">
        <v>259</v>
      </c>
      <c r="C37" s="438" t="s">
        <v>260</v>
      </c>
      <c r="D37" s="783" t="s">
        <v>55</v>
      </c>
      <c r="E37" s="784"/>
      <c r="F37" s="507" t="s">
        <v>257</v>
      </c>
      <c r="G37" s="438" t="s">
        <v>239</v>
      </c>
      <c r="H37" s="438">
        <v>0</v>
      </c>
      <c r="I37" s="438">
        <v>0</v>
      </c>
      <c r="J37" s="438">
        <v>0</v>
      </c>
      <c r="K37" s="438">
        <v>0</v>
      </c>
      <c r="L37" s="438"/>
      <c r="M37" s="508">
        <v>9270</v>
      </c>
      <c r="N37" s="546">
        <v>208.93325033457066</v>
      </c>
      <c r="O37" s="547">
        <v>1199.6788200000001</v>
      </c>
      <c r="P37" s="546">
        <v>5320.5876570999999</v>
      </c>
      <c r="Q37" s="532"/>
      <c r="R37" s="540">
        <f>M37*0.85</f>
        <v>7879.5</v>
      </c>
      <c r="S37" s="541">
        <f t="shared" si="0"/>
        <v>177.59326278438505</v>
      </c>
      <c r="T37" s="540">
        <f t="shared" si="0"/>
        <v>1019.7269970000001</v>
      </c>
      <c r="U37" s="541">
        <f t="shared" si="0"/>
        <v>4522.4995085350001</v>
      </c>
      <c r="V37" s="512"/>
      <c r="W37" s="422"/>
      <c r="X37" s="422"/>
      <c r="Y37" s="422"/>
      <c r="Z37" s="422"/>
      <c r="AA37" s="422"/>
      <c r="AB37" s="422"/>
      <c r="AC37" s="534" t="s">
        <v>20</v>
      </c>
      <c r="AD37" s="548">
        <v>887.65748471475445</v>
      </c>
      <c r="AE37" s="549">
        <v>13.476997164619631</v>
      </c>
      <c r="AF37" s="549">
        <v>72.070925747792145</v>
      </c>
      <c r="AG37" s="549">
        <v>350.77254469452896</v>
      </c>
      <c r="AH37" s="550"/>
      <c r="AI37" s="548">
        <v>1376.669620991705</v>
      </c>
      <c r="AJ37" s="549">
        <v>18.816063462611165</v>
      </c>
      <c r="AK37" s="549">
        <v>237.70458623882587</v>
      </c>
      <c r="AL37" s="549">
        <v>731.63931043141861</v>
      </c>
      <c r="AM37" s="550"/>
      <c r="AN37" s="548">
        <v>2450.4871733592126</v>
      </c>
      <c r="AO37" s="549">
        <v>46.459825363267967</v>
      </c>
      <c r="AP37" s="549">
        <v>159.78598956958109</v>
      </c>
      <c r="AQ37" s="549">
        <v>1987.4148285569995</v>
      </c>
      <c r="AR37" s="550"/>
      <c r="AS37" s="548">
        <v>230.33440314732368</v>
      </c>
      <c r="AT37" s="549">
        <v>4.5232834971804072</v>
      </c>
      <c r="AU37" s="549">
        <v>36.208087845747073</v>
      </c>
      <c r="AV37" s="549">
        <v>532.15713023342937</v>
      </c>
      <c r="AW37" s="550"/>
      <c r="AX37" s="548">
        <v>2142.495633823667</v>
      </c>
      <c r="AY37" s="549">
        <v>24.446954502356277</v>
      </c>
      <c r="AZ37" s="549">
        <v>26.109526992463621</v>
      </c>
      <c r="BA37" s="549">
        <v>368.65041185505993</v>
      </c>
      <c r="BB37" s="550"/>
      <c r="BC37" s="548">
        <v>1117.1397940809645</v>
      </c>
      <c r="BD37" s="549">
        <v>12.568361036886909</v>
      </c>
      <c r="BE37" s="549">
        <v>20.391324799899277</v>
      </c>
      <c r="BF37" s="549">
        <v>363.36710823739548</v>
      </c>
      <c r="BG37" s="550"/>
      <c r="BH37" s="548">
        <v>658.22002238965547</v>
      </c>
      <c r="BI37" s="549">
        <v>85.000588416223025</v>
      </c>
      <c r="BJ37" s="549">
        <v>647.40837880569109</v>
      </c>
      <c r="BK37" s="549">
        <v>622.27863612022338</v>
      </c>
      <c r="BL37" s="550"/>
      <c r="BM37" s="548">
        <v>406.99586749271657</v>
      </c>
      <c r="BN37" s="549">
        <v>3.641176891425284</v>
      </c>
      <c r="BO37" s="549">
        <v>0</v>
      </c>
      <c r="BP37" s="549">
        <v>364.30768697094447</v>
      </c>
      <c r="BQ37" s="550"/>
    </row>
    <row r="38" spans="1:70" ht="126.6" customHeight="1" outlineLevel="1" x14ac:dyDescent="0.25">
      <c r="A38" s="447" t="s">
        <v>60</v>
      </c>
      <c r="B38" s="531" t="s">
        <v>261</v>
      </c>
      <c r="C38" s="531" t="s">
        <v>262</v>
      </c>
      <c r="D38" s="760" t="s">
        <v>263</v>
      </c>
      <c r="E38" s="761"/>
      <c r="F38" s="531" t="s">
        <v>264</v>
      </c>
      <c r="G38" s="448" t="s">
        <v>235</v>
      </c>
      <c r="H38" s="448">
        <v>0</v>
      </c>
      <c r="I38" s="448">
        <v>0</v>
      </c>
      <c r="J38" s="448">
        <v>0</v>
      </c>
      <c r="K38" s="448">
        <v>0</v>
      </c>
      <c r="L38" s="448"/>
      <c r="M38" s="508"/>
      <c r="N38" s="509"/>
      <c r="O38" s="510"/>
      <c r="P38" s="509">
        <v>550</v>
      </c>
      <c r="Q38" s="532"/>
      <c r="R38" s="540"/>
      <c r="S38" s="541"/>
      <c r="T38" s="540"/>
      <c r="U38" s="541">
        <f>P38*0.85</f>
        <v>467.5</v>
      </c>
      <c r="V38" s="512"/>
      <c r="W38" s="422"/>
      <c r="X38" s="422"/>
      <c r="Y38" s="422"/>
      <c r="Z38" s="422"/>
      <c r="AA38" s="422"/>
      <c r="AB38" s="422"/>
      <c r="AC38" s="515" t="s">
        <v>60</v>
      </c>
      <c r="AD38" s="535" t="s">
        <v>59</v>
      </c>
      <c r="AE38" s="536" t="s">
        <v>59</v>
      </c>
      <c r="AF38" s="536" t="s">
        <v>59</v>
      </c>
      <c r="AG38" s="536" t="s">
        <v>59</v>
      </c>
      <c r="AH38" s="537" t="s">
        <v>59</v>
      </c>
      <c r="AI38" s="535" t="s">
        <v>59</v>
      </c>
      <c r="AJ38" s="536" t="s">
        <v>59</v>
      </c>
      <c r="AK38" s="536" t="s">
        <v>59</v>
      </c>
      <c r="AL38" s="536" t="s">
        <v>59</v>
      </c>
      <c r="AM38" s="537" t="s">
        <v>59</v>
      </c>
      <c r="AN38" s="535" t="s">
        <v>59</v>
      </c>
      <c r="AO38" s="536" t="s">
        <v>59</v>
      </c>
      <c r="AP38" s="536" t="s">
        <v>59</v>
      </c>
      <c r="AQ38" s="536" t="s">
        <v>59</v>
      </c>
      <c r="AR38" s="537" t="s">
        <v>59</v>
      </c>
      <c r="AS38" s="535" t="s">
        <v>59</v>
      </c>
      <c r="AT38" s="536" t="s">
        <v>59</v>
      </c>
      <c r="AU38" s="536" t="s">
        <v>59</v>
      </c>
      <c r="AV38" s="536" t="s">
        <v>59</v>
      </c>
      <c r="AW38" s="537" t="s">
        <v>59</v>
      </c>
      <c r="AX38" s="535" t="s">
        <v>59</v>
      </c>
      <c r="AY38" s="536" t="s">
        <v>59</v>
      </c>
      <c r="AZ38" s="536" t="s">
        <v>59</v>
      </c>
      <c r="BA38" s="536" t="s">
        <v>59</v>
      </c>
      <c r="BB38" s="537" t="s">
        <v>59</v>
      </c>
      <c r="BC38" s="535" t="s">
        <v>59</v>
      </c>
      <c r="BD38" s="536" t="s">
        <v>59</v>
      </c>
      <c r="BE38" s="536" t="s">
        <v>59</v>
      </c>
      <c r="BF38" s="536" t="s">
        <v>59</v>
      </c>
      <c r="BG38" s="537" t="s">
        <v>59</v>
      </c>
      <c r="BH38" s="535" t="s">
        <v>59</v>
      </c>
      <c r="BI38" s="536" t="s">
        <v>59</v>
      </c>
      <c r="BJ38" s="536" t="s">
        <v>59</v>
      </c>
      <c r="BK38" s="536" t="s">
        <v>59</v>
      </c>
      <c r="BL38" s="537" t="s">
        <v>59</v>
      </c>
      <c r="BM38" s="535" t="s">
        <v>59</v>
      </c>
      <c r="BN38" s="536" t="s">
        <v>59</v>
      </c>
      <c r="BO38" s="536" t="s">
        <v>59</v>
      </c>
      <c r="BP38" s="536" t="s">
        <v>59</v>
      </c>
      <c r="BQ38" s="537" t="s">
        <v>59</v>
      </c>
    </row>
    <row r="39" spans="1:70" ht="23.25" outlineLevel="1" x14ac:dyDescent="0.35">
      <c r="A39" s="422"/>
      <c r="B39" s="423"/>
      <c r="C39" s="423"/>
      <c r="D39" s="423"/>
      <c r="E39" s="423"/>
      <c r="F39" s="423"/>
      <c r="G39" s="423"/>
      <c r="H39" s="423"/>
      <c r="I39" s="423"/>
      <c r="J39" s="423"/>
      <c r="K39" s="423"/>
      <c r="L39" s="423"/>
      <c r="M39" s="423"/>
      <c r="N39" s="423"/>
      <c r="O39" s="423"/>
      <c r="P39" s="423"/>
      <c r="Q39" s="422"/>
      <c r="R39" s="422"/>
      <c r="S39" s="422"/>
      <c r="T39" s="422"/>
      <c r="U39" s="422"/>
      <c r="V39" s="422"/>
      <c r="W39" s="425"/>
      <c r="X39" s="425"/>
      <c r="Y39" s="422"/>
      <c r="Z39" s="422"/>
      <c r="AA39" s="422"/>
      <c r="AB39" s="422"/>
      <c r="AC39" s="520"/>
      <c r="AD39" s="521"/>
      <c r="AE39" s="521"/>
      <c r="AF39" s="521"/>
      <c r="AG39" s="521"/>
      <c r="AH39" s="521"/>
      <c r="AI39" s="521"/>
      <c r="AJ39" s="462"/>
      <c r="AK39" s="462"/>
      <c r="AL39" s="462"/>
      <c r="AM39" s="462"/>
      <c r="AN39" s="462"/>
      <c r="AO39" s="462"/>
      <c r="AP39" s="462"/>
      <c r="AQ39" s="462"/>
      <c r="AR39" s="462"/>
      <c r="AS39" s="462"/>
      <c r="AT39" s="462"/>
      <c r="AU39" s="462"/>
      <c r="AV39" s="462"/>
      <c r="AW39" s="462"/>
      <c r="AX39" s="462"/>
      <c r="AY39" s="462"/>
      <c r="AZ39" s="462"/>
      <c r="BA39" s="462"/>
      <c r="BB39" s="462"/>
      <c r="BC39" s="462"/>
      <c r="BD39" s="462"/>
      <c r="BE39" s="462"/>
      <c r="BF39" s="462"/>
      <c r="BG39" s="462"/>
      <c r="BH39" s="462"/>
      <c r="BI39" s="462"/>
      <c r="BJ39" s="462"/>
      <c r="BK39" s="462"/>
      <c r="BL39" s="462"/>
      <c r="BM39" s="462"/>
      <c r="BN39" s="462"/>
      <c r="BO39" s="462"/>
      <c r="BP39" s="421"/>
      <c r="BQ39" s="421"/>
      <c r="BR39" s="421"/>
    </row>
    <row r="40" spans="1:70" ht="21" outlineLevel="1" x14ac:dyDescent="0.35">
      <c r="A40" s="522" t="s">
        <v>265</v>
      </c>
      <c r="B40" s="522"/>
      <c r="C40" s="522"/>
      <c r="D40" s="522"/>
      <c r="E40" s="522"/>
      <c r="F40" s="522"/>
      <c r="G40" s="522"/>
      <c r="H40" s="523"/>
      <c r="I40" s="523"/>
      <c r="J40" s="523"/>
      <c r="K40" s="523"/>
      <c r="L40" s="523"/>
      <c r="M40" s="524"/>
      <c r="N40" s="524"/>
      <c r="O40" s="524"/>
      <c r="P40" s="524"/>
      <c r="Q40" s="524"/>
      <c r="R40" s="524"/>
      <c r="S40" s="524"/>
      <c r="T40" s="524"/>
      <c r="U40" s="524"/>
      <c r="V40" s="524"/>
      <c r="W40" s="422"/>
      <c r="X40" s="422"/>
      <c r="Y40" s="422"/>
      <c r="Z40" s="422"/>
      <c r="AA40" s="422"/>
      <c r="AB40" s="422"/>
      <c r="AC40" s="421"/>
      <c r="AD40" s="744"/>
      <c r="AE40" s="744"/>
      <c r="AF40" s="744"/>
      <c r="AG40" s="744"/>
      <c r="AH40" s="744"/>
      <c r="AI40" s="744"/>
      <c r="AJ40" s="744"/>
      <c r="AK40" s="744"/>
      <c r="AL40" s="744"/>
      <c r="AM40" s="744"/>
      <c r="AN40" s="744"/>
      <c r="AO40" s="744"/>
      <c r="AP40" s="744"/>
      <c r="AQ40" s="744"/>
      <c r="AR40" s="744"/>
      <c r="AS40" s="744"/>
      <c r="AT40" s="744"/>
      <c r="AU40" s="744"/>
      <c r="AV40" s="744"/>
      <c r="AW40" s="744"/>
      <c r="AX40" s="744"/>
      <c r="AY40" s="744"/>
      <c r="AZ40" s="744"/>
      <c r="BA40" s="744"/>
      <c r="BB40" s="744"/>
      <c r="BC40" s="744"/>
      <c r="BD40" s="744"/>
      <c r="BE40" s="744"/>
      <c r="BF40" s="744"/>
      <c r="BG40" s="744"/>
      <c r="BH40" s="744"/>
      <c r="BI40" s="744"/>
      <c r="BJ40" s="744"/>
      <c r="BK40" s="744"/>
      <c r="BL40" s="744"/>
      <c r="BM40" s="744"/>
      <c r="BN40" s="744"/>
      <c r="BO40" s="744"/>
      <c r="BP40" s="744"/>
      <c r="BQ40" s="744"/>
      <c r="BR40" s="421"/>
    </row>
    <row r="41" spans="1:70" s="556" customFormat="1" outlineLevel="1" x14ac:dyDescent="0.25">
      <c r="A41" s="745" t="s">
        <v>266</v>
      </c>
      <c r="B41" s="746"/>
      <c r="C41" s="746"/>
      <c r="D41" s="746"/>
      <c r="E41" s="746"/>
      <c r="F41" s="746"/>
      <c r="G41" s="746"/>
      <c r="H41" s="551"/>
      <c r="I41" s="551"/>
      <c r="J41" s="551"/>
      <c r="K41" s="551"/>
      <c r="L41" s="551"/>
      <c r="M41" s="552"/>
      <c r="N41" s="552"/>
      <c r="O41" s="552"/>
      <c r="P41" s="553"/>
      <c r="Q41" s="553"/>
      <c r="R41" s="553"/>
      <c r="S41" s="553"/>
      <c r="T41" s="553"/>
      <c r="U41" s="553"/>
      <c r="V41" s="527"/>
      <c r="W41" s="554"/>
      <c r="X41" s="554"/>
      <c r="Y41" s="554"/>
      <c r="Z41" s="554"/>
      <c r="AA41" s="554"/>
      <c r="AB41" s="554"/>
      <c r="AC41" s="554"/>
      <c r="AD41" s="554"/>
      <c r="AE41" s="554"/>
      <c r="AF41" s="554"/>
      <c r="AG41" s="554"/>
      <c r="AH41" s="554"/>
      <c r="AI41" s="554"/>
      <c r="AJ41" s="554"/>
      <c r="AK41" s="554"/>
      <c r="AL41" s="554"/>
      <c r="AM41" s="554"/>
      <c r="AN41" s="554"/>
      <c r="AO41" s="554"/>
      <c r="AP41" s="554"/>
      <c r="AQ41" s="554"/>
      <c r="AR41" s="554"/>
      <c r="AS41" s="554"/>
      <c r="AT41" s="554"/>
      <c r="AU41" s="554"/>
      <c r="AV41" s="554"/>
      <c r="AW41" s="554"/>
      <c r="AX41" s="554"/>
      <c r="AY41" s="554"/>
      <c r="AZ41" s="554"/>
      <c r="BA41" s="554"/>
      <c r="BB41" s="554"/>
      <c r="BC41" s="554"/>
      <c r="BD41" s="554"/>
      <c r="BE41" s="554"/>
      <c r="BF41" s="554"/>
      <c r="BG41" s="554"/>
      <c r="BH41" s="554"/>
      <c r="BI41" s="554"/>
      <c r="BJ41" s="554"/>
      <c r="BK41" s="555"/>
    </row>
    <row r="42" spans="1:70" s="556" customFormat="1" outlineLevel="1" x14ac:dyDescent="0.25">
      <c r="A42" s="745" t="s">
        <v>267</v>
      </c>
      <c r="B42" s="746"/>
      <c r="C42" s="746"/>
      <c r="D42" s="746"/>
      <c r="E42" s="746"/>
      <c r="F42" s="746"/>
      <c r="G42" s="746"/>
      <c r="H42" s="551"/>
      <c r="I42" s="551"/>
      <c r="J42" s="551"/>
      <c r="K42" s="551"/>
      <c r="L42" s="551"/>
      <c r="M42" s="552"/>
      <c r="N42" s="552"/>
      <c r="O42" s="552"/>
      <c r="P42" s="553"/>
      <c r="Q42" s="553"/>
      <c r="R42" s="553"/>
      <c r="S42" s="553"/>
      <c r="T42" s="553"/>
      <c r="U42" s="553"/>
      <c r="V42" s="527"/>
      <c r="W42" s="554"/>
      <c r="X42" s="554"/>
      <c r="Y42" s="554"/>
      <c r="Z42" s="554"/>
      <c r="AA42" s="554"/>
      <c r="AB42" s="554"/>
      <c r="AC42" s="554"/>
      <c r="AD42" s="554"/>
      <c r="AE42" s="554"/>
      <c r="AF42" s="554"/>
      <c r="AG42" s="554"/>
      <c r="AH42" s="554"/>
      <c r="AI42" s="554"/>
      <c r="AJ42" s="554"/>
      <c r="AK42" s="554"/>
      <c r="AL42" s="554"/>
      <c r="AM42" s="554"/>
      <c r="AN42" s="554"/>
      <c r="AO42" s="554"/>
      <c r="AP42" s="554"/>
      <c r="AQ42" s="554"/>
      <c r="AR42" s="554"/>
      <c r="AS42" s="554"/>
      <c r="AT42" s="554"/>
      <c r="AU42" s="554"/>
      <c r="AV42" s="554"/>
      <c r="AW42" s="554"/>
      <c r="AX42" s="554"/>
      <c r="AY42" s="554"/>
      <c r="AZ42" s="554"/>
      <c r="BA42" s="554"/>
      <c r="BB42" s="554"/>
      <c r="BC42" s="554"/>
      <c r="BD42" s="554"/>
      <c r="BE42" s="554"/>
      <c r="BF42" s="554"/>
      <c r="BG42" s="554"/>
      <c r="BH42" s="554"/>
      <c r="BI42" s="554"/>
      <c r="BJ42" s="554"/>
      <c r="BK42" s="555"/>
    </row>
    <row r="43" spans="1:70" outlineLevel="1" x14ac:dyDescent="0.25">
      <c r="A43" s="745" t="s">
        <v>268</v>
      </c>
      <c r="B43" s="746"/>
      <c r="C43" s="746"/>
      <c r="D43" s="746"/>
      <c r="E43" s="746"/>
      <c r="F43" s="746"/>
      <c r="G43" s="746"/>
      <c r="H43" s="525"/>
      <c r="I43" s="525"/>
      <c r="J43" s="525"/>
      <c r="K43" s="525"/>
      <c r="L43" s="525"/>
      <c r="M43" s="526"/>
      <c r="N43" s="526"/>
      <c r="O43" s="526"/>
      <c r="P43" s="422"/>
      <c r="Q43" s="422"/>
      <c r="R43" s="422"/>
      <c r="S43" s="422"/>
      <c r="T43" s="422"/>
      <c r="U43" s="422"/>
      <c r="V43" s="527"/>
      <c r="W43" s="528"/>
      <c r="X43" s="528"/>
      <c r="Y43" s="528"/>
      <c r="Z43" s="528"/>
      <c r="AA43" s="528"/>
      <c r="AB43" s="528"/>
      <c r="AC43" s="528"/>
      <c r="AD43" s="528"/>
      <c r="AE43" s="528"/>
      <c r="AF43" s="528"/>
      <c r="AG43" s="528"/>
      <c r="AH43" s="528"/>
      <c r="AI43" s="528"/>
      <c r="AJ43" s="528"/>
      <c r="AK43" s="528"/>
      <c r="AL43" s="528"/>
      <c r="AM43" s="528"/>
      <c r="AN43" s="528"/>
      <c r="AO43" s="528"/>
      <c r="AP43" s="528"/>
      <c r="AQ43" s="528"/>
      <c r="AR43" s="528"/>
      <c r="AS43" s="528"/>
      <c r="AT43" s="528"/>
      <c r="AU43" s="528"/>
      <c r="AV43" s="528"/>
      <c r="AW43" s="528"/>
      <c r="AX43" s="528"/>
      <c r="AY43" s="528"/>
      <c r="AZ43" s="528"/>
      <c r="BA43" s="528"/>
      <c r="BB43" s="528"/>
      <c r="BC43" s="528"/>
      <c r="BD43" s="528"/>
      <c r="BE43" s="528"/>
      <c r="BF43" s="528"/>
      <c r="BG43" s="528"/>
      <c r="BH43" s="528"/>
      <c r="BI43" s="528"/>
      <c r="BJ43" s="528"/>
      <c r="BK43" s="421"/>
    </row>
    <row r="44" spans="1:70" outlineLevel="1" x14ac:dyDescent="0.25">
      <c r="A44" s="525"/>
      <c r="B44" s="525"/>
      <c r="C44" s="525"/>
      <c r="D44" s="525"/>
      <c r="E44" s="525"/>
      <c r="F44" s="525"/>
      <c r="G44" s="525"/>
      <c r="H44" s="525"/>
      <c r="I44" s="525"/>
      <c r="J44" s="525"/>
      <c r="K44" s="525"/>
      <c r="L44" s="525"/>
      <c r="M44" s="526"/>
      <c r="N44" s="526"/>
      <c r="O44" s="526"/>
      <c r="P44" s="422"/>
      <c r="Q44" s="422"/>
      <c r="R44" s="422"/>
      <c r="S44" s="422"/>
      <c r="T44" s="422"/>
      <c r="U44" s="422"/>
      <c r="V44" s="527"/>
      <c r="W44" s="528"/>
      <c r="X44" s="528"/>
      <c r="Y44" s="528"/>
      <c r="Z44" s="528"/>
      <c r="AA44" s="528"/>
      <c r="AB44" s="528"/>
      <c r="AC44" s="528"/>
      <c r="AD44" s="528"/>
      <c r="AE44" s="528"/>
      <c r="AF44" s="528"/>
      <c r="AG44" s="528"/>
      <c r="AH44" s="528"/>
      <c r="AI44" s="528"/>
      <c r="AJ44" s="528"/>
      <c r="AK44" s="528"/>
      <c r="AL44" s="528"/>
      <c r="AM44" s="528"/>
      <c r="AN44" s="528"/>
      <c r="AO44" s="528"/>
      <c r="AP44" s="528"/>
      <c r="AQ44" s="528"/>
      <c r="AR44" s="528"/>
      <c r="AS44" s="528"/>
      <c r="AT44" s="528"/>
      <c r="AU44" s="528"/>
      <c r="AV44" s="528"/>
      <c r="AW44" s="528"/>
      <c r="AX44" s="528"/>
      <c r="AY44" s="528"/>
      <c r="AZ44" s="528"/>
      <c r="BA44" s="528"/>
      <c r="BB44" s="528"/>
      <c r="BC44" s="528"/>
      <c r="BD44" s="528"/>
      <c r="BE44" s="528"/>
      <c r="BF44" s="528"/>
      <c r="BG44" s="528"/>
      <c r="BH44" s="528"/>
      <c r="BI44" s="528"/>
      <c r="BJ44" s="528"/>
      <c r="BK44" s="421"/>
    </row>
    <row r="45" spans="1:70" s="446" customFormat="1" ht="23.25" x14ac:dyDescent="0.35">
      <c r="A45" s="777" t="s">
        <v>464</v>
      </c>
      <c r="B45" s="777"/>
      <c r="C45" s="777"/>
      <c r="D45" s="777"/>
      <c r="E45" s="460"/>
      <c r="F45" s="460"/>
      <c r="G45" s="460"/>
      <c r="H45" s="460"/>
      <c r="I45" s="460"/>
      <c r="J45" s="460"/>
      <c r="K45" s="460"/>
      <c r="L45" s="460"/>
      <c r="M45" s="460"/>
      <c r="N45" s="460"/>
      <c r="O45" s="460"/>
      <c r="P45" s="460"/>
      <c r="Q45" s="460"/>
      <c r="R45" s="460"/>
      <c r="S45" s="460"/>
      <c r="T45" s="460"/>
      <c r="U45" s="461"/>
      <c r="V45" s="461"/>
      <c r="W45" s="462"/>
      <c r="X45" s="462"/>
      <c r="Y45" s="462"/>
      <c r="Z45" s="462"/>
      <c r="AA45" s="462"/>
      <c r="AB45" s="462"/>
      <c r="AC45" s="462"/>
      <c r="AD45" s="462"/>
      <c r="AE45" s="462"/>
      <c r="AF45" s="462"/>
      <c r="AG45" s="462"/>
      <c r="AH45" s="462"/>
      <c r="AI45" s="462"/>
      <c r="AJ45" s="462"/>
      <c r="AK45" s="462"/>
      <c r="AL45" s="462"/>
      <c r="AM45" s="462"/>
      <c r="AN45" s="462"/>
      <c r="AO45" s="462"/>
      <c r="AP45" s="462"/>
      <c r="AQ45" s="462"/>
      <c r="AR45" s="462"/>
      <c r="AS45" s="462"/>
      <c r="AT45" s="462"/>
      <c r="AU45" s="462"/>
      <c r="AV45" s="462"/>
      <c r="AW45" s="462"/>
      <c r="AX45" s="462"/>
      <c r="AY45" s="462"/>
      <c r="AZ45" s="462"/>
      <c r="BA45" s="462"/>
      <c r="BB45" s="462"/>
      <c r="BC45" s="462"/>
      <c r="BD45" s="462"/>
      <c r="BE45" s="462"/>
      <c r="BF45" s="462"/>
      <c r="BG45" s="462"/>
      <c r="BH45" s="462"/>
      <c r="BI45" s="462"/>
      <c r="BJ45" s="462"/>
      <c r="BK45" s="462"/>
      <c r="BL45" s="462"/>
      <c r="BM45" s="462"/>
      <c r="BN45" s="425"/>
      <c r="BO45" s="425"/>
      <c r="BP45" s="425"/>
      <c r="BQ45" s="425"/>
    </row>
    <row r="46" spans="1:70" s="466" customFormat="1" ht="23.25" x14ac:dyDescent="0.35">
      <c r="A46" s="463"/>
      <c r="B46" s="464"/>
      <c r="C46" s="464"/>
      <c r="D46" s="464"/>
      <c r="E46" s="465"/>
      <c r="F46" s="465"/>
      <c r="G46" s="465"/>
      <c r="H46" s="465"/>
      <c r="I46" s="465"/>
      <c r="J46" s="465"/>
      <c r="K46" s="465"/>
      <c r="L46" s="465"/>
      <c r="M46" s="465"/>
      <c r="N46" s="465"/>
      <c r="O46" s="465"/>
      <c r="P46" s="465"/>
      <c r="Q46" s="465"/>
      <c r="R46" s="465"/>
      <c r="S46" s="465"/>
      <c r="T46" s="465"/>
      <c r="U46" s="462"/>
      <c r="V46" s="462"/>
      <c r="W46" s="462"/>
      <c r="X46" s="462"/>
      <c r="Y46" s="462"/>
      <c r="Z46" s="462"/>
      <c r="AA46" s="462"/>
      <c r="AB46" s="462"/>
      <c r="AC46" s="462"/>
      <c r="AD46" s="462"/>
      <c r="AE46" s="462"/>
      <c r="AF46" s="462"/>
      <c r="AG46" s="462"/>
      <c r="AH46" s="462"/>
      <c r="AI46" s="462"/>
      <c r="AJ46" s="462"/>
      <c r="AK46" s="462"/>
      <c r="AL46" s="462"/>
      <c r="AM46" s="462"/>
      <c r="AN46" s="462"/>
      <c r="AO46" s="462"/>
      <c r="AP46" s="462"/>
      <c r="AQ46" s="462"/>
      <c r="AR46" s="462"/>
      <c r="AS46" s="462"/>
      <c r="AT46" s="462"/>
      <c r="AU46" s="462"/>
      <c r="AV46" s="462"/>
      <c r="AW46" s="462"/>
      <c r="AX46" s="462"/>
      <c r="AY46" s="462"/>
      <c r="AZ46" s="462"/>
      <c r="BA46" s="462"/>
      <c r="BB46" s="462"/>
      <c r="BC46" s="462"/>
      <c r="BD46" s="462"/>
      <c r="BE46" s="462"/>
      <c r="BF46" s="462"/>
      <c r="BG46" s="462"/>
      <c r="BH46" s="462"/>
      <c r="BI46" s="462"/>
      <c r="BJ46" s="462"/>
      <c r="BK46" s="462"/>
      <c r="BL46" s="462"/>
      <c r="BM46" s="462"/>
      <c r="BN46" s="462"/>
      <c r="BO46" s="462"/>
      <c r="BP46" s="462"/>
      <c r="BQ46" s="462"/>
    </row>
    <row r="47" spans="1:70" s="446" customFormat="1" ht="24" outlineLevel="1" thickBot="1" x14ac:dyDescent="0.4">
      <c r="A47" s="422"/>
      <c r="B47" s="467" t="s">
        <v>9</v>
      </c>
      <c r="C47" s="468" t="s">
        <v>36</v>
      </c>
      <c r="D47" s="469">
        <v>2018</v>
      </c>
      <c r="E47" s="470">
        <v>2019</v>
      </c>
      <c r="F47" s="778">
        <v>2020</v>
      </c>
      <c r="G47" s="779"/>
      <c r="H47" s="471"/>
      <c r="I47" s="471"/>
      <c r="J47" s="471"/>
      <c r="K47" s="471"/>
      <c r="L47" s="471"/>
      <c r="M47" s="423"/>
      <c r="N47" s="423"/>
      <c r="O47" s="423"/>
      <c r="P47" s="423"/>
      <c r="Q47" s="423"/>
      <c r="R47" s="423"/>
      <c r="S47" s="425"/>
      <c r="T47" s="425"/>
      <c r="U47" s="425"/>
      <c r="V47" s="780"/>
      <c r="W47" s="780"/>
      <c r="X47" s="780"/>
      <c r="Y47" s="780"/>
      <c r="Z47" s="780"/>
      <c r="AA47" s="780"/>
      <c r="AB47" s="425"/>
      <c r="AC47" s="425"/>
      <c r="AD47" s="425"/>
      <c r="AE47" s="425"/>
      <c r="AF47" s="425"/>
      <c r="AG47" s="425"/>
      <c r="AH47" s="425"/>
      <c r="AI47" s="425"/>
      <c r="AJ47" s="425"/>
      <c r="AK47" s="425"/>
      <c r="AL47" s="425"/>
      <c r="AM47" s="425"/>
      <c r="AN47" s="425"/>
      <c r="AO47" s="425"/>
      <c r="AP47" s="425"/>
      <c r="AQ47" s="425"/>
      <c r="AR47" s="425"/>
      <c r="AS47" s="425"/>
      <c r="AT47" s="425"/>
      <c r="AU47" s="425"/>
      <c r="AV47" s="425"/>
      <c r="AW47" s="425"/>
      <c r="AX47" s="425"/>
      <c r="AY47" s="425"/>
      <c r="AZ47" s="425"/>
      <c r="BA47" s="425"/>
      <c r="BB47" s="425"/>
      <c r="BC47" s="425"/>
      <c r="BD47" s="425"/>
      <c r="BE47" s="425"/>
      <c r="BF47" s="425"/>
      <c r="BG47" s="425"/>
      <c r="BH47" s="425"/>
      <c r="BI47" s="425"/>
      <c r="BJ47" s="425"/>
      <c r="BK47" s="425"/>
      <c r="BL47" s="425"/>
      <c r="BM47" s="425"/>
      <c r="BN47" s="425"/>
      <c r="BO47" s="425"/>
      <c r="BP47" s="425"/>
      <c r="BQ47" s="425"/>
    </row>
    <row r="48" spans="1:70" s="446" customFormat="1" ht="23.25" outlineLevel="1" x14ac:dyDescent="0.35">
      <c r="A48" s="425"/>
      <c r="B48" s="472" t="s">
        <v>26</v>
      </c>
      <c r="C48" s="473">
        <v>7549000</v>
      </c>
      <c r="D48" s="474">
        <v>16632000</v>
      </c>
      <c r="E48" s="475">
        <f>D48*0.85</f>
        <v>14137200</v>
      </c>
      <c r="F48" s="781" t="s">
        <v>33</v>
      </c>
      <c r="G48" s="782"/>
      <c r="H48" s="476"/>
      <c r="I48" s="476"/>
      <c r="J48" s="476"/>
      <c r="K48" s="476"/>
      <c r="L48" s="476"/>
      <c r="M48" s="423"/>
      <c r="N48" s="423"/>
      <c r="O48" s="423"/>
      <c r="P48" s="423"/>
      <c r="Q48" s="423"/>
      <c r="R48" s="423"/>
      <c r="S48" s="425"/>
      <c r="T48" s="425"/>
      <c r="U48" s="477"/>
      <c r="V48" s="477"/>
      <c r="W48" s="477"/>
      <c r="X48" s="477"/>
      <c r="Y48" s="477"/>
      <c r="Z48" s="425"/>
      <c r="AA48" s="425"/>
      <c r="AB48" s="425"/>
      <c r="AC48" s="425"/>
      <c r="AD48" s="425"/>
      <c r="AE48" s="425"/>
      <c r="AF48" s="425"/>
      <c r="AG48" s="425"/>
      <c r="AH48" s="425"/>
      <c r="AI48" s="425"/>
      <c r="AJ48" s="425"/>
      <c r="AK48" s="425"/>
      <c r="AL48" s="425"/>
      <c r="AM48" s="425"/>
      <c r="AN48" s="425"/>
      <c r="AO48" s="425"/>
      <c r="AP48" s="425"/>
      <c r="AQ48" s="425"/>
      <c r="AR48" s="425"/>
      <c r="AS48" s="425"/>
      <c r="AT48" s="425"/>
      <c r="AU48" s="425"/>
      <c r="AV48" s="425"/>
      <c r="AW48" s="425"/>
      <c r="AX48" s="425"/>
      <c r="AY48" s="425"/>
      <c r="AZ48" s="425"/>
      <c r="BA48" s="425"/>
      <c r="BB48" s="425"/>
      <c r="BC48" s="425"/>
      <c r="BD48" s="425"/>
      <c r="BE48" s="425"/>
      <c r="BF48" s="425"/>
      <c r="BG48" s="425"/>
      <c r="BH48" s="425"/>
      <c r="BI48" s="425"/>
      <c r="BJ48" s="425"/>
      <c r="BK48" s="425"/>
      <c r="BL48" s="425"/>
      <c r="BM48" s="425"/>
      <c r="BN48" s="425"/>
      <c r="BO48" s="425"/>
      <c r="BP48" s="425"/>
      <c r="BQ48" s="425"/>
    </row>
    <row r="49" spans="1:70" s="446" customFormat="1" ht="23.25" outlineLevel="1" x14ac:dyDescent="0.35">
      <c r="A49" s="422"/>
      <c r="B49" s="478" t="s">
        <v>24</v>
      </c>
      <c r="C49" s="479">
        <v>0.4</v>
      </c>
      <c r="D49" s="480">
        <v>0.3</v>
      </c>
      <c r="E49" s="481">
        <v>0.3</v>
      </c>
      <c r="F49" s="764" t="s">
        <v>33</v>
      </c>
      <c r="G49" s="765"/>
      <c r="H49" s="476"/>
      <c r="I49" s="476"/>
      <c r="J49" s="476"/>
      <c r="K49" s="476"/>
      <c r="L49" s="476"/>
      <c r="M49" s="423"/>
      <c r="N49" s="423"/>
      <c r="O49" s="423"/>
      <c r="P49" s="423"/>
      <c r="Q49" s="423"/>
      <c r="R49" s="423"/>
      <c r="S49" s="423"/>
      <c r="T49" s="423"/>
      <c r="U49" s="423"/>
      <c r="V49" s="425"/>
      <c r="W49" s="425"/>
      <c r="X49" s="425"/>
      <c r="Y49" s="477"/>
      <c r="Z49" s="477"/>
      <c r="AA49" s="477"/>
      <c r="AB49" s="477"/>
      <c r="AC49" s="477"/>
      <c r="AD49" s="477"/>
      <c r="AE49" s="477"/>
      <c r="AF49" s="425"/>
      <c r="AG49" s="425"/>
      <c r="AH49" s="425"/>
      <c r="AI49" s="425"/>
      <c r="AJ49" s="425"/>
      <c r="AK49" s="425"/>
      <c r="AL49" s="425"/>
      <c r="AM49" s="425"/>
      <c r="AN49" s="425"/>
      <c r="AO49" s="425"/>
      <c r="AP49" s="425"/>
      <c r="AQ49" s="425"/>
      <c r="AR49" s="425"/>
      <c r="AS49" s="425"/>
      <c r="AT49" s="425"/>
      <c r="AU49" s="425"/>
      <c r="AV49" s="425"/>
      <c r="AW49" s="425"/>
      <c r="AX49" s="425"/>
      <c r="AY49" s="425"/>
      <c r="AZ49" s="425"/>
      <c r="BA49" s="425"/>
      <c r="BB49" s="425"/>
      <c r="BC49" s="425"/>
      <c r="BD49" s="425"/>
      <c r="BE49" s="425"/>
      <c r="BF49" s="425"/>
      <c r="BG49" s="425"/>
      <c r="BH49" s="425"/>
      <c r="BI49" s="425"/>
      <c r="BJ49" s="425"/>
      <c r="BK49" s="425"/>
      <c r="BL49" s="425"/>
      <c r="BM49" s="425"/>
      <c r="BN49" s="425"/>
      <c r="BO49" s="425"/>
      <c r="BP49" s="425"/>
      <c r="BQ49" s="425"/>
    </row>
    <row r="50" spans="1:70" s="446" customFormat="1" ht="23.25" outlineLevel="1" x14ac:dyDescent="0.35">
      <c r="A50" s="422"/>
      <c r="B50" s="478" t="s">
        <v>25</v>
      </c>
      <c r="C50" s="479">
        <v>0.6</v>
      </c>
      <c r="D50" s="480">
        <v>0.7</v>
      </c>
      <c r="E50" s="481">
        <v>0.7</v>
      </c>
      <c r="F50" s="764" t="s">
        <v>33</v>
      </c>
      <c r="G50" s="765"/>
      <c r="H50" s="476"/>
      <c r="I50" s="476"/>
      <c r="J50" s="476"/>
      <c r="K50" s="476"/>
      <c r="L50" s="476"/>
      <c r="M50" s="423"/>
      <c r="N50" s="423"/>
      <c r="O50" s="423"/>
      <c r="P50" s="423"/>
      <c r="Q50" s="423"/>
      <c r="R50" s="423"/>
      <c r="S50" s="423"/>
      <c r="T50" s="423"/>
      <c r="U50" s="423"/>
      <c r="V50" s="425"/>
      <c r="W50" s="425"/>
      <c r="X50" s="425"/>
      <c r="Y50" s="477"/>
      <c r="Z50" s="477"/>
      <c r="AA50" s="477"/>
      <c r="AB50" s="477"/>
      <c r="AC50" s="477"/>
      <c r="AD50" s="477"/>
      <c r="AE50" s="477"/>
      <c r="AF50" s="425"/>
      <c r="AG50" s="425"/>
      <c r="AH50" s="425"/>
      <c r="AI50" s="425"/>
      <c r="AJ50" s="425"/>
      <c r="AK50" s="425"/>
      <c r="AL50" s="425"/>
      <c r="AM50" s="425"/>
      <c r="AN50" s="425"/>
      <c r="AO50" s="425"/>
      <c r="AP50" s="425"/>
      <c r="AQ50" s="425"/>
      <c r="AR50" s="425"/>
      <c r="AS50" s="425"/>
      <c r="AT50" s="425"/>
      <c r="AU50" s="425"/>
      <c r="AV50" s="425"/>
      <c r="AW50" s="425"/>
      <c r="AX50" s="425"/>
      <c r="AY50" s="425"/>
      <c r="AZ50" s="425"/>
      <c r="BA50" s="425"/>
      <c r="BB50" s="425"/>
      <c r="BC50" s="425"/>
      <c r="BD50" s="425"/>
      <c r="BE50" s="425"/>
      <c r="BF50" s="425"/>
      <c r="BG50" s="425"/>
      <c r="BH50" s="425"/>
      <c r="BI50" s="425"/>
      <c r="BJ50" s="425"/>
      <c r="BK50" s="425"/>
      <c r="BL50" s="425"/>
      <c r="BM50" s="425"/>
      <c r="BN50" s="425"/>
      <c r="BO50" s="425"/>
      <c r="BP50" s="425"/>
      <c r="BQ50" s="425"/>
    </row>
    <row r="51" spans="1:70" s="446" customFormat="1" ht="23.25" outlineLevel="1" x14ac:dyDescent="0.35">
      <c r="A51" s="422"/>
      <c r="B51" s="482"/>
      <c r="C51" s="482"/>
      <c r="D51" s="423"/>
      <c r="E51" s="423"/>
      <c r="F51" s="423"/>
      <c r="G51" s="423"/>
      <c r="H51" s="423"/>
      <c r="I51" s="423"/>
      <c r="J51" s="423"/>
      <c r="K51" s="423"/>
      <c r="L51" s="423"/>
      <c r="M51" s="423"/>
      <c r="N51" s="423"/>
      <c r="O51" s="423"/>
      <c r="P51" s="423"/>
      <c r="Q51" s="423"/>
      <c r="R51" s="423"/>
      <c r="S51" s="423"/>
      <c r="T51" s="423"/>
      <c r="U51" s="423"/>
      <c r="V51" s="425"/>
      <c r="W51" s="425"/>
      <c r="X51" s="425"/>
      <c r="Y51" s="425"/>
      <c r="Z51" s="425"/>
      <c r="AA51" s="425"/>
      <c r="AB51" s="425"/>
      <c r="AC51" s="484" t="s">
        <v>461</v>
      </c>
      <c r="AD51" s="485"/>
      <c r="AE51" s="485"/>
      <c r="AF51" s="485"/>
      <c r="AG51" s="485"/>
      <c r="AH51" s="485"/>
      <c r="AI51" s="485"/>
      <c r="AJ51" s="425"/>
      <c r="AK51" s="425"/>
      <c r="AL51" s="425"/>
      <c r="AM51" s="425"/>
      <c r="AN51" s="425"/>
      <c r="AO51" s="425"/>
      <c r="AP51" s="425"/>
      <c r="AQ51" s="425"/>
      <c r="AR51" s="425"/>
      <c r="AS51" s="425"/>
      <c r="AT51" s="425"/>
      <c r="AU51" s="425"/>
      <c r="AV51" s="425"/>
      <c r="AW51" s="425"/>
      <c r="AX51" s="425"/>
      <c r="AY51" s="425"/>
      <c r="AZ51" s="425"/>
      <c r="BA51" s="425"/>
      <c r="BB51" s="425"/>
      <c r="BC51" s="425"/>
      <c r="BD51" s="425"/>
      <c r="BE51" s="425"/>
      <c r="BF51" s="425"/>
      <c r="BG51" s="425"/>
      <c r="BH51" s="425"/>
      <c r="BI51" s="425"/>
      <c r="BJ51" s="425"/>
      <c r="BK51" s="425"/>
      <c r="BL51" s="425"/>
      <c r="BM51" s="425"/>
      <c r="BN51" s="425"/>
      <c r="BO51" s="425"/>
      <c r="BP51" s="425"/>
      <c r="BQ51" s="425"/>
    </row>
    <row r="52" spans="1:70" ht="21" outlineLevel="1" x14ac:dyDescent="0.35">
      <c r="A52" s="766" t="s">
        <v>269</v>
      </c>
      <c r="B52" s="766"/>
      <c r="C52" s="766"/>
      <c r="D52" s="766"/>
      <c r="E52" s="766"/>
      <c r="F52" s="766"/>
      <c r="G52" s="767"/>
      <c r="H52" s="768" t="s">
        <v>1</v>
      </c>
      <c r="I52" s="769"/>
      <c r="J52" s="769"/>
      <c r="K52" s="769"/>
      <c r="L52" s="770"/>
      <c r="M52" s="771" t="s">
        <v>114</v>
      </c>
      <c r="N52" s="772"/>
      <c r="O52" s="772"/>
      <c r="P52" s="772"/>
      <c r="Q52" s="773"/>
      <c r="R52" s="774" t="s">
        <v>270</v>
      </c>
      <c r="S52" s="775"/>
      <c r="T52" s="775"/>
      <c r="U52" s="775"/>
      <c r="V52" s="776"/>
      <c r="W52" s="422"/>
      <c r="X52" s="422"/>
      <c r="Y52" s="422"/>
      <c r="Z52" s="422"/>
      <c r="AA52" s="422"/>
      <c r="AB52" s="422"/>
      <c r="AC52" s="422"/>
      <c r="AD52" s="753" t="s">
        <v>11</v>
      </c>
      <c r="AE52" s="754"/>
      <c r="AF52" s="754"/>
      <c r="AG52" s="754"/>
      <c r="AH52" s="755"/>
      <c r="AI52" s="753" t="s">
        <v>16</v>
      </c>
      <c r="AJ52" s="754"/>
      <c r="AK52" s="754"/>
      <c r="AL52" s="754"/>
      <c r="AM52" s="755"/>
      <c r="AN52" s="753" t="s">
        <v>23</v>
      </c>
      <c r="AO52" s="754"/>
      <c r="AP52" s="754"/>
      <c r="AQ52" s="754"/>
      <c r="AR52" s="755"/>
      <c r="AS52" s="753" t="s">
        <v>13</v>
      </c>
      <c r="AT52" s="754"/>
      <c r="AU52" s="754"/>
      <c r="AV52" s="754"/>
      <c r="AW52" s="755"/>
      <c r="AX52" s="753" t="s">
        <v>14</v>
      </c>
      <c r="AY52" s="754"/>
      <c r="AZ52" s="754"/>
      <c r="BA52" s="754"/>
      <c r="BB52" s="755"/>
      <c r="BC52" s="753" t="s">
        <v>12</v>
      </c>
      <c r="BD52" s="754"/>
      <c r="BE52" s="754"/>
      <c r="BF52" s="754"/>
      <c r="BG52" s="755"/>
      <c r="BH52" s="753" t="s">
        <v>17</v>
      </c>
      <c r="BI52" s="754"/>
      <c r="BJ52" s="754"/>
      <c r="BK52" s="754"/>
      <c r="BL52" s="755"/>
      <c r="BM52" s="753" t="s">
        <v>15</v>
      </c>
      <c r="BN52" s="754"/>
      <c r="BO52" s="754"/>
      <c r="BP52" s="754"/>
      <c r="BQ52" s="755"/>
    </row>
    <row r="53" spans="1:70" ht="15.75" outlineLevel="1" thickBot="1" x14ac:dyDescent="0.3">
      <c r="A53" s="426" t="s">
        <v>6</v>
      </c>
      <c r="B53" s="427" t="s">
        <v>8</v>
      </c>
      <c r="C53" s="427" t="s">
        <v>3</v>
      </c>
      <c r="D53" s="756" t="s">
        <v>40</v>
      </c>
      <c r="E53" s="757"/>
      <c r="F53" s="428" t="s">
        <v>10</v>
      </c>
      <c r="G53" s="428" t="s">
        <v>0</v>
      </c>
      <c r="H53" s="428" t="s">
        <v>21</v>
      </c>
      <c r="I53" s="428" t="s">
        <v>28</v>
      </c>
      <c r="J53" s="428" t="s">
        <v>27</v>
      </c>
      <c r="K53" s="428" t="s">
        <v>22</v>
      </c>
      <c r="L53" s="428" t="s">
        <v>35</v>
      </c>
      <c r="M53" s="486" t="s">
        <v>21</v>
      </c>
      <c r="N53" s="487" t="s">
        <v>28</v>
      </c>
      <c r="O53" s="486" t="s">
        <v>27</v>
      </c>
      <c r="P53" s="487" t="s">
        <v>22</v>
      </c>
      <c r="Q53" s="486" t="s">
        <v>465</v>
      </c>
      <c r="R53" s="488" t="s">
        <v>21</v>
      </c>
      <c r="S53" s="489" t="s">
        <v>28</v>
      </c>
      <c r="T53" s="488" t="s">
        <v>27</v>
      </c>
      <c r="U53" s="489" t="s">
        <v>22</v>
      </c>
      <c r="V53" s="488" t="s">
        <v>35</v>
      </c>
      <c r="W53" s="422"/>
      <c r="X53" s="422"/>
      <c r="Y53" s="422"/>
      <c r="Z53" s="422"/>
      <c r="AA53" s="422"/>
      <c r="AB53" s="422"/>
      <c r="AC53" s="422"/>
      <c r="AD53" s="490" t="s">
        <v>21</v>
      </c>
      <c r="AE53" s="491" t="s">
        <v>28</v>
      </c>
      <c r="AF53" s="491" t="s">
        <v>27</v>
      </c>
      <c r="AG53" s="491" t="s">
        <v>22</v>
      </c>
      <c r="AH53" s="492" t="s">
        <v>35</v>
      </c>
      <c r="AI53" s="490" t="s">
        <v>21</v>
      </c>
      <c r="AJ53" s="491" t="s">
        <v>28</v>
      </c>
      <c r="AK53" s="491" t="s">
        <v>27</v>
      </c>
      <c r="AL53" s="491" t="s">
        <v>22</v>
      </c>
      <c r="AM53" s="492" t="s">
        <v>35</v>
      </c>
      <c r="AN53" s="490" t="s">
        <v>21</v>
      </c>
      <c r="AO53" s="491" t="s">
        <v>28</v>
      </c>
      <c r="AP53" s="491" t="s">
        <v>27</v>
      </c>
      <c r="AQ53" s="491" t="s">
        <v>22</v>
      </c>
      <c r="AR53" s="492" t="s">
        <v>35</v>
      </c>
      <c r="AS53" s="490" t="s">
        <v>21</v>
      </c>
      <c r="AT53" s="491" t="s">
        <v>28</v>
      </c>
      <c r="AU53" s="491" t="s">
        <v>27</v>
      </c>
      <c r="AV53" s="491" t="s">
        <v>22</v>
      </c>
      <c r="AW53" s="492" t="s">
        <v>35</v>
      </c>
      <c r="AX53" s="490" t="s">
        <v>21</v>
      </c>
      <c r="AY53" s="491" t="s">
        <v>28</v>
      </c>
      <c r="AZ53" s="491" t="s">
        <v>27</v>
      </c>
      <c r="BA53" s="491" t="s">
        <v>22</v>
      </c>
      <c r="BB53" s="492" t="s">
        <v>35</v>
      </c>
      <c r="BC53" s="490" t="s">
        <v>21</v>
      </c>
      <c r="BD53" s="491" t="s">
        <v>28</v>
      </c>
      <c r="BE53" s="491" t="s">
        <v>27</v>
      </c>
      <c r="BF53" s="491" t="s">
        <v>22</v>
      </c>
      <c r="BG53" s="492" t="s">
        <v>35</v>
      </c>
      <c r="BH53" s="490" t="s">
        <v>21</v>
      </c>
      <c r="BI53" s="491" t="s">
        <v>28</v>
      </c>
      <c r="BJ53" s="491" t="s">
        <v>27</v>
      </c>
      <c r="BK53" s="491" t="s">
        <v>22</v>
      </c>
      <c r="BL53" s="492" t="s">
        <v>35</v>
      </c>
      <c r="BM53" s="490" t="s">
        <v>21</v>
      </c>
      <c r="BN53" s="491" t="s">
        <v>28</v>
      </c>
      <c r="BO53" s="491" t="s">
        <v>27</v>
      </c>
      <c r="BP53" s="491" t="s">
        <v>22</v>
      </c>
      <c r="BQ53" s="492" t="s">
        <v>35</v>
      </c>
    </row>
    <row r="54" spans="1:70" ht="82.9" customHeight="1" outlineLevel="1" x14ac:dyDescent="0.25">
      <c r="A54" s="437" t="s">
        <v>18</v>
      </c>
      <c r="B54" s="438" t="s">
        <v>271</v>
      </c>
      <c r="C54" s="438" t="s">
        <v>272</v>
      </c>
      <c r="D54" s="758" t="s">
        <v>273</v>
      </c>
      <c r="E54" s="759"/>
      <c r="F54" s="438" t="s">
        <v>274</v>
      </c>
      <c r="G54" s="438" t="s">
        <v>275</v>
      </c>
      <c r="H54" s="438" t="s">
        <v>276</v>
      </c>
      <c r="I54" s="438" t="s">
        <v>276</v>
      </c>
      <c r="J54" s="438" t="s">
        <v>276</v>
      </c>
      <c r="K54" s="438" t="s">
        <v>276</v>
      </c>
      <c r="L54" s="439"/>
      <c r="M54" s="557"/>
      <c r="N54" s="558"/>
      <c r="O54" s="559"/>
      <c r="P54" s="558"/>
      <c r="Q54" s="559"/>
      <c r="R54" s="560">
        <v>0.5</v>
      </c>
      <c r="S54" s="561">
        <v>0.5</v>
      </c>
      <c r="T54" s="562">
        <v>0.5</v>
      </c>
      <c r="U54" s="561">
        <v>0.5</v>
      </c>
      <c r="V54" s="562">
        <v>0.5</v>
      </c>
      <c r="W54" s="514"/>
      <c r="X54" s="422"/>
      <c r="Y54" s="422"/>
      <c r="Z54" s="422"/>
      <c r="AA54" s="422"/>
      <c r="AB54" s="422"/>
      <c r="AC54" s="515" t="s">
        <v>18</v>
      </c>
      <c r="AD54" s="563">
        <v>0.5</v>
      </c>
      <c r="AE54" s="564">
        <v>0.5</v>
      </c>
      <c r="AF54" s="564">
        <v>0.5</v>
      </c>
      <c r="AG54" s="564">
        <v>0.5</v>
      </c>
      <c r="AH54" s="565"/>
      <c r="AI54" s="563">
        <v>0.5</v>
      </c>
      <c r="AJ54" s="564">
        <v>0.5</v>
      </c>
      <c r="AK54" s="564">
        <v>0.5</v>
      </c>
      <c r="AL54" s="564">
        <v>0.5</v>
      </c>
      <c r="AM54" s="565"/>
      <c r="AN54" s="563">
        <v>0.5</v>
      </c>
      <c r="AO54" s="564">
        <v>0.5</v>
      </c>
      <c r="AP54" s="564">
        <v>0.5</v>
      </c>
      <c r="AQ54" s="564">
        <v>0.5</v>
      </c>
      <c r="AR54" s="565"/>
      <c r="AS54" s="563">
        <v>0.5</v>
      </c>
      <c r="AT54" s="564">
        <v>0.5</v>
      </c>
      <c r="AU54" s="564">
        <v>0.5</v>
      </c>
      <c r="AV54" s="564">
        <v>0.5</v>
      </c>
      <c r="AW54" s="565"/>
      <c r="AX54" s="563">
        <v>0.5</v>
      </c>
      <c r="AY54" s="564">
        <v>0.5</v>
      </c>
      <c r="AZ54" s="564">
        <v>0.5</v>
      </c>
      <c r="BA54" s="564">
        <v>0.5</v>
      </c>
      <c r="BB54" s="565"/>
      <c r="BC54" s="563">
        <v>0.5</v>
      </c>
      <c r="BD54" s="564">
        <v>0.5</v>
      </c>
      <c r="BE54" s="564">
        <v>0.5</v>
      </c>
      <c r="BF54" s="564">
        <v>0.5</v>
      </c>
      <c r="BG54" s="565"/>
      <c r="BH54" s="563">
        <v>0.5</v>
      </c>
      <c r="BI54" s="564">
        <v>0.5</v>
      </c>
      <c r="BJ54" s="564">
        <v>0.5</v>
      </c>
      <c r="BK54" s="564">
        <v>0.5</v>
      </c>
      <c r="BL54" s="565"/>
      <c r="BM54" s="563">
        <v>0.5</v>
      </c>
      <c r="BN54" s="564">
        <v>0.5</v>
      </c>
      <c r="BO54" s="564">
        <v>0.5</v>
      </c>
      <c r="BP54" s="564">
        <v>0.5</v>
      </c>
      <c r="BQ54" s="565"/>
    </row>
    <row r="55" spans="1:70" ht="233.45" customHeight="1" outlineLevel="1" x14ac:dyDescent="0.25">
      <c r="A55" s="447" t="s">
        <v>19</v>
      </c>
      <c r="B55" s="531" t="s">
        <v>277</v>
      </c>
      <c r="C55" s="531" t="s">
        <v>278</v>
      </c>
      <c r="D55" s="760" t="s">
        <v>55</v>
      </c>
      <c r="E55" s="761"/>
      <c r="F55" s="531" t="s">
        <v>279</v>
      </c>
      <c r="G55" s="531" t="s">
        <v>258</v>
      </c>
      <c r="H55" s="531">
        <v>0</v>
      </c>
      <c r="I55" s="531">
        <v>0</v>
      </c>
      <c r="J55" s="531">
        <v>0</v>
      </c>
      <c r="K55" s="531">
        <v>0</v>
      </c>
      <c r="L55" s="449"/>
      <c r="M55" s="566">
        <v>38880</v>
      </c>
      <c r="N55" s="567">
        <v>5685</v>
      </c>
      <c r="O55" s="566">
        <v>24557</v>
      </c>
      <c r="P55" s="567">
        <v>22322.820754079999</v>
      </c>
      <c r="Q55" s="508"/>
      <c r="R55" s="540">
        <f>M55*0.85</f>
        <v>33048</v>
      </c>
      <c r="S55" s="541">
        <f>N55*0.85</f>
        <v>4832.25</v>
      </c>
      <c r="T55" s="540">
        <f t="shared" ref="T55:U55" si="1">O55*0.85</f>
        <v>20873.45</v>
      </c>
      <c r="U55" s="541">
        <f t="shared" si="1"/>
        <v>18974.397640968</v>
      </c>
      <c r="V55" s="540"/>
      <c r="W55" s="422"/>
      <c r="X55" s="422"/>
      <c r="Y55" s="422"/>
      <c r="Z55" s="422"/>
      <c r="AA55" s="422"/>
      <c r="AB55" s="422"/>
      <c r="AC55" s="534" t="s">
        <v>19</v>
      </c>
      <c r="AD55" s="542">
        <v>3722.9906155026592</v>
      </c>
      <c r="AE55" s="511">
        <v>366.70433623262016</v>
      </c>
      <c r="AF55" s="511">
        <v>1475.2662913466554</v>
      </c>
      <c r="AG55" s="511">
        <v>1471.6856755887702</v>
      </c>
      <c r="AH55" s="543"/>
      <c r="AI55" s="542">
        <v>5773.9929734797715</v>
      </c>
      <c r="AJ55" s="511">
        <v>511.9784458129642</v>
      </c>
      <c r="AK55" s="511">
        <v>4865.7285824774717</v>
      </c>
      <c r="AL55" s="511">
        <v>3069.6333254851756</v>
      </c>
      <c r="AM55" s="543"/>
      <c r="AN55" s="542">
        <v>10277.771445545437</v>
      </c>
      <c r="AO55" s="511">
        <v>1264.1554504475907</v>
      </c>
      <c r="AP55" s="511">
        <v>3270.7625411443059</v>
      </c>
      <c r="AQ55" s="511">
        <v>8338.30919460119</v>
      </c>
      <c r="AR55" s="543"/>
      <c r="AS55" s="542">
        <v>966.06273941401787</v>
      </c>
      <c r="AT55" s="511">
        <v>123.07694749539712</v>
      </c>
      <c r="AU55" s="511">
        <v>741.16671762864905</v>
      </c>
      <c r="AV55" s="511">
        <v>2232.6947692242825</v>
      </c>
      <c r="AW55" s="543"/>
      <c r="AX55" s="542">
        <v>8986.0011049691675</v>
      </c>
      <c r="AY55" s="511">
        <v>665.1930036188179</v>
      </c>
      <c r="AZ55" s="511">
        <v>534.45275824235114</v>
      </c>
      <c r="BA55" s="511">
        <v>1546.6932593013009</v>
      </c>
      <c r="BB55" s="543"/>
      <c r="BC55" s="542">
        <v>4685.4795246890935</v>
      </c>
      <c r="BD55" s="511">
        <v>341.98066789410194</v>
      </c>
      <c r="BE55" s="511">
        <v>417.40318722233212</v>
      </c>
      <c r="BF55" s="511">
        <v>1524.5268658035593</v>
      </c>
      <c r="BG55" s="543"/>
      <c r="BH55" s="542">
        <v>2760.6898026439922</v>
      </c>
      <c r="BI55" s="511">
        <v>2312.8360104120375</v>
      </c>
      <c r="BJ55" s="511">
        <v>13252.219921938235</v>
      </c>
      <c r="BK55" s="511">
        <v>2610.8045480029646</v>
      </c>
      <c r="BL55" s="543"/>
      <c r="BM55" s="542">
        <v>1707.0117937558598</v>
      </c>
      <c r="BN55" s="511">
        <v>99.075138086470702</v>
      </c>
      <c r="BO55" s="511">
        <v>0</v>
      </c>
      <c r="BP55" s="511">
        <v>1528.4731160727556</v>
      </c>
      <c r="BQ55" s="568"/>
    </row>
    <row r="56" spans="1:70" ht="409.15" customHeight="1" outlineLevel="1" x14ac:dyDescent="0.25">
      <c r="A56" s="447" t="s">
        <v>20</v>
      </c>
      <c r="B56" s="531" t="s">
        <v>280</v>
      </c>
      <c r="C56" s="569" t="s">
        <v>466</v>
      </c>
      <c r="D56" s="760" t="s">
        <v>55</v>
      </c>
      <c r="E56" s="761"/>
      <c r="F56" s="531" t="s">
        <v>281</v>
      </c>
      <c r="G56" s="531" t="s">
        <v>258</v>
      </c>
      <c r="H56" s="531">
        <v>0</v>
      </c>
      <c r="I56" s="531">
        <v>0</v>
      </c>
      <c r="J56" s="531">
        <v>0</v>
      </c>
      <c r="K56" s="531">
        <v>0</v>
      </c>
      <c r="L56" s="449"/>
      <c r="M56" s="566">
        <v>12441.6</v>
      </c>
      <c r="N56" s="567">
        <v>1819.2</v>
      </c>
      <c r="O56" s="566">
        <v>7858.24</v>
      </c>
      <c r="P56" s="567">
        <v>7143.3026413055995</v>
      </c>
      <c r="Q56" s="508"/>
      <c r="R56" s="540">
        <f t="shared" ref="R56:U56" si="2">M56*0.85</f>
        <v>10575.36</v>
      </c>
      <c r="S56" s="541">
        <f t="shared" si="2"/>
        <v>1546.32</v>
      </c>
      <c r="T56" s="540">
        <f t="shared" si="2"/>
        <v>6679.5039999999999</v>
      </c>
      <c r="U56" s="541">
        <f t="shared" si="2"/>
        <v>6071.8072451097596</v>
      </c>
      <c r="V56" s="540"/>
      <c r="W56" s="422"/>
      <c r="X56" s="422"/>
      <c r="Y56" s="422"/>
      <c r="Z56" s="422"/>
      <c r="AA56" s="422"/>
      <c r="AB56" s="422"/>
      <c r="AC56" s="534"/>
      <c r="AD56" s="542">
        <v>1191.3569969608511</v>
      </c>
      <c r="AE56" s="511">
        <v>117.34538759443846</v>
      </c>
      <c r="AF56" s="511">
        <v>472.0852132309297</v>
      </c>
      <c r="AG56" s="511">
        <v>470.93941618840643</v>
      </c>
      <c r="AH56" s="543"/>
      <c r="AI56" s="542">
        <v>1847.677751513527</v>
      </c>
      <c r="AJ56" s="511">
        <v>163.83310266014857</v>
      </c>
      <c r="AK56" s="511">
        <v>1557.033146392791</v>
      </c>
      <c r="AL56" s="511">
        <v>982.28266415525604</v>
      </c>
      <c r="AM56" s="543"/>
      <c r="AN56" s="542">
        <v>3288.8868625745399</v>
      </c>
      <c r="AO56" s="511">
        <v>404.52974414322904</v>
      </c>
      <c r="AP56" s="511">
        <v>1046.644013166178</v>
      </c>
      <c r="AQ56" s="511">
        <v>2668.2589422723809</v>
      </c>
      <c r="AR56" s="543"/>
      <c r="AS56" s="542">
        <v>309.1400766124857</v>
      </c>
      <c r="AT56" s="511">
        <v>39.38462319852708</v>
      </c>
      <c r="AU56" s="511">
        <v>237.17334964116768</v>
      </c>
      <c r="AV56" s="511">
        <v>714.46232615177041</v>
      </c>
      <c r="AW56" s="543"/>
      <c r="AX56" s="542">
        <v>2875.5203535901337</v>
      </c>
      <c r="AY56" s="511">
        <v>212.86176115802172</v>
      </c>
      <c r="AZ56" s="511">
        <v>171.02488263755237</v>
      </c>
      <c r="BA56" s="511">
        <v>494.94184297641624</v>
      </c>
      <c r="BB56" s="543"/>
      <c r="BC56" s="542">
        <v>1499.3534479005102</v>
      </c>
      <c r="BD56" s="511">
        <v>109.43381372611263</v>
      </c>
      <c r="BE56" s="511">
        <v>133.56901991114628</v>
      </c>
      <c r="BF56" s="511">
        <v>487.84859705713899</v>
      </c>
      <c r="BG56" s="543"/>
      <c r="BH56" s="542">
        <v>883.42073684607749</v>
      </c>
      <c r="BI56" s="511">
        <v>740.10752333185201</v>
      </c>
      <c r="BJ56" s="511">
        <v>4240.710375020235</v>
      </c>
      <c r="BK56" s="511">
        <v>835.45745536094864</v>
      </c>
      <c r="BL56" s="543"/>
      <c r="BM56" s="542">
        <v>546.24377400187518</v>
      </c>
      <c r="BN56" s="511">
        <v>31.704044187670625</v>
      </c>
      <c r="BO56" s="511">
        <v>0</v>
      </c>
      <c r="BP56" s="511">
        <v>489.11139714328175</v>
      </c>
      <c r="BQ56" s="568"/>
    </row>
    <row r="57" spans="1:70" s="575" customFormat="1" ht="97.9" customHeight="1" outlineLevel="1" x14ac:dyDescent="0.25">
      <c r="A57" s="545" t="s">
        <v>60</v>
      </c>
      <c r="B57" s="570" t="s">
        <v>282</v>
      </c>
      <c r="C57" s="507" t="s">
        <v>283</v>
      </c>
      <c r="D57" s="762" t="s">
        <v>55</v>
      </c>
      <c r="E57" s="763"/>
      <c r="F57" s="507" t="s">
        <v>284</v>
      </c>
      <c r="G57" s="507" t="s">
        <v>258</v>
      </c>
      <c r="H57" s="507">
        <v>0</v>
      </c>
      <c r="I57" s="507">
        <v>0</v>
      </c>
      <c r="J57" s="507">
        <v>0</v>
      </c>
      <c r="K57" s="507">
        <v>0</v>
      </c>
      <c r="L57" s="571"/>
      <c r="M57" s="566"/>
      <c r="N57" s="567"/>
      <c r="O57" s="566"/>
      <c r="P57" s="567"/>
      <c r="Q57" s="508">
        <v>158</v>
      </c>
      <c r="R57" s="540"/>
      <c r="S57" s="541"/>
      <c r="T57" s="540"/>
      <c r="U57" s="541"/>
      <c r="V57" s="540"/>
      <c r="W57" s="422"/>
      <c r="X57" s="422"/>
      <c r="Y57" s="422"/>
      <c r="Z57" s="422"/>
      <c r="AA57" s="422"/>
      <c r="AB57" s="422"/>
      <c r="AC57" s="534" t="s">
        <v>20</v>
      </c>
      <c r="AD57" s="572"/>
      <c r="AE57" s="573"/>
      <c r="AF57" s="573"/>
      <c r="AG57" s="573"/>
      <c r="AH57" s="574">
        <v>26</v>
      </c>
      <c r="AI57" s="572"/>
      <c r="AJ57" s="573"/>
      <c r="AK57" s="573"/>
      <c r="AL57" s="573"/>
      <c r="AM57" s="574">
        <v>25</v>
      </c>
      <c r="AN57" s="572"/>
      <c r="AO57" s="573"/>
      <c r="AP57" s="573"/>
      <c r="AQ57" s="573"/>
      <c r="AR57" s="574">
        <v>28</v>
      </c>
      <c r="AS57" s="572"/>
      <c r="AT57" s="573"/>
      <c r="AU57" s="573"/>
      <c r="AV57" s="573"/>
      <c r="AW57" s="574">
        <v>7</v>
      </c>
      <c r="AX57" s="572"/>
      <c r="AY57" s="573"/>
      <c r="AZ57" s="573"/>
      <c r="BA57" s="573"/>
      <c r="BB57" s="574">
        <v>26</v>
      </c>
      <c r="BC57" s="572"/>
      <c r="BD57" s="573"/>
      <c r="BE57" s="573"/>
      <c r="BF57" s="573"/>
      <c r="BG57" s="574">
        <v>20</v>
      </c>
      <c r="BH57" s="572"/>
      <c r="BI57" s="573"/>
      <c r="BJ57" s="573"/>
      <c r="BK57" s="573"/>
      <c r="BL57" s="574">
        <v>17</v>
      </c>
      <c r="BM57" s="572"/>
      <c r="BN57" s="573"/>
      <c r="BO57" s="573"/>
      <c r="BP57" s="573"/>
      <c r="BQ57" s="574">
        <v>9</v>
      </c>
    </row>
    <row r="58" spans="1:70" ht="23.25" outlineLevel="1" x14ac:dyDescent="0.35">
      <c r="A58" s="422"/>
      <c r="C58" s="423"/>
      <c r="D58" s="423"/>
      <c r="E58" s="423"/>
      <c r="F58" s="423"/>
      <c r="G58" s="423"/>
      <c r="H58" s="423"/>
      <c r="I58" s="423"/>
      <c r="J58" s="423"/>
      <c r="K58" s="423"/>
      <c r="L58" s="423"/>
      <c r="Q58" s="422"/>
      <c r="R58" s="422"/>
      <c r="S58" s="422"/>
      <c r="T58" s="422"/>
      <c r="U58" s="422"/>
      <c r="V58" s="422"/>
      <c r="W58" s="425"/>
      <c r="X58" s="425"/>
      <c r="Y58" s="422"/>
      <c r="Z58" s="422"/>
      <c r="AA58" s="422"/>
      <c r="AB58" s="422"/>
      <c r="AC58" s="520"/>
      <c r="AD58" s="521"/>
      <c r="AE58" s="521"/>
      <c r="AF58" s="521"/>
      <c r="AG58" s="521"/>
      <c r="AH58" s="521"/>
      <c r="AI58" s="521"/>
      <c r="AJ58" s="462"/>
      <c r="AK58" s="462"/>
      <c r="AL58" s="462"/>
      <c r="AM58" s="462"/>
      <c r="AN58" s="462"/>
      <c r="AO58" s="462"/>
      <c r="AP58" s="462"/>
      <c r="AQ58" s="462"/>
      <c r="AR58" s="462"/>
      <c r="AS58" s="462"/>
      <c r="AT58" s="462"/>
      <c r="AU58" s="462"/>
      <c r="AV58" s="462"/>
      <c r="AW58" s="462"/>
      <c r="AX58" s="462"/>
      <c r="AY58" s="462"/>
      <c r="AZ58" s="462"/>
      <c r="BA58" s="462"/>
      <c r="BB58" s="462"/>
      <c r="BC58" s="462"/>
      <c r="BD58" s="462"/>
      <c r="BE58" s="462"/>
      <c r="BF58" s="462"/>
      <c r="BG58" s="462"/>
      <c r="BH58" s="462"/>
      <c r="BI58" s="462"/>
      <c r="BJ58" s="462"/>
      <c r="BK58" s="462"/>
      <c r="BL58" s="462"/>
      <c r="BM58" s="462"/>
      <c r="BN58" s="462"/>
      <c r="BO58" s="462"/>
      <c r="BP58" s="421"/>
      <c r="BQ58" s="421"/>
      <c r="BR58" s="421"/>
    </row>
    <row r="59" spans="1:70" ht="21" outlineLevel="1" x14ac:dyDescent="0.35">
      <c r="A59" s="522" t="s">
        <v>247</v>
      </c>
      <c r="B59" s="522"/>
      <c r="C59" s="522"/>
      <c r="D59" s="522"/>
      <c r="E59" s="522"/>
      <c r="F59" s="522"/>
      <c r="G59" s="522"/>
      <c r="H59" s="523"/>
      <c r="I59" s="523"/>
      <c r="J59" s="523"/>
      <c r="K59" s="523"/>
      <c r="L59" s="523"/>
      <c r="M59" s="524"/>
      <c r="N59" s="524"/>
      <c r="O59" s="524"/>
      <c r="P59" s="524"/>
      <c r="Q59" s="524"/>
      <c r="R59" s="524"/>
      <c r="S59" s="524"/>
      <c r="T59" s="524"/>
      <c r="U59" s="524"/>
      <c r="V59" s="524"/>
      <c r="W59" s="422"/>
      <c r="X59" s="422"/>
      <c r="Y59" s="422"/>
      <c r="Z59" s="422"/>
      <c r="AA59" s="422"/>
      <c r="AB59" s="422"/>
      <c r="AC59" s="421"/>
      <c r="AD59" s="744"/>
      <c r="AE59" s="744"/>
      <c r="AF59" s="744"/>
      <c r="AG59" s="744"/>
      <c r="AH59" s="744"/>
      <c r="AI59" s="744"/>
      <c r="AJ59" s="744"/>
      <c r="AK59" s="744"/>
      <c r="AL59" s="744"/>
      <c r="AM59" s="744"/>
      <c r="AN59" s="744"/>
      <c r="AO59" s="744"/>
      <c r="AP59" s="744"/>
      <c r="AQ59" s="744"/>
      <c r="AR59" s="744"/>
      <c r="AS59" s="744"/>
      <c r="AT59" s="744"/>
      <c r="AU59" s="744"/>
      <c r="AV59" s="744"/>
      <c r="AW59" s="744"/>
      <c r="AX59" s="744"/>
      <c r="AY59" s="744"/>
      <c r="AZ59" s="744"/>
      <c r="BA59" s="744"/>
      <c r="BB59" s="744"/>
      <c r="BC59" s="744"/>
      <c r="BD59" s="744"/>
      <c r="BE59" s="744"/>
      <c r="BF59" s="744"/>
      <c r="BG59" s="744"/>
      <c r="BH59" s="744"/>
      <c r="BI59" s="744"/>
      <c r="BJ59" s="744"/>
      <c r="BK59" s="744"/>
      <c r="BL59" s="744"/>
      <c r="BM59" s="744"/>
      <c r="BN59" s="744"/>
      <c r="BO59" s="744"/>
      <c r="BP59" s="744"/>
      <c r="BQ59" s="744"/>
      <c r="BR59" s="421"/>
    </row>
    <row r="60" spans="1:70" outlineLevel="1" x14ac:dyDescent="0.25">
      <c r="A60" s="745" t="s">
        <v>467</v>
      </c>
      <c r="B60" s="746"/>
      <c r="C60" s="746"/>
      <c r="D60" s="746"/>
      <c r="E60" s="746"/>
      <c r="F60" s="746"/>
      <c r="G60" s="746"/>
      <c r="H60" s="525"/>
      <c r="I60" s="525"/>
      <c r="J60" s="525"/>
      <c r="K60" s="525"/>
      <c r="L60" s="525"/>
      <c r="M60" s="552"/>
      <c r="N60" s="552"/>
      <c r="O60" s="552"/>
      <c r="P60" s="422"/>
      <c r="Q60" s="422"/>
      <c r="R60" s="422"/>
      <c r="S60" s="422"/>
      <c r="T60" s="422"/>
      <c r="U60" s="422"/>
      <c r="V60" s="527"/>
      <c r="W60" s="576"/>
      <c r="X60" s="576"/>
      <c r="Y60" s="576"/>
      <c r="Z60" s="576"/>
      <c r="AA60" s="576"/>
      <c r="AB60" s="576"/>
      <c r="AH60" s="576"/>
      <c r="AI60" s="576"/>
      <c r="AJ60" s="576"/>
      <c r="AK60" s="576"/>
      <c r="AL60" s="576"/>
      <c r="AM60" s="576"/>
      <c r="AN60" s="576"/>
      <c r="AO60" s="576"/>
      <c r="AP60" s="576"/>
      <c r="AQ60" s="576"/>
      <c r="AR60" s="576"/>
      <c r="AS60" s="576"/>
      <c r="AT60" s="576"/>
      <c r="AU60" s="576"/>
      <c r="AV60" s="576"/>
      <c r="AW60" s="576"/>
      <c r="AX60" s="576"/>
      <c r="AY60" s="576"/>
      <c r="AZ60" s="576"/>
      <c r="BA60" s="576"/>
      <c r="BB60" s="576"/>
      <c r="BC60" s="576"/>
      <c r="BD60" s="576"/>
      <c r="BE60" s="576"/>
      <c r="BF60" s="576"/>
      <c r="BG60" s="576"/>
      <c r="BH60" s="576"/>
      <c r="BI60" s="576"/>
      <c r="BJ60" s="576"/>
      <c r="BK60" s="421"/>
    </row>
    <row r="61" spans="1:70" outlineLevel="1" x14ac:dyDescent="0.25">
      <c r="A61" s="747" t="s">
        <v>285</v>
      </c>
      <c r="B61" s="748"/>
      <c r="C61" s="748"/>
      <c r="D61" s="748"/>
      <c r="E61" s="748"/>
      <c r="F61" s="748"/>
      <c r="G61" s="748"/>
      <c r="H61" s="525"/>
      <c r="I61" s="525"/>
      <c r="J61" s="525"/>
      <c r="K61" s="525"/>
      <c r="L61" s="525"/>
      <c r="M61" s="526"/>
      <c r="N61" s="526"/>
      <c r="O61" s="526"/>
      <c r="P61" s="422"/>
      <c r="Q61" s="422"/>
      <c r="R61" s="422"/>
      <c r="S61" s="422"/>
      <c r="T61" s="422"/>
      <c r="U61" s="422"/>
      <c r="V61" s="527"/>
      <c r="W61" s="528"/>
      <c r="X61" s="528"/>
      <c r="Y61" s="528"/>
      <c r="Z61" s="528"/>
      <c r="AA61" s="528"/>
      <c r="AB61" s="528"/>
      <c r="AH61" s="528"/>
      <c r="AI61" s="528"/>
      <c r="AJ61" s="528"/>
      <c r="AK61" s="528"/>
      <c r="AL61" s="528"/>
      <c r="AM61" s="528"/>
      <c r="AN61" s="528"/>
      <c r="AO61" s="528"/>
      <c r="AP61" s="528"/>
      <c r="AQ61" s="528"/>
      <c r="AR61" s="528"/>
      <c r="AS61" s="528"/>
      <c r="AT61" s="528"/>
      <c r="AU61" s="528"/>
      <c r="AV61" s="528"/>
      <c r="AW61" s="528"/>
      <c r="AX61" s="528"/>
      <c r="AY61" s="528"/>
      <c r="AZ61" s="528"/>
      <c r="BA61" s="528"/>
      <c r="BB61" s="528"/>
      <c r="BC61" s="528"/>
      <c r="BD61" s="528"/>
      <c r="BE61" s="528"/>
      <c r="BF61" s="528"/>
      <c r="BG61" s="528"/>
      <c r="BH61" s="528"/>
      <c r="BI61" s="528"/>
      <c r="BJ61" s="528"/>
      <c r="BK61" s="421"/>
    </row>
    <row r="62" spans="1:70" outlineLevel="1" x14ac:dyDescent="0.25">
      <c r="A62" s="749"/>
      <c r="B62" s="750"/>
      <c r="C62" s="750"/>
      <c r="D62" s="750"/>
      <c r="E62" s="750"/>
      <c r="F62" s="750"/>
      <c r="G62" s="750"/>
      <c r="H62" s="525"/>
      <c r="I62" s="525"/>
      <c r="J62" s="525"/>
      <c r="K62" s="525"/>
      <c r="L62" s="525"/>
      <c r="M62" s="526"/>
      <c r="N62" s="526"/>
      <c r="O62" s="526"/>
      <c r="P62" s="422"/>
      <c r="Q62" s="422"/>
      <c r="R62" s="422"/>
      <c r="S62" s="422"/>
      <c r="T62" s="422"/>
      <c r="U62" s="422"/>
      <c r="V62" s="527"/>
      <c r="W62" s="528"/>
      <c r="X62" s="528"/>
      <c r="Y62" s="528"/>
      <c r="Z62" s="528"/>
      <c r="AA62" s="528"/>
      <c r="AB62" s="528"/>
      <c r="AH62" s="528"/>
      <c r="AI62" s="528"/>
      <c r="AJ62" s="528"/>
      <c r="AK62" s="528"/>
      <c r="AL62" s="528"/>
      <c r="AM62" s="528"/>
      <c r="AN62" s="528"/>
      <c r="AO62" s="528"/>
      <c r="AP62" s="528"/>
      <c r="AQ62" s="528"/>
      <c r="AR62" s="528"/>
      <c r="AS62" s="528"/>
      <c r="AT62" s="528"/>
      <c r="AU62" s="528"/>
      <c r="AV62" s="528"/>
      <c r="AW62" s="528"/>
      <c r="AX62" s="528"/>
      <c r="AY62" s="528"/>
      <c r="AZ62" s="528"/>
      <c r="BA62" s="528"/>
      <c r="BB62" s="528"/>
      <c r="BC62" s="528"/>
      <c r="BD62" s="528"/>
      <c r="BE62" s="528"/>
      <c r="BF62" s="528"/>
      <c r="BG62" s="528"/>
      <c r="BH62" s="528"/>
      <c r="BI62" s="528"/>
      <c r="BJ62" s="528"/>
      <c r="BK62" s="421"/>
    </row>
    <row r="63" spans="1:70" outlineLevel="1" x14ac:dyDescent="0.25">
      <c r="A63" s="751"/>
      <c r="B63" s="752"/>
      <c r="C63" s="752"/>
      <c r="D63" s="752"/>
      <c r="E63" s="752"/>
      <c r="F63" s="752"/>
      <c r="G63" s="752"/>
      <c r="H63" s="525"/>
      <c r="I63" s="525"/>
      <c r="J63" s="525"/>
      <c r="K63" s="525"/>
      <c r="L63" s="525"/>
      <c r="M63" s="526"/>
      <c r="N63" s="526"/>
      <c r="O63" s="526"/>
      <c r="P63" s="422"/>
      <c r="Q63" s="422"/>
      <c r="R63" s="422"/>
      <c r="S63" s="422"/>
      <c r="T63" s="422"/>
      <c r="U63" s="422"/>
      <c r="V63" s="527"/>
      <c r="W63" s="528"/>
      <c r="X63" s="528"/>
      <c r="Y63" s="528"/>
      <c r="Z63" s="528"/>
      <c r="AA63" s="528"/>
      <c r="AB63" s="528"/>
      <c r="AH63" s="528"/>
      <c r="AI63" s="528"/>
      <c r="AJ63" s="528"/>
      <c r="AK63" s="528"/>
      <c r="AL63" s="528"/>
      <c r="AM63" s="528"/>
      <c r="AN63" s="528"/>
      <c r="AO63" s="528"/>
      <c r="AP63" s="528"/>
      <c r="AQ63" s="528"/>
      <c r="AR63" s="528"/>
      <c r="AS63" s="528"/>
      <c r="AT63" s="528"/>
      <c r="AU63" s="528"/>
      <c r="AV63" s="528"/>
      <c r="AW63" s="528"/>
      <c r="AX63" s="528"/>
      <c r="AY63" s="528"/>
      <c r="AZ63" s="528"/>
      <c r="BA63" s="528"/>
      <c r="BB63" s="528"/>
      <c r="BC63" s="528"/>
      <c r="BD63" s="528"/>
      <c r="BE63" s="528"/>
      <c r="BF63" s="528"/>
      <c r="BG63" s="528"/>
      <c r="BH63" s="528"/>
      <c r="BI63" s="528"/>
      <c r="BJ63" s="528"/>
      <c r="BK63" s="421"/>
    </row>
    <row r="64" spans="1:70" x14ac:dyDescent="0.25">
      <c r="H64" s="577"/>
      <c r="I64" s="577"/>
      <c r="J64" s="577"/>
      <c r="K64" s="577"/>
      <c r="L64" s="577"/>
      <c r="M64" s="577"/>
    </row>
    <row r="65" spans="8:13" x14ac:dyDescent="0.25">
      <c r="H65" s="577"/>
      <c r="I65" s="577"/>
      <c r="J65" s="577"/>
      <c r="K65" s="577"/>
      <c r="L65" s="577"/>
      <c r="M65" s="577"/>
    </row>
    <row r="66" spans="8:13" x14ac:dyDescent="0.25">
      <c r="H66" s="577"/>
      <c r="I66" s="577"/>
      <c r="J66" s="577"/>
      <c r="K66" s="577"/>
      <c r="L66" s="577"/>
      <c r="M66" s="577"/>
    </row>
  </sheetData>
  <mergeCells count="111">
    <mergeCell ref="D4:E4"/>
    <mergeCell ref="D5:E5"/>
    <mergeCell ref="D6:E6"/>
    <mergeCell ref="D7:E7"/>
    <mergeCell ref="D8:E8"/>
    <mergeCell ref="A10:N10"/>
    <mergeCell ref="A1:AB1"/>
    <mergeCell ref="A3:G3"/>
    <mergeCell ref="H3:K3"/>
    <mergeCell ref="L3:O3"/>
    <mergeCell ref="P3:S3"/>
    <mergeCell ref="T3:W3"/>
    <mergeCell ref="X3:AA3"/>
    <mergeCell ref="F12:G12"/>
    <mergeCell ref="V12:AA12"/>
    <mergeCell ref="F13:G13"/>
    <mergeCell ref="F14:G14"/>
    <mergeCell ref="F15:G15"/>
    <mergeCell ref="A17:G17"/>
    <mergeCell ref="H17:L17"/>
    <mergeCell ref="M17:Q17"/>
    <mergeCell ref="R17:V17"/>
    <mergeCell ref="BH17:BL17"/>
    <mergeCell ref="BM17:BQ17"/>
    <mergeCell ref="D18:E18"/>
    <mergeCell ref="D20:E20"/>
    <mergeCell ref="AD22:AH22"/>
    <mergeCell ref="AI22:AM22"/>
    <mergeCell ref="AN22:AR22"/>
    <mergeCell ref="AS22:AW22"/>
    <mergeCell ref="AX22:BB22"/>
    <mergeCell ref="BC22:BG22"/>
    <mergeCell ref="AD17:AH17"/>
    <mergeCell ref="AI17:AM17"/>
    <mergeCell ref="AN17:AR17"/>
    <mergeCell ref="AS17:AW17"/>
    <mergeCell ref="AX17:BB17"/>
    <mergeCell ref="BC17:BG17"/>
    <mergeCell ref="F29:G29"/>
    <mergeCell ref="F30:G30"/>
    <mergeCell ref="F31:G31"/>
    <mergeCell ref="A33:G33"/>
    <mergeCell ref="H33:L33"/>
    <mergeCell ref="M33:Q33"/>
    <mergeCell ref="BH22:BL22"/>
    <mergeCell ref="BM22:BQ22"/>
    <mergeCell ref="A23:G23"/>
    <mergeCell ref="A24:G24"/>
    <mergeCell ref="A26:N26"/>
    <mergeCell ref="F28:G28"/>
    <mergeCell ref="V28:AA28"/>
    <mergeCell ref="BC33:BG33"/>
    <mergeCell ref="BH33:BL33"/>
    <mergeCell ref="BM33:BQ33"/>
    <mergeCell ref="D34:E34"/>
    <mergeCell ref="D35:E35"/>
    <mergeCell ref="D36:E36"/>
    <mergeCell ref="R33:V33"/>
    <mergeCell ref="AD33:AH33"/>
    <mergeCell ref="AI33:AM33"/>
    <mergeCell ref="AN33:AR33"/>
    <mergeCell ref="AS33:AW33"/>
    <mergeCell ref="AX33:BB33"/>
    <mergeCell ref="AX40:BB40"/>
    <mergeCell ref="BC40:BG40"/>
    <mergeCell ref="BH40:BL40"/>
    <mergeCell ref="BM40:BQ40"/>
    <mergeCell ref="A41:G41"/>
    <mergeCell ref="A42:G42"/>
    <mergeCell ref="D37:E37"/>
    <mergeCell ref="D38:E38"/>
    <mergeCell ref="AD40:AH40"/>
    <mergeCell ref="AI40:AM40"/>
    <mergeCell ref="AN40:AR40"/>
    <mergeCell ref="AS40:AW40"/>
    <mergeCell ref="F50:G50"/>
    <mergeCell ref="A52:G52"/>
    <mergeCell ref="H52:L52"/>
    <mergeCell ref="M52:Q52"/>
    <mergeCell ref="R52:V52"/>
    <mergeCell ref="AD52:AH52"/>
    <mergeCell ref="A43:G43"/>
    <mergeCell ref="A45:D45"/>
    <mergeCell ref="F47:G47"/>
    <mergeCell ref="V47:AA47"/>
    <mergeCell ref="F48:G48"/>
    <mergeCell ref="F49:G49"/>
    <mergeCell ref="BM52:BQ52"/>
    <mergeCell ref="D53:E53"/>
    <mergeCell ref="D54:E54"/>
    <mergeCell ref="D55:E55"/>
    <mergeCell ref="D56:E56"/>
    <mergeCell ref="D57:E57"/>
    <mergeCell ref="AI52:AM52"/>
    <mergeCell ref="AN52:AR52"/>
    <mergeCell ref="AS52:AW52"/>
    <mergeCell ref="AX52:BB52"/>
    <mergeCell ref="BC52:BG52"/>
    <mergeCell ref="BH52:BL52"/>
    <mergeCell ref="BH59:BL59"/>
    <mergeCell ref="BM59:BQ59"/>
    <mergeCell ref="A60:G60"/>
    <mergeCell ref="A61:G61"/>
    <mergeCell ref="A62:G62"/>
    <mergeCell ref="A63:G63"/>
    <mergeCell ref="AD59:AH59"/>
    <mergeCell ref="AI59:AM59"/>
    <mergeCell ref="AN59:AR59"/>
    <mergeCell ref="AS59:AW59"/>
    <mergeCell ref="AX59:BB59"/>
    <mergeCell ref="BC59:BG59"/>
  </mergeCells>
  <pageMargins left="0.7" right="0.7" top="0.75" bottom="0.75" header="0.3" footer="0.3"/>
  <pageSetup paperSize="8" scale="23"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Summary</vt:lpstr>
      <vt:lpstr>Outcome 1</vt:lpstr>
      <vt:lpstr>Outcome 2</vt:lpstr>
      <vt:lpstr>Outcome 3</vt:lpstr>
      <vt:lpstr>Outcome 4</vt:lpstr>
      <vt:lpstr>'Outcome 1'!Print_Area</vt:lpstr>
      <vt:lpstr>'Outcome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ghosn@unhcr.org</dc:creator>
  <cp:lastModifiedBy>Hiba Taha</cp:lastModifiedBy>
  <cp:lastPrinted>2018-02-01T13:16:21Z</cp:lastPrinted>
  <dcterms:created xsi:type="dcterms:W3CDTF">2014-08-29T13:09:43Z</dcterms:created>
  <dcterms:modified xsi:type="dcterms:W3CDTF">2018-06-11T11:38:25Z</dcterms:modified>
</cp:coreProperties>
</file>