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Sectors\BA\Log frames\"/>
    </mc:Choice>
  </mc:AlternateContent>
  <xr:revisionPtr revIDLastSave="0" documentId="13_ncr:1_{A66291D2-A902-40CC-891B-3F328EF94B68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ummary" sheetId="5" r:id="rId1"/>
    <sheet name="BA LOGFRAME_2021" sheetId="1" r:id="rId2"/>
    <sheet name="PIN" sheetId="3" r:id="rId3"/>
  </sheets>
  <externalReferences>
    <externalReference r:id="rId4"/>
  </externalReferences>
  <definedNames>
    <definedName name="Consequence1">[1]!Consequence[Risk Consequence]</definedName>
    <definedName name="Primary">[1]!Table1[Primary List]</definedName>
    <definedName name="_xlnm.Print_Area" localSheetId="1">'BA LOGFRAME_2021'!$A$1:$V$52</definedName>
    <definedName name="Probability">[1]!Table11[Risk Probability]</definedName>
    <definedName name="Z_445B5084_4AA9_4766_BDF3_F081BD99834E_.wvu.PrintArea" localSheetId="1" hidden="1">'BA LOGFRAME_2021'!$A$1:$V$52</definedName>
    <definedName name="Z_A3FC2C64_8F18_4E91_812D_1C0A223CFD0E_.wvu.PrintArea" localSheetId="1" hidden="1">'BA LOGFRAME_2021'!$A$1:$V$52</definedName>
    <definedName name="Z_AA74D617_46A2_4FDC_94DA_407647126A6B_.wvu.PrintArea" localSheetId="1" hidden="1">'BA LOGFRAME_2021'!$A$1:$V$52</definedName>
  </definedNames>
  <calcPr calcId="191028"/>
  <customWorkbookViews>
    <customWorkbookView name="Jean-Charles Rouge - Personal View" guid="{AA74D617-46A2-4FDC-94DA-407647126A6B}" mergeInterval="0" personalView="1" xWindow="13" yWindow="18" windowWidth="1853" windowHeight="755" activeSheetId="1"/>
    <customWorkbookView name="Kareem Khalil - Personal View" guid="{445B5084-4AA9-4766-BDF3-F081BD99834E}" mergeInterval="0" personalView="1" maximized="1" xWindow="-8" yWindow="-8" windowWidth="1936" windowHeight="1096" activeSheetId="1" showComments="commIndAndComment"/>
    <customWorkbookView name="Fanette Blanc - Personal View" guid="{A3FC2C64-8F18-4E91-812D-1C0A223CFD0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C12" i="3" l="1"/>
  <c r="K24" i="1" l="1"/>
  <c r="K22" i="1"/>
  <c r="K21" i="1"/>
  <c r="Z72" i="1" l="1"/>
  <c r="O12" i="3"/>
  <c r="D12" i="3" l="1"/>
  <c r="F12" i="3"/>
  <c r="H12" i="3"/>
  <c r="M12" i="3"/>
  <c r="K12" i="3"/>
  <c r="G12" i="3"/>
  <c r="B12" i="3"/>
  <c r="Z16" i="1" l="1"/>
  <c r="Z67" i="1"/>
  <c r="U100" i="1" l="1"/>
  <c r="U95" i="1"/>
  <c r="U90" i="1"/>
  <c r="U77" i="1"/>
  <c r="U67" i="1"/>
  <c r="R16" i="1" l="1"/>
  <c r="R24" i="1"/>
  <c r="Q24" i="1"/>
  <c r="R21" i="1"/>
  <c r="Q21" i="1"/>
  <c r="R22" i="1"/>
  <c r="Q90" i="1" l="1"/>
  <c r="Q67" i="1"/>
  <c r="Q22" i="1"/>
  <c r="Q16" i="1"/>
  <c r="L100" i="1" l="1"/>
  <c r="M100" i="1"/>
  <c r="N100" i="1"/>
  <c r="O100" i="1"/>
  <c r="P100" i="1"/>
  <c r="T100" i="1"/>
  <c r="L95" i="1"/>
  <c r="M95" i="1"/>
  <c r="N95" i="1"/>
  <c r="O95" i="1"/>
  <c r="P95" i="1"/>
  <c r="T95" i="1"/>
  <c r="L90" i="1"/>
  <c r="M90" i="1"/>
  <c r="N90" i="1"/>
  <c r="O90" i="1"/>
  <c r="P90" i="1"/>
  <c r="T90" i="1"/>
  <c r="L77" i="1"/>
  <c r="M77" i="1"/>
  <c r="N77" i="1"/>
  <c r="O77" i="1"/>
  <c r="P77" i="1"/>
  <c r="T77" i="1"/>
  <c r="L72" i="1"/>
  <c r="M72" i="1"/>
  <c r="N72" i="1"/>
  <c r="O72" i="1"/>
  <c r="P72" i="1"/>
  <c r="T72" i="1"/>
  <c r="L67" i="1"/>
  <c r="M67" i="1"/>
  <c r="N67" i="1"/>
  <c r="O67" i="1"/>
  <c r="P67" i="1"/>
  <c r="T67" i="1"/>
  <c r="L25" i="1"/>
  <c r="M25" i="1"/>
  <c r="N25" i="1"/>
  <c r="O25" i="1"/>
  <c r="P25" i="1"/>
  <c r="T25" i="1"/>
  <c r="L16" i="1"/>
  <c r="M16" i="1"/>
  <c r="N16" i="1"/>
  <c r="O16" i="1"/>
  <c r="P16" i="1"/>
  <c r="T16" i="1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tc={F6877080-6115-4B99-960E-B48A6FE9D08D}</author>
    <author>tc={39384FFA-98F0-4FC4-8F59-EB5A388F607D}</author>
  </authors>
  <commentList>
    <comment ref="Z17" authorId="0" shapeId="0" xr:uid="{F6877080-6115-4B99-960E-B48A6FE9D08D}">
      <text>
        <t>[Threaded comment]
Your version of Excel allows you to read this threaded comment; however, any edits to it will get removed if the file is opened in a newer version of Excel. Learn more: https://go.microsoft.com/fwlink/?linkid=870924
Comment:
    88% of 1.5 mil divided by 5</t>
      </text>
    </comment>
    <comment ref="Z68" authorId="1" shapeId="0" xr:uid="{39384FFA-98F0-4FC4-8F59-EB5A388F607D}">
      <text>
        <t>[Threaded comment]
Your version of Excel allows you to read this threaded comment; however, any edits to it will get removed if the file is opened in a newer version of Excel. Learn more: https://go.microsoft.com/fwlink/?linkid=870924
Comment:
    91% of 1.5 mil divided by 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tc={C83B7737-E6AD-4831-88BE-8EFB9EF523EE}</author>
  </authors>
  <commentList>
    <comment ref="O7" authorId="0" shapeId="0" xr:uid="{C83B7737-E6AD-4831-88BE-8EFB9EF523EE}">
      <text>
        <t>[Threaded comment]
Your version of Excel allows you to read this threaded comment; however, any edits to it will get removed if the file is opened in a newer version of Excel. Learn more: https://go.microsoft.com/fwlink/?linkid=870924
Comment:
    20-24 as per VASyR 2019</t>
      </text>
    </comment>
  </commentList>
</comments>
</file>

<file path=xl/sharedStrings.xml><?xml version="1.0" encoding="utf-8"?>
<sst xmlns="http://schemas.openxmlformats.org/spreadsheetml/2006/main" count="665" uniqueCount="195">
  <si>
    <t>Basic Assistance</t>
  </si>
  <si>
    <t>Version V.1 Draft</t>
  </si>
  <si>
    <t>Lead Ministry</t>
  </si>
  <si>
    <t>MOSA</t>
  </si>
  <si>
    <t>Coordinating Agency</t>
  </si>
  <si>
    <t>Contact Information</t>
  </si>
  <si>
    <t>Budget</t>
  </si>
  <si>
    <t>Basic Assistance: Total budget (USD)</t>
  </si>
  <si>
    <t>In Need (persons)</t>
  </si>
  <si>
    <t>All Population</t>
  </si>
  <si>
    <t>Persons Displaced from Syria</t>
  </si>
  <si>
    <t>Vulnerable Lebanese</t>
  </si>
  <si>
    <t>PRS</t>
  </si>
  <si>
    <t>PRL</t>
  </si>
  <si>
    <t>Institutions (List them)</t>
  </si>
  <si>
    <t>NPTP</t>
  </si>
  <si>
    <t>Result</t>
  </si>
  <si>
    <t>ID</t>
  </si>
  <si>
    <t>Indicators</t>
  </si>
  <si>
    <t>Unit</t>
  </si>
  <si>
    <t xml:space="preserve">Reporting Status / frequency </t>
  </si>
  <si>
    <t xml:space="preserve">Comment </t>
  </si>
  <si>
    <t>Description/ definition</t>
  </si>
  <si>
    <t>MoV / Responsible</t>
  </si>
  <si>
    <t>Frequency</t>
  </si>
  <si>
    <t>Beneficiary</t>
  </si>
  <si>
    <t>Baseline</t>
  </si>
  <si>
    <t>Target</t>
  </si>
  <si>
    <t>Results</t>
  </si>
  <si>
    <t>Q1 - results</t>
  </si>
  <si>
    <t>Q2 - results</t>
  </si>
  <si>
    <t>Q3 - results</t>
  </si>
  <si>
    <t>Q4 - results</t>
  </si>
  <si>
    <r>
      <rPr>
        <b/>
        <sz val="12"/>
        <color rgb="FFFFFFFF"/>
        <rFont val="Calibri"/>
        <family val="2"/>
      </rPr>
      <t>Outcome 1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vulnerable HHs, including female-headed, to meet their basic survival needs </t>
    </r>
  </si>
  <si>
    <t>A</t>
  </si>
  <si>
    <t>% (HH)</t>
  </si>
  <si>
    <t>Yearly</t>
  </si>
  <si>
    <t>SYR</t>
  </si>
  <si>
    <t>N/A</t>
  </si>
  <si>
    <t>LEB</t>
  </si>
  <si>
    <t>B</t>
  </si>
  <si>
    <t>Quarterly</t>
  </si>
  <si>
    <t>n/a</t>
  </si>
  <si>
    <t>C</t>
  </si>
  <si>
    <t>D</t>
  </si>
  <si>
    <r>
      <rPr>
        <b/>
        <sz val="10"/>
        <rFont val="Calibri"/>
        <family val="2"/>
      </rPr>
      <t xml:space="preserve">Output 1.1 </t>
    </r>
    <r>
      <rPr>
        <sz val="10"/>
        <rFont val="Calibri"/>
        <family val="2"/>
      </rPr>
      <t xml:space="preserve">
The most economically vulnerable households benefit from unconditional, unrestricted cash assistance grants </t>
    </r>
  </si>
  <si>
    <t># of socio-economically vulnerable households assisted</t>
  </si>
  <si>
    <t>HH</t>
  </si>
  <si>
    <t>RAIS, ActivityInfo</t>
  </si>
  <si>
    <t>TOTAL</t>
  </si>
  <si>
    <t xml:space="preserve">% of severely economically vulnerable households receiving  cash assistance </t>
  </si>
  <si>
    <t># of socio-economically vulnerable children receiving child-focused social assistance (unconditional cash)</t>
  </si>
  <si>
    <t>child</t>
  </si>
  <si>
    <t>ActivityInfo, RAIS,</t>
  </si>
  <si>
    <t>INSTIT</t>
  </si>
  <si>
    <t>E</t>
  </si>
  <si>
    <t>List Activities under this output 1.1</t>
  </si>
  <si>
    <t>Activity 2. Conduct household level socio-economic vulnerability profiling and monitoring</t>
  </si>
  <si>
    <t xml:space="preserve">Activity 3. Provide multi-purpose/ sector cash transfers to the most vulnerable to support their survivial needs (monthly / regular) </t>
  </si>
  <si>
    <t>Activity 4. Present research and increase learning opportunities on multi purpose/sector cash programming (debt, impact of cash, assistance packages, etc...)</t>
  </si>
  <si>
    <t>Activity 5. Thematic trainings for partner staff (communications with communities, safe identification of protection risks and referrals, social safety nets and social protection</t>
  </si>
  <si>
    <r>
      <rPr>
        <b/>
        <sz val="12"/>
        <color rgb="FFFFFFFF"/>
        <rFont val="Calibri"/>
        <family val="2"/>
      </rPr>
      <t>Outcome 2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populations affected by seasonal hazards and emergencies to secure additional basic survival needs</t>
    </r>
  </si>
  <si>
    <t xml:space="preserve">Prepardness / Emergency Indicator </t>
  </si>
  <si>
    <t>numerator: # newly displaced households assisted
denominator: # households newly displaced</t>
  </si>
  <si>
    <t xml:space="preserve">RNA, field offices to estimate newly displaced. 
ActivityInfo, RAIS, Emergency response for assistance. </t>
  </si>
  <si>
    <t>ad-hoc</t>
  </si>
  <si>
    <t>% of assisted  households affected by seasonal shocks who are able to meet their additional basic survival needs</t>
  </si>
  <si>
    <t>numberator: # of households receiving seasonal and emergency assistance who were able to meet their additional needs
denominator: # population found to be seasonally vulnerable and assisted</t>
  </si>
  <si>
    <t xml:space="preserve">PDM, outcome monitoring </t>
  </si>
  <si>
    <r>
      <t>Output 2.1:
P</t>
    </r>
    <r>
      <rPr>
        <sz val="10"/>
        <rFont val="Calibri"/>
        <family val="2"/>
      </rPr>
      <t>opulation affected by seasonal hazards and emergencies benefits from cash grants.</t>
    </r>
  </si>
  <si>
    <t xml:space="preserve"> # of vulnerable households receiving seasonal cash assistance</t>
  </si>
  <si>
    <t xml:space="preserve">Monthly (during winter - Nov - March) </t>
  </si>
  <si>
    <t># of vulnerable children receiving seasonal cash assistance</t>
  </si>
  <si>
    <t>children</t>
  </si>
  <si>
    <t># of households assisted with one off cash in case of emergency</t>
  </si>
  <si>
    <t>RAIS and Activity Info</t>
  </si>
  <si>
    <t>List Activities under this output 2.1</t>
  </si>
  <si>
    <t>Activity 3: Monitoring and evaluation of cash assisstance to household highly vulnerable to seasonal/winter shocks</t>
  </si>
  <si>
    <t>Indicator</t>
  </si>
  <si>
    <r>
      <t>Output 2.2: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Population affected by seasonal hazards and emergnecies benefits from in-kind assistanc</t>
    </r>
    <r>
      <rPr>
        <b/>
        <sz val="10"/>
        <color rgb="FF000000"/>
        <rFont val="Calibri"/>
        <family val="2"/>
      </rPr>
      <t xml:space="preserve">e </t>
    </r>
  </si>
  <si>
    <t># of affected households receiving in-kind winter assistance</t>
  </si>
  <si>
    <t># of households receiving emergency in-kind assistance</t>
  </si>
  <si>
    <t xml:space="preserve"># of vulnerable children receiving one-off seasonal in-kind assistance </t>
  </si>
  <si>
    <t># of vulnerable children receiving one-off cash seasonal assistance</t>
  </si>
  <si>
    <t xml:space="preserve">Monthly (during winter) </t>
  </si>
  <si>
    <t>List Activities under this output 2.2</t>
  </si>
  <si>
    <t>Activity 4: Provide in-kind assistance for populations affected by emergencies</t>
  </si>
  <si>
    <t>Activity 5: Maintain core relief item contingency in-kind  stock</t>
  </si>
  <si>
    <t xml:space="preserve">Activity 6. Contingency plan developed and updated </t>
  </si>
  <si>
    <t xml:space="preserve">Increased knowledge on vulnerability assessments and targeting among NPTP social workers </t>
  </si>
  <si>
    <t>Trained social workers demonstrate increased knowledge</t>
  </si>
  <si>
    <t>NPTP / pre-post assessments</t>
  </si>
  <si>
    <t>strategy</t>
  </si>
  <si>
    <t xml:space="preserve">Strategy outlining the long-term vision of the social safety net system </t>
  </si>
  <si>
    <r>
      <t xml:space="preserve">Output 3.1: 
</t>
    </r>
    <r>
      <rPr>
        <sz val="10"/>
        <rFont val="Calibri"/>
        <family val="2"/>
      </rPr>
      <t>NPTP has enhanced capacity  to provide social assistance</t>
    </r>
  </si>
  <si>
    <t># of staff trained on conducting vulnerability assessments / targeting / and cash based interventions</t>
  </si>
  <si>
    <t>Persons (Staff)</t>
  </si>
  <si>
    <t xml:space="preserve">capacity building trainings based on areas of interest identified </t>
  </si>
  <si>
    <t xml:space="preserve">Activity Info, NPTP Reports </t>
  </si>
  <si>
    <t>quarterly</t>
  </si>
  <si>
    <t>System</t>
  </si>
  <si>
    <t>Yes</t>
  </si>
  <si>
    <t>List Activities under this output 3.1</t>
  </si>
  <si>
    <t>Activity 1: conduct trainings for NPTP / MoSA staff</t>
  </si>
  <si>
    <t>Activity 2: conduct a capacity assessment of NPTP social workers and develop a capacity development plan</t>
  </si>
  <si>
    <t>List Activities under this output 3.2</t>
  </si>
  <si>
    <t>Population Cohorts</t>
  </si>
  <si>
    <t>Total Population</t>
  </si>
  <si>
    <t>Total Population in Need
Persons</t>
  </si>
  <si>
    <t xml:space="preserve">Total Population Targeted
Persons
</t>
  </si>
  <si>
    <t>Total Population In Need
Households</t>
  </si>
  <si>
    <t>Total Population Targeted
Households</t>
  </si>
  <si>
    <t>Total Population Targeted</t>
  </si>
  <si>
    <t># Female</t>
  </si>
  <si>
    <t>% Female*</t>
  </si>
  <si>
    <t># Male</t>
  </si>
  <si>
    <t>% Male*</t>
  </si>
  <si>
    <t>% Children*</t>
  </si>
  <si>
    <t># Adolescent
 (10-17)</t>
  </si>
  <si>
    <t>% Adolescent*
 (10-17)</t>
  </si>
  <si>
    <t xml:space="preserve">Lebanese </t>
  </si>
  <si>
    <t>Displaced Syrian</t>
  </si>
  <si>
    <t>Palestine Refugee from Syria (PRS)</t>
  </si>
  <si>
    <t>Palestine Refugee in Lebanon  (PRL)</t>
  </si>
  <si>
    <t>GRAND TOTAL</t>
  </si>
  <si>
    <t xml:space="preserve">Type of institution </t>
  </si>
  <si>
    <t>Total</t>
  </si>
  <si>
    <t># Targeted</t>
  </si>
  <si>
    <t>MoSA</t>
  </si>
  <si>
    <t>% of assisted households that redeemed their monthly assistance within one month.</t>
  </si>
  <si>
    <t>BASIC ASSISTANCE SECTOR LOGFRAME - 2021</t>
  </si>
  <si>
    <t>Activity 1. Revise and update formula for targeting</t>
  </si>
  <si>
    <t>Activity 6. On-going review of the Protection Risk Analysis Matrix</t>
  </si>
  <si>
    <t xml:space="preserve">Activity 1: Identification and verification of eligible households </t>
  </si>
  <si>
    <t>Activity 8: Regular monitoring activities (post-distribution and outcome monitoring)</t>
  </si>
  <si>
    <t>Activity 2:  Distribute cash assisstance assistance to eligible households</t>
  </si>
  <si>
    <t>Activity 1: Identification and verification of eligible households</t>
  </si>
  <si>
    <t>Activity 2:  Distribution of in-kind assisstance to eligible households</t>
  </si>
  <si>
    <t xml:space="preserve">Activity 3: Monitoring and evaluation of in-kind assistance </t>
  </si>
  <si>
    <t># Children
 (0-18)</t>
  </si>
  <si>
    <t># Youth
 (18-24)</t>
  </si>
  <si>
    <t>% Youth
 (18-24)</t>
  </si>
  <si>
    <t>Targeted 2021</t>
  </si>
  <si>
    <t xml:space="preserve">Ruba Cheaib (cheaib@unhcr.org) ; Hadi Haddad (hadi_haddad@live.com)
 </t>
  </si>
  <si>
    <t>MoSA/ NPTP</t>
  </si>
  <si>
    <t>MoSA, UNHCR</t>
  </si>
  <si>
    <t>Actiivty 9: Review of expenditure baskets and transfer value recommendations</t>
  </si>
  <si>
    <t>National Social Protection Strategy Strategy endorsed</t>
  </si>
  <si>
    <r>
      <rPr>
        <b/>
        <sz val="12"/>
        <color rgb="FFFFFFFF"/>
        <rFont val="Calibri"/>
        <family val="2"/>
      </rPr>
      <t xml:space="preserve">Outcome 3: </t>
    </r>
    <r>
      <rPr>
        <b/>
        <sz val="10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Support the National Poverty Targeting Programme (NPTP and social protection system) </t>
    </r>
  </si>
  <si>
    <r>
      <t xml:space="preserve">Output 3.2: </t>
    </r>
    <r>
      <rPr>
        <sz val="10"/>
        <color rgb="FF000000"/>
        <rFont val="Calibri"/>
        <family val="2"/>
      </rPr>
      <t>National Social Protection Strategy Developed</t>
    </r>
  </si>
  <si>
    <t>Activity 1: conduct an assessment of the social protection system from a child and gender perspective</t>
  </si>
  <si>
    <t xml:space="preserve">Activity 2: support the development of a National Social Protection Strategy </t>
  </si>
  <si>
    <t>% population that is severly vulnerable socio-economically vulnerable</t>
  </si>
  <si>
    <t xml:space="preserve">Percentage of households that have a monthly expenditure equal to or above the survival minimum expenditure basket. </t>
  </si>
  <si>
    <t xml:space="preserve">Economic vulnerability measured based on declared expenditure through a representative sample. i.e. if total expenditure is below the survival minimum expenditure basket then household is severly economically vulnerable. 
Assessments
Syrians: VASYR
Lebanese : Existing offical poverty figures
Palestinians: UNRWA vulnerability assessment
</t>
  </si>
  <si>
    <t>% of assisted vulnerable households report being able to meet their basic survival needs.</t>
  </si>
  <si>
    <t xml:space="preserve">Numberator: # of assisted reporting ability to meet their basic survival needs 
Denominator:# total assisted who have been sampled.
</t>
  </si>
  <si>
    <t xml:space="preserve">Impact studies and PDMs for all population cohorts 
</t>
  </si>
  <si>
    <t># of socio-economically vulnerbale HHs assisted
Baseline: Number assisted as of Sept2020</t>
  </si>
  <si>
    <t>Numerator: SV HHs receiving Assistance
Denominator: SV HHs eligible
Baseline based on Sept2020 figures in comparison to targets</t>
  </si>
  <si>
    <t>Numerator: # of assisted children under UNICEF ICWP
Denominator: # of eligible children</t>
  </si>
  <si>
    <t>No breakdown per group available as of yet</t>
  </si>
  <si>
    <t xml:space="preserve">% of recomendations from the protection risk assessment  implemented </t>
  </si>
  <si>
    <t># of recommendations</t>
  </si>
  <si>
    <t xml:space="preserve">the sector will track the implementation of these activities through a dedicated work plan. 
</t>
  </si>
  <si>
    <t>The sector has conducted a protection risk analysis for the strategy and interventions in which a number of commitments to accountability to affected people were identified.
Numerator: Number of recommendations implemented
Denominator: Number of recommendations in the PRA</t>
  </si>
  <si>
    <t xml:space="preserve">Numberator: # of assisted households that redeemed a portion of their assistance
Denominator:# total assisted households </t>
  </si>
  <si>
    <t>Agency withdrawal/transaction data</t>
  </si>
  <si>
    <t>Activity 7. On-going review of minimum standards for protection mainstreaming and accountability</t>
  </si>
  <si>
    <t>%  newly displaced households household who are faced with seasonal or emergency shocks are provided basic assistance</t>
  </si>
  <si>
    <t>% of households</t>
  </si>
  <si>
    <t>yearly</t>
  </si>
  <si>
    <t xml:space="preserve"> # of vulnerable households receiving seasonal cash assistance
Syr: VASYR
Vulnerable Lebanese: NPTP criteria
PRS: blanket approach ; PRL: Selected # of HHs living at high elevations
Leb Ret IOM vulnerbaility criteria</t>
  </si>
  <si>
    <t xml:space="preserve">ActivityInfo, RAIS , UNRWA, NPTP,
</t>
  </si>
  <si>
    <t># of vulnerable children receiving child focused seasonal cash assistance</t>
  </si>
  <si>
    <t xml:space="preserve">ActivityInfo, RAIS
</t>
  </si>
  <si>
    <t># of households receiving one-off emergency cash assistance</t>
  </si>
  <si>
    <t>Monthly</t>
  </si>
  <si>
    <t>Activity 4: Update the contingency plan</t>
  </si>
  <si>
    <t>Activity 5: Review recommendations around transfer values and needs during the winter</t>
  </si>
  <si>
    <t>MoSA / NPTP/ UNICEF</t>
  </si>
  <si>
    <t># of persons supported with basic assistance through the NPTP</t>
  </si>
  <si>
    <t># of people supported through the NPTP</t>
  </si>
  <si>
    <t xml:space="preserve">No baselines or targets </t>
  </si>
  <si>
    <t>Finalisation of National Social Protection Strategy</t>
  </si>
  <si>
    <t>Strategy</t>
  </si>
  <si>
    <t># persons</t>
  </si>
  <si>
    <t>Completion of costed implementation plan for the National Social Protection Strategy</t>
  </si>
  <si>
    <t>Plan</t>
  </si>
  <si>
    <t>Number of sector partners with CFMs established at the community level, that provide access to safe, accessible reporting for SEA and are linked to the inter-agency CBCM-PSEA</t>
  </si>
  <si>
    <t>F</t>
  </si>
  <si>
    <t>% of Partners</t>
  </si>
  <si>
    <t>output indicater tacking the degree to which sector partners have CFM with SEA component</t>
  </si>
  <si>
    <t>Partners</t>
  </si>
  <si>
    <t>Activity 3: Development of  training curriculum for SWs/staff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</si>
</sst>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%"/>
  </numFmts>
  <fonts count="4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6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trike/>
      <sz val="10"/>
      <color theme="1"/>
      <name val="Calibri"/>
      <family val="2"/>
    </font>
    <font>
      <strike/>
      <sz val="10"/>
      <color rgb="FF000000"/>
      <name val="Calibri"/>
      <family val="2"/>
    </font>
    <font>
      <strike/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rgb="FFFBE4D5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4" tint="0.79998168889431442"/>
        <bgColor rgb="FFFBE4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BE4D5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/>
        <bgColor rgb="FFFBE4D5"/>
      </patternFill>
    </fill>
    <fill>
      <patternFill patternType="solid">
        <fgColor theme="4"/>
        <bgColor indexed="64"/>
      </patternFill>
    </fill>
    <fill>
      <patternFill patternType="solid">
        <fgColor rgb="FFF6D2D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1">
    <xf numFmtId="0" fontId="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2"/>
    <xf numFmtId="9" fontId="1" fillId="0" borderId="2" applyFont="0" applyFill="0" applyBorder="0" applyAlignment="0" applyProtection="0"/>
    <xf numFmtId="165" fontId="1" fillId="0" borderId="2" applyFont="0" applyFill="0" applyBorder="0" applyAlignment="0" applyProtection="0"/>
    <xf numFmtId="165" fontId="19" fillId="0" borderId="2" applyFont="0" applyFill="0" applyBorder="0" applyAlignment="0" applyProtection="0"/>
    <xf numFmtId="0" fontId="19" fillId="0" borderId="2"/>
    <xf numFmtId="0" fontId="32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</cellStyleXfs>
  <cellXfs count="379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2" fillId="5" borderId="2" xfId="0" applyFont="1" applyFill="1" applyBorder="1"/>
    <xf numFmtId="0" fontId="2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2" fillId="0" borderId="2" xfId="0" applyFont="1" applyBorder="1"/>
    <xf numFmtId="0" fontId="2" fillId="0" borderId="1" xfId="0" applyFont="1" applyBorder="1"/>
    <xf numFmtId="0" fontId="0" fillId="0" borderId="2" xfId="0" applyBorder="1"/>
    <xf numFmtId="0" fontId="2" fillId="8" borderId="2" xfId="0" applyFont="1" applyFill="1" applyBorder="1"/>
    <xf numFmtId="0" fontId="0" fillId="8" borderId="0" xfId="0" applyFill="1"/>
    <xf numFmtId="0" fontId="6" fillId="9" borderId="7" xfId="0" applyFont="1" applyFill="1" applyBorder="1" applyAlignment="1">
      <alignment horizontal="left" vertical="center"/>
    </xf>
    <xf numFmtId="0" fontId="5" fillId="9" borderId="7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vertical="center"/>
    </xf>
    <xf numFmtId="0" fontId="5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/>
    </xf>
    <xf numFmtId="0" fontId="6" fillId="9" borderId="7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5" borderId="2" xfId="0" applyFont="1" applyFill="1" applyBorder="1" applyAlignment="1">
      <alignment wrapText="1"/>
    </xf>
    <xf numFmtId="0" fontId="2" fillId="8" borderId="2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5" fillId="2" borderId="2" xfId="0" applyFont="1" applyFill="1" applyBorder="1" applyAlignment="1">
      <alignment vertical="center"/>
    </xf>
    <xf numFmtId="0" fontId="17" fillId="9" borderId="7" xfId="0" applyFont="1" applyFill="1" applyBorder="1" applyAlignment="1">
      <alignment horizontal="left" vertical="center"/>
    </xf>
    <xf numFmtId="0" fontId="17" fillId="9" borderId="7" xfId="0" applyFont="1" applyFill="1" applyBorder="1" applyAlignment="1">
      <alignment horizontal="left" vertical="center" wrapText="1"/>
    </xf>
    <xf numFmtId="9" fontId="13" fillId="6" borderId="10" xfId="0" applyNumberFormat="1" applyFont="1" applyFill="1" applyBorder="1" applyAlignment="1">
      <alignment horizontal="right" vertical="top" wrapText="1"/>
    </xf>
    <xf numFmtId="9" fontId="13" fillId="7" borderId="10" xfId="0" applyNumberFormat="1" applyFont="1" applyFill="1" applyBorder="1" applyAlignment="1">
      <alignment horizontal="right" vertical="top" wrapText="1"/>
    </xf>
    <xf numFmtId="0" fontId="13" fillId="7" borderId="10" xfId="0" applyFont="1" applyFill="1" applyBorder="1" applyAlignment="1">
      <alignment horizontal="right" vertical="top" wrapText="1"/>
    </xf>
    <xf numFmtId="9" fontId="13" fillId="0" borderId="10" xfId="0" applyNumberFormat="1" applyFont="1" applyBorder="1" applyAlignment="1">
      <alignment horizontal="right" vertical="top" wrapText="1"/>
    </xf>
    <xf numFmtId="0" fontId="13" fillId="0" borderId="10" xfId="0" applyFont="1" applyBorder="1" applyAlignment="1">
      <alignment horizontal="right" vertical="top" wrapText="1"/>
    </xf>
    <xf numFmtId="0" fontId="13" fillId="6" borderId="10" xfId="0" applyFont="1" applyFill="1" applyBorder="1" applyAlignment="1">
      <alignment horizontal="right" vertical="top" wrapText="1"/>
    </xf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 vertical="center" wrapText="1"/>
    </xf>
    <xf numFmtId="166" fontId="17" fillId="2" borderId="10" xfId="2" applyNumberFormat="1" applyFont="1" applyFill="1" applyBorder="1" applyAlignment="1">
      <alignment horizontal="right" vertical="top" wrapText="1"/>
    </xf>
    <xf numFmtId="166" fontId="13" fillId="6" borderId="10" xfId="2" applyNumberFormat="1" applyFont="1" applyFill="1" applyBorder="1" applyAlignment="1">
      <alignment horizontal="right" vertical="top" wrapText="1"/>
    </xf>
    <xf numFmtId="166" fontId="13" fillId="7" borderId="10" xfId="2" applyNumberFormat="1" applyFont="1" applyFill="1" applyBorder="1" applyAlignment="1">
      <alignment horizontal="right" vertical="top" wrapText="1"/>
    </xf>
    <xf numFmtId="0" fontId="13" fillId="2" borderId="2" xfId="0" applyFont="1" applyFill="1" applyBorder="1" applyAlignment="1">
      <alignment horizontal="left" vertical="top" wrapText="1"/>
    </xf>
    <xf numFmtId="9" fontId="13" fillId="2" borderId="2" xfId="0" applyNumberFormat="1" applyFont="1" applyFill="1" applyBorder="1" applyAlignment="1">
      <alignment horizontal="right" vertical="top" wrapText="1"/>
    </xf>
    <xf numFmtId="3" fontId="13" fillId="6" borderId="2" xfId="0" applyNumberFormat="1" applyFont="1" applyFill="1" applyBorder="1" applyAlignment="1">
      <alignment horizontal="right" vertical="top" wrapText="1"/>
    </xf>
    <xf numFmtId="3" fontId="13" fillId="7" borderId="2" xfId="0" applyNumberFormat="1" applyFont="1" applyFill="1" applyBorder="1" applyAlignment="1">
      <alignment horizontal="right" vertical="top" wrapText="1"/>
    </xf>
    <xf numFmtId="0" fontId="13" fillId="2" borderId="2" xfId="0" applyFont="1" applyFill="1" applyBorder="1" applyAlignment="1">
      <alignment horizontal="right" vertical="top" wrapText="1"/>
    </xf>
    <xf numFmtId="0" fontId="13" fillId="8" borderId="2" xfId="0" applyFont="1" applyFill="1" applyBorder="1"/>
    <xf numFmtId="0" fontId="16" fillId="8" borderId="2" xfId="0" applyFont="1" applyFill="1" applyBorder="1"/>
    <xf numFmtId="0" fontId="17" fillId="9" borderId="6" xfId="0" applyFont="1" applyFill="1" applyBorder="1" applyAlignment="1">
      <alignment horizontal="left" vertical="center"/>
    </xf>
    <xf numFmtId="0" fontId="17" fillId="9" borderId="10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0" fontId="17" fillId="9" borderId="21" xfId="0" applyFont="1" applyFill="1" applyBorder="1" applyAlignment="1">
      <alignment horizontal="left" vertical="center" wrapText="1"/>
    </xf>
    <xf numFmtId="0" fontId="13" fillId="5" borderId="2" xfId="0" applyFont="1" applyFill="1" applyBorder="1"/>
    <xf numFmtId="0" fontId="17" fillId="9" borderId="10" xfId="0" applyFont="1" applyFill="1" applyBorder="1" applyAlignment="1">
      <alignment horizontal="left" vertical="center"/>
    </xf>
    <xf numFmtId="0" fontId="17" fillId="9" borderId="21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horizontal="left" vertical="center"/>
    </xf>
    <xf numFmtId="0" fontId="17" fillId="8" borderId="2" xfId="0" applyFont="1" applyFill="1" applyBorder="1" applyAlignment="1">
      <alignment vertical="center"/>
    </xf>
    <xf numFmtId="167" fontId="13" fillId="6" borderId="6" xfId="2" applyNumberFormat="1" applyFont="1" applyFill="1" applyBorder="1" applyAlignment="1">
      <alignment horizontal="right" vertical="top" wrapText="1"/>
    </xf>
    <xf numFmtId="167" fontId="13" fillId="7" borderId="6" xfId="2" applyNumberFormat="1" applyFont="1" applyFill="1" applyBorder="1" applyAlignment="1">
      <alignment horizontal="right" vertical="top" wrapText="1"/>
    </xf>
    <xf numFmtId="167" fontId="13" fillId="6" borderId="7" xfId="2" applyNumberFormat="1" applyFont="1" applyFill="1" applyBorder="1" applyAlignment="1">
      <alignment horizontal="right" vertical="top" wrapText="1"/>
    </xf>
    <xf numFmtId="167" fontId="13" fillId="7" borderId="7" xfId="2" applyNumberFormat="1" applyFont="1" applyFill="1" applyBorder="1" applyAlignment="1">
      <alignment horizontal="right" vertical="top" wrapText="1"/>
    </xf>
    <xf numFmtId="167" fontId="13" fillId="6" borderId="10" xfId="2" applyNumberFormat="1" applyFont="1" applyFill="1" applyBorder="1" applyAlignment="1">
      <alignment horizontal="right" vertical="top" wrapText="1"/>
    </xf>
    <xf numFmtId="167" fontId="13" fillId="7" borderId="10" xfId="2" applyNumberFormat="1" applyFont="1" applyFill="1" applyBorder="1" applyAlignment="1">
      <alignment horizontal="right" vertical="top" wrapText="1"/>
    </xf>
    <xf numFmtId="0" fontId="13" fillId="5" borderId="2" xfId="0" applyFont="1" applyFill="1" applyBorder="1" applyAlignment="1">
      <alignment wrapText="1"/>
    </xf>
    <xf numFmtId="166" fontId="13" fillId="0" borderId="10" xfId="2" applyNumberFormat="1" applyFont="1" applyBorder="1" applyAlignment="1">
      <alignment horizontal="right" vertical="top" wrapText="1"/>
    </xf>
    <xf numFmtId="0" fontId="13" fillId="5" borderId="2" xfId="0" applyFont="1" applyFill="1" applyBorder="1" applyAlignment="1">
      <alignment horizontal="right" vertical="top" wrapText="1"/>
    </xf>
    <xf numFmtId="9" fontId="13" fillId="5" borderId="2" xfId="0" applyNumberFormat="1" applyFont="1" applyFill="1" applyBorder="1" applyAlignment="1">
      <alignment horizontal="right" vertical="top" wrapText="1"/>
    </xf>
    <xf numFmtId="0" fontId="13" fillId="8" borderId="2" xfId="0" applyFont="1" applyFill="1" applyBorder="1" applyAlignment="1">
      <alignment wrapText="1"/>
    </xf>
    <xf numFmtId="0" fontId="16" fillId="8" borderId="18" xfId="0" applyFont="1" applyFill="1" applyBorder="1" applyAlignment="1">
      <alignment wrapText="1"/>
    </xf>
    <xf numFmtId="1" fontId="13" fillId="0" borderId="10" xfId="0" applyNumberFormat="1" applyFont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/>
    </xf>
    <xf numFmtId="9" fontId="13" fillId="6" borderId="6" xfId="0" applyNumberFormat="1" applyFont="1" applyFill="1" applyBorder="1" applyAlignment="1">
      <alignment horizontal="right" vertical="top" wrapText="1"/>
    </xf>
    <xf numFmtId="0" fontId="13" fillId="6" borderId="6" xfId="0" applyFont="1" applyFill="1" applyBorder="1" applyAlignment="1">
      <alignment horizontal="right" vertical="top" wrapText="1"/>
    </xf>
    <xf numFmtId="0" fontId="13" fillId="7" borderId="6" xfId="0" applyFont="1" applyFill="1" applyBorder="1" applyAlignment="1">
      <alignment horizontal="right" vertical="top" wrapText="1"/>
    </xf>
    <xf numFmtId="10" fontId="13" fillId="6" borderId="6" xfId="0" applyNumberFormat="1" applyFont="1" applyFill="1" applyBorder="1" applyAlignment="1">
      <alignment horizontal="right" vertical="top" wrapText="1"/>
    </xf>
    <xf numFmtId="0" fontId="13" fillId="5" borderId="2" xfId="0" applyFont="1" applyFill="1" applyBorder="1" applyAlignment="1">
      <alignment horizontal="left"/>
    </xf>
    <xf numFmtId="0" fontId="17" fillId="9" borderId="22" xfId="0" applyFont="1" applyFill="1" applyBorder="1" applyAlignment="1">
      <alignment horizontal="left" vertical="center"/>
    </xf>
    <xf numFmtId="9" fontId="13" fillId="7" borderId="10" xfId="1" applyFont="1" applyFill="1" applyBorder="1" applyAlignment="1">
      <alignment horizontal="right" vertical="top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6" fillId="0" borderId="0" xfId="0" applyFont="1"/>
    <xf numFmtId="0" fontId="13" fillId="2" borderId="19" xfId="0" applyFont="1" applyFill="1" applyBorder="1" applyAlignment="1">
      <alignment horizontal="left" vertical="top" wrapText="1"/>
    </xf>
    <xf numFmtId="0" fontId="17" fillId="2" borderId="19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vertical="center"/>
    </xf>
    <xf numFmtId="0" fontId="5" fillId="9" borderId="24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left" vertical="center"/>
    </xf>
    <xf numFmtId="9" fontId="13" fillId="6" borderId="10" xfId="1" applyFont="1" applyFill="1" applyBorder="1" applyAlignment="1">
      <alignment horizontal="right" vertical="top" wrapText="1"/>
    </xf>
    <xf numFmtId="166" fontId="13" fillId="8" borderId="10" xfId="2" applyNumberFormat="1" applyFont="1" applyFill="1" applyBorder="1" applyAlignment="1">
      <alignment horizontal="right" vertical="top" wrapText="1"/>
    </xf>
    <xf numFmtId="0" fontId="6" fillId="9" borderId="20" xfId="0" applyFont="1" applyFill="1" applyBorder="1" applyAlignment="1">
      <alignment vertical="center"/>
    </xf>
    <xf numFmtId="0" fontId="1" fillId="0" borderId="2" xfId="3"/>
    <xf numFmtId="43" fontId="1" fillId="0" borderId="2" xfId="3" applyNumberFormat="1"/>
    <xf numFmtId="0" fontId="1" fillId="0" borderId="2" xfId="3" applyProtection="1">
      <protection locked="0"/>
    </xf>
    <xf numFmtId="0" fontId="1" fillId="0" borderId="2" xfId="3" applyAlignment="1" applyProtection="1">
      <alignment vertical="center" wrapText="1"/>
      <protection locked="0"/>
    </xf>
    <xf numFmtId="166" fontId="4" fillId="0" borderId="10" xfId="5" applyNumberFormat="1" applyFont="1" applyBorder="1" applyAlignment="1" applyProtection="1">
      <alignment vertical="center" wrapText="1"/>
      <protection locked="0"/>
    </xf>
    <xf numFmtId="166" fontId="4" fillId="0" borderId="10" xfId="6" applyNumberFormat="1" applyFont="1" applyBorder="1" applyAlignment="1" applyProtection="1">
      <alignment vertical="center" wrapText="1"/>
      <protection locked="0"/>
    </xf>
    <xf numFmtId="166" fontId="4" fillId="0" borderId="19" xfId="5" applyNumberFormat="1" applyFont="1" applyBorder="1" applyAlignment="1" applyProtection="1">
      <alignment vertical="center" wrapText="1"/>
      <protection locked="0"/>
    </xf>
    <xf numFmtId="0" fontId="4" fillId="0" borderId="21" xfId="7" applyFont="1" applyBorder="1" applyAlignment="1">
      <alignment vertical="center" wrapText="1"/>
    </xf>
    <xf numFmtId="0" fontId="23" fillId="0" borderId="2" xfId="7" applyFont="1" applyAlignment="1">
      <alignment vertical="center"/>
    </xf>
    <xf numFmtId="0" fontId="22" fillId="0" borderId="2" xfId="7" applyFont="1" applyAlignment="1">
      <alignment vertical="center"/>
    </xf>
    <xf numFmtId="166" fontId="23" fillId="11" borderId="2" xfId="6" applyNumberFormat="1" applyFont="1" applyFill="1" applyAlignment="1">
      <alignment horizontal="right" vertical="center"/>
    </xf>
    <xf numFmtId="0" fontId="23" fillId="11" borderId="2" xfId="7" applyFont="1" applyFill="1" applyAlignment="1">
      <alignment horizontal="right" vertical="center"/>
    </xf>
    <xf numFmtId="166" fontId="23" fillId="11" borderId="2" xfId="6" applyNumberFormat="1" applyFont="1" applyFill="1" applyAlignment="1">
      <alignment vertical="center"/>
    </xf>
    <xf numFmtId="166" fontId="24" fillId="11" borderId="2" xfId="6" applyNumberFormat="1" applyFont="1" applyFill="1" applyAlignment="1">
      <alignment vertical="center"/>
    </xf>
    <xf numFmtId="166" fontId="25" fillId="11" borderId="32" xfId="6" applyNumberFormat="1" applyFont="1" applyFill="1" applyBorder="1" applyAlignment="1">
      <alignment vertical="center"/>
    </xf>
    <xf numFmtId="0" fontId="22" fillId="11" borderId="32" xfId="7" applyFont="1" applyFill="1" applyBorder="1" applyAlignment="1">
      <alignment vertical="center"/>
    </xf>
    <xf numFmtId="166" fontId="27" fillId="0" borderId="2" xfId="6" applyNumberFormat="1" applyFont="1" applyAlignment="1">
      <alignment vertical="center"/>
    </xf>
    <xf numFmtId="0" fontId="23" fillId="0" borderId="2" xfId="7" applyFont="1" applyAlignment="1">
      <alignment horizontal="right" vertical="center"/>
    </xf>
    <xf numFmtId="0" fontId="1" fillId="11" borderId="2" xfId="3" applyFill="1"/>
    <xf numFmtId="0" fontId="23" fillId="11" borderId="2" xfId="7" applyFont="1" applyFill="1" applyAlignment="1">
      <alignment horizontal="right" vertical="center" wrapText="1"/>
    </xf>
    <xf numFmtId="0" fontId="23" fillId="0" borderId="2" xfId="7" applyFont="1" applyAlignment="1">
      <alignment horizontal="left" vertical="center"/>
    </xf>
    <xf numFmtId="0" fontId="28" fillId="0" borderId="2" xfId="7" applyFont="1" applyAlignment="1">
      <alignment vertical="center"/>
    </xf>
    <xf numFmtId="0" fontId="23" fillId="11" borderId="27" xfId="7" applyFont="1" applyFill="1" applyBorder="1" applyAlignment="1">
      <alignment horizontal="right" vertical="center" wrapText="1"/>
    </xf>
    <xf numFmtId="0" fontId="29" fillId="12" borderId="27" xfId="7" applyFont="1" applyFill="1" applyBorder="1" applyAlignment="1">
      <alignment vertical="center"/>
    </xf>
    <xf numFmtId="0" fontId="23" fillId="11" borderId="27" xfId="7" applyFont="1" applyFill="1" applyBorder="1" applyAlignment="1">
      <alignment horizontal="right" vertical="center"/>
    </xf>
    <xf numFmtId="0" fontId="23" fillId="11" borderId="18" xfId="7" applyFont="1" applyFill="1" applyBorder="1" applyAlignment="1">
      <alignment horizontal="right" vertical="center"/>
    </xf>
    <xf numFmtId="0" fontId="29" fillId="12" borderId="18" xfId="7" applyFont="1" applyFill="1" applyBorder="1" applyAlignment="1">
      <alignment vertical="center"/>
    </xf>
    <xf numFmtId="0" fontId="26" fillId="12" borderId="2" xfId="7" applyFont="1" applyFill="1" applyAlignment="1">
      <alignment vertical="center"/>
    </xf>
    <xf numFmtId="0" fontId="23" fillId="0" borderId="28" xfId="7" applyFont="1" applyBorder="1" applyAlignment="1">
      <alignment horizontal="left" vertical="center"/>
    </xf>
    <xf numFmtId="0" fontId="25" fillId="11" borderId="2" xfId="7" applyFont="1" applyFill="1" applyAlignment="1">
      <alignment horizontal="right" vertical="center"/>
    </xf>
    <xf numFmtId="0" fontId="0" fillId="0" borderId="2" xfId="0" applyBorder="1" applyAlignment="1">
      <alignment wrapText="1"/>
    </xf>
    <xf numFmtId="0" fontId="17" fillId="0" borderId="13" xfId="0" applyFont="1" applyBorder="1" applyAlignment="1">
      <alignment horizontal="left" vertical="top" wrapText="1"/>
    </xf>
    <xf numFmtId="0" fontId="16" fillId="8" borderId="2" xfId="0" applyFont="1" applyFill="1" applyBorder="1"/>
    <xf numFmtId="0" fontId="5" fillId="13" borderId="7" xfId="0" applyFont="1" applyFill="1" applyBorder="1" applyAlignment="1">
      <alignment horizontal="left" vertical="center" wrapText="1"/>
    </xf>
    <xf numFmtId="9" fontId="13" fillId="17" borderId="10" xfId="0" applyNumberFormat="1" applyFont="1" applyFill="1" applyBorder="1" applyAlignment="1">
      <alignment horizontal="right" vertical="top" wrapText="1"/>
    </xf>
    <xf numFmtId="0" fontId="13" fillId="12" borderId="10" xfId="0" applyFont="1" applyFill="1" applyBorder="1" applyAlignment="1">
      <alignment horizontal="right" vertical="top" wrapText="1"/>
    </xf>
    <xf numFmtId="9" fontId="13" fillId="18" borderId="10" xfId="0" applyNumberFormat="1" applyFont="1" applyFill="1" applyBorder="1" applyAlignment="1">
      <alignment horizontal="right" vertical="top" wrapText="1"/>
    </xf>
    <xf numFmtId="0" fontId="13" fillId="18" borderId="10" xfId="0" applyFont="1" applyFill="1" applyBorder="1" applyAlignment="1">
      <alignment horizontal="right" vertical="top" wrapText="1"/>
    </xf>
    <xf numFmtId="0" fontId="16" fillId="8" borderId="2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 wrapText="1"/>
    </xf>
    <xf numFmtId="0" fontId="16" fillId="0" borderId="0" xfId="0" applyFont="1" applyAlignment="1">
      <alignment horizontal="left"/>
    </xf>
    <xf numFmtId="9" fontId="13" fillId="0" borderId="10" xfId="0" applyNumberFormat="1" applyFont="1" applyFill="1" applyBorder="1" applyAlignment="1">
      <alignment horizontal="right" vertical="top" wrapText="1"/>
    </xf>
    <xf numFmtId="0" fontId="13" fillId="0" borderId="10" xfId="0" applyFont="1" applyFill="1" applyBorder="1" applyAlignment="1">
      <alignment horizontal="right" vertical="top" wrapText="1"/>
    </xf>
    <xf numFmtId="166" fontId="17" fillId="0" borderId="10" xfId="2" applyNumberFormat="1" applyFont="1" applyFill="1" applyBorder="1" applyAlignment="1">
      <alignment horizontal="right" vertical="top" wrapText="1"/>
    </xf>
    <xf numFmtId="9" fontId="13" fillId="0" borderId="10" xfId="1" applyFont="1" applyFill="1" applyBorder="1" applyAlignment="1">
      <alignment horizontal="right" vertical="top" wrapText="1"/>
    </xf>
    <xf numFmtId="166" fontId="13" fillId="0" borderId="10" xfId="2" applyNumberFormat="1" applyFont="1" applyFill="1" applyBorder="1" applyAlignment="1">
      <alignment horizontal="right" vertical="top" wrapText="1"/>
    </xf>
    <xf numFmtId="10" fontId="13" fillId="0" borderId="10" xfId="1" applyNumberFormat="1" applyFont="1" applyFill="1" applyBorder="1" applyAlignment="1">
      <alignment horizontal="right" vertical="top" wrapText="1"/>
    </xf>
    <xf numFmtId="0" fontId="17" fillId="9" borderId="24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5" fillId="19" borderId="7" xfId="0" applyFont="1" applyFill="1" applyBorder="1" applyAlignment="1">
      <alignment horizontal="left" vertical="center" wrapText="1"/>
    </xf>
    <xf numFmtId="9" fontId="13" fillId="20" borderId="10" xfId="0" applyNumberFormat="1" applyFont="1" applyFill="1" applyBorder="1" applyAlignment="1">
      <alignment horizontal="right" vertical="top" wrapText="1"/>
    </xf>
    <xf numFmtId="9" fontId="30" fillId="20" borderId="10" xfId="0" applyNumberFormat="1" applyFont="1" applyFill="1" applyBorder="1" applyAlignment="1">
      <alignment horizontal="right" vertical="top" wrapText="1"/>
    </xf>
    <xf numFmtId="0" fontId="13" fillId="20" borderId="10" xfId="0" applyFont="1" applyFill="1" applyBorder="1" applyAlignment="1">
      <alignment horizontal="right" vertical="top" wrapText="1"/>
    </xf>
    <xf numFmtId="9" fontId="13" fillId="20" borderId="10" xfId="1" applyFont="1" applyFill="1" applyBorder="1" applyAlignment="1">
      <alignment horizontal="right" vertical="top" wrapText="1"/>
    </xf>
    <xf numFmtId="166" fontId="13" fillId="20" borderId="10" xfId="2" applyNumberFormat="1" applyFont="1" applyFill="1" applyBorder="1" applyAlignment="1">
      <alignment horizontal="right" vertical="top" wrapText="1"/>
    </xf>
    <xf numFmtId="9" fontId="13" fillId="0" borderId="3" xfId="1" applyFont="1" applyFill="1" applyBorder="1" applyAlignment="1">
      <alignment horizontal="right" vertical="top" wrapText="1"/>
    </xf>
    <xf numFmtId="9" fontId="13" fillId="0" borderId="4" xfId="1" applyFont="1" applyFill="1" applyBorder="1" applyAlignment="1">
      <alignment horizontal="right" vertical="top" wrapText="1"/>
    </xf>
    <xf numFmtId="9" fontId="13" fillId="0" borderId="33" xfId="1" applyFont="1" applyFill="1" applyBorder="1" applyAlignment="1">
      <alignment horizontal="right" vertical="top" wrapText="1"/>
    </xf>
    <xf numFmtId="9" fontId="13" fillId="0" borderId="19" xfId="1" applyFont="1" applyFill="1" applyBorder="1" applyAlignment="1">
      <alignment horizontal="right" vertical="top" wrapText="1"/>
    </xf>
    <xf numFmtId="0" fontId="5" fillId="21" borderId="7" xfId="0" applyFont="1" applyFill="1" applyBorder="1" applyAlignment="1">
      <alignment horizontal="left" vertical="center" wrapText="1"/>
    </xf>
    <xf numFmtId="9" fontId="13" fillId="22" borderId="3" xfId="1" applyFont="1" applyFill="1" applyBorder="1" applyAlignment="1">
      <alignment horizontal="right" vertical="top" wrapText="1"/>
    </xf>
    <xf numFmtId="9" fontId="13" fillId="20" borderId="33" xfId="1" applyFont="1" applyFill="1" applyBorder="1" applyAlignment="1">
      <alignment horizontal="right" vertical="top" wrapText="1"/>
    </xf>
    <xf numFmtId="9" fontId="13" fillId="20" borderId="19" xfId="1" applyFont="1" applyFill="1" applyBorder="1" applyAlignment="1">
      <alignment horizontal="right" vertical="top" wrapText="1"/>
    </xf>
    <xf numFmtId="9" fontId="30" fillId="20" borderId="10" xfId="1" applyFont="1" applyFill="1" applyBorder="1" applyAlignment="1">
      <alignment horizontal="right" vertical="top" wrapText="1"/>
    </xf>
    <xf numFmtId="166" fontId="5" fillId="0" borderId="10" xfId="2" applyNumberFormat="1" applyFont="1" applyFill="1" applyBorder="1" applyAlignment="1">
      <alignment horizontal="right" vertical="top" wrapText="1"/>
    </xf>
    <xf numFmtId="166" fontId="8" fillId="0" borderId="10" xfId="2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166" fontId="5" fillId="20" borderId="10" xfId="2" applyNumberFormat="1" applyFont="1" applyFill="1" applyBorder="1" applyAlignment="1">
      <alignment horizontal="right" vertical="top" wrapText="1"/>
    </xf>
    <xf numFmtId="166" fontId="8" fillId="22" borderId="10" xfId="2" applyNumberFormat="1" applyFont="1" applyFill="1" applyBorder="1" applyAlignment="1">
      <alignment horizontal="right" vertical="top" wrapText="1"/>
    </xf>
    <xf numFmtId="166" fontId="8" fillId="20" borderId="10" xfId="2" applyNumberFormat="1" applyFont="1" applyFill="1" applyBorder="1" applyAlignment="1">
      <alignment horizontal="right" vertical="top" wrapText="1"/>
    </xf>
    <xf numFmtId="0" fontId="4" fillId="20" borderId="0" xfId="0" applyFont="1" applyFill="1" applyAlignment="1">
      <alignment wrapText="1"/>
    </xf>
    <xf numFmtId="0" fontId="8" fillId="0" borderId="10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right" vertical="top" wrapText="1"/>
    </xf>
    <xf numFmtId="0" fontId="8" fillId="20" borderId="10" xfId="0" applyFont="1" applyFill="1" applyBorder="1" applyAlignment="1">
      <alignment horizontal="right" vertical="top" wrapText="1"/>
    </xf>
    <xf numFmtId="0" fontId="5" fillId="20" borderId="10" xfId="0" applyFont="1" applyFill="1" applyBorder="1" applyAlignment="1">
      <alignment horizontal="right" vertical="top" wrapText="1"/>
    </xf>
    <xf numFmtId="0" fontId="13" fillId="22" borderId="6" xfId="0" applyFont="1" applyFill="1" applyBorder="1" applyAlignment="1">
      <alignment horizontal="right" vertical="top" wrapText="1"/>
    </xf>
    <xf numFmtId="166" fontId="13" fillId="22" borderId="10" xfId="2" applyNumberFormat="1" applyFont="1" applyFill="1" applyBorder="1" applyAlignment="1">
      <alignment horizontal="right" vertical="top" wrapText="1"/>
    </xf>
    <xf numFmtId="166" fontId="31" fillId="20" borderId="10" xfId="2" applyNumberFormat="1" applyFont="1" applyFill="1" applyBorder="1" applyAlignment="1">
      <alignment horizontal="right" vertical="top" wrapText="1"/>
    </xf>
    <xf numFmtId="166" fontId="17" fillId="23" borderId="10" xfId="2" applyNumberFormat="1" applyFont="1" applyFill="1" applyBorder="1" applyAlignment="1">
      <alignment horizontal="right" vertical="top" wrapText="1"/>
    </xf>
    <xf numFmtId="166" fontId="21" fillId="20" borderId="10" xfId="5" applyNumberFormat="1" applyFont="1" applyFill="1" applyBorder="1" applyAlignment="1">
      <alignment horizontal="center" vertical="top" wrapText="1"/>
    </xf>
    <xf numFmtId="17" fontId="21" fillId="20" borderId="10" xfId="7" applyNumberFormat="1" applyFont="1" applyFill="1" applyBorder="1" applyAlignment="1">
      <alignment horizontal="center" vertical="top" wrapText="1"/>
    </xf>
    <xf numFmtId="168" fontId="21" fillId="20" borderId="10" xfId="4" applyNumberFormat="1" applyFont="1" applyFill="1" applyBorder="1" applyAlignment="1">
      <alignment horizontal="center" vertical="top" wrapText="1"/>
    </xf>
    <xf numFmtId="3" fontId="21" fillId="8" borderId="10" xfId="0" applyNumberFormat="1" applyFont="1" applyFill="1" applyBorder="1" applyAlignment="1" applyProtection="1">
      <alignment horizontal="right" vertical="center"/>
    </xf>
    <xf numFmtId="0" fontId="36" fillId="27" borderId="10" xfId="0" applyFont="1" applyFill="1" applyBorder="1" applyAlignment="1" applyProtection="1">
      <alignment horizontal="center" vertical="center" wrapText="1"/>
    </xf>
    <xf numFmtId="166" fontId="25" fillId="20" borderId="31" xfId="6" applyNumberFormat="1" applyFont="1" applyFill="1" applyBorder="1" applyAlignment="1">
      <alignment vertical="center"/>
    </xf>
    <xf numFmtId="166" fontId="4" fillId="0" borderId="19" xfId="5" applyNumberFormat="1" applyFont="1" applyFill="1" applyBorder="1" applyAlignment="1" applyProtection="1">
      <alignment vertical="center" wrapText="1"/>
      <protection locked="0"/>
    </xf>
    <xf numFmtId="166" fontId="18" fillId="0" borderId="2" xfId="3" applyNumberFormat="1" applyFont="1"/>
    <xf numFmtId="166" fontId="5" fillId="23" borderId="10" xfId="2" applyNumberFormat="1" applyFont="1" applyFill="1" applyBorder="1" applyAlignment="1">
      <alignment horizontal="right" vertical="top" wrapText="1"/>
    </xf>
    <xf numFmtId="0" fontId="16" fillId="0" borderId="2" xfId="0" applyFont="1" applyBorder="1"/>
    <xf numFmtId="0" fontId="16" fillId="8" borderId="2" xfId="0" applyFont="1" applyFill="1" applyBorder="1"/>
    <xf numFmtId="0" fontId="5" fillId="8" borderId="2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/>
    </xf>
    <xf numFmtId="0" fontId="13" fillId="0" borderId="13" xfId="0" applyFont="1" applyBorder="1" applyAlignment="1">
      <alignment horizontal="left" vertical="top" wrapText="1"/>
    </xf>
    <xf numFmtId="0" fontId="16" fillId="8" borderId="2" xfId="0" applyFont="1" applyFill="1" applyBorder="1" applyAlignment="1">
      <alignment wrapText="1"/>
    </xf>
    <xf numFmtId="0" fontId="21" fillId="20" borderId="10" xfId="7" applyFont="1" applyFill="1" applyBorder="1" applyAlignment="1">
      <alignment horizontal="center" vertical="top" wrapText="1"/>
    </xf>
    <xf numFmtId="0" fontId="31" fillId="2" borderId="2" xfId="0" applyFont="1" applyFill="1" applyBorder="1"/>
    <xf numFmtId="0" fontId="5" fillId="8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/>
    </xf>
    <xf numFmtId="9" fontId="13" fillId="8" borderId="10" xfId="0" applyNumberFormat="1" applyFont="1" applyFill="1" applyBorder="1" applyAlignment="1">
      <alignment horizontal="right" vertical="top" wrapText="1"/>
    </xf>
    <xf numFmtId="0" fontId="38" fillId="0" borderId="2" xfId="0" applyFont="1" applyBorder="1"/>
    <xf numFmtId="0" fontId="39" fillId="0" borderId="2" xfId="0" applyFont="1" applyBorder="1"/>
    <xf numFmtId="166" fontId="13" fillId="20" borderId="10" xfId="0" applyNumberFormat="1" applyFont="1" applyFill="1" applyBorder="1" applyAlignment="1">
      <alignment horizontal="right" vertical="top" wrapText="1"/>
    </xf>
    <xf numFmtId="0" fontId="38" fillId="0" borderId="2" xfId="0" applyFont="1" applyBorder="1" applyAlignment="1">
      <alignment wrapText="1"/>
    </xf>
    <xf numFmtId="0" fontId="39" fillId="0" borderId="0" xfId="0" applyFont="1"/>
    <xf numFmtId="0" fontId="16" fillId="0" borderId="10" xfId="0" applyFont="1" applyBorder="1" applyAlignment="1">
      <alignment horizontal="left"/>
    </xf>
    <xf numFmtId="0" fontId="17" fillId="21" borderId="7" xfId="0" applyFont="1" applyFill="1" applyBorder="1" applyAlignment="1">
      <alignment horizontal="left" vertical="center" wrapText="1"/>
    </xf>
    <xf numFmtId="0" fontId="40" fillId="25" borderId="2" xfId="3" applyFont="1" applyFill="1" applyAlignment="1">
      <alignment horizontal="center"/>
    </xf>
    <xf numFmtId="166" fontId="22" fillId="25" borderId="29" xfId="6" applyNumberFormat="1" applyFont="1" applyFill="1" applyBorder="1" applyAlignment="1">
      <alignment horizontal="center" vertical="center"/>
    </xf>
    <xf numFmtId="166" fontId="23" fillId="20" borderId="30" xfId="6" applyNumberFormat="1" applyFont="1" applyFill="1" applyBorder="1" applyAlignment="1">
      <alignment horizontal="right" vertical="center"/>
    </xf>
    <xf numFmtId="166" fontId="24" fillId="20" borderId="30" xfId="6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/>
    <xf numFmtId="0" fontId="4" fillId="0" borderId="2" xfId="0" applyFont="1" applyBorder="1" applyAlignment="1"/>
    <xf numFmtId="0" fontId="16" fillId="0" borderId="2" xfId="0" applyFont="1" applyBorder="1" applyAlignment="1"/>
    <xf numFmtId="0" fontId="16" fillId="0" borderId="18" xfId="0" applyFont="1" applyBorder="1" applyAlignment="1"/>
    <xf numFmtId="0" fontId="16" fillId="8" borderId="2" xfId="0" applyFont="1" applyFill="1" applyBorder="1" applyAlignment="1">
      <alignment wrapText="1"/>
    </xf>
    <xf numFmtId="0" fontId="17" fillId="2" borderId="2" xfId="0" applyFont="1" applyFill="1" applyBorder="1" applyAlignment="1"/>
    <xf numFmtId="0" fontId="15" fillId="28" borderId="21" xfId="3" applyFont="1" applyFill="1" applyBorder="1" applyAlignment="1">
      <alignment vertical="center"/>
    </xf>
    <xf numFmtId="3" fontId="20" fillId="28" borderId="10" xfId="3" applyNumberFormat="1" applyFont="1" applyFill="1" applyBorder="1" applyAlignment="1">
      <alignment horizontal="center" vertical="center"/>
    </xf>
    <xf numFmtId="166" fontId="1" fillId="28" borderId="10" xfId="3" applyNumberFormat="1" applyFill="1" applyBorder="1" applyAlignment="1" applyProtection="1">
      <alignment vertical="center"/>
    </xf>
    <xf numFmtId="166" fontId="1" fillId="28" borderId="10" xfId="3" applyNumberFormat="1" applyFill="1" applyBorder="1" applyAlignment="1" applyProtection="1">
      <alignment vertical="center"/>
      <protection locked="0"/>
    </xf>
    <xf numFmtId="0" fontId="1" fillId="28" borderId="10" xfId="3" applyFill="1" applyBorder="1" applyAlignment="1">
      <alignment vertical="center"/>
    </xf>
    <xf numFmtId="168" fontId="4" fillId="28" borderId="10" xfId="5" applyNumberFormat="1" applyFont="1" applyFill="1" applyBorder="1" applyAlignment="1">
      <alignment vertical="center" wrapText="1"/>
    </xf>
    <xf numFmtId="166" fontId="1" fillId="28" borderId="10" xfId="3" applyNumberFormat="1" applyFill="1" applyBorder="1"/>
    <xf numFmtId="0" fontId="1" fillId="28" borderId="10" xfId="3" applyFill="1" applyBorder="1"/>
    <xf numFmtId="0" fontId="5" fillId="21" borderId="39" xfId="0" applyFont="1" applyFill="1" applyBorder="1" applyAlignment="1">
      <alignment horizontal="center" vertical="center" wrapText="1"/>
    </xf>
    <xf numFmtId="0" fontId="5" fillId="21" borderId="40" xfId="0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17" fillId="24" borderId="3" xfId="0" applyFont="1" applyFill="1" applyBorder="1" applyAlignment="1">
      <alignment horizontal="center" vertical="center" wrapText="1"/>
    </xf>
    <xf numFmtId="0" fontId="17" fillId="24" borderId="5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9" fontId="13" fillId="2" borderId="10" xfId="0" applyNumberFormat="1" applyFont="1" applyFill="1" applyBorder="1" applyAlignment="1">
      <alignment horizontal="left" vertical="top" wrapText="1"/>
    </xf>
    <xf numFmtId="3" fontId="13" fillId="20" borderId="10" xfId="0" applyNumberFormat="1" applyFont="1" applyFill="1" applyBorder="1" applyAlignment="1">
      <alignment horizontal="right" vertical="top" wrapText="1"/>
    </xf>
    <xf numFmtId="3" fontId="13" fillId="0" borderId="10" xfId="0" applyNumberFormat="1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left"/>
    </xf>
    <xf numFmtId="166" fontId="13" fillId="6" borderId="11" xfId="2" applyNumberFormat="1" applyFont="1" applyFill="1" applyBorder="1" applyAlignment="1">
      <alignment horizontal="right" vertical="top" wrapText="1"/>
    </xf>
    <xf numFmtId="166" fontId="13" fillId="7" borderId="11" xfId="2" applyNumberFormat="1" applyFont="1" applyFill="1" applyBorder="1" applyAlignment="1">
      <alignment horizontal="right" vertical="top" wrapText="1"/>
    </xf>
    <xf numFmtId="166" fontId="13" fillId="22" borderId="11" xfId="2" applyNumberFormat="1" applyFont="1" applyFill="1" applyBorder="1" applyAlignment="1">
      <alignment horizontal="right" vertical="top" wrapText="1"/>
    </xf>
    <xf numFmtId="0" fontId="34" fillId="0" borderId="10" xfId="10" applyFill="1" applyBorder="1" applyAlignment="1">
      <alignment horizontal="center" vertical="top" wrapText="1"/>
    </xf>
    <xf numFmtId="9" fontId="13" fillId="2" borderId="10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2" fillId="0" borderId="2" xfId="0" applyFont="1" applyFill="1" applyBorder="1"/>
    <xf numFmtId="0" fontId="0" fillId="0" borderId="0" xfId="0" applyFill="1"/>
    <xf numFmtId="0" fontId="17" fillId="2" borderId="10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166" fontId="1" fillId="0" borderId="2" xfId="3" applyNumberFormat="1"/>
    <xf numFmtId="0" fontId="2" fillId="0" borderId="2" xfId="0" applyFont="1" applyFill="1" applyBorder="1" applyAlignment="1">
      <alignment wrapText="1"/>
    </xf>
    <xf numFmtId="0" fontId="0" fillId="0" borderId="0" xfId="0" applyFill="1" applyAlignment="1">
      <alignment wrapText="1"/>
    </xf>
    <xf numFmtId="164" fontId="1" fillId="20" borderId="2" xfId="3" applyNumberFormat="1" applyFill="1"/>
    <xf numFmtId="10" fontId="1" fillId="0" borderId="2" xfId="1" applyNumberFormat="1" applyFont="1" applyBorder="1"/>
    <xf numFmtId="10" fontId="4" fillId="26" borderId="10" xfId="1" applyNumberFormat="1" applyFont="1" applyFill="1" applyBorder="1" applyAlignment="1" applyProtection="1">
      <alignment vertical="center" wrapText="1"/>
    </xf>
    <xf numFmtId="10" fontId="4" fillId="26" borderId="10" xfId="2" applyNumberFormat="1" applyFont="1" applyFill="1" applyBorder="1" applyAlignment="1" applyProtection="1">
      <alignment vertical="center" wrapText="1"/>
    </xf>
    <xf numFmtId="0" fontId="26" fillId="12" borderId="17" xfId="7" applyFont="1" applyFill="1" applyBorder="1" applyAlignment="1">
      <alignment vertical="center"/>
    </xf>
    <xf numFmtId="0" fontId="26" fillId="12" borderId="18" xfId="7" applyFont="1" applyFill="1" applyBorder="1" applyAlignment="1">
      <alignment vertical="center"/>
    </xf>
    <xf numFmtId="166" fontId="26" fillId="12" borderId="17" xfId="6" applyNumberFormat="1" applyFont="1" applyFill="1" applyBorder="1" applyAlignment="1">
      <alignment vertical="center"/>
    </xf>
    <xf numFmtId="166" fontId="26" fillId="12" borderId="18" xfId="6" applyNumberFormat="1" applyFont="1" applyFill="1" applyBorder="1" applyAlignment="1">
      <alignment vertical="center"/>
    </xf>
    <xf numFmtId="0" fontId="36" fillId="27" borderId="21" xfId="0" applyFont="1" applyFill="1" applyBorder="1" applyAlignment="1" applyProtection="1">
      <alignment horizontal="left" vertical="center" wrapText="1"/>
    </xf>
    <xf numFmtId="0" fontId="36" fillId="27" borderId="27" xfId="0" applyFont="1" applyFill="1" applyBorder="1" applyAlignment="1" applyProtection="1">
      <alignment horizontal="left" vertical="center" wrapText="1"/>
    </xf>
    <xf numFmtId="0" fontId="16" fillId="0" borderId="21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5" fillId="0" borderId="26" xfId="3" applyFont="1" applyBorder="1" applyAlignment="1">
      <alignment horizontal="left" vertical="center" wrapText="1"/>
    </xf>
    <xf numFmtId="0" fontId="15" fillId="0" borderId="25" xfId="3" applyFont="1" applyBorder="1" applyAlignment="1">
      <alignment horizontal="left" vertical="center" wrapText="1"/>
    </xf>
    <xf numFmtId="0" fontId="21" fillId="20" borderId="42" xfId="7" applyFont="1" applyFill="1" applyBorder="1" applyAlignment="1">
      <alignment horizontal="center" vertical="top" wrapText="1"/>
    </xf>
    <xf numFmtId="0" fontId="21" fillId="20" borderId="2" xfId="7" applyFont="1" applyFill="1" applyBorder="1" applyAlignment="1">
      <alignment horizontal="center" vertical="top" wrapText="1"/>
    </xf>
    <xf numFmtId="0" fontId="21" fillId="20" borderId="17" xfId="7" applyFont="1" applyFill="1" applyBorder="1" applyAlignment="1">
      <alignment horizontal="center" vertical="top" wrapText="1"/>
    </xf>
    <xf numFmtId="0" fontId="21" fillId="20" borderId="18" xfId="7" applyFont="1" applyFill="1" applyBorder="1" applyAlignment="1">
      <alignment horizontal="center" vertical="top" wrapText="1"/>
    </xf>
    <xf numFmtId="0" fontId="35" fillId="25" borderId="2" xfId="3" applyFont="1" applyFill="1" applyBorder="1" applyAlignment="1">
      <alignment horizontal="center" vertical="center"/>
    </xf>
    <xf numFmtId="0" fontId="21" fillId="20" borderId="11" xfId="7" applyFont="1" applyFill="1" applyBorder="1" applyAlignment="1">
      <alignment horizontal="center" vertical="top"/>
    </xf>
    <xf numFmtId="0" fontId="21" fillId="20" borderId="12" xfId="7" applyFont="1" applyFill="1" applyBorder="1" applyAlignment="1">
      <alignment horizontal="center" vertical="top"/>
    </xf>
    <xf numFmtId="0" fontId="21" fillId="20" borderId="13" xfId="7" applyFont="1" applyFill="1" applyBorder="1" applyAlignment="1">
      <alignment horizontal="center" vertical="top"/>
    </xf>
    <xf numFmtId="0" fontId="21" fillId="20" borderId="11" xfId="7" applyFont="1" applyFill="1" applyBorder="1" applyAlignment="1">
      <alignment horizontal="center" vertical="top" wrapText="1"/>
    </xf>
    <xf numFmtId="0" fontId="21" fillId="20" borderId="12" xfId="7" applyFont="1" applyFill="1" applyBorder="1" applyAlignment="1">
      <alignment horizontal="center" vertical="top" wrapText="1"/>
    </xf>
    <xf numFmtId="0" fontId="21" fillId="20" borderId="13" xfId="7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17" fillId="21" borderId="39" xfId="0" applyFont="1" applyFill="1" applyBorder="1" applyAlignment="1">
      <alignment horizontal="center" vertical="center" wrapText="1"/>
    </xf>
    <xf numFmtId="0" fontId="17" fillId="21" borderId="40" xfId="0" applyFont="1" applyFill="1" applyBorder="1" applyAlignment="1">
      <alignment horizontal="center" vertical="center" wrapText="1"/>
    </xf>
    <xf numFmtId="0" fontId="17" fillId="21" borderId="3" xfId="0" applyFont="1" applyFill="1" applyBorder="1" applyAlignment="1">
      <alignment horizontal="center" vertical="center" wrapText="1"/>
    </xf>
    <xf numFmtId="0" fontId="17" fillId="21" borderId="5" xfId="0" applyFont="1" applyFill="1" applyBorder="1" applyAlignment="1">
      <alignment horizontal="center" vertical="center" wrapText="1"/>
    </xf>
    <xf numFmtId="0" fontId="17" fillId="21" borderId="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34" fillId="0" borderId="10" xfId="10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 vertical="top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left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8" borderId="10" xfId="0" applyFont="1" applyFill="1" applyBorder="1" applyAlignment="1">
      <alignment horizontal="left" vertical="top" wrapText="1"/>
    </xf>
    <xf numFmtId="0" fontId="32" fillId="0" borderId="11" xfId="8" applyFill="1" applyBorder="1" applyAlignment="1">
      <alignment horizontal="center" vertical="top" wrapText="1"/>
    </xf>
    <xf numFmtId="0" fontId="32" fillId="0" borderId="12" xfId="8" applyFill="1" applyBorder="1" applyAlignment="1">
      <alignment horizontal="center" vertical="top" wrapText="1"/>
    </xf>
    <xf numFmtId="0" fontId="32" fillId="0" borderId="13" xfId="8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17" fillId="10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 vertical="top" wrapText="1"/>
    </xf>
    <xf numFmtId="0" fontId="9" fillId="3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  <xf numFmtId="9" fontId="13" fillId="2" borderId="9" xfId="0" applyNumberFormat="1" applyFont="1" applyFill="1" applyBorder="1" applyAlignment="1">
      <alignment horizontal="left" vertical="top" wrapText="1"/>
    </xf>
    <xf numFmtId="9" fontId="13" fillId="2" borderId="8" xfId="0" applyNumberFormat="1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/>
    <xf numFmtId="0" fontId="16" fillId="0" borderId="18" xfId="0" applyFont="1" applyBorder="1" applyAlignment="1"/>
    <xf numFmtId="9" fontId="13" fillId="2" borderId="14" xfId="0" applyNumberFormat="1" applyFont="1" applyFill="1" applyBorder="1" applyAlignment="1">
      <alignment horizontal="left" vertical="top" wrapText="1"/>
    </xf>
    <xf numFmtId="9" fontId="13" fillId="2" borderId="15" xfId="0" applyNumberFormat="1" applyFont="1" applyFill="1" applyBorder="1" applyAlignment="1">
      <alignment horizontal="left" vertical="top" wrapText="1"/>
    </xf>
    <xf numFmtId="9" fontId="13" fillId="2" borderId="16" xfId="0" applyNumberFormat="1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5" borderId="2" xfId="0" applyFont="1" applyFill="1" applyBorder="1" applyAlignment="1"/>
    <xf numFmtId="0" fontId="4" fillId="8" borderId="2" xfId="0" applyFont="1" applyFill="1" applyBorder="1" applyAlignment="1"/>
    <xf numFmtId="0" fontId="17" fillId="5" borderId="2" xfId="0" applyFont="1" applyFill="1" applyBorder="1" applyAlignment="1">
      <alignment horizontal="center"/>
    </xf>
    <xf numFmtId="0" fontId="16" fillId="8" borderId="2" xfId="0" applyFont="1" applyFill="1" applyBorder="1" applyAlignment="1"/>
    <xf numFmtId="0" fontId="16" fillId="8" borderId="18" xfId="0" applyFont="1" applyFill="1" applyBorder="1" applyAlignment="1"/>
    <xf numFmtId="0" fontId="34" fillId="0" borderId="11" xfId="10" applyFill="1" applyBorder="1" applyAlignment="1">
      <alignment horizontal="center" vertical="top" wrapText="1"/>
    </xf>
    <xf numFmtId="0" fontId="34" fillId="0" borderId="12" xfId="10" applyFill="1" applyBorder="1" applyAlignment="1">
      <alignment horizontal="center" vertical="top" wrapText="1"/>
    </xf>
    <xf numFmtId="0" fontId="34" fillId="0" borderId="13" xfId="10" applyFill="1" applyBorder="1" applyAlignment="1">
      <alignment horizontal="center" vertical="top" wrapText="1"/>
    </xf>
    <xf numFmtId="9" fontId="13" fillId="2" borderId="36" xfId="0" applyNumberFormat="1" applyFont="1" applyFill="1" applyBorder="1" applyAlignment="1">
      <alignment horizontal="center" vertical="top" wrapText="1"/>
    </xf>
    <xf numFmtId="9" fontId="13" fillId="2" borderId="37" xfId="0" applyNumberFormat="1" applyFont="1" applyFill="1" applyBorder="1" applyAlignment="1">
      <alignment horizontal="center" vertical="top" wrapText="1"/>
    </xf>
    <xf numFmtId="9" fontId="13" fillId="2" borderId="38" xfId="0" applyNumberFormat="1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left" vertical="top" wrapText="1"/>
    </xf>
    <xf numFmtId="9" fontId="13" fillId="2" borderId="10" xfId="0" applyNumberFormat="1" applyFont="1" applyFill="1" applyBorder="1" applyAlignment="1">
      <alignment horizontal="left" vertical="top" wrapText="1"/>
    </xf>
    <xf numFmtId="9" fontId="13" fillId="2" borderId="11" xfId="0" applyNumberFormat="1" applyFont="1" applyFill="1" applyBorder="1" applyAlignment="1">
      <alignment horizontal="left" vertical="top" wrapText="1"/>
    </xf>
    <xf numFmtId="9" fontId="13" fillId="2" borderId="43" xfId="0" applyNumberFormat="1" applyFont="1" applyFill="1" applyBorder="1" applyAlignment="1">
      <alignment horizontal="center" vertical="top" wrapText="1"/>
    </xf>
    <xf numFmtId="9" fontId="13" fillId="2" borderId="12" xfId="0" applyNumberFormat="1" applyFont="1" applyFill="1" applyBorder="1" applyAlignment="1">
      <alignment horizontal="center" vertical="top" wrapText="1"/>
    </xf>
    <xf numFmtId="0" fontId="37" fillId="8" borderId="1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9" fontId="13" fillId="0" borderId="11" xfId="0" applyNumberFormat="1" applyFont="1" applyFill="1" applyBorder="1" applyAlignment="1">
      <alignment horizontal="left" vertical="top" wrapText="1"/>
    </xf>
    <xf numFmtId="9" fontId="13" fillId="0" borderId="12" xfId="0" applyNumberFormat="1" applyFont="1" applyFill="1" applyBorder="1" applyAlignment="1">
      <alignment horizontal="left" vertical="top" wrapText="1"/>
    </xf>
    <xf numFmtId="9" fontId="13" fillId="0" borderId="13" xfId="0" applyNumberFormat="1" applyFont="1" applyFill="1" applyBorder="1" applyAlignment="1">
      <alignment horizontal="left" vertical="top" wrapText="1"/>
    </xf>
    <xf numFmtId="9" fontId="33" fillId="0" borderId="7" xfId="9" applyNumberFormat="1" applyFill="1" applyBorder="1" applyAlignment="1">
      <alignment horizontal="center" vertical="top" wrapText="1"/>
    </xf>
    <xf numFmtId="9" fontId="33" fillId="0" borderId="9" xfId="9" applyNumberFormat="1" applyFill="1" applyBorder="1" applyAlignment="1">
      <alignment horizontal="center" vertical="top" wrapText="1"/>
    </xf>
    <xf numFmtId="9" fontId="33" fillId="0" borderId="8" xfId="9" applyNumberFormat="1" applyFill="1" applyBorder="1" applyAlignment="1">
      <alignment horizontal="center" vertical="top" wrapText="1"/>
    </xf>
    <xf numFmtId="9" fontId="13" fillId="0" borderId="7" xfId="0" applyNumberFormat="1" applyFont="1" applyFill="1" applyBorder="1" applyAlignment="1">
      <alignment horizontal="center" vertical="top" wrapText="1"/>
    </xf>
    <xf numFmtId="9" fontId="13" fillId="0" borderId="9" xfId="0" applyNumberFormat="1" applyFont="1" applyFill="1" applyBorder="1" applyAlignment="1">
      <alignment horizontal="center" vertical="top" wrapText="1"/>
    </xf>
    <xf numFmtId="9" fontId="13" fillId="0" borderId="8" xfId="0" applyNumberFormat="1" applyFont="1" applyFill="1" applyBorder="1" applyAlignment="1">
      <alignment horizontal="center" vertical="top" wrapText="1"/>
    </xf>
    <xf numFmtId="9" fontId="13" fillId="2" borderId="7" xfId="0" applyNumberFormat="1" applyFont="1" applyFill="1" applyBorder="1" applyAlignment="1">
      <alignment horizontal="center" vertical="top" wrapText="1"/>
    </xf>
    <xf numFmtId="9" fontId="13" fillId="2" borderId="9" xfId="0" applyNumberFormat="1" applyFont="1" applyFill="1" applyBorder="1" applyAlignment="1">
      <alignment horizontal="center" vertical="top" wrapText="1"/>
    </xf>
    <xf numFmtId="9" fontId="13" fillId="2" borderId="8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wrapText="1"/>
    </xf>
    <xf numFmtId="0" fontId="4" fillId="8" borderId="2" xfId="0" applyFont="1" applyFill="1" applyBorder="1" applyAlignment="1">
      <alignment wrapText="1"/>
    </xf>
    <xf numFmtId="0" fontId="17" fillId="5" borderId="2" xfId="0" applyFont="1" applyFill="1" applyBorder="1" applyAlignment="1">
      <alignment horizontal="center" wrapText="1"/>
    </xf>
    <xf numFmtId="0" fontId="16" fillId="8" borderId="2" xfId="0" applyFont="1" applyFill="1" applyBorder="1" applyAlignment="1">
      <alignment wrapText="1"/>
    </xf>
    <xf numFmtId="0" fontId="17" fillId="10" borderId="21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33" fillId="0" borderId="11" xfId="9" applyFill="1" applyBorder="1" applyAlignment="1">
      <alignment horizontal="center" vertical="top" wrapText="1"/>
    </xf>
    <xf numFmtId="0" fontId="33" fillId="0" borderId="12" xfId="9" applyFill="1" applyBorder="1" applyAlignment="1">
      <alignment horizontal="center" vertical="top" wrapText="1"/>
    </xf>
    <xf numFmtId="0" fontId="33" fillId="0" borderId="13" xfId="9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top" wrapText="1"/>
    </xf>
  </cellXfs>
  <cellStyles count="11">
    <cellStyle name="Bad" xfId="9" builtinId="27"/>
    <cellStyle name="Comma" xfId="2" builtinId="3"/>
    <cellStyle name="Comma 2" xfId="5" xr:uid="{00000000-0005-0000-0000-000001000000}"/>
    <cellStyle name="Comma 2 2" xfId="6" xr:uid="{00000000-0005-0000-0000-000002000000}"/>
    <cellStyle name="Good" xfId="8" builtinId="26"/>
    <cellStyle name="Neutral" xfId="10" builtinId="28"/>
    <cellStyle name="Normal" xfId="0" builtinId="0"/>
    <cellStyle name="Normal 2" xfId="3" xr:uid="{00000000-0005-0000-0000-000004000000}"/>
    <cellStyle name="Normal 2 2" xfId="7" xr:uid="{00000000-0005-0000-0000-000005000000}"/>
    <cellStyle name="Percent" xfId="1" builtinId="5"/>
    <cellStyle name="Percent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hcr365-my.sharepoint.com/personal/dagherk_unhcr_org/Documents/Desktop/LCRP%202020/Working%20Draft/Risk%20Log_2019_1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Log"/>
      <sheetName val="List"/>
      <sheetName val="Sheet1"/>
      <sheetName val="Risk Log_2019_10_09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uba Cheaib" id="{3945EAA2-350F-4406-A859-CB5B7CD14203}" userId="S::cheaib@unhcr.org::1a73605b-4363-46a6-bebf-22b184d6fc9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17" dT="2020-10-27T15:12:51.30" personId="{3945EAA2-350F-4406-A859-CB5B7CD14203}" id="{F6877080-6115-4B99-960E-B48A6FE9D08D}">
    <text>88% of 1.5 mil divided by 5</text>
  </threadedComment>
  <threadedComment ref="Z68" dT="2020-10-27T15:20:19.83" personId="{3945EAA2-350F-4406-A859-CB5B7CD14203}" id="{39384FFA-98F0-4FC4-8F59-EB5A388F607D}">
    <text>91% of 1.5 mil divided by 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7" dT="2020-10-30T12:40:42.16" personId="{3945EAA2-350F-4406-A859-CB5B7CD14203}" id="{C83B7737-E6AD-4831-88BE-8EFB9EF523EE}">
    <text>20-24 as per VASyR 2019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showGridLines="0" tabSelected="1" workbookViewId="0">
      <selection activeCell="B5" sqref="B5"/>
    </sheetView>
  </sheetViews>
  <sheetFormatPr defaultColWidth="9.140625" defaultRowHeight="15" x14ac:dyDescent="0.25"/>
  <cols>
    <col min="1" max="1" width="25.140625" style="92" customWidth="1"/>
    <col min="2" max="2" width="35.42578125" style="92" customWidth="1"/>
    <col min="3" max="3" width="21.7109375" style="92" customWidth="1"/>
    <col min="4" max="5" width="17.85546875" style="92" customWidth="1"/>
    <col min="6" max="6" width="7.5703125" style="92" bestFit="1" customWidth="1"/>
    <col min="7" max="16384" width="9.140625" style="92"/>
  </cols>
  <sheetData>
    <row r="1" spans="1:3" ht="21" x14ac:dyDescent="0.25">
      <c r="A1" s="119" t="s">
        <v>0</v>
      </c>
      <c r="B1" s="121" t="s">
        <v>1</v>
      </c>
      <c r="C1" s="120"/>
    </row>
    <row r="2" spans="1:3" ht="21" x14ac:dyDescent="0.25">
      <c r="A2" s="119"/>
      <c r="B2" s="103"/>
      <c r="C2" s="112"/>
    </row>
    <row r="3" spans="1:3" x14ac:dyDescent="0.25">
      <c r="A3" s="118" t="s">
        <v>2</v>
      </c>
      <c r="B3" s="117" t="s">
        <v>3</v>
      </c>
      <c r="C3" s="112"/>
    </row>
    <row r="4" spans="1:3" x14ac:dyDescent="0.25">
      <c r="A4" s="115" t="s">
        <v>4</v>
      </c>
      <c r="B4" s="116" t="s">
        <v>145</v>
      </c>
      <c r="C4" s="112"/>
    </row>
    <row r="5" spans="1:3" ht="38.25" x14ac:dyDescent="0.25">
      <c r="A5" s="115" t="s">
        <v>5</v>
      </c>
      <c r="B5" s="114" t="s">
        <v>143</v>
      </c>
      <c r="C5" s="112"/>
    </row>
    <row r="6" spans="1:3" ht="21" x14ac:dyDescent="0.25">
      <c r="A6" s="113"/>
      <c r="B6" s="109"/>
      <c r="C6" s="112"/>
    </row>
    <row r="7" spans="1:3" ht="21" x14ac:dyDescent="0.25">
      <c r="A7" s="254" t="s">
        <v>6</v>
      </c>
      <c r="B7" s="255"/>
      <c r="C7" s="204">
        <v>2021</v>
      </c>
    </row>
    <row r="8" spans="1:3" x14ac:dyDescent="0.25">
      <c r="A8" s="110"/>
      <c r="B8" s="111" t="s">
        <v>7</v>
      </c>
      <c r="C8" s="250">
        <v>527465130.5</v>
      </c>
    </row>
    <row r="9" spans="1:3" ht="18.75" x14ac:dyDescent="0.25">
      <c r="A9" s="109"/>
      <c r="B9" s="108"/>
      <c r="C9" s="108"/>
    </row>
    <row r="10" spans="1:3" ht="39" customHeight="1" x14ac:dyDescent="0.25">
      <c r="A10" s="256" t="s">
        <v>8</v>
      </c>
      <c r="B10" s="257"/>
      <c r="C10" s="205" t="s">
        <v>142</v>
      </c>
    </row>
    <row r="11" spans="1:3" ht="15.75" x14ac:dyDescent="0.25">
      <c r="A11" s="107" t="s">
        <v>9</v>
      </c>
      <c r="B11" s="106"/>
      <c r="C11" s="179">
        <v>1800246</v>
      </c>
    </row>
    <row r="12" spans="1:3" x14ac:dyDescent="0.25">
      <c r="A12" s="103" t="s">
        <v>10</v>
      </c>
      <c r="B12" s="104"/>
      <c r="C12" s="206">
        <v>1365000</v>
      </c>
    </row>
    <row r="13" spans="1:3" x14ac:dyDescent="0.25">
      <c r="A13" s="103" t="s">
        <v>11</v>
      </c>
      <c r="B13" s="105"/>
      <c r="C13" s="207">
        <v>227546</v>
      </c>
    </row>
    <row r="14" spans="1:3" x14ac:dyDescent="0.25">
      <c r="A14" s="103" t="s">
        <v>12</v>
      </c>
      <c r="B14" s="104"/>
      <c r="C14" s="206">
        <v>27700</v>
      </c>
    </row>
    <row r="15" spans="1:3" x14ac:dyDescent="0.25">
      <c r="A15" s="103" t="s">
        <v>13</v>
      </c>
      <c r="B15" s="104"/>
      <c r="C15" s="206">
        <v>180000</v>
      </c>
    </row>
    <row r="16" spans="1:3" x14ac:dyDescent="0.25">
      <c r="A16" s="103" t="s">
        <v>14</v>
      </c>
      <c r="B16" s="102"/>
      <c r="C16" s="206" t="s">
        <v>144</v>
      </c>
    </row>
    <row r="17" spans="1:2" ht="15.75" x14ac:dyDescent="0.25">
      <c r="A17" s="101"/>
      <c r="B17" s="100"/>
    </row>
  </sheetData>
  <mergeCells count="2">
    <mergeCell ref="A7:B7"/>
    <mergeCell ref="A10:B10"/>
  </mergeCells>
  <phoneticPr fontId="41" type="noConversion"/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1244"/>
  <sheetViews>
    <sheetView showGridLines="0" topLeftCell="A81" zoomScale="70" zoomScaleNormal="70" zoomScaleSheetLayoutView="100" workbookViewId="0">
      <selection activeCell="D90" sqref="D90:D94"/>
    </sheetView>
  </sheetViews>
  <sheetFormatPr defaultColWidth="7.85546875" defaultRowHeight="15" x14ac:dyDescent="0.25"/>
  <cols>
    <col min="1" max="1" width="17.42578125" customWidth="1"/>
    <col min="2" max="2" width="4.85546875" customWidth="1"/>
    <col min="3" max="3" width="22.28515625" style="83" customWidth="1"/>
    <col min="4" max="4" width="11.7109375" style="83" customWidth="1"/>
    <col min="5" max="5" width="32.85546875" style="83" bestFit="1" customWidth="1"/>
    <col min="6" max="6" width="25.85546875" style="132" customWidth="1"/>
    <col min="7" max="7" width="34.85546875" style="83" customWidth="1"/>
    <col min="8" max="8" width="33.7109375" style="143" customWidth="1"/>
    <col min="9" max="9" width="10.7109375" style="83" customWidth="1"/>
    <col min="10" max="10" width="10.42578125" style="83" customWidth="1"/>
    <col min="11" max="11" width="9.5703125" style="83" bestFit="1" customWidth="1"/>
    <col min="12" max="14" width="7.7109375" style="48" hidden="1" customWidth="1"/>
    <col min="15" max="15" width="10.5703125" style="48" hidden="1" customWidth="1"/>
    <col min="16" max="16" width="11" style="48" hidden="1" customWidth="1"/>
    <col min="17" max="18" width="10" style="124" hidden="1" customWidth="1"/>
    <col min="19" max="19" width="8.85546875" style="124" hidden="1" customWidth="1"/>
    <col min="20" max="20" width="8.85546875" style="48" hidden="1" customWidth="1"/>
    <col min="21" max="21" width="11" style="48" hidden="1" customWidth="1"/>
    <col min="22" max="22" width="0" style="48" hidden="1" customWidth="1"/>
    <col min="23" max="24" width="0" style="8" hidden="1" customWidth="1"/>
    <col min="25" max="25" width="4.85546875" style="8" hidden="1" customWidth="1"/>
    <col min="26" max="26" width="10.42578125" style="8" customWidth="1"/>
    <col min="27" max="28" width="12.42578125" style="8" bestFit="1" customWidth="1"/>
    <col min="29" max="29" width="7.85546875" style="8" customWidth="1"/>
    <col min="30" max="30" width="16.85546875" style="8" bestFit="1" customWidth="1"/>
    <col min="31" max="31" width="10.85546875" style="8" bestFit="1" customWidth="1"/>
    <col min="32" max="46" width="7.85546875" style="8"/>
  </cols>
  <sheetData>
    <row r="1" spans="1:46" x14ac:dyDescent="0.25">
      <c r="A1" s="312" t="s">
        <v>130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10"/>
      <c r="X1" s="10"/>
      <c r="Y1" s="10"/>
      <c r="Z1" s="10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2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10"/>
      <c r="X2" s="10"/>
      <c r="Y2" s="10"/>
      <c r="Z2" s="10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x14ac:dyDescent="0.25">
      <c r="A3" s="193"/>
      <c r="B3" s="1"/>
      <c r="C3" s="38"/>
      <c r="D3" s="38"/>
      <c r="E3" s="38"/>
      <c r="F3" s="38"/>
      <c r="G3" s="38"/>
      <c r="H3" s="38"/>
      <c r="I3" s="38"/>
      <c r="J3" s="38"/>
      <c r="K3" s="38"/>
      <c r="L3" s="291">
        <v>2017</v>
      </c>
      <c r="M3" s="293"/>
      <c r="N3" s="291">
        <v>2018</v>
      </c>
      <c r="O3" s="293"/>
      <c r="P3" s="291">
        <v>2019</v>
      </c>
      <c r="Q3" s="292"/>
      <c r="R3" s="292"/>
      <c r="S3" s="292"/>
      <c r="T3" s="293"/>
      <c r="U3" s="278">
        <v>2020</v>
      </c>
      <c r="V3" s="279"/>
      <c r="W3" s="279"/>
      <c r="X3" s="279"/>
      <c r="Y3" s="280"/>
      <c r="Z3" s="278">
        <v>2021</v>
      </c>
      <c r="AA3" s="279"/>
      <c r="AB3" s="279"/>
      <c r="AC3" s="279"/>
      <c r="AD3" s="280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s="6" customFormat="1" ht="38.25" x14ac:dyDescent="0.25">
      <c r="A4" s="12" t="s">
        <v>16</v>
      </c>
      <c r="B4" s="13" t="s">
        <v>17</v>
      </c>
      <c r="C4" s="27" t="s">
        <v>18</v>
      </c>
      <c r="D4" s="27" t="s">
        <v>19</v>
      </c>
      <c r="E4" s="27" t="s">
        <v>20</v>
      </c>
      <c r="F4" s="27" t="s">
        <v>21</v>
      </c>
      <c r="G4" s="27" t="s">
        <v>22</v>
      </c>
      <c r="H4" s="28" t="s">
        <v>23</v>
      </c>
      <c r="I4" s="27" t="s">
        <v>24</v>
      </c>
      <c r="J4" s="27" t="s">
        <v>25</v>
      </c>
      <c r="K4" s="154" t="s">
        <v>26</v>
      </c>
      <c r="L4" s="125" t="s">
        <v>27</v>
      </c>
      <c r="M4" s="125" t="s">
        <v>28</v>
      </c>
      <c r="N4" s="125" t="s">
        <v>27</v>
      </c>
      <c r="O4" s="125" t="s">
        <v>28</v>
      </c>
      <c r="P4" s="125" t="s">
        <v>27</v>
      </c>
      <c r="Q4" s="125" t="s">
        <v>29</v>
      </c>
      <c r="R4" s="125" t="s">
        <v>30</v>
      </c>
      <c r="S4" s="125" t="s">
        <v>31</v>
      </c>
      <c r="T4" s="125" t="s">
        <v>32</v>
      </c>
      <c r="U4" s="125" t="s">
        <v>27</v>
      </c>
      <c r="V4" s="125" t="s">
        <v>29</v>
      </c>
      <c r="W4" s="125" t="s">
        <v>30</v>
      </c>
      <c r="X4" s="125" t="s">
        <v>31</v>
      </c>
      <c r="Y4" s="125" t="s">
        <v>32</v>
      </c>
      <c r="Z4" s="154" t="s">
        <v>27</v>
      </c>
      <c r="AA4" s="154" t="s">
        <v>29</v>
      </c>
      <c r="AB4" s="154" t="s">
        <v>30</v>
      </c>
      <c r="AC4" s="154" t="s">
        <v>31</v>
      </c>
      <c r="AD4" s="154" t="s">
        <v>32</v>
      </c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x14ac:dyDescent="0.25">
      <c r="A5" s="314" t="s">
        <v>33</v>
      </c>
      <c r="B5" s="290" t="s">
        <v>34</v>
      </c>
      <c r="C5" s="311" t="s">
        <v>152</v>
      </c>
      <c r="D5" s="311" t="s">
        <v>35</v>
      </c>
      <c r="E5" s="342"/>
      <c r="F5" s="286"/>
      <c r="G5" s="311" t="s">
        <v>153</v>
      </c>
      <c r="H5" s="311" t="s">
        <v>154</v>
      </c>
      <c r="I5" s="311" t="s">
        <v>36</v>
      </c>
      <c r="J5" s="186" t="s">
        <v>37</v>
      </c>
      <c r="K5" s="145">
        <v>0.88</v>
      </c>
      <c r="L5" s="29"/>
      <c r="M5" s="29">
        <v>0.57999999999999996</v>
      </c>
      <c r="N5" s="30"/>
      <c r="O5" s="30">
        <v>0.51</v>
      </c>
      <c r="P5" s="30">
        <v>0.5</v>
      </c>
      <c r="Q5" s="133" t="s">
        <v>38</v>
      </c>
      <c r="R5" s="133" t="s">
        <v>38</v>
      </c>
      <c r="S5" s="133"/>
      <c r="T5" s="134"/>
      <c r="U5" s="30">
        <v>0.5</v>
      </c>
      <c r="V5" s="133"/>
      <c r="W5" s="133"/>
      <c r="X5" s="133"/>
      <c r="Y5" s="134"/>
      <c r="Z5" s="145">
        <v>0.88</v>
      </c>
      <c r="AA5" s="146"/>
      <c r="AB5" s="146"/>
      <c r="AC5" s="145"/>
      <c r="AD5" s="14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x14ac:dyDescent="0.25">
      <c r="A6" s="314"/>
      <c r="B6" s="290"/>
      <c r="C6" s="311"/>
      <c r="D6" s="311"/>
      <c r="E6" s="343"/>
      <c r="F6" s="287"/>
      <c r="G6" s="311"/>
      <c r="H6" s="311"/>
      <c r="I6" s="311"/>
      <c r="J6" s="186" t="s">
        <v>12</v>
      </c>
      <c r="K6" s="145">
        <v>0.98</v>
      </c>
      <c r="L6" s="29"/>
      <c r="M6" s="29"/>
      <c r="N6" s="30"/>
      <c r="O6" s="31">
        <v>89</v>
      </c>
      <c r="P6" s="30">
        <v>0.89</v>
      </c>
      <c r="Q6" s="133" t="s">
        <v>38</v>
      </c>
      <c r="R6" s="133" t="s">
        <v>38</v>
      </c>
      <c r="S6" s="134"/>
      <c r="T6" s="134"/>
      <c r="U6" s="30">
        <v>1</v>
      </c>
      <c r="V6" s="133"/>
      <c r="W6" s="133"/>
      <c r="X6" s="134"/>
      <c r="Y6" s="134"/>
      <c r="Z6" s="145">
        <v>0.98</v>
      </c>
      <c r="AA6" s="146"/>
      <c r="AB6" s="146"/>
      <c r="AC6" s="147"/>
      <c r="AD6" s="14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x14ac:dyDescent="0.25">
      <c r="A7" s="314"/>
      <c r="B7" s="290"/>
      <c r="C7" s="311"/>
      <c r="D7" s="311"/>
      <c r="E7" s="343"/>
      <c r="F7" s="287"/>
      <c r="G7" s="311"/>
      <c r="H7" s="311"/>
      <c r="I7" s="311"/>
      <c r="J7" s="186" t="s">
        <v>13</v>
      </c>
      <c r="K7" s="145">
        <v>0.65</v>
      </c>
      <c r="L7" s="29"/>
      <c r="M7" s="29"/>
      <c r="N7" s="30"/>
      <c r="O7" s="31">
        <v>65</v>
      </c>
      <c r="P7" s="30">
        <v>0.65</v>
      </c>
      <c r="Q7" s="133" t="s">
        <v>38</v>
      </c>
      <c r="R7" s="133" t="s">
        <v>38</v>
      </c>
      <c r="S7" s="134"/>
      <c r="T7" s="134"/>
      <c r="U7" s="30">
        <v>0.65</v>
      </c>
      <c r="V7" s="133"/>
      <c r="W7" s="133"/>
      <c r="X7" s="134"/>
      <c r="Y7" s="134"/>
      <c r="Z7" s="145">
        <v>0.65</v>
      </c>
      <c r="AA7" s="146"/>
      <c r="AB7" s="146"/>
      <c r="AC7" s="147"/>
      <c r="AD7" s="14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15.95" customHeight="1" x14ac:dyDescent="0.25">
      <c r="A8" s="314"/>
      <c r="B8" s="290"/>
      <c r="C8" s="311"/>
      <c r="D8" s="311"/>
      <c r="E8" s="344"/>
      <c r="F8" s="288"/>
      <c r="G8" s="311"/>
      <c r="H8" s="311"/>
      <c r="I8" s="311"/>
      <c r="J8" s="186" t="s">
        <v>39</v>
      </c>
      <c r="K8" s="145">
        <v>0.1</v>
      </c>
      <c r="L8" s="29"/>
      <c r="M8" s="29">
        <v>0.57999999999999996</v>
      </c>
      <c r="N8" s="30"/>
      <c r="O8" s="31">
        <v>10</v>
      </c>
      <c r="P8" s="30">
        <v>0.1</v>
      </c>
      <c r="Q8" s="133" t="s">
        <v>38</v>
      </c>
      <c r="R8" s="133" t="s">
        <v>38</v>
      </c>
      <c r="S8" s="134"/>
      <c r="T8" s="134"/>
      <c r="U8" s="30">
        <v>0.1</v>
      </c>
      <c r="V8" s="133"/>
      <c r="W8" s="133"/>
      <c r="X8" s="134"/>
      <c r="Y8" s="134"/>
      <c r="Z8" s="145">
        <v>0.1</v>
      </c>
      <c r="AA8" s="146"/>
      <c r="AB8" s="146"/>
      <c r="AC8" s="147"/>
      <c r="AD8" s="14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x14ac:dyDescent="0.25">
      <c r="A9" s="314"/>
      <c r="B9" s="290" t="s">
        <v>40</v>
      </c>
      <c r="C9" s="311" t="s">
        <v>155</v>
      </c>
      <c r="D9" s="311" t="s">
        <v>35</v>
      </c>
      <c r="E9" s="342"/>
      <c r="F9" s="286"/>
      <c r="G9" s="311" t="s">
        <v>156</v>
      </c>
      <c r="H9" s="311" t="s">
        <v>157</v>
      </c>
      <c r="I9" s="311" t="s">
        <v>41</v>
      </c>
      <c r="J9" s="186" t="s">
        <v>37</v>
      </c>
      <c r="K9" s="145">
        <v>0.9</v>
      </c>
      <c r="L9" s="29"/>
      <c r="M9" s="32"/>
      <c r="N9" s="30"/>
      <c r="O9" s="30">
        <v>0.71</v>
      </c>
      <c r="P9" s="30">
        <v>0.9</v>
      </c>
      <c r="Q9" s="133">
        <v>0.72699999999999998</v>
      </c>
      <c r="R9" s="133">
        <v>0.72699999999999998</v>
      </c>
      <c r="S9" s="133"/>
      <c r="T9" s="134"/>
      <c r="U9" s="30">
        <v>0.9</v>
      </c>
      <c r="V9" s="133"/>
      <c r="W9" s="133"/>
      <c r="X9" s="133"/>
      <c r="Y9" s="134"/>
      <c r="Z9" s="145">
        <v>0.9</v>
      </c>
      <c r="AA9" s="146"/>
      <c r="AB9" s="146"/>
      <c r="AC9" s="145"/>
      <c r="AD9" s="14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x14ac:dyDescent="0.25">
      <c r="A10" s="314"/>
      <c r="B10" s="290"/>
      <c r="C10" s="311"/>
      <c r="D10" s="311"/>
      <c r="E10" s="343"/>
      <c r="F10" s="287"/>
      <c r="G10" s="311"/>
      <c r="H10" s="311"/>
      <c r="I10" s="311"/>
      <c r="J10" s="186" t="s">
        <v>12</v>
      </c>
      <c r="K10" s="145">
        <v>0.9</v>
      </c>
      <c r="L10" s="29"/>
      <c r="M10" s="33"/>
      <c r="N10" s="30"/>
      <c r="O10" s="31">
        <v>90</v>
      </c>
      <c r="P10" s="31">
        <v>90</v>
      </c>
      <c r="Q10" s="133" t="s">
        <v>38</v>
      </c>
      <c r="R10" s="134" t="s">
        <v>38</v>
      </c>
      <c r="S10" s="134"/>
      <c r="T10" s="134"/>
      <c r="U10" s="31">
        <v>0.9</v>
      </c>
      <c r="V10" s="133"/>
      <c r="W10" s="134"/>
      <c r="X10" s="134"/>
      <c r="Y10" s="134"/>
      <c r="Z10" s="145">
        <v>0.9</v>
      </c>
      <c r="AA10" s="146"/>
      <c r="AB10" s="146"/>
      <c r="AC10" s="147"/>
      <c r="AD10" s="14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6" x14ac:dyDescent="0.25">
      <c r="A11" s="314"/>
      <c r="B11" s="290"/>
      <c r="C11" s="311"/>
      <c r="D11" s="311"/>
      <c r="E11" s="343"/>
      <c r="F11" s="287"/>
      <c r="G11" s="311"/>
      <c r="H11" s="311"/>
      <c r="I11" s="311"/>
      <c r="J11" s="186" t="s">
        <v>13</v>
      </c>
      <c r="K11" s="145" t="s">
        <v>42</v>
      </c>
      <c r="L11" s="126"/>
      <c r="M11" s="127"/>
      <c r="N11" s="128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45">
        <v>0.9</v>
      </c>
      <c r="AA11" s="129"/>
      <c r="AB11" s="129"/>
      <c r="AC11" s="129"/>
      <c r="AD11" s="129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ht="70.5" customHeight="1" x14ac:dyDescent="0.25">
      <c r="A12" s="314"/>
      <c r="B12" s="290"/>
      <c r="C12" s="311"/>
      <c r="D12" s="311"/>
      <c r="E12" s="344"/>
      <c r="F12" s="288"/>
      <c r="G12" s="311"/>
      <c r="H12" s="311"/>
      <c r="I12" s="311"/>
      <c r="J12" s="186" t="s">
        <v>39</v>
      </c>
      <c r="K12" s="145" t="s">
        <v>42</v>
      </c>
      <c r="L12" s="126"/>
      <c r="M12" s="127"/>
      <c r="N12" s="128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45">
        <v>0.9</v>
      </c>
      <c r="AA12" s="129"/>
      <c r="AB12" s="129"/>
      <c r="AC12" s="129"/>
      <c r="AD12" s="129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6" s="9" customFormat="1" x14ac:dyDescent="0.25">
      <c r="A13" s="4"/>
      <c r="B13" s="2"/>
      <c r="C13" s="37"/>
      <c r="D13" s="37"/>
      <c r="E13" s="234"/>
      <c r="F13" s="37"/>
      <c r="G13" s="37"/>
      <c r="H13" s="51"/>
      <c r="I13" s="37"/>
      <c r="J13" s="37"/>
      <c r="K13" s="330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10"/>
      <c r="X13" s="10"/>
      <c r="Y13" s="10"/>
      <c r="Z13" s="10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x14ac:dyDescent="0.25">
      <c r="A14" s="2"/>
      <c r="B14" s="1"/>
      <c r="C14" s="38"/>
      <c r="D14" s="38"/>
      <c r="E14" s="38"/>
      <c r="F14" s="38"/>
      <c r="G14" s="38"/>
      <c r="H14" s="38"/>
      <c r="I14" s="38"/>
      <c r="J14" s="38"/>
      <c r="K14" s="38"/>
      <c r="L14" s="291">
        <v>2017</v>
      </c>
      <c r="M14" s="293"/>
      <c r="N14" s="291">
        <v>2018</v>
      </c>
      <c r="O14" s="293"/>
      <c r="P14" s="291">
        <v>2019</v>
      </c>
      <c r="Q14" s="292"/>
      <c r="R14" s="292"/>
      <c r="S14" s="292"/>
      <c r="T14" s="293"/>
      <c r="U14" s="125">
        <v>2020</v>
      </c>
      <c r="V14" s="125"/>
      <c r="W14" s="125"/>
      <c r="X14" s="125"/>
      <c r="Y14" s="125"/>
      <c r="Z14" s="278">
        <v>2021</v>
      </c>
      <c r="AA14" s="279"/>
      <c r="AB14" s="279"/>
      <c r="AC14" s="279"/>
      <c r="AD14" s="280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s="9" customFormat="1" ht="38.25" x14ac:dyDescent="0.25">
      <c r="A15" s="86" t="s">
        <v>16</v>
      </c>
      <c r="B15" s="87" t="s">
        <v>17</v>
      </c>
      <c r="C15" s="88" t="s">
        <v>18</v>
      </c>
      <c r="D15" s="88" t="s">
        <v>19</v>
      </c>
      <c r="E15" s="27" t="s">
        <v>20</v>
      </c>
      <c r="F15" s="27" t="s">
        <v>21</v>
      </c>
      <c r="G15" s="88" t="s">
        <v>22</v>
      </c>
      <c r="H15" s="139" t="s">
        <v>23</v>
      </c>
      <c r="I15" s="88" t="s">
        <v>24</v>
      </c>
      <c r="J15" s="27" t="s">
        <v>25</v>
      </c>
      <c r="K15" s="154" t="s">
        <v>26</v>
      </c>
      <c r="L15" s="125" t="s">
        <v>27</v>
      </c>
      <c r="M15" s="125" t="s">
        <v>28</v>
      </c>
      <c r="N15" s="125" t="s">
        <v>27</v>
      </c>
      <c r="O15" s="125" t="s">
        <v>28</v>
      </c>
      <c r="P15" s="125" t="s">
        <v>27</v>
      </c>
      <c r="Q15" s="125" t="s">
        <v>29</v>
      </c>
      <c r="R15" s="125" t="s">
        <v>30</v>
      </c>
      <c r="S15" s="125" t="s">
        <v>31</v>
      </c>
      <c r="T15" s="125" t="s">
        <v>32</v>
      </c>
      <c r="U15" s="30" t="s">
        <v>27</v>
      </c>
      <c r="V15" s="133" t="s">
        <v>29</v>
      </c>
      <c r="W15" s="133" t="s">
        <v>30</v>
      </c>
      <c r="X15" s="133" t="s">
        <v>31</v>
      </c>
      <c r="Y15" s="134" t="s">
        <v>32</v>
      </c>
      <c r="Z15" s="154" t="s">
        <v>27</v>
      </c>
      <c r="AA15" s="154" t="s">
        <v>29</v>
      </c>
      <c r="AB15" s="154" t="s">
        <v>30</v>
      </c>
      <c r="AC15" s="154" t="s">
        <v>31</v>
      </c>
      <c r="AD15" s="154" t="s">
        <v>32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ht="14.45" customHeight="1" x14ac:dyDescent="0.25">
      <c r="A16" s="275" t="s">
        <v>45</v>
      </c>
      <c r="B16" s="290" t="s">
        <v>34</v>
      </c>
      <c r="C16" s="283" t="s">
        <v>46</v>
      </c>
      <c r="D16" s="283" t="s">
        <v>47</v>
      </c>
      <c r="E16" s="284"/>
      <c r="F16" s="283"/>
      <c r="G16" s="283" t="s">
        <v>158</v>
      </c>
      <c r="H16" s="283" t="s">
        <v>48</v>
      </c>
      <c r="I16" s="283" t="s">
        <v>41</v>
      </c>
      <c r="J16" s="240" t="s">
        <v>49</v>
      </c>
      <c r="K16" s="232">
        <f>SUM(K17:K20)</f>
        <v>102746</v>
      </c>
      <c r="L16" s="40">
        <f t="shared" ref="L16:T16" si="0">SUM(L17:L20)</f>
        <v>0</v>
      </c>
      <c r="M16" s="40">
        <f t="shared" si="0"/>
        <v>0</v>
      </c>
      <c r="N16" s="41">
        <f t="shared" si="0"/>
        <v>0</v>
      </c>
      <c r="O16" s="41">
        <f t="shared" si="0"/>
        <v>72250</v>
      </c>
      <c r="P16" s="41">
        <f t="shared" si="0"/>
        <v>187269</v>
      </c>
      <c r="Q16" s="137">
        <f>SUM(Q17:Q20)</f>
        <v>66828</v>
      </c>
      <c r="R16" s="137">
        <f>SUM(R17:R20)</f>
        <v>66789</v>
      </c>
      <c r="S16" s="137"/>
      <c r="T16" s="137">
        <f t="shared" si="0"/>
        <v>0</v>
      </c>
      <c r="U16" s="233"/>
      <c r="V16" s="90"/>
      <c r="W16" s="90"/>
      <c r="X16" s="90"/>
      <c r="Y16" s="90"/>
      <c r="Z16" s="232">
        <f>SUM(Z17:Z20)</f>
        <v>383385</v>
      </c>
      <c r="AA16" s="145"/>
      <c r="AB16" s="145"/>
      <c r="AC16" s="145"/>
      <c r="AD16" s="145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x14ac:dyDescent="0.25">
      <c r="A17" s="275"/>
      <c r="B17" s="290"/>
      <c r="C17" s="283"/>
      <c r="D17" s="283"/>
      <c r="E17" s="284"/>
      <c r="F17" s="283"/>
      <c r="G17" s="283"/>
      <c r="H17" s="283"/>
      <c r="I17" s="283"/>
      <c r="J17" s="240" t="s">
        <v>37</v>
      </c>
      <c r="K17" s="232">
        <v>93626</v>
      </c>
      <c r="L17" s="34"/>
      <c r="M17" s="29"/>
      <c r="N17" s="30"/>
      <c r="O17" s="30">
        <v>62000</v>
      </c>
      <c r="P17" s="30">
        <v>137097</v>
      </c>
      <c r="Q17" s="133">
        <v>58090</v>
      </c>
      <c r="R17" s="133">
        <v>57604</v>
      </c>
      <c r="S17" s="133"/>
      <c r="T17" s="133"/>
      <c r="U17" s="233">
        <v>146000</v>
      </c>
      <c r="V17" s="133"/>
      <c r="W17" s="133"/>
      <c r="X17" s="133"/>
      <c r="Y17" s="133"/>
      <c r="Z17" s="232">
        <v>267000</v>
      </c>
      <c r="AA17" s="145"/>
      <c r="AB17" s="145"/>
      <c r="AC17" s="145"/>
      <c r="AD17" s="145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x14ac:dyDescent="0.25">
      <c r="A18" s="275"/>
      <c r="B18" s="290"/>
      <c r="C18" s="283"/>
      <c r="D18" s="283"/>
      <c r="E18" s="284"/>
      <c r="F18" s="283"/>
      <c r="G18" s="283"/>
      <c r="H18" s="283"/>
      <c r="I18" s="283"/>
      <c r="J18" s="240" t="s">
        <v>12</v>
      </c>
      <c r="K18" s="232">
        <v>8332</v>
      </c>
      <c r="L18" s="34"/>
      <c r="M18" s="29"/>
      <c r="N18" s="31"/>
      <c r="O18" s="30">
        <v>9500</v>
      </c>
      <c r="P18" s="30">
        <v>8800</v>
      </c>
      <c r="Q18" s="133">
        <v>8542</v>
      </c>
      <c r="R18" s="133">
        <v>8663</v>
      </c>
      <c r="S18" s="133"/>
      <c r="T18" s="133"/>
      <c r="U18" s="233">
        <v>8450</v>
      </c>
      <c r="V18" s="133"/>
      <c r="W18" s="133"/>
      <c r="X18" s="133"/>
      <c r="Y18" s="133"/>
      <c r="Z18" s="232">
        <v>8450</v>
      </c>
      <c r="AA18" s="145"/>
      <c r="AB18" s="145"/>
      <c r="AC18" s="145"/>
      <c r="AD18" s="145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x14ac:dyDescent="0.25">
      <c r="A19" s="275"/>
      <c r="B19" s="290"/>
      <c r="C19" s="283"/>
      <c r="D19" s="283"/>
      <c r="E19" s="284"/>
      <c r="F19" s="283"/>
      <c r="G19" s="283"/>
      <c r="H19" s="283"/>
      <c r="I19" s="283"/>
      <c r="J19" s="240" t="s">
        <v>13</v>
      </c>
      <c r="K19" s="232">
        <v>0</v>
      </c>
      <c r="L19" s="34"/>
      <c r="M19" s="29"/>
      <c r="N19" s="31"/>
      <c r="O19" s="30"/>
      <c r="P19" s="30"/>
      <c r="Q19" s="133"/>
      <c r="R19" s="133"/>
      <c r="S19" s="133"/>
      <c r="T19" s="133"/>
      <c r="U19" s="233"/>
      <c r="V19" s="133"/>
      <c r="W19" s="133"/>
      <c r="X19" s="133"/>
      <c r="Y19" s="133"/>
      <c r="Z19" s="232">
        <v>65000</v>
      </c>
      <c r="AA19" s="145"/>
      <c r="AB19" s="145"/>
      <c r="AC19" s="145"/>
      <c r="AD19" s="145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x14ac:dyDescent="0.25">
      <c r="A20" s="275"/>
      <c r="B20" s="290"/>
      <c r="C20" s="283"/>
      <c r="D20" s="283"/>
      <c r="E20" s="284"/>
      <c r="F20" s="283"/>
      <c r="G20" s="283"/>
      <c r="H20" s="283"/>
      <c r="I20" s="283"/>
      <c r="J20" s="240" t="s">
        <v>39</v>
      </c>
      <c r="K20" s="232">
        <v>788</v>
      </c>
      <c r="L20" s="34"/>
      <c r="M20" s="29"/>
      <c r="N20" s="30"/>
      <c r="O20" s="30">
        <v>750</v>
      </c>
      <c r="P20" s="30">
        <v>41372</v>
      </c>
      <c r="Q20" s="133">
        <v>196</v>
      </c>
      <c r="R20" s="133">
        <v>522</v>
      </c>
      <c r="S20" s="133"/>
      <c r="T20" s="133"/>
      <c r="U20" s="233">
        <v>42935</v>
      </c>
      <c r="V20" s="133"/>
      <c r="W20" s="133"/>
      <c r="X20" s="133"/>
      <c r="Y20" s="133"/>
      <c r="Z20" s="232">
        <v>42935</v>
      </c>
      <c r="AA20" s="145"/>
      <c r="AB20" s="145"/>
      <c r="AC20" s="145"/>
      <c r="AD20" s="145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1:46" ht="14.45" customHeight="1" x14ac:dyDescent="0.25">
      <c r="A21" s="275"/>
      <c r="B21" s="290" t="s">
        <v>40</v>
      </c>
      <c r="C21" s="283" t="s">
        <v>50</v>
      </c>
      <c r="D21" s="283" t="s">
        <v>35</v>
      </c>
      <c r="E21" s="284"/>
      <c r="F21" s="283"/>
      <c r="G21" s="283" t="s">
        <v>159</v>
      </c>
      <c r="H21" s="283" t="s">
        <v>48</v>
      </c>
      <c r="I21" s="283" t="s">
        <v>41</v>
      </c>
      <c r="J21" s="240" t="s">
        <v>37</v>
      </c>
      <c r="K21" s="145">
        <f>(K17/Z17)</f>
        <v>0.35065917602996255</v>
      </c>
      <c r="L21" s="40"/>
      <c r="M21" s="40"/>
      <c r="N21" s="41"/>
      <c r="O21" s="80">
        <v>0.32</v>
      </c>
      <c r="P21" s="80">
        <v>1</v>
      </c>
      <c r="Q21" s="136">
        <f>Q17/P17</f>
        <v>0.42371459623478269</v>
      </c>
      <c r="R21" s="136">
        <f>R17/P17</f>
        <v>0.42016966089702912</v>
      </c>
      <c r="S21" s="136"/>
      <c r="T21" s="135"/>
      <c r="U21" s="30"/>
      <c r="V21" s="133"/>
      <c r="W21" s="133"/>
      <c r="X21" s="133"/>
      <c r="Y21" s="133"/>
      <c r="Z21" s="145">
        <v>1</v>
      </c>
      <c r="AA21" s="146"/>
      <c r="AB21" s="146"/>
      <c r="AC21" s="147"/>
      <c r="AD21" s="14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x14ac:dyDescent="0.25">
      <c r="A22" s="275"/>
      <c r="B22" s="290"/>
      <c r="C22" s="283"/>
      <c r="D22" s="283"/>
      <c r="E22" s="284"/>
      <c r="F22" s="283"/>
      <c r="G22" s="283"/>
      <c r="H22" s="283"/>
      <c r="I22" s="283"/>
      <c r="J22" s="240" t="s">
        <v>12</v>
      </c>
      <c r="K22" s="145">
        <f>K18/Z18</f>
        <v>0.98603550295857989</v>
      </c>
      <c r="L22" s="40"/>
      <c r="M22" s="40"/>
      <c r="N22" s="41"/>
      <c r="O22" s="80">
        <v>1</v>
      </c>
      <c r="P22" s="80">
        <v>1</v>
      </c>
      <c r="Q22" s="136">
        <f>Q18/P18</f>
        <v>0.9706818181818182</v>
      </c>
      <c r="R22" s="136">
        <f>R18/P18</f>
        <v>0.98443181818181813</v>
      </c>
      <c r="S22" s="136"/>
      <c r="T22" s="137"/>
      <c r="U22" s="30"/>
      <c r="V22" s="133"/>
      <c r="W22" s="133"/>
      <c r="X22" s="133"/>
      <c r="Y22" s="133"/>
      <c r="Z22" s="145">
        <v>1</v>
      </c>
      <c r="AA22" s="129"/>
      <c r="AB22" s="129"/>
      <c r="AC22" s="129"/>
      <c r="AD22" s="129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x14ac:dyDescent="0.25">
      <c r="A23" s="275"/>
      <c r="B23" s="290"/>
      <c r="C23" s="283"/>
      <c r="D23" s="283"/>
      <c r="E23" s="284"/>
      <c r="F23" s="283"/>
      <c r="G23" s="283"/>
      <c r="H23" s="283"/>
      <c r="I23" s="283"/>
      <c r="J23" s="240" t="s">
        <v>13</v>
      </c>
      <c r="K23" s="145">
        <v>0</v>
      </c>
      <c r="L23" s="40"/>
      <c r="M23" s="40"/>
      <c r="N23" s="41"/>
      <c r="O23" s="80"/>
      <c r="P23" s="80"/>
      <c r="Q23" s="136"/>
      <c r="R23" s="136"/>
      <c r="S23" s="136"/>
      <c r="T23" s="137"/>
      <c r="U23" s="133"/>
      <c r="V23" s="133"/>
      <c r="W23" s="133"/>
      <c r="X23" s="133"/>
      <c r="Y23" s="133"/>
      <c r="Z23" s="145">
        <v>1</v>
      </c>
      <c r="AA23" s="129"/>
      <c r="AB23" s="129"/>
      <c r="AC23" s="129"/>
      <c r="AD23" s="129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x14ac:dyDescent="0.25">
      <c r="A24" s="275"/>
      <c r="B24" s="290"/>
      <c r="C24" s="283"/>
      <c r="D24" s="283"/>
      <c r="E24" s="284"/>
      <c r="F24" s="283"/>
      <c r="G24" s="283"/>
      <c r="H24" s="283"/>
      <c r="I24" s="283"/>
      <c r="J24" s="240" t="s">
        <v>39</v>
      </c>
      <c r="K24" s="145">
        <f>K20/Z20</f>
        <v>1.8353324793292186E-2</v>
      </c>
      <c r="L24" s="40"/>
      <c r="M24" s="40"/>
      <c r="N24" s="41"/>
      <c r="O24" s="80">
        <v>0.02</v>
      </c>
      <c r="P24" s="80">
        <v>1</v>
      </c>
      <c r="Q24" s="138">
        <f>Q20/P20</f>
        <v>4.7375036256405295E-3</v>
      </c>
      <c r="R24" s="136">
        <f>R20/P20</f>
        <v>1.2617229043797737E-2</v>
      </c>
      <c r="S24" s="136"/>
      <c r="T24" s="137"/>
      <c r="U24" s="137">
        <v>1</v>
      </c>
      <c r="V24" s="133"/>
      <c r="W24" s="133"/>
      <c r="X24" s="133"/>
      <c r="Y24" s="133"/>
      <c r="Z24" s="145">
        <v>1</v>
      </c>
      <c r="AA24" s="145"/>
      <c r="AB24" s="145"/>
      <c r="AC24" s="145"/>
      <c r="AD24" s="145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6" ht="14.45" customHeight="1" x14ac:dyDescent="0.25">
      <c r="A25" s="275"/>
      <c r="B25" s="285" t="s">
        <v>43</v>
      </c>
      <c r="C25" s="283" t="s">
        <v>51</v>
      </c>
      <c r="D25" s="283" t="s">
        <v>52</v>
      </c>
      <c r="E25" s="284"/>
      <c r="F25" s="283" t="s">
        <v>161</v>
      </c>
      <c r="G25" s="283" t="s">
        <v>160</v>
      </c>
      <c r="H25" s="283" t="s">
        <v>53</v>
      </c>
      <c r="I25" s="283" t="s">
        <v>41</v>
      </c>
      <c r="J25" s="243" t="s">
        <v>49</v>
      </c>
      <c r="K25" s="199">
        <v>5000</v>
      </c>
      <c r="L25" s="39">
        <f t="shared" ref="L25:T25" si="1">SUM(L26:L29)</f>
        <v>0</v>
      </c>
      <c r="M25" s="39">
        <f t="shared" si="1"/>
        <v>0</v>
      </c>
      <c r="N25" s="39">
        <f t="shared" si="1"/>
        <v>0</v>
      </c>
      <c r="O25" s="39">
        <f t="shared" si="1"/>
        <v>0</v>
      </c>
      <c r="P25" s="39">
        <f t="shared" si="1"/>
        <v>0</v>
      </c>
      <c r="Q25" s="135">
        <v>0</v>
      </c>
      <c r="R25" s="135">
        <v>0</v>
      </c>
      <c r="S25" s="135"/>
      <c r="T25" s="135">
        <f t="shared" si="1"/>
        <v>0</v>
      </c>
      <c r="U25" s="137">
        <v>5000</v>
      </c>
      <c r="V25" s="133"/>
      <c r="W25" s="133"/>
      <c r="X25" s="133"/>
      <c r="Y25" s="133"/>
      <c r="Z25" s="199">
        <v>7000</v>
      </c>
      <c r="AA25" s="145"/>
      <c r="AB25" s="145"/>
      <c r="AC25" s="145"/>
      <c r="AD25" s="145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x14ac:dyDescent="0.25">
      <c r="A26" s="275"/>
      <c r="B26" s="285"/>
      <c r="C26" s="283"/>
      <c r="D26" s="283"/>
      <c r="E26" s="284"/>
      <c r="F26" s="283"/>
      <c r="G26" s="283"/>
      <c r="H26" s="283"/>
      <c r="I26" s="283"/>
      <c r="J26" s="240" t="s">
        <v>37</v>
      </c>
      <c r="K26" s="145"/>
      <c r="L26" s="40"/>
      <c r="M26" s="40"/>
      <c r="N26" s="41"/>
      <c r="O26" s="41"/>
      <c r="P26" s="41"/>
      <c r="Q26" s="137"/>
      <c r="R26" s="137"/>
      <c r="S26" s="137"/>
      <c r="T26" s="137"/>
      <c r="U26" s="137"/>
      <c r="V26" s="133"/>
      <c r="W26" s="133"/>
      <c r="X26" s="133"/>
      <c r="Y26" s="133"/>
      <c r="Z26" s="145"/>
      <c r="AA26" s="145"/>
      <c r="AB26" s="145"/>
      <c r="AC26" s="145"/>
      <c r="AD26" s="145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x14ac:dyDescent="0.25">
      <c r="A27" s="275"/>
      <c r="B27" s="285"/>
      <c r="C27" s="283"/>
      <c r="D27" s="283"/>
      <c r="E27" s="284"/>
      <c r="F27" s="283"/>
      <c r="G27" s="283"/>
      <c r="H27" s="283"/>
      <c r="I27" s="283"/>
      <c r="J27" s="240" t="s">
        <v>12</v>
      </c>
      <c r="K27" s="145"/>
      <c r="L27" s="40"/>
      <c r="M27" s="40"/>
      <c r="N27" s="41"/>
      <c r="O27" s="41"/>
      <c r="P27" s="41"/>
      <c r="Q27" s="137">
        <v>0</v>
      </c>
      <c r="R27" s="137">
        <v>0</v>
      </c>
      <c r="S27" s="137"/>
      <c r="T27" s="137"/>
      <c r="U27" s="137"/>
      <c r="V27" s="133"/>
      <c r="W27" s="133"/>
      <c r="X27" s="133"/>
      <c r="Y27" s="133"/>
      <c r="Z27" s="145"/>
      <c r="AA27" s="145"/>
      <c r="AB27" s="145"/>
      <c r="AC27" s="145"/>
      <c r="AD27" s="145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46" x14ac:dyDescent="0.25">
      <c r="A28" s="275"/>
      <c r="B28" s="285"/>
      <c r="C28" s="283"/>
      <c r="D28" s="283"/>
      <c r="E28" s="284"/>
      <c r="F28" s="283"/>
      <c r="G28" s="283"/>
      <c r="H28" s="283"/>
      <c r="I28" s="283"/>
      <c r="J28" s="240" t="s">
        <v>13</v>
      </c>
      <c r="K28" s="145"/>
      <c r="L28" s="40"/>
      <c r="M28" s="40"/>
      <c r="N28" s="41"/>
      <c r="O28" s="41"/>
      <c r="P28" s="41"/>
      <c r="Q28" s="137"/>
      <c r="R28" s="137"/>
      <c r="S28" s="137"/>
      <c r="T28" s="137"/>
      <c r="U28" s="137"/>
      <c r="V28" s="133"/>
      <c r="W28" s="133"/>
      <c r="X28" s="133"/>
      <c r="Y28" s="133"/>
      <c r="Z28" s="145"/>
      <c r="AA28" s="145"/>
      <c r="AB28" s="145"/>
      <c r="AC28" s="145"/>
      <c r="AD28" s="145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1:46" x14ac:dyDescent="0.25">
      <c r="A29" s="275"/>
      <c r="B29" s="285"/>
      <c r="C29" s="283"/>
      <c r="D29" s="283"/>
      <c r="E29" s="284"/>
      <c r="F29" s="283"/>
      <c r="G29" s="283"/>
      <c r="H29" s="283"/>
      <c r="I29" s="283"/>
      <c r="J29" s="240" t="s">
        <v>39</v>
      </c>
      <c r="K29" s="145"/>
      <c r="L29" s="40"/>
      <c r="M29" s="40"/>
      <c r="N29" s="41"/>
      <c r="O29" s="41"/>
      <c r="P29" s="41"/>
      <c r="Q29" s="137"/>
      <c r="R29" s="137"/>
      <c r="S29" s="137"/>
      <c r="T29" s="137"/>
      <c r="U29" s="30"/>
      <c r="V29" s="133"/>
      <c r="W29" s="133"/>
      <c r="X29" s="133"/>
      <c r="Y29" s="133"/>
      <c r="Z29" s="145"/>
      <c r="AA29" s="145"/>
      <c r="AB29" s="145"/>
      <c r="AC29" s="145"/>
      <c r="AD29" s="145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</row>
    <row r="30" spans="1:46" ht="14.45" customHeight="1" x14ac:dyDescent="0.25">
      <c r="A30" s="275"/>
      <c r="B30" s="285" t="s">
        <v>44</v>
      </c>
      <c r="C30" s="283" t="s">
        <v>162</v>
      </c>
      <c r="D30" s="283" t="s">
        <v>163</v>
      </c>
      <c r="E30" s="284"/>
      <c r="F30" s="283"/>
      <c r="G30" s="283" t="s">
        <v>165</v>
      </c>
      <c r="H30" s="283" t="s">
        <v>164</v>
      </c>
      <c r="I30" s="283" t="s">
        <v>36</v>
      </c>
      <c r="J30" s="243" t="s">
        <v>126</v>
      </c>
      <c r="K30" s="145">
        <v>0</v>
      </c>
      <c r="L30" s="40"/>
      <c r="M30" s="40"/>
      <c r="N30" s="41"/>
      <c r="O30" s="41"/>
      <c r="P30" s="80">
        <v>1</v>
      </c>
      <c r="Q30" s="136" t="s">
        <v>38</v>
      </c>
      <c r="R30" s="136" t="s">
        <v>38</v>
      </c>
      <c r="S30" s="136" t="s">
        <v>38</v>
      </c>
      <c r="T30" s="137"/>
      <c r="U30" s="30"/>
      <c r="V30" s="196"/>
      <c r="W30" s="196"/>
      <c r="X30" s="196"/>
      <c r="Y30" s="196"/>
      <c r="Z30" s="145">
        <v>1</v>
      </c>
      <c r="AA30" s="145"/>
      <c r="AB30" s="145"/>
      <c r="AC30" s="145"/>
      <c r="AD30" s="145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46" x14ac:dyDescent="0.25">
      <c r="A31" s="275"/>
      <c r="B31" s="285"/>
      <c r="C31" s="283"/>
      <c r="D31" s="283"/>
      <c r="E31" s="284"/>
      <c r="F31" s="283"/>
      <c r="G31" s="283"/>
      <c r="H31" s="283"/>
      <c r="I31" s="283"/>
      <c r="J31" s="240"/>
      <c r="K31" s="145"/>
      <c r="L31" s="40"/>
      <c r="M31" s="40"/>
      <c r="N31" s="41"/>
      <c r="O31" s="41"/>
      <c r="P31" s="41"/>
      <c r="Q31" s="137"/>
      <c r="R31" s="137"/>
      <c r="S31" s="137"/>
      <c r="T31" s="137"/>
      <c r="U31" s="244"/>
      <c r="V31" s="244"/>
      <c r="W31" s="244"/>
      <c r="X31" s="244"/>
      <c r="Y31" s="244"/>
      <c r="Z31" s="145"/>
      <c r="AA31" s="145"/>
      <c r="AB31" s="145"/>
      <c r="AC31" s="145"/>
      <c r="AD31" s="145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</row>
    <row r="32" spans="1:46" x14ac:dyDescent="0.25">
      <c r="A32" s="275"/>
      <c r="B32" s="285"/>
      <c r="C32" s="283"/>
      <c r="D32" s="283"/>
      <c r="E32" s="284"/>
      <c r="F32" s="283"/>
      <c r="G32" s="283"/>
      <c r="H32" s="283"/>
      <c r="I32" s="283"/>
      <c r="J32" s="240"/>
      <c r="K32" s="145"/>
      <c r="L32" s="40"/>
      <c r="M32" s="40"/>
      <c r="N32" s="41"/>
      <c r="O32" s="41"/>
      <c r="P32" s="41"/>
      <c r="Q32" s="137"/>
      <c r="R32" s="137"/>
      <c r="S32" s="137"/>
      <c r="T32" s="137"/>
      <c r="U32" s="90"/>
      <c r="V32" s="90"/>
      <c r="W32" s="90"/>
      <c r="X32" s="90"/>
      <c r="Y32" s="90"/>
      <c r="Z32" s="145"/>
      <c r="AA32" s="145"/>
      <c r="AB32" s="145"/>
      <c r="AC32" s="145"/>
      <c r="AD32" s="145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</row>
    <row r="33" spans="1:46" ht="63.95" customHeight="1" x14ac:dyDescent="0.25">
      <c r="A33" s="275"/>
      <c r="B33" s="285"/>
      <c r="C33" s="283"/>
      <c r="D33" s="283"/>
      <c r="E33" s="284"/>
      <c r="F33" s="283"/>
      <c r="G33" s="283"/>
      <c r="H33" s="283"/>
      <c r="I33" s="283"/>
      <c r="J33" s="240"/>
      <c r="K33" s="145"/>
      <c r="L33" s="40"/>
      <c r="M33" s="40"/>
      <c r="N33" s="41"/>
      <c r="O33" s="41"/>
      <c r="P33" s="41"/>
      <c r="Q33" s="137"/>
      <c r="R33" s="137"/>
      <c r="S33" s="137"/>
      <c r="T33" s="137"/>
      <c r="U33" s="90"/>
      <c r="V33" s="90"/>
      <c r="W33" s="90"/>
      <c r="X33" s="90"/>
      <c r="Y33" s="90"/>
      <c r="Z33" s="145"/>
      <c r="AA33" s="145"/>
      <c r="AB33" s="145"/>
      <c r="AC33" s="145"/>
      <c r="AD33" s="145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</row>
    <row r="34" spans="1:46" ht="63.95" customHeight="1" x14ac:dyDescent="0.25">
      <c r="A34" s="275"/>
      <c r="B34" s="285" t="s">
        <v>55</v>
      </c>
      <c r="C34" s="283" t="s">
        <v>129</v>
      </c>
      <c r="D34" s="283" t="s">
        <v>35</v>
      </c>
      <c r="E34" s="284"/>
      <c r="F34" s="283"/>
      <c r="G34" s="283" t="s">
        <v>166</v>
      </c>
      <c r="H34" s="283" t="s">
        <v>167</v>
      </c>
      <c r="I34" s="283" t="s">
        <v>41</v>
      </c>
      <c r="J34" s="240" t="s">
        <v>126</v>
      </c>
      <c r="K34" s="145" t="s">
        <v>42</v>
      </c>
      <c r="L34" s="40"/>
      <c r="M34" s="40"/>
      <c r="N34" s="41"/>
      <c r="O34" s="41"/>
      <c r="P34" s="41"/>
      <c r="Q34" s="137"/>
      <c r="R34" s="137"/>
      <c r="S34" s="137"/>
      <c r="T34" s="137"/>
      <c r="U34" s="90"/>
      <c r="V34" s="90"/>
      <c r="W34" s="90"/>
      <c r="X34" s="90"/>
      <c r="Y34" s="90"/>
      <c r="Z34" s="145">
        <v>1</v>
      </c>
      <c r="AA34" s="145"/>
      <c r="AB34" s="145"/>
      <c r="AC34" s="145"/>
      <c r="AD34" s="145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</row>
    <row r="35" spans="1:46" ht="14.45" customHeight="1" x14ac:dyDescent="0.25">
      <c r="A35" s="275"/>
      <c r="B35" s="285"/>
      <c r="C35" s="283"/>
      <c r="D35" s="283"/>
      <c r="E35" s="284"/>
      <c r="F35" s="283"/>
      <c r="G35" s="283"/>
      <c r="H35" s="283"/>
      <c r="I35" s="283"/>
      <c r="J35" s="240" t="s">
        <v>37</v>
      </c>
      <c r="K35" s="145" t="s">
        <v>42</v>
      </c>
      <c r="L35" s="34"/>
      <c r="M35" s="29"/>
      <c r="N35" s="30"/>
      <c r="O35" s="30"/>
      <c r="P35" s="30"/>
      <c r="Q35" s="133" t="s">
        <v>42</v>
      </c>
      <c r="R35" s="133" t="s">
        <v>42</v>
      </c>
      <c r="S35" s="133"/>
      <c r="T35" s="133"/>
      <c r="U35" s="30"/>
      <c r="V35" s="133"/>
      <c r="W35" s="133"/>
      <c r="X35" s="133"/>
      <c r="Y35" s="133"/>
      <c r="Z35" s="145">
        <v>1</v>
      </c>
      <c r="AA35" s="145"/>
      <c r="AB35" s="145"/>
      <c r="AC35" s="145"/>
      <c r="AD35" s="145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spans="1:46" x14ac:dyDescent="0.25">
      <c r="A36" s="275"/>
      <c r="B36" s="285"/>
      <c r="C36" s="283"/>
      <c r="D36" s="283"/>
      <c r="E36" s="284"/>
      <c r="F36" s="283"/>
      <c r="G36" s="283"/>
      <c r="H36" s="283"/>
      <c r="I36" s="283"/>
      <c r="J36" s="240" t="s">
        <v>12</v>
      </c>
      <c r="K36" s="145" t="s">
        <v>42</v>
      </c>
      <c r="L36" s="34"/>
      <c r="M36" s="29"/>
      <c r="N36" s="31"/>
      <c r="O36" s="30"/>
      <c r="P36" s="30"/>
      <c r="Q36" s="133" t="s">
        <v>42</v>
      </c>
      <c r="R36" s="133" t="s">
        <v>42</v>
      </c>
      <c r="S36" s="133" t="s">
        <v>42</v>
      </c>
      <c r="T36" s="133"/>
      <c r="U36" s="30"/>
      <c r="V36" s="133"/>
      <c r="W36" s="133"/>
      <c r="X36" s="133"/>
      <c r="Y36" s="133"/>
      <c r="Z36" s="145">
        <v>1</v>
      </c>
      <c r="AA36" s="145"/>
      <c r="AB36" s="145"/>
      <c r="AC36" s="145"/>
      <c r="AD36" s="145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1:46" x14ac:dyDescent="0.25">
      <c r="A37" s="275"/>
      <c r="B37" s="285"/>
      <c r="C37" s="283"/>
      <c r="D37" s="283"/>
      <c r="E37" s="284"/>
      <c r="F37" s="283"/>
      <c r="G37" s="283"/>
      <c r="H37" s="283"/>
      <c r="I37" s="283"/>
      <c r="J37" s="240" t="s">
        <v>13</v>
      </c>
      <c r="K37" s="145" t="s">
        <v>42</v>
      </c>
      <c r="L37" s="34"/>
      <c r="M37" s="29"/>
      <c r="N37" s="31"/>
      <c r="O37" s="30"/>
      <c r="P37" s="30"/>
      <c r="Q37" s="133" t="s">
        <v>42</v>
      </c>
      <c r="R37" s="133" t="s">
        <v>42</v>
      </c>
      <c r="S37" s="133" t="s">
        <v>42</v>
      </c>
      <c r="T37" s="133"/>
      <c r="U37" s="30"/>
      <c r="V37" s="133"/>
      <c r="W37" s="133"/>
      <c r="X37" s="133"/>
      <c r="Y37" s="133"/>
      <c r="Z37" s="145">
        <v>1</v>
      </c>
      <c r="AA37" s="145"/>
      <c r="AB37" s="145"/>
      <c r="AC37" s="145"/>
      <c r="AD37" s="145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 ht="53.25" customHeight="1" x14ac:dyDescent="0.25">
      <c r="A38" s="275"/>
      <c r="B38" s="285"/>
      <c r="C38" s="283"/>
      <c r="D38" s="283"/>
      <c r="E38" s="284"/>
      <c r="F38" s="283"/>
      <c r="G38" s="283"/>
      <c r="H38" s="283"/>
      <c r="I38" s="283"/>
      <c r="J38" s="240" t="s">
        <v>39</v>
      </c>
      <c r="K38" s="145" t="s">
        <v>42</v>
      </c>
      <c r="L38" s="34"/>
      <c r="M38" s="29"/>
      <c r="N38" s="31"/>
      <c r="O38" s="30"/>
      <c r="P38" s="30"/>
      <c r="Q38" s="133" t="s">
        <v>42</v>
      </c>
      <c r="R38" s="133" t="s">
        <v>42</v>
      </c>
      <c r="S38" s="133" t="s">
        <v>42</v>
      </c>
      <c r="T38" s="133"/>
      <c r="U38" s="30"/>
      <c r="V38" s="133"/>
      <c r="W38" s="133"/>
      <c r="X38" s="133"/>
      <c r="Y38" s="133"/>
      <c r="Z38" s="145">
        <v>1</v>
      </c>
      <c r="AA38" s="145"/>
      <c r="AB38" s="145"/>
      <c r="AC38" s="145"/>
      <c r="AD38" s="145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 s="242" customFormat="1" ht="15" customHeight="1" x14ac:dyDescent="0.25">
      <c r="A39" s="275"/>
      <c r="B39" s="315" t="s">
        <v>190</v>
      </c>
      <c r="C39" s="302" t="s">
        <v>189</v>
      </c>
      <c r="D39" s="302" t="s">
        <v>191</v>
      </c>
      <c r="E39" s="284"/>
      <c r="F39" s="302"/>
      <c r="G39" s="302" t="s">
        <v>192</v>
      </c>
      <c r="H39" s="302" t="s">
        <v>193</v>
      </c>
      <c r="I39" s="302" t="s">
        <v>36</v>
      </c>
      <c r="J39" s="245" t="s">
        <v>126</v>
      </c>
      <c r="K39" s="145">
        <v>0</v>
      </c>
      <c r="L39" s="40"/>
      <c r="M39" s="40"/>
      <c r="N39" s="41"/>
      <c r="O39" s="41"/>
      <c r="P39" s="80">
        <v>1</v>
      </c>
      <c r="Q39" s="136" t="s">
        <v>38</v>
      </c>
      <c r="R39" s="136" t="s">
        <v>38</v>
      </c>
      <c r="S39" s="136" t="s">
        <v>38</v>
      </c>
      <c r="T39" s="137"/>
      <c r="U39" s="30"/>
      <c r="V39" s="196"/>
      <c r="W39" s="196"/>
      <c r="X39" s="196"/>
      <c r="Y39" s="196"/>
      <c r="Z39" s="145">
        <v>1</v>
      </c>
      <c r="AA39" s="145"/>
      <c r="AB39" s="145"/>
      <c r="AC39" s="145"/>
      <c r="AD39" s="145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</row>
    <row r="40" spans="1:46" s="241" customFormat="1" ht="12.75" customHeight="1" x14ac:dyDescent="0.2">
      <c r="A40" s="275"/>
      <c r="B40" s="315"/>
      <c r="C40" s="302"/>
      <c r="D40" s="302"/>
      <c r="E40" s="284"/>
      <c r="F40" s="302"/>
      <c r="G40" s="302"/>
      <c r="H40" s="302"/>
      <c r="I40" s="302"/>
      <c r="J40" s="246"/>
      <c r="K40" s="145"/>
      <c r="L40" s="40"/>
      <c r="M40" s="40"/>
      <c r="N40" s="41"/>
      <c r="O40" s="41"/>
      <c r="P40" s="41"/>
      <c r="Q40" s="137"/>
      <c r="R40" s="137"/>
      <c r="S40" s="137"/>
      <c r="T40" s="137"/>
      <c r="U40" s="244"/>
      <c r="V40" s="244"/>
      <c r="W40" s="244"/>
      <c r="X40" s="244"/>
      <c r="Y40" s="244"/>
      <c r="Z40" s="145"/>
      <c r="AA40" s="145"/>
      <c r="AB40" s="145"/>
      <c r="AC40" s="145"/>
      <c r="AD40" s="145"/>
    </row>
    <row r="41" spans="1:46" s="241" customFormat="1" ht="12.75" customHeight="1" x14ac:dyDescent="0.2">
      <c r="A41" s="275"/>
      <c r="B41" s="315"/>
      <c r="C41" s="302"/>
      <c r="D41" s="302"/>
      <c r="E41" s="284"/>
      <c r="F41" s="302"/>
      <c r="G41" s="302"/>
      <c r="H41" s="302"/>
      <c r="I41" s="302"/>
      <c r="J41" s="246"/>
      <c r="K41" s="145"/>
      <c r="L41" s="40"/>
      <c r="M41" s="40"/>
      <c r="N41" s="41"/>
      <c r="O41" s="41"/>
      <c r="P41" s="41"/>
      <c r="Q41" s="137"/>
      <c r="R41" s="137"/>
      <c r="S41" s="137"/>
      <c r="T41" s="137"/>
      <c r="U41" s="90"/>
      <c r="V41" s="90"/>
      <c r="W41" s="90"/>
      <c r="X41" s="90"/>
      <c r="Y41" s="90"/>
      <c r="Z41" s="145"/>
      <c r="AA41" s="145"/>
      <c r="AB41" s="145"/>
      <c r="AC41" s="145"/>
      <c r="AD41" s="145"/>
    </row>
    <row r="42" spans="1:46" s="241" customFormat="1" ht="51.75" customHeight="1" x14ac:dyDescent="0.2">
      <c r="A42" s="275"/>
      <c r="B42" s="315"/>
      <c r="C42" s="302"/>
      <c r="D42" s="302"/>
      <c r="E42" s="284"/>
      <c r="F42" s="302"/>
      <c r="G42" s="302"/>
      <c r="H42" s="302"/>
      <c r="I42" s="302"/>
      <c r="J42" s="246"/>
      <c r="K42" s="145"/>
      <c r="L42" s="40"/>
      <c r="M42" s="40"/>
      <c r="N42" s="41"/>
      <c r="O42" s="41"/>
      <c r="P42" s="41"/>
      <c r="Q42" s="137"/>
      <c r="R42" s="137"/>
      <c r="S42" s="137"/>
      <c r="T42" s="137"/>
      <c r="U42" s="90"/>
      <c r="V42" s="90"/>
      <c r="W42" s="90"/>
      <c r="X42" s="90"/>
      <c r="Y42" s="90"/>
      <c r="Z42" s="145"/>
      <c r="AA42" s="145"/>
      <c r="AB42" s="145"/>
      <c r="AC42" s="145"/>
      <c r="AD42" s="145"/>
    </row>
    <row r="43" spans="1:46" s="7" customFormat="1" ht="12.75" x14ac:dyDescent="0.2">
      <c r="A43" s="19" t="s">
        <v>56</v>
      </c>
      <c r="B43" s="5"/>
      <c r="C43" s="46"/>
      <c r="D43" s="46"/>
      <c r="E43" s="46"/>
      <c r="F43" s="42"/>
      <c r="G43" s="46"/>
      <c r="H43" s="46"/>
      <c r="I43" s="43"/>
      <c r="J43" s="44"/>
      <c r="K43" s="44"/>
      <c r="L43" s="45"/>
      <c r="M43" s="45"/>
      <c r="N43" s="45"/>
      <c r="O43" s="45"/>
      <c r="P43" s="45"/>
      <c r="Q43" s="45"/>
      <c r="R43" s="45"/>
      <c r="S43" s="45"/>
      <c r="T43" s="45"/>
      <c r="U43" s="47"/>
      <c r="V43" s="47"/>
      <c r="W43" s="10"/>
      <c r="X43" s="10"/>
      <c r="Y43" s="10"/>
      <c r="Z43" s="10"/>
    </row>
    <row r="44" spans="1:46" s="7" customFormat="1" ht="12.75" x14ac:dyDescent="0.2">
      <c r="A44" s="189" t="s">
        <v>131</v>
      </c>
      <c r="B44" s="5"/>
      <c r="C44" s="46"/>
      <c r="D44" s="46"/>
      <c r="E44" s="46"/>
      <c r="F44" s="42"/>
      <c r="G44" s="46"/>
      <c r="H44" s="46"/>
      <c r="I44" s="43"/>
      <c r="J44" s="44"/>
      <c r="K44" s="44"/>
      <c r="L44" s="45"/>
      <c r="M44" s="45"/>
      <c r="N44" s="45"/>
      <c r="O44" s="45"/>
      <c r="P44" s="45"/>
      <c r="Q44" s="45"/>
      <c r="R44" s="45"/>
      <c r="S44" s="45"/>
      <c r="T44" s="45"/>
      <c r="U44" s="47"/>
      <c r="V44" s="47"/>
      <c r="W44" s="10"/>
      <c r="X44" s="10"/>
      <c r="Y44" s="10"/>
      <c r="Z44" s="10"/>
    </row>
    <row r="45" spans="1:46" s="7" customFormat="1" ht="12.75" x14ac:dyDescent="0.2">
      <c r="A45" s="189" t="s">
        <v>57</v>
      </c>
      <c r="B45" s="5"/>
      <c r="C45" s="46"/>
      <c r="D45" s="46"/>
      <c r="E45" s="46"/>
      <c r="F45" s="42"/>
      <c r="G45" s="46"/>
      <c r="H45" s="46"/>
      <c r="I45" s="43"/>
      <c r="J45" s="44"/>
      <c r="K45" s="44"/>
      <c r="L45" s="45"/>
      <c r="M45" s="45"/>
      <c r="N45" s="45"/>
      <c r="O45" s="45"/>
      <c r="P45" s="45"/>
      <c r="Q45" s="45"/>
      <c r="R45" s="45"/>
      <c r="S45" s="45"/>
      <c r="T45" s="45"/>
      <c r="U45" s="47"/>
      <c r="V45" s="47"/>
      <c r="W45" s="10"/>
      <c r="X45" s="10"/>
      <c r="Y45" s="10"/>
      <c r="Z45" s="10"/>
    </row>
    <row r="46" spans="1:46" s="9" customFormat="1" x14ac:dyDescent="0.25">
      <c r="A46" s="189" t="s">
        <v>58</v>
      </c>
      <c r="B46" s="5"/>
      <c r="C46" s="46"/>
      <c r="D46" s="46"/>
      <c r="E46" s="46"/>
      <c r="F46" s="42"/>
      <c r="G46" s="46"/>
      <c r="H46" s="46"/>
      <c r="I46" s="43"/>
      <c r="J46" s="44"/>
      <c r="K46" s="44"/>
      <c r="L46" s="45"/>
      <c r="M46" s="45"/>
      <c r="N46" s="45"/>
      <c r="O46" s="45"/>
      <c r="P46" s="45"/>
      <c r="Q46" s="45"/>
      <c r="R46" s="45"/>
      <c r="S46" s="45"/>
      <c r="T46" s="45"/>
      <c r="U46" s="47"/>
      <c r="V46" s="47"/>
      <c r="W46" s="10"/>
      <c r="X46" s="10"/>
      <c r="Y46" s="10"/>
      <c r="Z46" s="10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</row>
    <row r="47" spans="1:46" s="9" customFormat="1" x14ac:dyDescent="0.25">
      <c r="A47" s="189" t="s">
        <v>59</v>
      </c>
      <c r="B47" s="5"/>
      <c r="C47" s="46"/>
      <c r="D47" s="46"/>
      <c r="E47" s="46"/>
      <c r="F47" s="42"/>
      <c r="G47" s="46"/>
      <c r="H47" s="46"/>
      <c r="I47" s="43"/>
      <c r="J47" s="44"/>
      <c r="K47" s="44"/>
      <c r="L47" s="45"/>
      <c r="M47" s="45"/>
      <c r="N47" s="45"/>
      <c r="O47" s="45"/>
      <c r="P47" s="45"/>
      <c r="Q47" s="45"/>
      <c r="R47" s="45"/>
      <c r="S47" s="45"/>
      <c r="T47" s="45"/>
      <c r="U47" s="47"/>
      <c r="V47" s="47"/>
      <c r="W47" s="10"/>
      <c r="X47" s="10"/>
      <c r="Y47" s="10"/>
      <c r="Z47" s="10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</row>
    <row r="48" spans="1:46" s="198" customFormat="1" x14ac:dyDescent="0.25">
      <c r="A48" s="189" t="s">
        <v>60</v>
      </c>
      <c r="B48" s="5"/>
      <c r="C48" s="46"/>
      <c r="D48" s="46"/>
      <c r="E48" s="46"/>
      <c r="F48" s="42"/>
      <c r="G48" s="46"/>
      <c r="H48" s="46"/>
      <c r="I48" s="43"/>
      <c r="J48" s="44"/>
      <c r="K48" s="44"/>
      <c r="L48" s="45"/>
      <c r="M48" s="45"/>
      <c r="N48" s="45"/>
      <c r="O48" s="45"/>
      <c r="P48" s="45"/>
      <c r="Q48" s="45"/>
      <c r="R48" s="45"/>
      <c r="S48" s="45"/>
      <c r="T48" s="45"/>
      <c r="U48" s="47"/>
      <c r="V48" s="47"/>
      <c r="W48" s="10"/>
      <c r="X48" s="10"/>
      <c r="Y48" s="10"/>
      <c r="Z48" s="10"/>
      <c r="AA48" s="7"/>
      <c r="AB48" s="7"/>
      <c r="AC48" s="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</row>
    <row r="49" spans="1:60" x14ac:dyDescent="0.25">
      <c r="A49" s="289" t="s">
        <v>132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10"/>
      <c r="X49" s="10"/>
      <c r="Y49" s="10"/>
      <c r="Z49" s="10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60" x14ac:dyDescent="0.25">
      <c r="A50" s="320" t="s">
        <v>168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10"/>
      <c r="X50" s="10"/>
      <c r="Y50" s="10"/>
      <c r="Z50" s="10"/>
      <c r="AA50" s="7"/>
      <c r="AB50" s="7"/>
      <c r="AC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</row>
    <row r="51" spans="1:60" s="22" customFormat="1" x14ac:dyDescent="0.25">
      <c r="A51" s="195" t="s">
        <v>134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0"/>
      <c r="X51" s="10"/>
      <c r="Y51" s="10"/>
      <c r="Z51" s="10"/>
      <c r="AA51" s="7"/>
      <c r="AB51" s="7"/>
      <c r="AC51" s="7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</row>
    <row r="52" spans="1:60" s="22" customFormat="1" x14ac:dyDescent="0.25">
      <c r="A52" s="2" t="s">
        <v>146</v>
      </c>
      <c r="B52" s="208"/>
      <c r="C52" s="209"/>
      <c r="D52" s="184"/>
      <c r="E52" s="184"/>
      <c r="F52" s="130"/>
      <c r="G52" s="184"/>
      <c r="H52" s="212"/>
      <c r="I52" s="184"/>
      <c r="J52" s="184"/>
      <c r="K52" s="213"/>
      <c r="L52" s="210"/>
      <c r="M52" s="210"/>
      <c r="N52" s="211"/>
      <c r="O52" s="211"/>
      <c r="P52" s="211"/>
      <c r="Q52" s="211"/>
      <c r="R52" s="211"/>
      <c r="S52" s="211"/>
      <c r="T52" s="211"/>
      <c r="U52" s="211"/>
      <c r="V52" s="211"/>
      <c r="W52" s="10"/>
      <c r="X52" s="10"/>
      <c r="Y52" s="10"/>
      <c r="Z52" s="10"/>
      <c r="AA52" s="7"/>
      <c r="AB52" s="7"/>
      <c r="AC52" s="7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</row>
    <row r="53" spans="1:60" s="22" customFormat="1" x14ac:dyDescent="0.25">
      <c r="A53" s="10"/>
      <c r="B53" s="194"/>
      <c r="C53" s="57"/>
      <c r="D53" s="57"/>
      <c r="E53" s="57"/>
      <c r="F53" s="57"/>
      <c r="G53" s="57"/>
      <c r="H53" s="140"/>
      <c r="I53" s="57"/>
      <c r="J53" s="57"/>
      <c r="K53" s="58"/>
      <c r="L53" s="313">
        <v>2017</v>
      </c>
      <c r="M53" s="313"/>
      <c r="N53" s="292">
        <v>2018</v>
      </c>
      <c r="O53" s="293"/>
      <c r="P53" s="291">
        <v>2019</v>
      </c>
      <c r="Q53" s="292"/>
      <c r="R53" s="292"/>
      <c r="S53" s="292"/>
      <c r="T53" s="293"/>
      <c r="U53" s="291">
        <v>2020</v>
      </c>
      <c r="V53" s="292"/>
      <c r="W53" s="292"/>
      <c r="X53" s="292"/>
      <c r="Y53" s="293"/>
      <c r="Z53" s="276">
        <v>2021</v>
      </c>
      <c r="AA53" s="277"/>
      <c r="AB53" s="277"/>
      <c r="AC53" s="277"/>
      <c r="AD53" s="277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</row>
    <row r="54" spans="1:60" s="22" customFormat="1" ht="40.5" customHeight="1" x14ac:dyDescent="0.25">
      <c r="A54" s="20" t="s">
        <v>16</v>
      </c>
      <c r="B54" s="17" t="s">
        <v>17</v>
      </c>
      <c r="C54" s="28" t="s">
        <v>18</v>
      </c>
      <c r="D54" s="28" t="s">
        <v>19</v>
      </c>
      <c r="E54" s="27" t="s">
        <v>20</v>
      </c>
      <c r="F54" s="27" t="s">
        <v>21</v>
      </c>
      <c r="G54" s="28" t="s">
        <v>22</v>
      </c>
      <c r="H54" s="28" t="s">
        <v>23</v>
      </c>
      <c r="I54" s="28" t="s">
        <v>24</v>
      </c>
      <c r="J54" s="53" t="s">
        <v>25</v>
      </c>
      <c r="K54" s="203" t="s">
        <v>26</v>
      </c>
      <c r="L54" s="125" t="s">
        <v>27</v>
      </c>
      <c r="M54" s="125" t="s">
        <v>28</v>
      </c>
      <c r="N54" s="125" t="s">
        <v>27</v>
      </c>
      <c r="O54" s="125" t="s">
        <v>28</v>
      </c>
      <c r="P54" s="125" t="s">
        <v>27</v>
      </c>
      <c r="Q54" s="125" t="s">
        <v>29</v>
      </c>
      <c r="R54" s="125" t="s">
        <v>30</v>
      </c>
      <c r="S54" s="125" t="s">
        <v>31</v>
      </c>
      <c r="T54" s="125" t="s">
        <v>32</v>
      </c>
      <c r="U54" s="125" t="s">
        <v>27</v>
      </c>
      <c r="V54" s="125" t="s">
        <v>29</v>
      </c>
      <c r="W54" s="125" t="s">
        <v>30</v>
      </c>
      <c r="X54" s="125" t="s">
        <v>31</v>
      </c>
      <c r="Y54" s="125" t="s">
        <v>32</v>
      </c>
      <c r="Z54" s="154" t="s">
        <v>27</v>
      </c>
      <c r="AA54" s="154" t="s">
        <v>29</v>
      </c>
      <c r="AB54" s="154" t="s">
        <v>30</v>
      </c>
      <c r="AC54" s="154" t="s">
        <v>31</v>
      </c>
      <c r="AD54" s="154" t="s">
        <v>32</v>
      </c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</row>
    <row r="55" spans="1:60" s="22" customFormat="1" x14ac:dyDescent="0.25">
      <c r="A55" s="314" t="s">
        <v>61</v>
      </c>
      <c r="B55" s="290" t="s">
        <v>34</v>
      </c>
      <c r="C55" s="311" t="s">
        <v>169</v>
      </c>
      <c r="D55" s="311" t="s">
        <v>170</v>
      </c>
      <c r="E55" s="304"/>
      <c r="F55" s="286"/>
      <c r="G55" s="311" t="s">
        <v>63</v>
      </c>
      <c r="H55" s="311" t="s">
        <v>64</v>
      </c>
      <c r="I55" s="311" t="s">
        <v>65</v>
      </c>
      <c r="J55" s="188" t="s">
        <v>37</v>
      </c>
      <c r="K55" s="148" t="s">
        <v>42</v>
      </c>
      <c r="L55" s="59"/>
      <c r="M55" s="59"/>
      <c r="N55" s="60"/>
      <c r="O55" s="60"/>
      <c r="P55" s="150">
        <v>1</v>
      </c>
      <c r="Q55" s="136"/>
      <c r="R55" s="136"/>
      <c r="S55" s="136"/>
      <c r="T55" s="151"/>
      <c r="U55" s="150">
        <v>1</v>
      </c>
      <c r="V55" s="136"/>
      <c r="W55" s="136"/>
      <c r="X55" s="136"/>
      <c r="Y55" s="151"/>
      <c r="Z55" s="155">
        <v>1</v>
      </c>
      <c r="AA55" s="148"/>
      <c r="AB55" s="148"/>
      <c r="AC55" s="148"/>
      <c r="AD55" s="156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</row>
    <row r="56" spans="1:60" s="22" customFormat="1" x14ac:dyDescent="0.25">
      <c r="A56" s="314"/>
      <c r="B56" s="290"/>
      <c r="C56" s="311"/>
      <c r="D56" s="311"/>
      <c r="E56" s="305"/>
      <c r="F56" s="287"/>
      <c r="G56" s="311"/>
      <c r="H56" s="311"/>
      <c r="I56" s="311"/>
      <c r="J56" s="186" t="s">
        <v>12</v>
      </c>
      <c r="K56" s="148" t="s">
        <v>42</v>
      </c>
      <c r="L56" s="61"/>
      <c r="M56" s="61"/>
      <c r="N56" s="62"/>
      <c r="O56" s="62"/>
      <c r="P56" s="150">
        <v>1</v>
      </c>
      <c r="Q56" s="136"/>
      <c r="R56" s="136"/>
      <c r="S56" s="136"/>
      <c r="T56" s="152"/>
      <c r="U56" s="150">
        <v>1</v>
      </c>
      <c r="V56" s="136"/>
      <c r="W56" s="136"/>
      <c r="X56" s="136"/>
      <c r="Y56" s="152"/>
      <c r="Z56" s="155">
        <v>1</v>
      </c>
      <c r="AA56" s="148"/>
      <c r="AB56" s="148"/>
      <c r="AC56" s="148"/>
      <c r="AD56" s="156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</row>
    <row r="57" spans="1:60" s="22" customFormat="1" x14ac:dyDescent="0.25">
      <c r="A57" s="314"/>
      <c r="B57" s="290"/>
      <c r="C57" s="311"/>
      <c r="D57" s="311"/>
      <c r="E57" s="305"/>
      <c r="F57" s="287"/>
      <c r="G57" s="311"/>
      <c r="H57" s="311"/>
      <c r="I57" s="311"/>
      <c r="J57" s="186" t="s">
        <v>13</v>
      </c>
      <c r="K57" s="148" t="s">
        <v>42</v>
      </c>
      <c r="L57" s="63"/>
      <c r="M57" s="63"/>
      <c r="N57" s="64"/>
      <c r="O57" s="64"/>
      <c r="P57" s="150">
        <v>1</v>
      </c>
      <c r="Q57" s="136"/>
      <c r="R57" s="136"/>
      <c r="S57" s="136"/>
      <c r="T57" s="153"/>
      <c r="U57" s="150">
        <v>1</v>
      </c>
      <c r="V57" s="136"/>
      <c r="W57" s="136"/>
      <c r="X57" s="136"/>
      <c r="Y57" s="153"/>
      <c r="Z57" s="155">
        <v>1</v>
      </c>
      <c r="AA57" s="148"/>
      <c r="AB57" s="148"/>
      <c r="AC57" s="148"/>
      <c r="AD57" s="157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</row>
    <row r="58" spans="1:60" s="22" customFormat="1" ht="33" customHeight="1" x14ac:dyDescent="0.25">
      <c r="A58" s="314"/>
      <c r="B58" s="290"/>
      <c r="C58" s="311"/>
      <c r="D58" s="311"/>
      <c r="E58" s="306"/>
      <c r="F58" s="288"/>
      <c r="G58" s="311"/>
      <c r="H58" s="311"/>
      <c r="I58" s="311"/>
      <c r="J58" s="186" t="s">
        <v>39</v>
      </c>
      <c r="K58" s="148" t="s">
        <v>42</v>
      </c>
      <c r="L58" s="63"/>
      <c r="M58" s="63"/>
      <c r="N58" s="64"/>
      <c r="O58" s="64"/>
      <c r="P58" s="150">
        <v>1</v>
      </c>
      <c r="Q58" s="136"/>
      <c r="R58" s="136"/>
      <c r="S58" s="136"/>
      <c r="T58" s="153"/>
      <c r="U58" s="150">
        <v>1</v>
      </c>
      <c r="V58" s="136"/>
      <c r="W58" s="136"/>
      <c r="X58" s="136"/>
      <c r="Y58" s="153"/>
      <c r="Z58" s="155">
        <v>1</v>
      </c>
      <c r="AA58" s="148"/>
      <c r="AB58" s="148"/>
      <c r="AC58" s="148"/>
      <c r="AD58" s="157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</row>
    <row r="59" spans="1:60" s="22" customFormat="1" x14ac:dyDescent="0.25">
      <c r="A59" s="314"/>
      <c r="B59" s="290" t="s">
        <v>40</v>
      </c>
      <c r="C59" s="311" t="s">
        <v>66</v>
      </c>
      <c r="D59" s="311" t="s">
        <v>170</v>
      </c>
      <c r="E59" s="304"/>
      <c r="F59" s="286" t="s">
        <v>62</v>
      </c>
      <c r="G59" s="311" t="s">
        <v>67</v>
      </c>
      <c r="H59" s="311" t="s">
        <v>68</v>
      </c>
      <c r="I59" s="311" t="s">
        <v>171</v>
      </c>
      <c r="J59" s="188" t="s">
        <v>37</v>
      </c>
      <c r="K59" s="148">
        <v>0.9</v>
      </c>
      <c r="L59" s="89"/>
      <c r="M59" s="89">
        <v>0.9</v>
      </c>
      <c r="N59" s="80"/>
      <c r="O59" s="80">
        <v>0.92</v>
      </c>
      <c r="P59" s="150">
        <v>1</v>
      </c>
      <c r="Q59" s="136" t="s">
        <v>38</v>
      </c>
      <c r="R59" s="136" t="s">
        <v>38</v>
      </c>
      <c r="S59" s="136"/>
      <c r="T59" s="153"/>
      <c r="U59" s="150">
        <v>1</v>
      </c>
      <c r="V59" s="136"/>
      <c r="W59" s="136"/>
      <c r="X59" s="136"/>
      <c r="Y59" s="153"/>
      <c r="Z59" s="155">
        <v>1</v>
      </c>
      <c r="AA59" s="158"/>
      <c r="AB59" s="158"/>
      <c r="AC59" s="148"/>
      <c r="AD59" s="157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</row>
    <row r="60" spans="1:60" s="22" customFormat="1" x14ac:dyDescent="0.25">
      <c r="A60" s="314"/>
      <c r="B60" s="290"/>
      <c r="C60" s="311"/>
      <c r="D60" s="311"/>
      <c r="E60" s="305"/>
      <c r="F60" s="287"/>
      <c r="G60" s="311"/>
      <c r="H60" s="311"/>
      <c r="I60" s="311"/>
      <c r="J60" s="186" t="s">
        <v>12</v>
      </c>
      <c r="K60" s="148">
        <v>0.9</v>
      </c>
      <c r="L60" s="89"/>
      <c r="M60" s="89"/>
      <c r="N60" s="80"/>
      <c r="O60" s="80"/>
      <c r="P60" s="150">
        <v>1</v>
      </c>
      <c r="Q60" s="136" t="s">
        <v>38</v>
      </c>
      <c r="R60" s="136" t="s">
        <v>38</v>
      </c>
      <c r="S60" s="136"/>
      <c r="T60" s="153"/>
      <c r="U60" s="150">
        <v>1</v>
      </c>
      <c r="V60" s="136"/>
      <c r="W60" s="136"/>
      <c r="X60" s="136"/>
      <c r="Y60" s="153"/>
      <c r="Z60" s="155">
        <v>1</v>
      </c>
      <c r="AA60" s="158"/>
      <c r="AB60" s="158"/>
      <c r="AC60" s="148"/>
      <c r="AD60" s="157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</row>
    <row r="61" spans="1:60" s="22" customFormat="1" x14ac:dyDescent="0.25">
      <c r="A61" s="314"/>
      <c r="B61" s="290"/>
      <c r="C61" s="311"/>
      <c r="D61" s="311"/>
      <c r="E61" s="305"/>
      <c r="F61" s="287"/>
      <c r="G61" s="311"/>
      <c r="H61" s="311"/>
      <c r="I61" s="311"/>
      <c r="J61" s="186" t="s">
        <v>13</v>
      </c>
      <c r="K61" s="148" t="s">
        <v>42</v>
      </c>
      <c r="L61" s="89"/>
      <c r="M61" s="89"/>
      <c r="N61" s="80"/>
      <c r="O61" s="80"/>
      <c r="P61" s="150">
        <v>1</v>
      </c>
      <c r="Q61" s="136" t="s">
        <v>38</v>
      </c>
      <c r="R61" s="136" t="s">
        <v>38</v>
      </c>
      <c r="S61" s="136"/>
      <c r="T61" s="153"/>
      <c r="U61" s="150">
        <v>1</v>
      </c>
      <c r="V61" s="136"/>
      <c r="W61" s="136"/>
      <c r="X61" s="136"/>
      <c r="Y61" s="153"/>
      <c r="Z61" s="155">
        <v>1</v>
      </c>
      <c r="AA61" s="158"/>
      <c r="AB61" s="158"/>
      <c r="AC61" s="148"/>
      <c r="AD61" s="157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1:60" s="22" customFormat="1" ht="23.1" customHeight="1" x14ac:dyDescent="0.25">
      <c r="A62" s="314"/>
      <c r="B62" s="290"/>
      <c r="C62" s="311"/>
      <c r="D62" s="311"/>
      <c r="E62" s="306"/>
      <c r="F62" s="288"/>
      <c r="G62" s="311"/>
      <c r="H62" s="311"/>
      <c r="I62" s="311"/>
      <c r="J62" s="186" t="s">
        <v>39</v>
      </c>
      <c r="K62" s="148" t="s">
        <v>42</v>
      </c>
      <c r="L62" s="89"/>
      <c r="M62" s="89"/>
      <c r="N62" s="80"/>
      <c r="O62" s="80"/>
      <c r="P62" s="150">
        <v>1</v>
      </c>
      <c r="Q62" s="136" t="s">
        <v>38</v>
      </c>
      <c r="R62" s="136" t="s">
        <v>38</v>
      </c>
      <c r="S62" s="136"/>
      <c r="T62" s="153"/>
      <c r="U62" s="150">
        <v>1</v>
      </c>
      <c r="V62" s="136"/>
      <c r="W62" s="136"/>
      <c r="X62" s="136"/>
      <c r="Y62" s="153"/>
      <c r="Z62" s="155">
        <v>1</v>
      </c>
      <c r="AA62" s="158"/>
      <c r="AB62" s="158"/>
      <c r="AC62" s="148"/>
      <c r="AD62" s="157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1:60" s="22" customFormat="1" x14ac:dyDescent="0.25">
      <c r="A63" s="23"/>
      <c r="B63" s="23"/>
      <c r="C63" s="52"/>
      <c r="D63" s="52"/>
      <c r="E63" s="52"/>
      <c r="F63" s="52"/>
      <c r="G63" s="52"/>
      <c r="H63" s="52"/>
      <c r="I63" s="52"/>
      <c r="J63" s="52"/>
      <c r="K63" s="3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24"/>
      <c r="X63" s="24"/>
      <c r="Y63" s="24"/>
      <c r="Z63" s="24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1:60" s="22" customFormat="1" x14ac:dyDescent="0.25">
      <c r="A64" s="23"/>
      <c r="B64" s="369"/>
      <c r="C64" s="370"/>
      <c r="D64" s="191"/>
      <c r="E64" s="191"/>
      <c r="F64" s="131"/>
      <c r="G64" s="191"/>
      <c r="H64" s="191"/>
      <c r="I64" s="191"/>
      <c r="J64" s="191"/>
      <c r="K64" s="317"/>
      <c r="L64" s="318"/>
      <c r="M64" s="318"/>
      <c r="N64" s="319"/>
      <c r="O64" s="319"/>
      <c r="P64" s="319"/>
      <c r="Q64" s="319"/>
      <c r="R64" s="319"/>
      <c r="S64" s="319"/>
      <c r="T64" s="319"/>
      <c r="U64" s="319"/>
      <c r="V64" s="319"/>
      <c r="W64" s="24"/>
      <c r="X64" s="24"/>
      <c r="Y64" s="24"/>
      <c r="Z64" s="24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1:46" s="22" customFormat="1" x14ac:dyDescent="0.25">
      <c r="A65" s="4"/>
      <c r="B65" s="1"/>
      <c r="C65" s="38"/>
      <c r="D65" s="38"/>
      <c r="E65" s="38"/>
      <c r="F65" s="38"/>
      <c r="G65" s="38"/>
      <c r="H65" s="38"/>
      <c r="I65" s="38"/>
      <c r="J65" s="38"/>
      <c r="K65" s="38"/>
      <c r="L65" s="373">
        <v>2017</v>
      </c>
      <c r="M65" s="374"/>
      <c r="N65" s="292">
        <v>2018</v>
      </c>
      <c r="O65" s="293"/>
      <c r="P65" s="291">
        <v>2019</v>
      </c>
      <c r="Q65" s="292"/>
      <c r="R65" s="292"/>
      <c r="S65" s="292"/>
      <c r="T65" s="293"/>
      <c r="U65" s="291">
        <v>2020</v>
      </c>
      <c r="V65" s="292"/>
      <c r="W65" s="292"/>
      <c r="X65" s="292"/>
      <c r="Y65" s="293"/>
      <c r="Z65" s="278">
        <v>2021</v>
      </c>
      <c r="AA65" s="279"/>
      <c r="AB65" s="279"/>
      <c r="AC65" s="279"/>
      <c r="AD65" s="280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</row>
    <row r="66" spans="1:46" s="22" customFormat="1" ht="38.25" x14ac:dyDescent="0.25">
      <c r="A66" s="20" t="s">
        <v>16</v>
      </c>
      <c r="B66" s="17" t="s">
        <v>17</v>
      </c>
      <c r="C66" s="28" t="s">
        <v>18</v>
      </c>
      <c r="D66" s="28" t="s">
        <v>19</v>
      </c>
      <c r="E66" s="27" t="s">
        <v>20</v>
      </c>
      <c r="F66" s="27" t="s">
        <v>21</v>
      </c>
      <c r="G66" s="28" t="s">
        <v>22</v>
      </c>
      <c r="H66" s="28" t="s">
        <v>23</v>
      </c>
      <c r="I66" s="28" t="s">
        <v>24</v>
      </c>
      <c r="J66" s="53" t="s">
        <v>25</v>
      </c>
      <c r="K66" s="154" t="s">
        <v>26</v>
      </c>
      <c r="L66" s="125" t="s">
        <v>27</v>
      </c>
      <c r="M66" s="125" t="s">
        <v>28</v>
      </c>
      <c r="N66" s="125" t="s">
        <v>27</v>
      </c>
      <c r="O66" s="125" t="s">
        <v>28</v>
      </c>
      <c r="P66" s="125" t="s">
        <v>27</v>
      </c>
      <c r="Q66" s="125" t="s">
        <v>29</v>
      </c>
      <c r="R66" s="125" t="s">
        <v>30</v>
      </c>
      <c r="S66" s="125" t="s">
        <v>31</v>
      </c>
      <c r="T66" s="125" t="s">
        <v>32</v>
      </c>
      <c r="U66" s="125" t="s">
        <v>27</v>
      </c>
      <c r="V66" s="125" t="s">
        <v>29</v>
      </c>
      <c r="W66" s="125" t="s">
        <v>30</v>
      </c>
      <c r="X66" s="125" t="s">
        <v>31</v>
      </c>
      <c r="Y66" s="125" t="s">
        <v>32</v>
      </c>
      <c r="Z66" s="154" t="s">
        <v>27</v>
      </c>
      <c r="AA66" s="154" t="s">
        <v>29</v>
      </c>
      <c r="AB66" s="154" t="s">
        <v>30</v>
      </c>
      <c r="AC66" s="154" t="s">
        <v>31</v>
      </c>
      <c r="AD66" s="154" t="s">
        <v>32</v>
      </c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</row>
    <row r="67" spans="1:46" s="22" customFormat="1" x14ac:dyDescent="0.25">
      <c r="A67" s="336" t="s">
        <v>69</v>
      </c>
      <c r="B67" s="290" t="s">
        <v>34</v>
      </c>
      <c r="C67" s="303" t="s">
        <v>70</v>
      </c>
      <c r="D67" s="303" t="s">
        <v>47</v>
      </c>
      <c r="E67" s="308"/>
      <c r="F67" s="295"/>
      <c r="G67" s="303" t="s">
        <v>172</v>
      </c>
      <c r="H67" s="303" t="s">
        <v>173</v>
      </c>
      <c r="I67" s="303" t="s">
        <v>71</v>
      </c>
      <c r="J67" s="85" t="s">
        <v>49</v>
      </c>
      <c r="K67" s="168" t="s">
        <v>42</v>
      </c>
      <c r="L67" s="39">
        <f t="shared" ref="L67:T67" si="2">SUM(L68:L71)</f>
        <v>0</v>
      </c>
      <c r="M67" s="39">
        <f t="shared" si="2"/>
        <v>0</v>
      </c>
      <c r="N67" s="39">
        <f t="shared" si="2"/>
        <v>0</v>
      </c>
      <c r="O67" s="39">
        <f t="shared" si="2"/>
        <v>189426</v>
      </c>
      <c r="P67" s="39">
        <f t="shared" si="2"/>
        <v>237399</v>
      </c>
      <c r="Q67" s="159">
        <f>SUM(Q68:Q71)</f>
        <v>11119</v>
      </c>
      <c r="R67" s="159"/>
      <c r="S67" s="159"/>
      <c r="T67" s="159">
        <f t="shared" si="2"/>
        <v>0</v>
      </c>
      <c r="U67" s="39">
        <f t="shared" ref="U67" si="3">SUM(U68:U71)</f>
        <v>250097</v>
      </c>
      <c r="V67" s="159"/>
      <c r="W67" s="159"/>
      <c r="X67" s="159"/>
      <c r="Y67" s="159"/>
      <c r="Z67" s="182">
        <f>SUM(Z68:Z71)</f>
        <v>340578</v>
      </c>
      <c r="AA67" s="162"/>
      <c r="AB67" s="162"/>
      <c r="AC67" s="162"/>
      <c r="AD67" s="162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</row>
    <row r="68" spans="1:46" s="22" customFormat="1" x14ac:dyDescent="0.25">
      <c r="A68" s="336"/>
      <c r="B68" s="290"/>
      <c r="C68" s="303"/>
      <c r="D68" s="303"/>
      <c r="E68" s="309"/>
      <c r="F68" s="296"/>
      <c r="G68" s="303"/>
      <c r="H68" s="303"/>
      <c r="I68" s="303"/>
      <c r="J68" s="84" t="s">
        <v>37</v>
      </c>
      <c r="K68" s="168" t="s">
        <v>42</v>
      </c>
      <c r="L68" s="90"/>
      <c r="M68" s="90"/>
      <c r="N68" s="90"/>
      <c r="O68" s="90">
        <v>176000</v>
      </c>
      <c r="P68" s="41">
        <v>186515</v>
      </c>
      <c r="Q68" s="160">
        <v>9429</v>
      </c>
      <c r="R68" s="160">
        <v>663</v>
      </c>
      <c r="S68" s="160"/>
      <c r="T68" s="160"/>
      <c r="U68" s="41">
        <v>198000</v>
      </c>
      <c r="V68" s="160"/>
      <c r="W68" s="160"/>
      <c r="X68" s="160"/>
      <c r="Y68" s="160"/>
      <c r="Z68" s="163">
        <v>273000</v>
      </c>
      <c r="AA68" s="164"/>
      <c r="AB68" s="164"/>
      <c r="AC68" s="164"/>
      <c r="AD68" s="164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</row>
    <row r="69" spans="1:46" s="22" customFormat="1" x14ac:dyDescent="0.25">
      <c r="A69" s="336"/>
      <c r="B69" s="290"/>
      <c r="C69" s="303"/>
      <c r="D69" s="303"/>
      <c r="E69" s="309"/>
      <c r="F69" s="296"/>
      <c r="G69" s="303"/>
      <c r="H69" s="303"/>
      <c r="I69" s="303"/>
      <c r="J69" s="84" t="s">
        <v>12</v>
      </c>
      <c r="K69" s="168" t="s">
        <v>42</v>
      </c>
      <c r="L69" s="90"/>
      <c r="M69" s="90"/>
      <c r="N69" s="90"/>
      <c r="O69" s="90">
        <v>9618</v>
      </c>
      <c r="P69" s="41">
        <v>8800</v>
      </c>
      <c r="Q69" s="160">
        <v>0</v>
      </c>
      <c r="R69" s="160">
        <v>0</v>
      </c>
      <c r="S69" s="160"/>
      <c r="T69" s="160"/>
      <c r="U69" s="41">
        <v>8450</v>
      </c>
      <c r="V69" s="160"/>
      <c r="W69" s="160"/>
      <c r="X69" s="160"/>
      <c r="Y69" s="160"/>
      <c r="Z69" s="163">
        <v>8450</v>
      </c>
      <c r="AA69" s="164"/>
      <c r="AB69" s="164"/>
      <c r="AC69" s="164"/>
      <c r="AD69" s="164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</row>
    <row r="70" spans="1:46" s="22" customFormat="1" x14ac:dyDescent="0.25">
      <c r="A70" s="336"/>
      <c r="B70" s="290"/>
      <c r="C70" s="303"/>
      <c r="D70" s="303"/>
      <c r="E70" s="309"/>
      <c r="F70" s="296"/>
      <c r="G70" s="303"/>
      <c r="H70" s="303"/>
      <c r="I70" s="303"/>
      <c r="J70" s="84" t="s">
        <v>13</v>
      </c>
      <c r="K70" s="168" t="s">
        <v>42</v>
      </c>
      <c r="L70" s="90"/>
      <c r="M70" s="90"/>
      <c r="N70" s="90"/>
      <c r="O70" s="90">
        <v>720</v>
      </c>
      <c r="P70" s="41">
        <v>712</v>
      </c>
      <c r="Q70" s="160">
        <v>0</v>
      </c>
      <c r="R70" s="160">
        <v>0</v>
      </c>
      <c r="S70" s="160"/>
      <c r="T70" s="160"/>
      <c r="U70" s="41">
        <v>712</v>
      </c>
      <c r="V70" s="160"/>
      <c r="W70" s="160"/>
      <c r="X70" s="160"/>
      <c r="Y70" s="160"/>
      <c r="Z70" s="163">
        <v>16193</v>
      </c>
      <c r="AA70" s="164"/>
      <c r="AB70" s="164"/>
      <c r="AC70" s="164"/>
      <c r="AD70" s="164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</row>
    <row r="71" spans="1:46" s="22" customFormat="1" x14ac:dyDescent="0.25">
      <c r="A71" s="336"/>
      <c r="B71" s="290"/>
      <c r="C71" s="303"/>
      <c r="D71" s="303"/>
      <c r="E71" s="310"/>
      <c r="F71" s="297"/>
      <c r="G71" s="303"/>
      <c r="H71" s="303"/>
      <c r="I71" s="303"/>
      <c r="J71" s="84" t="s">
        <v>39</v>
      </c>
      <c r="K71" s="168" t="s">
        <v>42</v>
      </c>
      <c r="L71" s="90"/>
      <c r="M71" s="90"/>
      <c r="N71" s="90"/>
      <c r="O71" s="90">
        <v>3088</v>
      </c>
      <c r="P71" s="41">
        <v>41372</v>
      </c>
      <c r="Q71" s="160">
        <v>1690</v>
      </c>
      <c r="R71" s="160">
        <v>1439</v>
      </c>
      <c r="S71" s="160"/>
      <c r="T71" s="160"/>
      <c r="U71" s="41">
        <v>42935</v>
      </c>
      <c r="V71" s="160"/>
      <c r="W71" s="160"/>
      <c r="X71" s="160"/>
      <c r="Y71" s="160"/>
      <c r="Z71" s="163">
        <v>42935</v>
      </c>
      <c r="AA71" s="164"/>
      <c r="AB71" s="164"/>
      <c r="AC71" s="164"/>
      <c r="AD71" s="164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</row>
    <row r="72" spans="1:46" s="22" customFormat="1" ht="39" customHeight="1" x14ac:dyDescent="0.25">
      <c r="A72" s="336"/>
      <c r="B72" s="290" t="s">
        <v>40</v>
      </c>
      <c r="C72" s="303" t="s">
        <v>72</v>
      </c>
      <c r="D72" s="303" t="s">
        <v>73</v>
      </c>
      <c r="E72" s="375"/>
      <c r="F72" s="286"/>
      <c r="G72" s="303" t="s">
        <v>174</v>
      </c>
      <c r="H72" s="303" t="s">
        <v>175</v>
      </c>
      <c r="I72" s="303" t="s">
        <v>71</v>
      </c>
      <c r="J72" s="85" t="s">
        <v>49</v>
      </c>
      <c r="K72" s="168" t="s">
        <v>42</v>
      </c>
      <c r="L72" s="39">
        <f t="shared" ref="L72:T72" si="4">SUM(L73:L76)</f>
        <v>0</v>
      </c>
      <c r="M72" s="39">
        <f t="shared" si="4"/>
        <v>0</v>
      </c>
      <c r="N72" s="39">
        <f t="shared" si="4"/>
        <v>0</v>
      </c>
      <c r="O72" s="39">
        <f t="shared" si="4"/>
        <v>0</v>
      </c>
      <c r="P72" s="39">
        <f t="shared" si="4"/>
        <v>80000</v>
      </c>
      <c r="Q72" s="159" t="s">
        <v>38</v>
      </c>
      <c r="R72" s="159" t="s">
        <v>38</v>
      </c>
      <c r="S72" s="159"/>
      <c r="T72" s="159">
        <f t="shared" si="4"/>
        <v>0</v>
      </c>
      <c r="U72" s="39">
        <v>65000</v>
      </c>
      <c r="V72" s="159"/>
      <c r="W72" s="159"/>
      <c r="X72" s="159"/>
      <c r="Y72" s="159"/>
      <c r="Z72" s="163">
        <f>SUM(Z73:Z75)</f>
        <v>65000</v>
      </c>
      <c r="AA72" s="162"/>
      <c r="AB72" s="162"/>
      <c r="AC72" s="162"/>
      <c r="AD72" s="162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</row>
    <row r="73" spans="1:46" s="22" customFormat="1" x14ac:dyDescent="0.25">
      <c r="A73" s="336"/>
      <c r="B73" s="290"/>
      <c r="C73" s="303"/>
      <c r="D73" s="303"/>
      <c r="E73" s="376"/>
      <c r="F73" s="287"/>
      <c r="G73" s="303"/>
      <c r="H73" s="303"/>
      <c r="I73" s="303"/>
      <c r="J73" s="84" t="s">
        <v>37</v>
      </c>
      <c r="K73" s="168" t="s">
        <v>42</v>
      </c>
      <c r="L73" s="90"/>
      <c r="M73" s="90"/>
      <c r="N73" s="90"/>
      <c r="O73" s="90"/>
      <c r="P73" s="41">
        <v>80000</v>
      </c>
      <c r="Q73" s="160" t="s">
        <v>38</v>
      </c>
      <c r="R73" s="160" t="s">
        <v>38</v>
      </c>
      <c r="S73" s="160"/>
      <c r="T73" s="160"/>
      <c r="U73" s="41">
        <v>65000</v>
      </c>
      <c r="V73" s="160"/>
      <c r="W73" s="160"/>
      <c r="X73" s="160"/>
      <c r="Y73" s="160"/>
      <c r="Z73" s="163">
        <v>65000</v>
      </c>
      <c r="AA73" s="164"/>
      <c r="AB73" s="164"/>
      <c r="AC73" s="164"/>
      <c r="AD73" s="164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</row>
    <row r="74" spans="1:46" s="22" customFormat="1" x14ac:dyDescent="0.25">
      <c r="A74" s="336"/>
      <c r="B74" s="290"/>
      <c r="C74" s="303"/>
      <c r="D74" s="303"/>
      <c r="E74" s="376"/>
      <c r="F74" s="287"/>
      <c r="G74" s="303"/>
      <c r="H74" s="303"/>
      <c r="I74" s="303"/>
      <c r="J74" s="84" t="s">
        <v>12</v>
      </c>
      <c r="K74" s="168" t="s">
        <v>42</v>
      </c>
      <c r="L74" s="90"/>
      <c r="M74" s="90"/>
      <c r="N74" s="90"/>
      <c r="O74" s="90"/>
      <c r="P74" s="41"/>
      <c r="Q74" s="160"/>
      <c r="R74" s="160"/>
      <c r="S74" s="160"/>
      <c r="T74" s="160"/>
      <c r="U74" s="41"/>
      <c r="V74" s="160"/>
      <c r="W74" s="160"/>
      <c r="X74" s="160"/>
      <c r="Y74" s="160"/>
      <c r="Z74" s="164"/>
      <c r="AA74" s="164"/>
      <c r="AB74" s="164"/>
      <c r="AC74" s="164"/>
      <c r="AD74" s="164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</row>
    <row r="75" spans="1:46" s="22" customFormat="1" x14ac:dyDescent="0.25">
      <c r="A75" s="336"/>
      <c r="B75" s="290"/>
      <c r="C75" s="303"/>
      <c r="D75" s="303"/>
      <c r="E75" s="376"/>
      <c r="F75" s="287"/>
      <c r="G75" s="303"/>
      <c r="H75" s="303"/>
      <c r="I75" s="303"/>
      <c r="J75" s="84" t="s">
        <v>13</v>
      </c>
      <c r="K75" s="168" t="s">
        <v>42</v>
      </c>
      <c r="L75" s="90"/>
      <c r="M75" s="90"/>
      <c r="N75" s="90"/>
      <c r="O75" s="90"/>
      <c r="P75" s="41"/>
      <c r="Q75" s="160"/>
      <c r="R75" s="160"/>
      <c r="S75" s="160"/>
      <c r="T75" s="160"/>
      <c r="U75" s="41"/>
      <c r="V75" s="160"/>
      <c r="W75" s="160"/>
      <c r="X75" s="160"/>
      <c r="Y75" s="160"/>
      <c r="Z75" s="164"/>
      <c r="AA75" s="164"/>
      <c r="AB75" s="164"/>
      <c r="AC75" s="164"/>
      <c r="AD75" s="164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</row>
    <row r="76" spans="1:46" s="22" customFormat="1" x14ac:dyDescent="0.25">
      <c r="A76" s="336"/>
      <c r="B76" s="290"/>
      <c r="C76" s="303"/>
      <c r="D76" s="303"/>
      <c r="E76" s="377"/>
      <c r="F76" s="288"/>
      <c r="G76" s="303"/>
      <c r="H76" s="303"/>
      <c r="I76" s="303"/>
      <c r="J76" s="84" t="s">
        <v>39</v>
      </c>
      <c r="K76" s="168" t="s">
        <v>42</v>
      </c>
      <c r="L76" s="90"/>
      <c r="M76" s="90"/>
      <c r="N76" s="90"/>
      <c r="O76" s="90"/>
      <c r="P76" s="41"/>
      <c r="Q76" s="160"/>
      <c r="R76" s="160"/>
      <c r="S76" s="160"/>
      <c r="T76" s="160"/>
      <c r="U76" s="41">
        <v>40000</v>
      </c>
      <c r="V76" s="160"/>
      <c r="W76" s="160"/>
      <c r="X76" s="160"/>
      <c r="Y76" s="160"/>
      <c r="Z76" s="163"/>
      <c r="AA76" s="164"/>
      <c r="AB76" s="164"/>
      <c r="AC76" s="164"/>
      <c r="AD76" s="164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</row>
    <row r="77" spans="1:46" s="22" customFormat="1" x14ac:dyDescent="0.25">
      <c r="A77" s="336"/>
      <c r="B77" s="290" t="s">
        <v>43</v>
      </c>
      <c r="C77" s="303" t="s">
        <v>74</v>
      </c>
      <c r="D77" s="303" t="s">
        <v>47</v>
      </c>
      <c r="E77" s="298"/>
      <c r="F77" s="295"/>
      <c r="G77" s="307" t="s">
        <v>176</v>
      </c>
      <c r="H77" s="303" t="s">
        <v>75</v>
      </c>
      <c r="I77" s="303" t="s">
        <v>177</v>
      </c>
      <c r="J77" s="85" t="s">
        <v>49</v>
      </c>
      <c r="K77" s="168" t="s">
        <v>42</v>
      </c>
      <c r="L77" s="39">
        <f t="shared" ref="L77:T77" si="5">SUM(L78:L81)</f>
        <v>0</v>
      </c>
      <c r="M77" s="39">
        <f t="shared" si="5"/>
        <v>0</v>
      </c>
      <c r="N77" s="39">
        <f t="shared" si="5"/>
        <v>0</v>
      </c>
      <c r="O77" s="39">
        <f t="shared" si="5"/>
        <v>0</v>
      </c>
      <c r="P77" s="39">
        <f t="shared" si="5"/>
        <v>67000</v>
      </c>
      <c r="Q77" s="159" t="s">
        <v>38</v>
      </c>
      <c r="R77" s="159" t="s">
        <v>38</v>
      </c>
      <c r="S77" s="159"/>
      <c r="T77" s="159">
        <f t="shared" si="5"/>
        <v>0</v>
      </c>
      <c r="U77" s="39">
        <f t="shared" ref="U77" si="6">SUM(U78:U81)</f>
        <v>67000</v>
      </c>
      <c r="V77" s="159"/>
      <c r="W77" s="159"/>
      <c r="X77" s="159"/>
      <c r="Y77" s="159"/>
      <c r="Z77" s="173" t="s">
        <v>42</v>
      </c>
      <c r="AA77" s="162"/>
      <c r="AB77" s="162"/>
      <c r="AC77" s="162"/>
      <c r="AD77" s="162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</row>
    <row r="78" spans="1:46" s="22" customFormat="1" x14ac:dyDescent="0.25">
      <c r="A78" s="336"/>
      <c r="B78" s="290"/>
      <c r="C78" s="303"/>
      <c r="D78" s="303"/>
      <c r="E78" s="299"/>
      <c r="F78" s="296"/>
      <c r="G78" s="307"/>
      <c r="H78" s="303"/>
      <c r="I78" s="303"/>
      <c r="J78" s="84" t="s">
        <v>37</v>
      </c>
      <c r="K78" s="168" t="s">
        <v>42</v>
      </c>
      <c r="L78" s="90"/>
      <c r="M78" s="90"/>
      <c r="N78" s="90"/>
      <c r="O78" s="90"/>
      <c r="P78" s="41">
        <v>32600</v>
      </c>
      <c r="Q78" s="160" t="s">
        <v>38</v>
      </c>
      <c r="R78" s="159" t="s">
        <v>38</v>
      </c>
      <c r="S78" s="160"/>
      <c r="T78" s="160"/>
      <c r="U78" s="41">
        <v>32600</v>
      </c>
      <c r="V78" s="160"/>
      <c r="W78" s="159"/>
      <c r="X78" s="160"/>
      <c r="Y78" s="160"/>
      <c r="Z78" s="173" t="s">
        <v>42</v>
      </c>
      <c r="AA78" s="164"/>
      <c r="AB78" s="162"/>
      <c r="AC78" s="164"/>
      <c r="AD78" s="164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</row>
    <row r="79" spans="1:46" s="21" customFormat="1" x14ac:dyDescent="0.25">
      <c r="A79" s="336"/>
      <c r="B79" s="290"/>
      <c r="C79" s="303"/>
      <c r="D79" s="303"/>
      <c r="E79" s="299"/>
      <c r="F79" s="296"/>
      <c r="G79" s="307"/>
      <c r="H79" s="303"/>
      <c r="I79" s="303"/>
      <c r="J79" s="84" t="s">
        <v>12</v>
      </c>
      <c r="K79" s="168" t="s">
        <v>42</v>
      </c>
      <c r="L79" s="90"/>
      <c r="M79" s="90"/>
      <c r="N79" s="90"/>
      <c r="O79" s="90"/>
      <c r="P79" s="41"/>
      <c r="Q79" s="161"/>
      <c r="R79" s="160"/>
      <c r="S79" s="160"/>
      <c r="T79" s="160"/>
      <c r="U79" s="41"/>
      <c r="V79" s="161"/>
      <c r="W79" s="160"/>
      <c r="X79" s="160"/>
      <c r="Y79" s="160"/>
      <c r="Z79" s="173" t="s">
        <v>42</v>
      </c>
      <c r="AA79" s="165"/>
      <c r="AB79" s="164"/>
      <c r="AC79" s="164"/>
      <c r="AD79" s="164"/>
    </row>
    <row r="80" spans="1:46" s="21" customFormat="1" ht="12.75" x14ac:dyDescent="0.2">
      <c r="A80" s="336"/>
      <c r="B80" s="290"/>
      <c r="C80" s="303"/>
      <c r="D80" s="303"/>
      <c r="E80" s="299"/>
      <c r="F80" s="296"/>
      <c r="G80" s="307"/>
      <c r="H80" s="303"/>
      <c r="I80" s="303"/>
      <c r="J80" s="84" t="s">
        <v>13</v>
      </c>
      <c r="K80" s="168" t="s">
        <v>42</v>
      </c>
      <c r="L80" s="66"/>
      <c r="M80" s="66"/>
      <c r="N80" s="66"/>
      <c r="O80" s="66"/>
      <c r="P80" s="41">
        <v>34400</v>
      </c>
      <c r="Q80" s="160" t="s">
        <v>38</v>
      </c>
      <c r="R80" s="159" t="s">
        <v>38</v>
      </c>
      <c r="S80" s="160"/>
      <c r="T80" s="160"/>
      <c r="U80" s="41">
        <v>34400</v>
      </c>
      <c r="V80" s="160"/>
      <c r="W80" s="159"/>
      <c r="X80" s="160"/>
      <c r="Y80" s="160"/>
      <c r="Z80" s="173" t="s">
        <v>42</v>
      </c>
      <c r="AA80" s="164"/>
      <c r="AB80" s="162"/>
      <c r="AC80" s="164"/>
      <c r="AD80" s="164"/>
    </row>
    <row r="81" spans="1:46" s="21" customFormat="1" ht="12.75" x14ac:dyDescent="0.2">
      <c r="A81" s="336"/>
      <c r="B81" s="290"/>
      <c r="C81" s="303"/>
      <c r="D81" s="303"/>
      <c r="E81" s="300"/>
      <c r="F81" s="297"/>
      <c r="G81" s="307"/>
      <c r="H81" s="303"/>
      <c r="I81" s="303"/>
      <c r="J81" s="84" t="s">
        <v>39</v>
      </c>
      <c r="K81" s="168" t="s">
        <v>42</v>
      </c>
      <c r="L81" s="66"/>
      <c r="M81" s="66"/>
      <c r="N81" s="66"/>
      <c r="O81" s="66"/>
      <c r="P81" s="41"/>
      <c r="Q81" s="160"/>
      <c r="R81" s="160"/>
      <c r="S81" s="160"/>
      <c r="T81" s="160"/>
      <c r="U81" s="41"/>
      <c r="V81" s="160"/>
      <c r="W81" s="160"/>
      <c r="X81" s="160"/>
      <c r="Y81" s="160"/>
      <c r="Z81" s="173" t="s">
        <v>42</v>
      </c>
      <c r="AA81" s="164"/>
      <c r="AB81" s="164"/>
      <c r="AC81" s="164"/>
      <c r="AD81" s="164"/>
    </row>
    <row r="82" spans="1:46" s="200" customFormat="1" ht="12.75" x14ac:dyDescent="0.2">
      <c r="A82" s="301" t="s">
        <v>76</v>
      </c>
      <c r="B82" s="301"/>
      <c r="C82" s="301"/>
      <c r="D82" s="301"/>
      <c r="E82" s="185"/>
      <c r="F82" s="185"/>
      <c r="G82" s="67"/>
      <c r="H82" s="67"/>
      <c r="I82" s="68"/>
      <c r="J82" s="44"/>
      <c r="K82" s="44"/>
      <c r="L82" s="45"/>
      <c r="M82" s="45"/>
      <c r="N82" s="45"/>
      <c r="O82" s="45"/>
      <c r="P82" s="45"/>
      <c r="Q82" s="45"/>
      <c r="R82" s="45"/>
      <c r="S82" s="45"/>
      <c r="T82" s="45"/>
      <c r="U82" s="69"/>
      <c r="V82" s="69"/>
      <c r="W82" s="24"/>
      <c r="X82" s="24"/>
      <c r="Y82" s="24"/>
      <c r="Z82" s="24"/>
      <c r="AA82" s="21"/>
      <c r="AB82" s="21"/>
      <c r="AC82" s="21"/>
      <c r="AD82" s="21"/>
    </row>
    <row r="83" spans="1:46" s="122" customFormat="1" x14ac:dyDescent="0.25">
      <c r="A83" s="316" t="s">
        <v>133</v>
      </c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24"/>
      <c r="X83" s="24"/>
      <c r="Y83" s="24"/>
      <c r="Z83" s="24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1:46" s="22" customFormat="1" ht="15" customHeight="1" x14ac:dyDescent="0.25">
      <c r="A84" s="316" t="s">
        <v>135</v>
      </c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24"/>
      <c r="X84" s="24"/>
      <c r="Y84" s="24"/>
      <c r="Z84" s="24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</row>
    <row r="85" spans="1:46" s="22" customFormat="1" x14ac:dyDescent="0.25">
      <c r="A85" s="316" t="s">
        <v>77</v>
      </c>
      <c r="B85" s="316"/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24"/>
      <c r="X85" s="24"/>
      <c r="Y85" s="24"/>
      <c r="Z85" s="24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  <row r="86" spans="1:46" s="22" customFormat="1" x14ac:dyDescent="0.25">
      <c r="A86" s="294" t="s">
        <v>178</v>
      </c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4"/>
      <c r="X86" s="24"/>
      <c r="Y86" s="24"/>
      <c r="Z86" s="24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</row>
    <row r="87" spans="1:46" s="22" customFormat="1" x14ac:dyDescent="0.25">
      <c r="A87" s="294" t="s">
        <v>179</v>
      </c>
      <c r="B87" s="294"/>
      <c r="C87" s="294"/>
      <c r="D87" s="294"/>
      <c r="E87" s="294"/>
      <c r="F87" s="294"/>
      <c r="G87" s="294"/>
      <c r="H87" s="294"/>
      <c r="I87" s="294"/>
      <c r="J87" s="294"/>
      <c r="K87" s="294"/>
      <c r="L87" s="191"/>
      <c r="M87" s="191"/>
      <c r="N87" s="70"/>
      <c r="O87" s="70"/>
      <c r="P87" s="70"/>
      <c r="Q87" s="70"/>
      <c r="R87" s="70"/>
      <c r="S87" s="70"/>
      <c r="T87" s="70"/>
      <c r="U87" s="70"/>
      <c r="V87" s="70"/>
      <c r="W87" s="24"/>
      <c r="X87" s="24"/>
      <c r="Y87" s="24"/>
      <c r="Z87" s="24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</row>
    <row r="88" spans="1:46" s="22" customFormat="1" x14ac:dyDescent="0.25">
      <c r="A88" s="4"/>
      <c r="B88" s="1"/>
      <c r="C88" s="38"/>
      <c r="D88" s="38"/>
      <c r="E88" s="38"/>
      <c r="F88" s="38"/>
      <c r="G88" s="38"/>
      <c r="H88" s="38"/>
      <c r="I88" s="38"/>
      <c r="J88" s="38"/>
      <c r="K88" s="38"/>
      <c r="L88" s="313">
        <v>2017</v>
      </c>
      <c r="M88" s="313"/>
      <c r="N88" s="292">
        <v>2018</v>
      </c>
      <c r="O88" s="293"/>
      <c r="P88" s="291">
        <v>2019</v>
      </c>
      <c r="Q88" s="292"/>
      <c r="R88" s="292"/>
      <c r="S88" s="292"/>
      <c r="T88" s="293"/>
      <c r="U88" s="291">
        <v>2020</v>
      </c>
      <c r="V88" s="292"/>
      <c r="W88" s="292"/>
      <c r="X88" s="292"/>
      <c r="Y88" s="293"/>
      <c r="Z88" s="222">
        <v>2021</v>
      </c>
      <c r="AA88" s="223"/>
      <c r="AB88" s="223"/>
      <c r="AC88" s="223"/>
      <c r="AD88" s="224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</row>
    <row r="89" spans="1:46" s="22" customFormat="1" ht="38.25" x14ac:dyDescent="0.25">
      <c r="A89" s="20" t="s">
        <v>16</v>
      </c>
      <c r="B89" s="17" t="s">
        <v>17</v>
      </c>
      <c r="C89" s="28" t="s">
        <v>78</v>
      </c>
      <c r="D89" s="28" t="s">
        <v>19</v>
      </c>
      <c r="E89" s="27" t="s">
        <v>20</v>
      </c>
      <c r="F89" s="27" t="s">
        <v>21</v>
      </c>
      <c r="G89" s="28" t="s">
        <v>22</v>
      </c>
      <c r="H89" s="28" t="s">
        <v>23</v>
      </c>
      <c r="I89" s="28" t="s">
        <v>24</v>
      </c>
      <c r="J89" s="53" t="s">
        <v>25</v>
      </c>
      <c r="K89" s="154" t="s">
        <v>26</v>
      </c>
      <c r="L89" s="125" t="s">
        <v>27</v>
      </c>
      <c r="M89" s="125" t="s">
        <v>28</v>
      </c>
      <c r="N89" s="125" t="s">
        <v>27</v>
      </c>
      <c r="O89" s="125" t="s">
        <v>28</v>
      </c>
      <c r="P89" s="125" t="s">
        <v>27</v>
      </c>
      <c r="Q89" s="125" t="s">
        <v>29</v>
      </c>
      <c r="R89" s="125" t="s">
        <v>30</v>
      </c>
      <c r="S89" s="125" t="s">
        <v>31</v>
      </c>
      <c r="T89" s="125" t="s">
        <v>32</v>
      </c>
      <c r="U89" s="125" t="s">
        <v>27</v>
      </c>
      <c r="V89" s="125" t="s">
        <v>29</v>
      </c>
      <c r="W89" s="125" t="s">
        <v>30</v>
      </c>
      <c r="X89" s="125" t="s">
        <v>31</v>
      </c>
      <c r="Y89" s="125" t="s">
        <v>32</v>
      </c>
      <c r="Z89" s="154" t="s">
        <v>27</v>
      </c>
      <c r="AA89" s="154" t="s">
        <v>29</v>
      </c>
      <c r="AB89" s="154" t="s">
        <v>30</v>
      </c>
      <c r="AC89" s="154" t="s">
        <v>31</v>
      </c>
      <c r="AD89" s="154" t="s">
        <v>32</v>
      </c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</row>
    <row r="90" spans="1:46" s="22" customFormat="1" x14ac:dyDescent="0.25">
      <c r="A90" s="378" t="s">
        <v>79</v>
      </c>
      <c r="B90" s="290" t="s">
        <v>34</v>
      </c>
      <c r="C90" s="307" t="s">
        <v>80</v>
      </c>
      <c r="D90" s="307" t="s">
        <v>47</v>
      </c>
      <c r="E90" s="308"/>
      <c r="F90" s="295"/>
      <c r="G90" s="307" t="s">
        <v>80</v>
      </c>
      <c r="H90" s="307" t="s">
        <v>75</v>
      </c>
      <c r="I90" s="307" t="s">
        <v>36</v>
      </c>
      <c r="J90" s="123" t="s">
        <v>49</v>
      </c>
      <c r="K90" s="168" t="s">
        <v>42</v>
      </c>
      <c r="L90" s="39">
        <f t="shared" ref="L90:T90" si="7">SUM(L91:L94)</f>
        <v>0</v>
      </c>
      <c r="M90" s="39">
        <f t="shared" si="7"/>
        <v>0</v>
      </c>
      <c r="N90" s="39">
        <f t="shared" si="7"/>
        <v>0</v>
      </c>
      <c r="O90" s="159">
        <f t="shared" si="7"/>
        <v>64366</v>
      </c>
      <c r="P90" s="159">
        <f t="shared" si="7"/>
        <v>40000</v>
      </c>
      <c r="Q90" s="159">
        <f>SUM(Q91:Q94)</f>
        <v>13033</v>
      </c>
      <c r="R90" s="159">
        <v>43283</v>
      </c>
      <c r="S90" s="159"/>
      <c r="T90" s="159">
        <f t="shared" si="7"/>
        <v>0</v>
      </c>
      <c r="U90" s="159">
        <f>SUM(U91:U94)</f>
        <v>40000</v>
      </c>
      <c r="V90" s="159"/>
      <c r="W90" s="159"/>
      <c r="X90" s="159"/>
      <c r="Y90" s="159"/>
      <c r="Z90" s="168" t="s">
        <v>42</v>
      </c>
      <c r="AA90" s="162"/>
      <c r="AB90" s="162"/>
      <c r="AC90" s="162"/>
      <c r="AD90" s="162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</row>
    <row r="91" spans="1:46" s="22" customFormat="1" x14ac:dyDescent="0.25">
      <c r="A91" s="378"/>
      <c r="B91" s="290"/>
      <c r="C91" s="307"/>
      <c r="D91" s="307"/>
      <c r="E91" s="309"/>
      <c r="F91" s="296"/>
      <c r="G91" s="307"/>
      <c r="H91" s="307"/>
      <c r="I91" s="307"/>
      <c r="J91" s="190" t="s">
        <v>37</v>
      </c>
      <c r="K91" s="168" t="s">
        <v>42</v>
      </c>
      <c r="L91" s="33"/>
      <c r="M91" s="33"/>
      <c r="N91" s="71"/>
      <c r="O91" s="166">
        <v>32613</v>
      </c>
      <c r="P91" s="166">
        <v>40000</v>
      </c>
      <c r="Q91" s="167">
        <v>12922</v>
      </c>
      <c r="R91" s="166"/>
      <c r="S91" s="166"/>
      <c r="T91" s="166"/>
      <c r="U91" s="166">
        <v>40000</v>
      </c>
      <c r="V91" s="167"/>
      <c r="W91" s="166"/>
      <c r="X91" s="166"/>
      <c r="Y91" s="166"/>
      <c r="Z91" s="168" t="s">
        <v>42</v>
      </c>
      <c r="AA91" s="169"/>
      <c r="AB91" s="168"/>
      <c r="AC91" s="168"/>
      <c r="AD91" s="168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</row>
    <row r="92" spans="1:46" s="22" customFormat="1" x14ac:dyDescent="0.25">
      <c r="A92" s="378"/>
      <c r="B92" s="290"/>
      <c r="C92" s="307"/>
      <c r="D92" s="307"/>
      <c r="E92" s="309"/>
      <c r="F92" s="296"/>
      <c r="G92" s="307"/>
      <c r="H92" s="307"/>
      <c r="I92" s="307"/>
      <c r="J92" s="187" t="s">
        <v>12</v>
      </c>
      <c r="K92" s="168" t="s">
        <v>42</v>
      </c>
      <c r="L92" s="33"/>
      <c r="M92" s="33"/>
      <c r="N92" s="71"/>
      <c r="O92" s="166">
        <v>1036</v>
      </c>
      <c r="P92" s="166" t="s">
        <v>42</v>
      </c>
      <c r="Q92" s="167">
        <v>0</v>
      </c>
      <c r="R92" s="166"/>
      <c r="S92" s="166"/>
      <c r="T92" s="166"/>
      <c r="U92" s="166" t="s">
        <v>42</v>
      </c>
      <c r="V92" s="167"/>
      <c r="W92" s="166"/>
      <c r="X92" s="166"/>
      <c r="Y92" s="166"/>
      <c r="Z92" s="168" t="s">
        <v>42</v>
      </c>
      <c r="AA92" s="169"/>
      <c r="AB92" s="168"/>
      <c r="AC92" s="168"/>
      <c r="AD92" s="168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</row>
    <row r="93" spans="1:46" s="22" customFormat="1" x14ac:dyDescent="0.25">
      <c r="A93" s="378"/>
      <c r="B93" s="290"/>
      <c r="C93" s="307"/>
      <c r="D93" s="307"/>
      <c r="E93" s="309"/>
      <c r="F93" s="296"/>
      <c r="G93" s="307"/>
      <c r="H93" s="307"/>
      <c r="I93" s="307"/>
      <c r="J93" s="187" t="s">
        <v>13</v>
      </c>
      <c r="K93" s="168" t="s">
        <v>42</v>
      </c>
      <c r="L93" s="33"/>
      <c r="M93" s="33"/>
      <c r="N93" s="71"/>
      <c r="O93" s="166">
        <v>2021</v>
      </c>
      <c r="P93" s="166" t="s">
        <v>42</v>
      </c>
      <c r="Q93" s="167">
        <v>0</v>
      </c>
      <c r="R93" s="166"/>
      <c r="S93" s="166"/>
      <c r="T93" s="166"/>
      <c r="U93" s="166" t="s">
        <v>42</v>
      </c>
      <c r="V93" s="167"/>
      <c r="W93" s="166"/>
      <c r="X93" s="166"/>
      <c r="Y93" s="166"/>
      <c r="Z93" s="168" t="s">
        <v>42</v>
      </c>
      <c r="AA93" s="169"/>
      <c r="AB93" s="168"/>
      <c r="AC93" s="168"/>
      <c r="AD93" s="168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</row>
    <row r="94" spans="1:46" s="22" customFormat="1" x14ac:dyDescent="0.25">
      <c r="A94" s="378"/>
      <c r="B94" s="290"/>
      <c r="C94" s="307"/>
      <c r="D94" s="307"/>
      <c r="E94" s="310"/>
      <c r="F94" s="297"/>
      <c r="G94" s="307"/>
      <c r="H94" s="307"/>
      <c r="I94" s="307"/>
      <c r="J94" s="187" t="s">
        <v>39</v>
      </c>
      <c r="K94" s="168" t="s">
        <v>42</v>
      </c>
      <c r="L94" s="33"/>
      <c r="M94" s="33"/>
      <c r="N94" s="71"/>
      <c r="O94" s="166">
        <v>28696</v>
      </c>
      <c r="P94" s="166" t="s">
        <v>42</v>
      </c>
      <c r="Q94" s="167">
        <v>111</v>
      </c>
      <c r="R94" s="166"/>
      <c r="S94" s="166"/>
      <c r="T94" s="166"/>
      <c r="U94" s="166" t="s">
        <v>42</v>
      </c>
      <c r="V94" s="167"/>
      <c r="W94" s="166"/>
      <c r="X94" s="166"/>
      <c r="Y94" s="166"/>
      <c r="Z94" s="168" t="s">
        <v>42</v>
      </c>
      <c r="AA94" s="169"/>
      <c r="AB94" s="168"/>
      <c r="AC94" s="168"/>
      <c r="AD94" s="168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</row>
    <row r="95" spans="1:46" s="22" customFormat="1" ht="14.45" customHeight="1" x14ac:dyDescent="0.25">
      <c r="A95" s="378"/>
      <c r="B95" s="290" t="s">
        <v>40</v>
      </c>
      <c r="C95" s="307" t="s">
        <v>81</v>
      </c>
      <c r="D95" s="307" t="s">
        <v>47</v>
      </c>
      <c r="E95" s="298"/>
      <c r="F95" s="295"/>
      <c r="G95" s="307" t="s">
        <v>80</v>
      </c>
      <c r="H95" s="307" t="s">
        <v>75</v>
      </c>
      <c r="I95" s="307" t="s">
        <v>177</v>
      </c>
      <c r="J95" s="123" t="s">
        <v>49</v>
      </c>
      <c r="K95" s="168" t="s">
        <v>42</v>
      </c>
      <c r="L95" s="39">
        <f t="shared" ref="L95:T95" si="8">SUM(L96:L99)</f>
        <v>0</v>
      </c>
      <c r="M95" s="39">
        <f t="shared" si="8"/>
        <v>0</v>
      </c>
      <c r="N95" s="39">
        <f t="shared" si="8"/>
        <v>0</v>
      </c>
      <c r="O95" s="159">
        <f t="shared" si="8"/>
        <v>0</v>
      </c>
      <c r="P95" s="159">
        <f t="shared" si="8"/>
        <v>150000</v>
      </c>
      <c r="Q95" s="159" t="s">
        <v>38</v>
      </c>
      <c r="R95" s="159" t="s">
        <v>38</v>
      </c>
      <c r="S95" s="159"/>
      <c r="T95" s="159">
        <f t="shared" si="8"/>
        <v>0</v>
      </c>
      <c r="U95" s="159">
        <f>SUM(U96:U99)</f>
        <v>150000</v>
      </c>
      <c r="V95" s="159"/>
      <c r="W95" s="159"/>
      <c r="X95" s="159"/>
      <c r="Y95" s="159"/>
      <c r="Z95" s="168" t="s">
        <v>42</v>
      </c>
      <c r="AA95" s="162"/>
      <c r="AB95" s="162"/>
      <c r="AC95" s="162"/>
      <c r="AD95" s="162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</row>
    <row r="96" spans="1:46" s="22" customFormat="1" x14ac:dyDescent="0.25">
      <c r="A96" s="378"/>
      <c r="B96" s="290"/>
      <c r="C96" s="307"/>
      <c r="D96" s="307"/>
      <c r="E96" s="299"/>
      <c r="F96" s="296"/>
      <c r="G96" s="307"/>
      <c r="H96" s="307"/>
      <c r="I96" s="307"/>
      <c r="J96" s="190" t="s">
        <v>37</v>
      </c>
      <c r="K96" s="168" t="s">
        <v>42</v>
      </c>
      <c r="L96" s="66"/>
      <c r="M96" s="66"/>
      <c r="N96" s="66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8" t="s">
        <v>42</v>
      </c>
      <c r="AA96" s="164"/>
      <c r="AB96" s="164"/>
      <c r="AC96" s="164"/>
      <c r="AD96" s="164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</row>
    <row r="97" spans="1:46" s="22" customFormat="1" x14ac:dyDescent="0.25">
      <c r="A97" s="378"/>
      <c r="B97" s="290"/>
      <c r="C97" s="307"/>
      <c r="D97" s="307"/>
      <c r="E97" s="299"/>
      <c r="F97" s="296"/>
      <c r="G97" s="307"/>
      <c r="H97" s="307"/>
      <c r="I97" s="307"/>
      <c r="J97" s="187" t="s">
        <v>12</v>
      </c>
      <c r="K97" s="168" t="s">
        <v>42</v>
      </c>
      <c r="L97" s="66"/>
      <c r="M97" s="66"/>
      <c r="N97" s="66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8" t="s">
        <v>42</v>
      </c>
      <c r="AA97" s="164"/>
      <c r="AB97" s="164"/>
      <c r="AC97" s="164"/>
      <c r="AD97" s="164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</row>
    <row r="98" spans="1:46" s="22" customFormat="1" x14ac:dyDescent="0.25">
      <c r="A98" s="378"/>
      <c r="B98" s="290"/>
      <c r="C98" s="307"/>
      <c r="D98" s="307"/>
      <c r="E98" s="299"/>
      <c r="F98" s="296"/>
      <c r="G98" s="307"/>
      <c r="H98" s="307"/>
      <c r="I98" s="307"/>
      <c r="J98" s="187" t="s">
        <v>13</v>
      </c>
      <c r="K98" s="168" t="s">
        <v>42</v>
      </c>
      <c r="L98" s="66"/>
      <c r="M98" s="66"/>
      <c r="N98" s="66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8" t="s">
        <v>42</v>
      </c>
      <c r="AA98" s="164"/>
      <c r="AB98" s="164"/>
      <c r="AC98" s="164"/>
      <c r="AD98" s="164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</row>
    <row r="99" spans="1:46" s="22" customFormat="1" x14ac:dyDescent="0.25">
      <c r="A99" s="378"/>
      <c r="B99" s="290"/>
      <c r="C99" s="307"/>
      <c r="D99" s="307"/>
      <c r="E99" s="300"/>
      <c r="F99" s="297"/>
      <c r="G99" s="307"/>
      <c r="H99" s="307"/>
      <c r="I99" s="307"/>
      <c r="J99" s="187" t="s">
        <v>39</v>
      </c>
      <c r="K99" s="168" t="s">
        <v>42</v>
      </c>
      <c r="L99" s="66"/>
      <c r="M99" s="66"/>
      <c r="N99" s="66"/>
      <c r="O99" s="160"/>
      <c r="P99" s="160">
        <v>150000</v>
      </c>
      <c r="Q99" s="160" t="s">
        <v>38</v>
      </c>
      <c r="R99" s="160" t="s">
        <v>38</v>
      </c>
      <c r="S99" s="160"/>
      <c r="T99" s="160"/>
      <c r="U99" s="160">
        <v>150000</v>
      </c>
      <c r="V99" s="160"/>
      <c r="W99" s="160"/>
      <c r="X99" s="160"/>
      <c r="Y99" s="160"/>
      <c r="Z99" s="168" t="s">
        <v>42</v>
      </c>
      <c r="AA99" s="164"/>
      <c r="AB99" s="164"/>
      <c r="AC99" s="164"/>
      <c r="AD99" s="164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</row>
    <row r="100" spans="1:46" s="22" customFormat="1" x14ac:dyDescent="0.25">
      <c r="A100" s="378"/>
      <c r="B100" s="290" t="s">
        <v>43</v>
      </c>
      <c r="C100" s="307" t="s">
        <v>82</v>
      </c>
      <c r="D100" s="307" t="s">
        <v>73</v>
      </c>
      <c r="E100" s="308"/>
      <c r="F100" s="295"/>
      <c r="G100" s="307" t="s">
        <v>83</v>
      </c>
      <c r="H100" s="307" t="s">
        <v>75</v>
      </c>
      <c r="I100" s="307" t="s">
        <v>84</v>
      </c>
      <c r="J100" s="123" t="s">
        <v>49</v>
      </c>
      <c r="K100" s="168" t="s">
        <v>42</v>
      </c>
      <c r="L100" s="39">
        <f t="shared" ref="L100:T100" si="9">SUM(L101:L104)</f>
        <v>0</v>
      </c>
      <c r="M100" s="39">
        <f t="shared" si="9"/>
        <v>0</v>
      </c>
      <c r="N100" s="39">
        <f t="shared" si="9"/>
        <v>0</v>
      </c>
      <c r="O100" s="159">
        <f t="shared" si="9"/>
        <v>35000</v>
      </c>
      <c r="P100" s="159">
        <f t="shared" si="9"/>
        <v>20000</v>
      </c>
      <c r="Q100" s="159" t="s">
        <v>38</v>
      </c>
      <c r="R100" s="159" t="s">
        <v>38</v>
      </c>
      <c r="S100" s="159"/>
      <c r="T100" s="159">
        <f t="shared" si="9"/>
        <v>0</v>
      </c>
      <c r="U100" s="159">
        <f t="shared" ref="U100" si="10">SUM(U101:U104)</f>
        <v>20000</v>
      </c>
      <c r="V100" s="159"/>
      <c r="W100" s="159"/>
      <c r="X100" s="159"/>
      <c r="Y100" s="159"/>
      <c r="Z100" s="168" t="s">
        <v>42</v>
      </c>
      <c r="AA100" s="162"/>
      <c r="AB100" s="162"/>
      <c r="AC100" s="162"/>
      <c r="AD100" s="162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</row>
    <row r="101" spans="1:46" s="22" customFormat="1" x14ac:dyDescent="0.25">
      <c r="A101" s="378"/>
      <c r="B101" s="290"/>
      <c r="C101" s="307"/>
      <c r="D101" s="307"/>
      <c r="E101" s="309"/>
      <c r="F101" s="296"/>
      <c r="G101" s="307"/>
      <c r="H101" s="307"/>
      <c r="I101" s="307"/>
      <c r="J101" s="190" t="s">
        <v>37</v>
      </c>
      <c r="K101" s="168" t="s">
        <v>42</v>
      </c>
      <c r="L101" s="66"/>
      <c r="M101" s="66"/>
      <c r="N101" s="66"/>
      <c r="O101" s="160">
        <v>35000</v>
      </c>
      <c r="P101" s="160">
        <v>20000</v>
      </c>
      <c r="Q101" s="160" t="s">
        <v>38</v>
      </c>
      <c r="R101" s="160" t="s">
        <v>38</v>
      </c>
      <c r="S101" s="160"/>
      <c r="T101" s="160"/>
      <c r="U101" s="160">
        <v>20000</v>
      </c>
      <c r="V101" s="160"/>
      <c r="W101" s="160"/>
      <c r="X101" s="160"/>
      <c r="Y101" s="160"/>
      <c r="Z101" s="168" t="s">
        <v>42</v>
      </c>
      <c r="AA101" s="164"/>
      <c r="AB101" s="164"/>
      <c r="AC101" s="164"/>
      <c r="AD101" s="164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</row>
    <row r="102" spans="1:46" s="21" customFormat="1" ht="12.75" x14ac:dyDescent="0.2">
      <c r="A102" s="378"/>
      <c r="B102" s="290"/>
      <c r="C102" s="307"/>
      <c r="D102" s="307"/>
      <c r="E102" s="309"/>
      <c r="F102" s="296"/>
      <c r="G102" s="307"/>
      <c r="H102" s="307"/>
      <c r="I102" s="307"/>
      <c r="J102" s="187" t="s">
        <v>12</v>
      </c>
      <c r="K102" s="168" t="s">
        <v>42</v>
      </c>
      <c r="L102" s="66"/>
      <c r="M102" s="66"/>
      <c r="N102" s="66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8" t="s">
        <v>42</v>
      </c>
      <c r="AA102" s="164"/>
      <c r="AB102" s="164"/>
      <c r="AC102" s="164"/>
      <c r="AD102" s="164"/>
    </row>
    <row r="103" spans="1:46" s="21" customFormat="1" ht="12.75" x14ac:dyDescent="0.2">
      <c r="A103" s="378"/>
      <c r="B103" s="290"/>
      <c r="C103" s="307"/>
      <c r="D103" s="307"/>
      <c r="E103" s="309"/>
      <c r="F103" s="296"/>
      <c r="G103" s="307"/>
      <c r="H103" s="307"/>
      <c r="I103" s="307"/>
      <c r="J103" s="187" t="s">
        <v>13</v>
      </c>
      <c r="K103" s="168" t="s">
        <v>42</v>
      </c>
      <c r="L103" s="66"/>
      <c r="M103" s="66"/>
      <c r="N103" s="66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8" t="s">
        <v>42</v>
      </c>
      <c r="AA103" s="164"/>
      <c r="AB103" s="164"/>
      <c r="AC103" s="164"/>
      <c r="AD103" s="164"/>
    </row>
    <row r="104" spans="1:46" s="21" customFormat="1" ht="12.75" x14ac:dyDescent="0.2">
      <c r="A104" s="378"/>
      <c r="B104" s="290"/>
      <c r="C104" s="307"/>
      <c r="D104" s="307"/>
      <c r="E104" s="310"/>
      <c r="F104" s="297"/>
      <c r="G104" s="307"/>
      <c r="H104" s="307"/>
      <c r="I104" s="307"/>
      <c r="J104" s="187" t="s">
        <v>39</v>
      </c>
      <c r="K104" s="168" t="s">
        <v>42</v>
      </c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168" t="s">
        <v>42</v>
      </c>
      <c r="AA104" s="164"/>
      <c r="AB104" s="164"/>
      <c r="AC104" s="164"/>
      <c r="AD104" s="164"/>
    </row>
    <row r="105" spans="1:46" s="21" customFormat="1" ht="12.75" x14ac:dyDescent="0.2">
      <c r="A105" s="301" t="s">
        <v>85</v>
      </c>
      <c r="B105" s="301"/>
      <c r="C105" s="301"/>
      <c r="D105" s="46"/>
      <c r="E105" s="46"/>
      <c r="F105" s="42"/>
      <c r="G105" s="46"/>
      <c r="H105" s="46"/>
      <c r="I105" s="43"/>
      <c r="J105" s="44"/>
      <c r="K105" s="44"/>
      <c r="L105" s="45"/>
      <c r="M105" s="45"/>
      <c r="N105" s="45"/>
      <c r="O105" s="45"/>
      <c r="P105" s="45"/>
      <c r="Q105" s="45"/>
      <c r="R105" s="45"/>
      <c r="S105" s="45"/>
      <c r="T105" s="45"/>
      <c r="U105" s="69"/>
      <c r="V105" s="69"/>
      <c r="W105" s="24"/>
      <c r="X105" s="24"/>
      <c r="Y105" s="24"/>
      <c r="Z105" s="24"/>
    </row>
    <row r="106" spans="1:46" s="21" customFormat="1" ht="12.75" x14ac:dyDescent="0.2">
      <c r="A106" s="316" t="s">
        <v>136</v>
      </c>
      <c r="B106" s="316"/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24"/>
      <c r="X106" s="24"/>
      <c r="Y106" s="24"/>
      <c r="Z106" s="24"/>
    </row>
    <row r="107" spans="1:46" s="21" customFormat="1" ht="12.75" x14ac:dyDescent="0.2">
      <c r="A107" s="316" t="s">
        <v>137</v>
      </c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24"/>
      <c r="X107" s="24"/>
      <c r="Y107" s="24"/>
      <c r="Z107" s="24"/>
    </row>
    <row r="108" spans="1:46" s="21" customFormat="1" ht="12.75" x14ac:dyDescent="0.2">
      <c r="A108" s="316" t="s">
        <v>138</v>
      </c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24"/>
      <c r="X108" s="24"/>
      <c r="Y108" s="24"/>
      <c r="Z108" s="24"/>
    </row>
    <row r="109" spans="1:46" s="25" customFormat="1" x14ac:dyDescent="0.25">
      <c r="A109" s="316" t="s">
        <v>86</v>
      </c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24"/>
      <c r="X109" s="24"/>
      <c r="Y109" s="24"/>
      <c r="Z109" s="24"/>
      <c r="AA109" s="21"/>
      <c r="AB109" s="21"/>
      <c r="AC109" s="21"/>
      <c r="AD109" s="21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</row>
    <row r="110" spans="1:46" x14ac:dyDescent="0.25">
      <c r="A110" s="316" t="s">
        <v>87</v>
      </c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24"/>
      <c r="X110" s="24"/>
      <c r="Y110" s="24"/>
      <c r="Z110" s="24"/>
      <c r="AA110" s="21"/>
      <c r="AB110" s="21"/>
      <c r="AC110" s="21"/>
      <c r="AD110" s="21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</row>
    <row r="111" spans="1:46" x14ac:dyDescent="0.25">
      <c r="A111" s="316" t="s">
        <v>88</v>
      </c>
      <c r="B111" s="316"/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24"/>
      <c r="X111" s="24"/>
      <c r="Y111" s="24"/>
      <c r="Z111" s="24"/>
      <c r="AA111" s="21"/>
      <c r="AB111" s="21"/>
      <c r="AC111" s="21"/>
      <c r="AD111" s="2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x14ac:dyDescent="0.25">
      <c r="A112" s="23"/>
      <c r="B112" s="369"/>
      <c r="C112" s="370"/>
      <c r="D112" s="191"/>
      <c r="E112" s="191"/>
      <c r="F112" s="131"/>
      <c r="G112" s="191"/>
      <c r="H112" s="191"/>
      <c r="I112" s="191"/>
      <c r="J112" s="191"/>
      <c r="K112" s="371"/>
      <c r="L112" s="372"/>
      <c r="M112" s="372"/>
      <c r="N112" s="372"/>
      <c r="O112" s="372"/>
      <c r="P112" s="372"/>
      <c r="Q112" s="372"/>
      <c r="R112" s="372"/>
      <c r="S112" s="372"/>
      <c r="T112" s="372"/>
      <c r="U112" s="372"/>
      <c r="V112" s="372"/>
      <c r="W112" s="24"/>
      <c r="X112" s="24"/>
      <c r="Y112" s="24"/>
      <c r="Z112" s="24"/>
      <c r="AA112" s="24"/>
      <c r="AB112" s="24"/>
      <c r="AC112" s="24"/>
      <c r="AD112" s="24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x14ac:dyDescent="0.25">
      <c r="A113" s="2"/>
      <c r="B113" s="26"/>
      <c r="C113" s="72"/>
      <c r="D113" s="72"/>
      <c r="E113" s="72"/>
      <c r="F113" s="72"/>
      <c r="G113" s="72"/>
      <c r="H113" s="38"/>
      <c r="I113" s="72"/>
      <c r="J113" s="72"/>
      <c r="K113" s="73"/>
      <c r="L113" s="373">
        <v>2017</v>
      </c>
      <c r="M113" s="374"/>
      <c r="N113" s="292">
        <v>2018</v>
      </c>
      <c r="O113" s="293"/>
      <c r="P113" s="291">
        <v>2019</v>
      </c>
      <c r="Q113" s="292"/>
      <c r="R113" s="292"/>
      <c r="S113" s="292"/>
      <c r="T113" s="293"/>
      <c r="U113" s="291">
        <v>2020</v>
      </c>
      <c r="V113" s="292"/>
      <c r="W113" s="292"/>
      <c r="X113" s="292"/>
      <c r="Y113" s="293"/>
      <c r="Z113" s="225">
        <v>2021</v>
      </c>
      <c r="AA113" s="226"/>
      <c r="AB113" s="226"/>
      <c r="AC113" s="226"/>
      <c r="AD113" s="227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ht="38.25" x14ac:dyDescent="0.25">
      <c r="A114" s="14" t="s">
        <v>16</v>
      </c>
      <c r="B114" s="15" t="s">
        <v>17</v>
      </c>
      <c r="C114" s="49" t="s">
        <v>18</v>
      </c>
      <c r="D114" s="49" t="s">
        <v>19</v>
      </c>
      <c r="E114" s="27" t="s">
        <v>20</v>
      </c>
      <c r="F114" s="27" t="s">
        <v>21</v>
      </c>
      <c r="G114" s="49" t="s">
        <v>22</v>
      </c>
      <c r="H114" s="141" t="s">
        <v>23</v>
      </c>
      <c r="I114" s="49" t="s">
        <v>24</v>
      </c>
      <c r="J114" s="56" t="s">
        <v>25</v>
      </c>
      <c r="K114" s="154" t="s">
        <v>26</v>
      </c>
      <c r="L114" s="125" t="s">
        <v>27</v>
      </c>
      <c r="M114" s="125" t="s">
        <v>28</v>
      </c>
      <c r="N114" s="125" t="s">
        <v>27</v>
      </c>
      <c r="O114" s="125" t="s">
        <v>28</v>
      </c>
      <c r="P114" s="125" t="s">
        <v>27</v>
      </c>
      <c r="Q114" s="125" t="s">
        <v>29</v>
      </c>
      <c r="R114" s="125" t="s">
        <v>30</v>
      </c>
      <c r="S114" s="125" t="s">
        <v>31</v>
      </c>
      <c r="T114" s="125" t="s">
        <v>32</v>
      </c>
      <c r="U114" s="125" t="s">
        <v>27</v>
      </c>
      <c r="V114" s="125" t="s">
        <v>29</v>
      </c>
      <c r="W114" s="125" t="s">
        <v>30</v>
      </c>
      <c r="X114" s="125" t="s">
        <v>31</v>
      </c>
      <c r="Y114" s="125" t="s">
        <v>32</v>
      </c>
      <c r="Z114" s="144" t="s">
        <v>27</v>
      </c>
      <c r="AA114" s="144" t="s">
        <v>29</v>
      </c>
      <c r="AB114" s="144" t="s">
        <v>30</v>
      </c>
      <c r="AC114" s="144" t="s">
        <v>31</v>
      </c>
      <c r="AD114" s="144" t="s">
        <v>32</v>
      </c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x14ac:dyDescent="0.25">
      <c r="A115" s="321" t="s">
        <v>148</v>
      </c>
      <c r="B115" s="324" t="s">
        <v>34</v>
      </c>
      <c r="C115" s="327" t="s">
        <v>89</v>
      </c>
      <c r="D115" s="307" t="s">
        <v>100</v>
      </c>
      <c r="E115" s="360"/>
      <c r="F115" s="366"/>
      <c r="G115" s="327" t="s">
        <v>90</v>
      </c>
      <c r="H115" s="327" t="s">
        <v>91</v>
      </c>
      <c r="I115" s="333" t="s">
        <v>36</v>
      </c>
      <c r="J115" s="188" t="s">
        <v>37</v>
      </c>
      <c r="K115" s="168" t="s">
        <v>42</v>
      </c>
      <c r="L115" s="74"/>
      <c r="M115" s="75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170"/>
      <c r="AA115" s="170"/>
      <c r="AB115" s="170"/>
      <c r="AC115" s="170"/>
      <c r="AD115" s="170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x14ac:dyDescent="0.25">
      <c r="A116" s="322"/>
      <c r="B116" s="325"/>
      <c r="C116" s="328"/>
      <c r="D116" s="307"/>
      <c r="E116" s="361"/>
      <c r="F116" s="367"/>
      <c r="G116" s="328"/>
      <c r="H116" s="328"/>
      <c r="I116" s="334"/>
      <c r="J116" s="186" t="s">
        <v>12</v>
      </c>
      <c r="K116" s="168" t="s">
        <v>42</v>
      </c>
      <c r="L116" s="74"/>
      <c r="M116" s="75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170"/>
      <c r="AA116" s="170"/>
      <c r="AB116" s="170"/>
      <c r="AC116" s="170"/>
      <c r="AD116" s="170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x14ac:dyDescent="0.25">
      <c r="A117" s="322"/>
      <c r="B117" s="325"/>
      <c r="C117" s="328"/>
      <c r="D117" s="307"/>
      <c r="E117" s="361"/>
      <c r="F117" s="367"/>
      <c r="G117" s="328"/>
      <c r="H117" s="328"/>
      <c r="I117" s="334"/>
      <c r="J117" s="186" t="s">
        <v>13</v>
      </c>
      <c r="K117" s="168" t="s">
        <v>42</v>
      </c>
      <c r="L117" s="74"/>
      <c r="M117" s="75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170"/>
      <c r="AA117" s="170"/>
      <c r="AB117" s="170"/>
      <c r="AC117" s="170"/>
      <c r="AD117" s="170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ht="33" customHeight="1" x14ac:dyDescent="0.25">
      <c r="A118" s="322"/>
      <c r="B118" s="326"/>
      <c r="C118" s="329"/>
      <c r="D118" s="307"/>
      <c r="E118" s="362"/>
      <c r="F118" s="368"/>
      <c r="G118" s="329"/>
      <c r="H118" s="329"/>
      <c r="I118" s="335"/>
      <c r="J118" s="186" t="s">
        <v>39</v>
      </c>
      <c r="K118" s="168" t="s">
        <v>42</v>
      </c>
      <c r="L118" s="74"/>
      <c r="M118" s="75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170"/>
      <c r="AA118" s="170"/>
      <c r="AB118" s="170"/>
      <c r="AC118" s="170"/>
      <c r="AD118" s="170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x14ac:dyDescent="0.25">
      <c r="A119" s="322"/>
      <c r="B119" s="324" t="s">
        <v>40</v>
      </c>
      <c r="C119" s="327" t="s">
        <v>147</v>
      </c>
      <c r="D119" s="327" t="s">
        <v>92</v>
      </c>
      <c r="E119" s="342"/>
      <c r="F119" s="345"/>
      <c r="G119" s="327" t="s">
        <v>93</v>
      </c>
      <c r="H119" s="327" t="s">
        <v>180</v>
      </c>
      <c r="I119" s="333" t="s">
        <v>36</v>
      </c>
      <c r="J119" s="188" t="s">
        <v>54</v>
      </c>
      <c r="K119" s="168" t="s">
        <v>42</v>
      </c>
      <c r="L119" s="77"/>
      <c r="M119" s="75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170"/>
      <c r="AA119" s="170"/>
      <c r="AB119" s="170"/>
      <c r="AC119" s="170"/>
      <c r="AD119" s="170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x14ac:dyDescent="0.25">
      <c r="A120" s="322"/>
      <c r="B120" s="325"/>
      <c r="C120" s="328"/>
      <c r="D120" s="328"/>
      <c r="E120" s="343"/>
      <c r="F120" s="346"/>
      <c r="G120" s="328"/>
      <c r="H120" s="328"/>
      <c r="I120" s="334"/>
      <c r="J120" s="186"/>
      <c r="K120" s="168" t="s">
        <v>42</v>
      </c>
      <c r="L120" s="77"/>
      <c r="M120" s="75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170"/>
      <c r="AA120" s="170"/>
      <c r="AB120" s="170"/>
      <c r="AC120" s="170"/>
      <c r="AD120" s="17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1:46" x14ac:dyDescent="0.25">
      <c r="A121" s="322"/>
      <c r="B121" s="325"/>
      <c r="C121" s="328"/>
      <c r="D121" s="328"/>
      <c r="E121" s="343"/>
      <c r="F121" s="346"/>
      <c r="G121" s="328"/>
      <c r="H121" s="328"/>
      <c r="I121" s="334"/>
      <c r="J121" s="186"/>
      <c r="K121" s="168" t="s">
        <v>42</v>
      </c>
      <c r="L121" s="77"/>
      <c r="M121" s="75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170"/>
      <c r="AA121" s="170"/>
      <c r="AB121" s="170"/>
      <c r="AC121" s="170"/>
      <c r="AD121" s="170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1:46" x14ac:dyDescent="0.25">
      <c r="A122" s="323"/>
      <c r="B122" s="326"/>
      <c r="C122" s="329"/>
      <c r="D122" s="329"/>
      <c r="E122" s="344"/>
      <c r="F122" s="347"/>
      <c r="G122" s="329"/>
      <c r="H122" s="329"/>
      <c r="I122" s="335"/>
      <c r="J122" s="186"/>
      <c r="K122" s="168" t="s">
        <v>42</v>
      </c>
      <c r="L122" s="77"/>
      <c r="M122" s="75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170"/>
      <c r="AA122" s="170"/>
      <c r="AB122" s="170"/>
      <c r="AC122" s="170"/>
      <c r="AD122" s="170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x14ac:dyDescent="0.25">
      <c r="A123" s="3"/>
      <c r="B123" s="3"/>
      <c r="C123" s="78"/>
      <c r="D123" s="78"/>
      <c r="E123" s="78"/>
      <c r="F123" s="78"/>
      <c r="G123" s="78"/>
      <c r="H123" s="52"/>
      <c r="I123" s="78"/>
      <c r="J123" s="78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11"/>
      <c r="X123" s="11"/>
      <c r="Y123" s="11"/>
      <c r="Z123" s="11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x14ac:dyDescent="0.25">
      <c r="A124" s="3"/>
      <c r="B124" s="337"/>
      <c r="C124" s="338"/>
      <c r="D124" s="184"/>
      <c r="E124" s="184"/>
      <c r="F124" s="130"/>
      <c r="G124" s="184"/>
      <c r="H124" s="191"/>
      <c r="I124" s="184"/>
      <c r="J124" s="184"/>
      <c r="K124" s="339"/>
      <c r="L124" s="340"/>
      <c r="M124" s="340"/>
      <c r="N124" s="341"/>
      <c r="O124" s="341"/>
      <c r="P124" s="341"/>
      <c r="Q124" s="341"/>
      <c r="R124" s="341"/>
      <c r="S124" s="341"/>
      <c r="T124" s="341"/>
      <c r="U124" s="341"/>
      <c r="V124" s="341"/>
      <c r="W124" s="11"/>
      <c r="X124" s="11"/>
      <c r="Y124" s="11"/>
      <c r="Z124" s="11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x14ac:dyDescent="0.25">
      <c r="A125" s="2"/>
      <c r="B125" s="1"/>
      <c r="C125" s="38"/>
      <c r="D125" s="38"/>
      <c r="E125" s="38"/>
      <c r="F125" s="38"/>
      <c r="G125" s="38"/>
      <c r="H125" s="38"/>
      <c r="I125" s="38"/>
      <c r="J125" s="38"/>
      <c r="K125" s="38"/>
      <c r="L125" s="313">
        <v>2017</v>
      </c>
      <c r="M125" s="313"/>
      <c r="N125" s="292">
        <v>2018</v>
      </c>
      <c r="O125" s="293"/>
      <c r="P125" s="291">
        <v>2019</v>
      </c>
      <c r="Q125" s="292"/>
      <c r="R125" s="292"/>
      <c r="S125" s="292"/>
      <c r="T125" s="293"/>
      <c r="U125" s="291">
        <v>2020</v>
      </c>
      <c r="V125" s="292"/>
      <c r="W125" s="292"/>
      <c r="X125" s="292"/>
      <c r="Y125" s="293"/>
      <c r="Z125" s="225">
        <v>2021</v>
      </c>
      <c r="AA125" s="226"/>
      <c r="AB125" s="226"/>
      <c r="AC125" s="226"/>
      <c r="AD125" s="227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ht="27.95" customHeight="1" x14ac:dyDescent="0.25">
      <c r="A126" s="91" t="s">
        <v>16</v>
      </c>
      <c r="B126" s="18" t="s">
        <v>17</v>
      </c>
      <c r="C126" s="55" t="s">
        <v>18</v>
      </c>
      <c r="D126" s="55" t="s">
        <v>19</v>
      </c>
      <c r="E126" s="27" t="s">
        <v>20</v>
      </c>
      <c r="F126" s="27" t="s">
        <v>21</v>
      </c>
      <c r="G126" s="55" t="s">
        <v>22</v>
      </c>
      <c r="H126" s="50" t="s">
        <v>23</v>
      </c>
      <c r="I126" s="55" t="s">
        <v>24</v>
      </c>
      <c r="J126" s="56" t="s">
        <v>25</v>
      </c>
      <c r="K126" s="154" t="s">
        <v>26</v>
      </c>
      <c r="L126" s="125" t="s">
        <v>27</v>
      </c>
      <c r="M126" s="125" t="s">
        <v>28</v>
      </c>
      <c r="N126" s="125" t="s">
        <v>27</v>
      </c>
      <c r="O126" s="125" t="s">
        <v>28</v>
      </c>
      <c r="P126" s="125" t="s">
        <v>27</v>
      </c>
      <c r="Q126" s="125" t="s">
        <v>29</v>
      </c>
      <c r="R126" s="125" t="s">
        <v>30</v>
      </c>
      <c r="S126" s="125" t="s">
        <v>31</v>
      </c>
      <c r="T126" s="125" t="s">
        <v>32</v>
      </c>
      <c r="U126" s="125" t="s">
        <v>27</v>
      </c>
      <c r="V126" s="125" t="s">
        <v>29</v>
      </c>
      <c r="W126" s="125" t="s">
        <v>30</v>
      </c>
      <c r="X126" s="125" t="s">
        <v>31</v>
      </c>
      <c r="Y126" s="125" t="s">
        <v>32</v>
      </c>
      <c r="Z126" s="144" t="s">
        <v>27</v>
      </c>
      <c r="AA126" s="144" t="s">
        <v>29</v>
      </c>
      <c r="AB126" s="144" t="s">
        <v>30</v>
      </c>
      <c r="AC126" s="144" t="s">
        <v>31</v>
      </c>
      <c r="AD126" s="144" t="s">
        <v>32</v>
      </c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s="249" customFormat="1" x14ac:dyDescent="0.25">
      <c r="A127" s="336" t="s">
        <v>94</v>
      </c>
      <c r="B127" s="354" t="s">
        <v>34</v>
      </c>
      <c r="C127" s="357" t="s">
        <v>95</v>
      </c>
      <c r="D127" s="357" t="s">
        <v>96</v>
      </c>
      <c r="E127" s="360"/>
      <c r="F127" s="363"/>
      <c r="G127" s="357" t="s">
        <v>97</v>
      </c>
      <c r="H127" s="357" t="s">
        <v>98</v>
      </c>
      <c r="I127" s="357" t="s">
        <v>99</v>
      </c>
      <c r="J127" s="246" t="s">
        <v>54</v>
      </c>
      <c r="K127" s="166">
        <v>160</v>
      </c>
      <c r="L127" s="134"/>
      <c r="M127" s="134"/>
      <c r="N127" s="134"/>
      <c r="O127" s="134"/>
      <c r="P127" s="134">
        <v>80</v>
      </c>
      <c r="Q127" s="134"/>
      <c r="R127" s="134"/>
      <c r="S127" s="134"/>
      <c r="T127" s="134"/>
      <c r="U127" s="134">
        <v>80</v>
      </c>
      <c r="V127" s="134"/>
      <c r="W127" s="134"/>
      <c r="X127" s="134"/>
      <c r="Y127" s="134"/>
      <c r="Z127" s="167"/>
      <c r="AA127" s="134"/>
      <c r="AB127" s="134"/>
      <c r="AC127" s="134"/>
      <c r="AD127" s="134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8"/>
      <c r="AP127" s="248"/>
      <c r="AQ127" s="248"/>
      <c r="AR127" s="248"/>
      <c r="AS127" s="248"/>
      <c r="AT127" s="248"/>
    </row>
    <row r="128" spans="1:46" s="249" customFormat="1" x14ac:dyDescent="0.25">
      <c r="A128" s="336"/>
      <c r="B128" s="355"/>
      <c r="C128" s="358"/>
      <c r="D128" s="358"/>
      <c r="E128" s="361"/>
      <c r="F128" s="364"/>
      <c r="G128" s="358"/>
      <c r="H128" s="358"/>
      <c r="I128" s="358"/>
      <c r="J128" s="246"/>
      <c r="K128" s="166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67"/>
      <c r="AA128" s="134"/>
      <c r="AB128" s="134"/>
      <c r="AC128" s="134"/>
      <c r="AD128" s="134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8"/>
      <c r="AP128" s="248"/>
      <c r="AQ128" s="248"/>
      <c r="AR128" s="248"/>
      <c r="AS128" s="248"/>
      <c r="AT128" s="248"/>
    </row>
    <row r="129" spans="1:46" s="249" customFormat="1" x14ac:dyDescent="0.25">
      <c r="A129" s="336"/>
      <c r="B129" s="355"/>
      <c r="C129" s="358"/>
      <c r="D129" s="358"/>
      <c r="E129" s="361"/>
      <c r="F129" s="364"/>
      <c r="G129" s="358"/>
      <c r="H129" s="358"/>
      <c r="I129" s="358"/>
      <c r="J129" s="246"/>
      <c r="K129" s="166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67"/>
      <c r="AA129" s="134"/>
      <c r="AB129" s="134"/>
      <c r="AC129" s="134"/>
      <c r="AD129" s="134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8"/>
      <c r="AP129" s="248"/>
      <c r="AQ129" s="248"/>
      <c r="AR129" s="248"/>
      <c r="AS129" s="248"/>
      <c r="AT129" s="248"/>
    </row>
    <row r="130" spans="1:46" s="249" customFormat="1" ht="35.25" customHeight="1" x14ac:dyDescent="0.25">
      <c r="A130" s="336"/>
      <c r="B130" s="356"/>
      <c r="C130" s="359"/>
      <c r="D130" s="359"/>
      <c r="E130" s="362"/>
      <c r="F130" s="365"/>
      <c r="G130" s="359"/>
      <c r="H130" s="359"/>
      <c r="I130" s="359"/>
      <c r="J130" s="246"/>
      <c r="K130" s="166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67"/>
      <c r="AA130" s="134"/>
      <c r="AB130" s="134"/>
      <c r="AC130" s="134"/>
      <c r="AD130" s="134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8"/>
      <c r="AP130" s="248"/>
      <c r="AQ130" s="248"/>
      <c r="AR130" s="248"/>
      <c r="AS130" s="248"/>
      <c r="AT130" s="248"/>
    </row>
    <row r="131" spans="1:46" x14ac:dyDescent="0.25">
      <c r="A131" s="336"/>
      <c r="B131" s="290" t="s">
        <v>43</v>
      </c>
      <c r="C131" s="307" t="s">
        <v>181</v>
      </c>
      <c r="D131" s="307" t="s">
        <v>186</v>
      </c>
      <c r="E131" s="360"/>
      <c r="F131" s="366" t="s">
        <v>183</v>
      </c>
      <c r="G131" s="307" t="s">
        <v>182</v>
      </c>
      <c r="H131" s="307" t="s">
        <v>98</v>
      </c>
      <c r="I131" s="307" t="s">
        <v>177</v>
      </c>
      <c r="J131" s="190" t="s">
        <v>126</v>
      </c>
      <c r="K131" s="168"/>
      <c r="L131" s="66"/>
      <c r="M131" s="66"/>
      <c r="N131" s="66" t="s">
        <v>101</v>
      </c>
      <c r="O131" s="66"/>
      <c r="P131" s="66">
        <v>1</v>
      </c>
      <c r="Q131" s="66"/>
      <c r="R131" s="66"/>
      <c r="S131" s="66"/>
      <c r="T131" s="66"/>
      <c r="U131" s="66"/>
      <c r="V131" s="66"/>
      <c r="W131" s="66"/>
      <c r="X131" s="66"/>
      <c r="Y131" s="66"/>
      <c r="Z131" s="162"/>
      <c r="AA131" s="149"/>
      <c r="AB131" s="149"/>
      <c r="AC131" s="149"/>
      <c r="AD131" s="149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x14ac:dyDescent="0.25">
      <c r="A132" s="336"/>
      <c r="B132" s="290"/>
      <c r="C132" s="353"/>
      <c r="D132" s="307"/>
      <c r="E132" s="361"/>
      <c r="F132" s="367"/>
      <c r="G132" s="307"/>
      <c r="H132" s="307"/>
      <c r="I132" s="307"/>
      <c r="J132" s="190" t="s">
        <v>39</v>
      </c>
      <c r="K132" s="168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172"/>
      <c r="AA132" s="149"/>
      <c r="AB132" s="149"/>
      <c r="AC132" s="149"/>
      <c r="AD132" s="149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x14ac:dyDescent="0.25">
      <c r="A133" s="336"/>
      <c r="B133" s="290"/>
      <c r="C133" s="353"/>
      <c r="D133" s="307"/>
      <c r="E133" s="361"/>
      <c r="F133" s="367"/>
      <c r="G133" s="307"/>
      <c r="H133" s="307"/>
      <c r="I133" s="307"/>
      <c r="J133" s="187"/>
      <c r="K133" s="168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172"/>
      <c r="AA133" s="149"/>
      <c r="AB133" s="149"/>
      <c r="AC133" s="149"/>
      <c r="AD133" s="149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6" ht="72.599999999999994" customHeight="1" x14ac:dyDescent="0.25">
      <c r="A134" s="336"/>
      <c r="B134" s="290"/>
      <c r="C134" s="353"/>
      <c r="D134" s="307"/>
      <c r="E134" s="362"/>
      <c r="F134" s="368"/>
      <c r="G134" s="307"/>
      <c r="H134" s="307"/>
      <c r="I134" s="307"/>
      <c r="J134" s="187"/>
      <c r="K134" s="168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172"/>
      <c r="AA134" s="149"/>
      <c r="AB134" s="149"/>
      <c r="AC134" s="149"/>
      <c r="AD134" s="149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1:46" s="201" customFormat="1" x14ac:dyDescent="0.25">
      <c r="A135" s="2"/>
      <c r="B135" s="2"/>
      <c r="C135" s="37"/>
      <c r="D135" s="37"/>
      <c r="E135" s="37"/>
      <c r="F135" s="37"/>
      <c r="G135" s="37"/>
      <c r="H135" s="51"/>
      <c r="I135" s="37"/>
      <c r="J135" s="37"/>
      <c r="K135" s="36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11"/>
      <c r="X135" s="11"/>
      <c r="Y135" s="11"/>
      <c r="Z135" s="11"/>
      <c r="AA135"/>
      <c r="AB135"/>
      <c r="AC135"/>
    </row>
    <row r="136" spans="1:46" s="201" customFormat="1" x14ac:dyDescent="0.25">
      <c r="A136" s="19" t="s">
        <v>102</v>
      </c>
      <c r="B136" s="5"/>
      <c r="C136" s="46"/>
      <c r="D136" s="46"/>
      <c r="E136" s="46"/>
      <c r="F136" s="42"/>
      <c r="G136" s="46"/>
      <c r="H136" s="46"/>
      <c r="I136" s="43"/>
      <c r="J136" s="44"/>
      <c r="K136" s="44"/>
      <c r="L136" s="45"/>
      <c r="M136" s="45"/>
      <c r="N136" s="45"/>
      <c r="O136" s="45"/>
      <c r="P136" s="45"/>
      <c r="Q136" s="45"/>
      <c r="R136" s="45"/>
      <c r="S136" s="45"/>
      <c r="T136" s="45"/>
      <c r="U136" s="47"/>
      <c r="V136" s="47"/>
      <c r="W136" s="11"/>
      <c r="X136" s="11"/>
      <c r="Y136" s="11"/>
      <c r="Z136" s="11"/>
      <c r="AA136"/>
      <c r="AB136"/>
      <c r="AC136"/>
    </row>
    <row r="137" spans="1:46" x14ac:dyDescent="0.25">
      <c r="A137" s="189" t="s">
        <v>103</v>
      </c>
      <c r="B137" s="5"/>
      <c r="C137" s="46"/>
      <c r="D137" s="46"/>
      <c r="E137" s="46"/>
      <c r="F137" s="42"/>
      <c r="G137" s="46"/>
      <c r="H137" s="46"/>
      <c r="I137" s="43"/>
      <c r="J137" s="44"/>
      <c r="K137" s="44"/>
      <c r="L137" s="45"/>
      <c r="M137" s="45"/>
      <c r="N137" s="45"/>
      <c r="O137" s="45"/>
      <c r="P137" s="45"/>
      <c r="Q137" s="45"/>
      <c r="R137" s="45"/>
      <c r="S137" s="45"/>
      <c r="T137" s="45"/>
      <c r="U137" s="47"/>
      <c r="V137" s="47"/>
      <c r="W137" s="11"/>
      <c r="X137" s="11"/>
      <c r="Y137" s="11"/>
      <c r="Z137" s="11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6" x14ac:dyDescent="0.25">
      <c r="A138" s="189" t="s">
        <v>104</v>
      </c>
      <c r="B138" s="5"/>
      <c r="C138" s="46"/>
      <c r="D138" s="46"/>
      <c r="E138" s="46"/>
      <c r="F138" s="42"/>
      <c r="G138" s="46"/>
      <c r="H138" s="46"/>
      <c r="I138" s="43"/>
      <c r="J138" s="44"/>
      <c r="K138" s="44"/>
      <c r="L138" s="45"/>
      <c r="M138" s="45"/>
      <c r="N138" s="45"/>
      <c r="O138" s="45"/>
      <c r="P138" s="45"/>
      <c r="Q138" s="45"/>
      <c r="R138" s="45"/>
      <c r="S138" s="45"/>
      <c r="T138" s="45"/>
      <c r="U138" s="47"/>
      <c r="V138" s="47"/>
      <c r="W138" s="11"/>
      <c r="X138" s="11"/>
      <c r="Y138" s="11"/>
      <c r="Z138" s="11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x14ac:dyDescent="0.25">
      <c r="A139" s="289" t="s">
        <v>194</v>
      </c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11"/>
      <c r="X139" s="11"/>
      <c r="Y139" s="11"/>
      <c r="Z139" s="11"/>
      <c r="AA139"/>
      <c r="AB139"/>
      <c r="AC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x14ac:dyDescent="0.25">
      <c r="A140" s="2"/>
      <c r="B140" s="26"/>
      <c r="C140" s="72"/>
      <c r="D140" s="72"/>
      <c r="E140" s="72"/>
      <c r="F140" s="72"/>
      <c r="G140" s="72"/>
      <c r="H140" s="38"/>
      <c r="I140" s="72"/>
      <c r="J140" s="72"/>
      <c r="K140" s="330"/>
      <c r="L140" s="331"/>
      <c r="M140" s="331"/>
      <c r="N140" s="332"/>
      <c r="O140" s="332"/>
      <c r="P140" s="332"/>
      <c r="Q140" s="332"/>
      <c r="R140" s="332"/>
      <c r="S140" s="332"/>
      <c r="T140" s="332"/>
      <c r="U140" s="332"/>
      <c r="V140" s="332"/>
      <c r="W140" s="11"/>
      <c r="X140" s="11"/>
      <c r="Y140" s="11"/>
      <c r="Z140" s="11"/>
      <c r="AA140"/>
      <c r="AB140"/>
      <c r="AC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6" x14ac:dyDescent="0.25">
      <c r="A141" s="2"/>
      <c r="B141" s="1"/>
      <c r="C141" s="38"/>
      <c r="D141" s="38"/>
      <c r="E141" s="38"/>
      <c r="F141" s="38"/>
      <c r="G141" s="38"/>
      <c r="H141" s="38"/>
      <c r="I141" s="38"/>
      <c r="J141" s="38"/>
      <c r="K141" s="38"/>
      <c r="L141" s="313">
        <v>2017</v>
      </c>
      <c r="M141" s="313"/>
      <c r="N141" s="292">
        <v>2018</v>
      </c>
      <c r="O141" s="293"/>
      <c r="P141" s="291">
        <v>2019</v>
      </c>
      <c r="Q141" s="292"/>
      <c r="R141" s="292"/>
      <c r="S141" s="292"/>
      <c r="T141" s="293"/>
      <c r="U141" s="291">
        <v>2020</v>
      </c>
      <c r="V141" s="292"/>
      <c r="W141" s="292"/>
      <c r="X141" s="292"/>
      <c r="Y141" s="293"/>
      <c r="Z141" s="225">
        <v>2021</v>
      </c>
      <c r="AA141" s="226"/>
      <c r="AB141" s="226"/>
      <c r="AC141" s="226"/>
      <c r="AD141" s="227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1:46" ht="38.25" x14ac:dyDescent="0.25">
      <c r="A142" s="16" t="s">
        <v>16</v>
      </c>
      <c r="B142" s="17" t="s">
        <v>17</v>
      </c>
      <c r="C142" s="27" t="s">
        <v>18</v>
      </c>
      <c r="D142" s="27" t="s">
        <v>19</v>
      </c>
      <c r="E142" s="27" t="s">
        <v>20</v>
      </c>
      <c r="F142" s="27" t="s">
        <v>21</v>
      </c>
      <c r="G142" s="27" t="s">
        <v>22</v>
      </c>
      <c r="H142" s="28" t="s">
        <v>23</v>
      </c>
      <c r="I142" s="27" t="s">
        <v>24</v>
      </c>
      <c r="J142" s="79" t="s">
        <v>25</v>
      </c>
      <c r="K142" s="144" t="s">
        <v>26</v>
      </c>
      <c r="L142" s="125" t="s">
        <v>27</v>
      </c>
      <c r="M142" s="125" t="s">
        <v>28</v>
      </c>
      <c r="N142" s="125" t="s">
        <v>27</v>
      </c>
      <c r="O142" s="125" t="s">
        <v>28</v>
      </c>
      <c r="P142" s="125" t="s">
        <v>27</v>
      </c>
      <c r="Q142" s="125" t="s">
        <v>29</v>
      </c>
      <c r="R142" s="125" t="s">
        <v>30</v>
      </c>
      <c r="S142" s="125" t="s">
        <v>31</v>
      </c>
      <c r="T142" s="125" t="s">
        <v>32</v>
      </c>
      <c r="U142" s="125" t="s">
        <v>27</v>
      </c>
      <c r="V142" s="125" t="s">
        <v>29</v>
      </c>
      <c r="W142" s="125" t="s">
        <v>30</v>
      </c>
      <c r="X142" s="125" t="s">
        <v>31</v>
      </c>
      <c r="Y142" s="125" t="s">
        <v>32</v>
      </c>
      <c r="Z142" s="144" t="s">
        <v>27</v>
      </c>
      <c r="AA142" s="144" t="s">
        <v>29</v>
      </c>
      <c r="AB142" s="144" t="s">
        <v>30</v>
      </c>
      <c r="AC142" s="144" t="s">
        <v>31</v>
      </c>
      <c r="AD142" s="144" t="s">
        <v>32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1:46" ht="14.45" customHeight="1" x14ac:dyDescent="0.25">
      <c r="A143" s="281" t="s">
        <v>149</v>
      </c>
      <c r="B143" s="348" t="s">
        <v>34</v>
      </c>
      <c r="C143" s="349" t="s">
        <v>184</v>
      </c>
      <c r="D143" s="349" t="s">
        <v>185</v>
      </c>
      <c r="E143" s="342"/>
      <c r="F143" s="345"/>
      <c r="G143" s="349"/>
      <c r="H143" s="351" t="s">
        <v>180</v>
      </c>
      <c r="I143" s="349" t="s">
        <v>36</v>
      </c>
      <c r="J143" s="186" t="s">
        <v>54</v>
      </c>
      <c r="K143" s="171">
        <v>0</v>
      </c>
      <c r="L143" s="40"/>
      <c r="M143" s="40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171"/>
      <c r="AA143" s="171"/>
      <c r="AB143" s="171"/>
      <c r="AC143" s="171"/>
      <c r="AD143" s="171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1:46" x14ac:dyDescent="0.25">
      <c r="A144" s="282"/>
      <c r="B144" s="348"/>
      <c r="C144" s="349"/>
      <c r="D144" s="349"/>
      <c r="E144" s="343"/>
      <c r="F144" s="346"/>
      <c r="G144" s="349"/>
      <c r="H144" s="352"/>
      <c r="I144" s="349"/>
      <c r="J144" s="186"/>
      <c r="K144" s="171"/>
      <c r="L144" s="40"/>
      <c r="M144" s="40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171"/>
      <c r="AA144" s="171"/>
      <c r="AB144" s="171"/>
      <c r="AC144" s="171"/>
      <c r="AD144" s="171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x14ac:dyDescent="0.25">
      <c r="A145" s="282"/>
      <c r="B145" s="348"/>
      <c r="C145" s="349"/>
      <c r="D145" s="349"/>
      <c r="E145" s="343"/>
      <c r="F145" s="346"/>
      <c r="G145" s="349"/>
      <c r="H145" s="352"/>
      <c r="I145" s="349"/>
      <c r="J145" s="186"/>
      <c r="K145" s="171"/>
      <c r="L145" s="40"/>
      <c r="M145" s="40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171"/>
      <c r="AA145" s="171"/>
      <c r="AB145" s="171"/>
      <c r="AC145" s="171"/>
      <c r="AD145" s="171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ht="39.950000000000003" customHeight="1" x14ac:dyDescent="0.25">
      <c r="A146" s="282"/>
      <c r="B146" s="348"/>
      <c r="C146" s="350"/>
      <c r="D146" s="350"/>
      <c r="E146" s="343"/>
      <c r="F146" s="346"/>
      <c r="G146" s="350"/>
      <c r="H146" s="352"/>
      <c r="I146" s="350"/>
      <c r="J146" s="229"/>
      <c r="K146" s="237"/>
      <c r="L146" s="235"/>
      <c r="M146" s="235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7"/>
      <c r="AA146" s="237"/>
      <c r="AB146" s="237"/>
      <c r="AC146" s="237"/>
      <c r="AD146" s="237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ht="62.1" customHeight="1" x14ac:dyDescent="0.25">
      <c r="A147" s="282"/>
      <c r="B147" s="230" t="s">
        <v>40</v>
      </c>
      <c r="C147" s="231" t="s">
        <v>187</v>
      </c>
      <c r="D147" s="231" t="s">
        <v>188</v>
      </c>
      <c r="E147" s="238"/>
      <c r="F147" s="239"/>
      <c r="G147" s="231"/>
      <c r="H147" s="239" t="s">
        <v>23</v>
      </c>
      <c r="I147" s="231" t="s">
        <v>36</v>
      </c>
      <c r="J147" s="228"/>
      <c r="K147" s="171"/>
      <c r="L147" s="40"/>
      <c r="M147" s="40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171"/>
      <c r="AA147" s="171"/>
      <c r="AB147" s="171"/>
      <c r="AC147" s="171"/>
      <c r="AD147" s="171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x14ac:dyDescent="0.25">
      <c r="A148" s="19" t="s">
        <v>105</v>
      </c>
      <c r="B148" s="5"/>
      <c r="C148" s="46"/>
      <c r="D148" s="46"/>
      <c r="E148" s="46"/>
      <c r="F148" s="42"/>
      <c r="G148" s="46"/>
      <c r="H148" s="46"/>
      <c r="I148" s="43"/>
      <c r="J148" s="44"/>
      <c r="K148" s="44"/>
      <c r="L148" s="45"/>
      <c r="M148" s="45"/>
      <c r="N148" s="45"/>
      <c r="O148" s="45"/>
      <c r="P148" s="45"/>
      <c r="Q148" s="45"/>
      <c r="R148" s="45"/>
      <c r="S148" s="45"/>
      <c r="T148" s="45"/>
      <c r="U148" s="47"/>
      <c r="V148" s="47"/>
      <c r="W148" s="11"/>
      <c r="X148" s="11"/>
      <c r="Y148" s="11"/>
      <c r="Z148" s="11"/>
      <c r="AA148"/>
      <c r="AB148"/>
      <c r="AC148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</row>
    <row r="149" spans="1:46" x14ac:dyDescent="0.25">
      <c r="A149" s="289" t="s">
        <v>150</v>
      </c>
      <c r="B149" s="289"/>
      <c r="C149" s="289"/>
      <c r="D149" s="289"/>
      <c r="E149" s="289"/>
      <c r="F149" s="289"/>
      <c r="G149" s="289"/>
      <c r="H149" s="289"/>
      <c r="I149" s="289"/>
      <c r="J149" s="289"/>
      <c r="K149" s="289"/>
      <c r="L149" s="289"/>
      <c r="M149" s="289"/>
      <c r="N149" s="289"/>
      <c r="O149" s="289"/>
      <c r="P149" s="289"/>
      <c r="Q149" s="289"/>
      <c r="R149" s="289"/>
      <c r="S149" s="289"/>
      <c r="T149" s="289"/>
      <c r="U149" s="289"/>
      <c r="V149" s="289"/>
      <c r="W149" s="11"/>
      <c r="X149" s="11"/>
      <c r="Y149" s="11"/>
      <c r="Z149" s="11"/>
      <c r="AA149"/>
      <c r="AB149"/>
      <c r="AC149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</row>
    <row r="150" spans="1:46" x14ac:dyDescent="0.25">
      <c r="A150" s="320" t="s">
        <v>151</v>
      </c>
      <c r="B150" s="320"/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11"/>
      <c r="X150" s="11"/>
      <c r="Y150" s="11"/>
      <c r="Z150" s="11"/>
      <c r="AA150"/>
      <c r="AB150"/>
      <c r="AC150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</row>
    <row r="151" spans="1:46" x14ac:dyDescent="0.25">
      <c r="A151" s="7"/>
      <c r="B151" s="7"/>
      <c r="C151" s="81"/>
      <c r="D151" s="81"/>
      <c r="E151" s="81"/>
      <c r="F151" s="81"/>
      <c r="G151" s="81"/>
      <c r="H151" s="142"/>
      <c r="I151" s="81"/>
      <c r="J151" s="81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</row>
    <row r="152" spans="1:46" x14ac:dyDescent="0.25">
      <c r="A152" s="7"/>
      <c r="B152" s="7"/>
      <c r="C152" s="81"/>
      <c r="D152" s="81"/>
      <c r="E152" s="81"/>
      <c r="F152" s="81"/>
      <c r="G152" s="81"/>
      <c r="H152" s="142"/>
      <c r="I152" s="81"/>
      <c r="J152" s="81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</row>
    <row r="153" spans="1:46" x14ac:dyDescent="0.25">
      <c r="A153" s="7"/>
      <c r="B153" s="7"/>
      <c r="C153" s="81"/>
      <c r="D153" s="81"/>
      <c r="E153" s="81"/>
      <c r="F153" s="81"/>
      <c r="G153" s="81"/>
      <c r="H153" s="142"/>
      <c r="I153" s="81"/>
      <c r="J153" s="81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</row>
    <row r="154" spans="1:46" x14ac:dyDescent="0.25">
      <c r="A154" s="7"/>
      <c r="B154" s="7"/>
      <c r="C154" s="81"/>
      <c r="D154" s="81"/>
      <c r="E154" s="81"/>
      <c r="F154" s="81"/>
      <c r="G154" s="81"/>
      <c r="H154" s="142"/>
      <c r="I154" s="81"/>
      <c r="J154" s="81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</row>
    <row r="155" spans="1:46" x14ac:dyDescent="0.25">
      <c r="A155" s="7"/>
      <c r="B155" s="7"/>
      <c r="C155" s="81"/>
      <c r="D155" s="81"/>
      <c r="E155" s="81"/>
      <c r="F155" s="81"/>
      <c r="G155" s="81"/>
      <c r="H155" s="142"/>
      <c r="I155" s="81"/>
      <c r="J155" s="81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</row>
    <row r="156" spans="1:46" x14ac:dyDescent="0.25">
      <c r="A156" s="7"/>
      <c r="B156" s="7"/>
      <c r="C156" s="81"/>
      <c r="D156" s="81"/>
      <c r="E156" s="81"/>
      <c r="F156" s="81"/>
      <c r="G156" s="81"/>
      <c r="H156" s="142"/>
      <c r="I156" s="81"/>
      <c r="J156" s="81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</row>
    <row r="157" spans="1:46" x14ac:dyDescent="0.25">
      <c r="A157" s="7"/>
      <c r="B157" s="7"/>
      <c r="C157" s="81"/>
      <c r="D157" s="81"/>
      <c r="E157" s="81"/>
      <c r="F157" s="81"/>
      <c r="G157" s="81"/>
      <c r="H157" s="142"/>
      <c r="I157" s="81"/>
      <c r="J157" s="81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</row>
    <row r="158" spans="1:46" x14ac:dyDescent="0.25">
      <c r="A158" s="7"/>
      <c r="B158" s="7"/>
      <c r="C158" s="81"/>
      <c r="D158" s="81"/>
      <c r="E158" s="81"/>
      <c r="F158" s="81"/>
      <c r="G158" s="81"/>
      <c r="H158" s="142"/>
      <c r="I158" s="81"/>
      <c r="J158" s="81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</row>
    <row r="159" spans="1:46" x14ac:dyDescent="0.25">
      <c r="A159" s="7"/>
      <c r="B159" s="7"/>
      <c r="C159" s="81"/>
      <c r="D159" s="81"/>
      <c r="E159" s="81"/>
      <c r="F159" s="81"/>
      <c r="G159" s="81"/>
      <c r="H159" s="142"/>
      <c r="I159" s="81"/>
      <c r="J159" s="81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</row>
    <row r="160" spans="1:46" x14ac:dyDescent="0.25">
      <c r="A160" s="7"/>
      <c r="B160" s="7"/>
      <c r="C160" s="81"/>
      <c r="D160" s="81"/>
      <c r="E160" s="81"/>
      <c r="F160" s="81"/>
      <c r="G160" s="81"/>
      <c r="H160" s="142"/>
      <c r="I160" s="81"/>
      <c r="J160" s="81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</row>
    <row r="161" spans="1:46" x14ac:dyDescent="0.25">
      <c r="A161" s="7"/>
      <c r="B161" s="7"/>
      <c r="C161" s="81"/>
      <c r="D161" s="81"/>
      <c r="E161" s="81"/>
      <c r="F161" s="81"/>
      <c r="G161" s="81"/>
      <c r="H161" s="142"/>
      <c r="I161" s="81"/>
      <c r="J161" s="81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</row>
    <row r="162" spans="1:46" x14ac:dyDescent="0.25">
      <c r="A162" s="7"/>
      <c r="B162" s="7"/>
      <c r="C162" s="81"/>
      <c r="D162" s="81"/>
      <c r="E162" s="81"/>
      <c r="F162" s="81"/>
      <c r="G162" s="81"/>
      <c r="H162" s="142"/>
      <c r="I162" s="81"/>
      <c r="J162" s="81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</row>
    <row r="163" spans="1:46" x14ac:dyDescent="0.25">
      <c r="A163" s="7"/>
      <c r="B163" s="7"/>
      <c r="C163" s="81"/>
      <c r="D163" s="81"/>
      <c r="E163" s="81"/>
      <c r="F163" s="81"/>
      <c r="G163" s="81"/>
      <c r="H163" s="142"/>
      <c r="I163" s="81"/>
      <c r="J163" s="81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</row>
    <row r="164" spans="1:46" x14ac:dyDescent="0.25">
      <c r="A164" s="7"/>
      <c r="B164" s="7"/>
      <c r="C164" s="81"/>
      <c r="D164" s="81"/>
      <c r="E164" s="81"/>
      <c r="F164" s="81"/>
      <c r="G164" s="81"/>
      <c r="H164" s="142"/>
      <c r="I164" s="81"/>
      <c r="J164" s="81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</row>
    <row r="165" spans="1:46" x14ac:dyDescent="0.25">
      <c r="A165" s="7"/>
      <c r="B165" s="7"/>
      <c r="C165" s="81"/>
      <c r="D165" s="81"/>
      <c r="E165" s="81"/>
      <c r="F165" s="81"/>
      <c r="G165" s="81"/>
      <c r="H165" s="142"/>
      <c r="I165" s="81"/>
      <c r="J165" s="81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</row>
    <row r="166" spans="1:46" x14ac:dyDescent="0.25">
      <c r="A166" s="7"/>
      <c r="B166" s="7"/>
      <c r="C166" s="81"/>
      <c r="D166" s="81"/>
      <c r="E166" s="81"/>
      <c r="F166" s="81"/>
      <c r="G166" s="81"/>
      <c r="H166" s="142"/>
      <c r="I166" s="81"/>
      <c r="J166" s="81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</row>
    <row r="167" spans="1:46" x14ac:dyDescent="0.25">
      <c r="A167" s="7"/>
      <c r="B167" s="7"/>
      <c r="C167" s="81"/>
      <c r="D167" s="81"/>
      <c r="E167" s="81"/>
      <c r="F167" s="81"/>
      <c r="G167" s="81"/>
      <c r="H167" s="142"/>
      <c r="I167" s="81"/>
      <c r="J167" s="81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</row>
    <row r="168" spans="1:46" x14ac:dyDescent="0.25">
      <c r="A168" s="7"/>
      <c r="B168" s="7"/>
      <c r="C168" s="81"/>
      <c r="D168" s="81"/>
      <c r="E168" s="81"/>
      <c r="F168" s="81"/>
      <c r="G168" s="81"/>
      <c r="H168" s="142"/>
      <c r="I168" s="81"/>
      <c r="J168" s="81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</row>
    <row r="169" spans="1:46" x14ac:dyDescent="0.25">
      <c r="A169" s="7"/>
      <c r="B169" s="7"/>
      <c r="C169" s="81"/>
      <c r="D169" s="81"/>
      <c r="E169" s="81"/>
      <c r="F169" s="81"/>
      <c r="G169" s="81"/>
      <c r="H169" s="142"/>
      <c r="I169" s="81"/>
      <c r="J169" s="81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</row>
    <row r="170" spans="1:46" x14ac:dyDescent="0.25">
      <c r="A170" s="7"/>
      <c r="B170" s="7"/>
      <c r="C170" s="81"/>
      <c r="D170" s="81"/>
      <c r="E170" s="81"/>
      <c r="F170" s="81"/>
      <c r="G170" s="81"/>
      <c r="H170" s="142"/>
      <c r="I170" s="81"/>
      <c r="J170" s="81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</row>
    <row r="171" spans="1:46" x14ac:dyDescent="0.25">
      <c r="A171" s="7"/>
      <c r="B171" s="7"/>
      <c r="C171" s="81"/>
      <c r="D171" s="81"/>
      <c r="E171" s="81"/>
      <c r="F171" s="81"/>
      <c r="G171" s="81"/>
      <c r="H171" s="142"/>
      <c r="I171" s="81"/>
      <c r="J171" s="81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</row>
    <row r="172" spans="1:46" x14ac:dyDescent="0.25">
      <c r="A172" s="7"/>
      <c r="B172" s="7"/>
      <c r="C172" s="81"/>
      <c r="D172" s="81"/>
      <c r="E172" s="81"/>
      <c r="F172" s="81"/>
      <c r="G172" s="81"/>
      <c r="H172" s="142"/>
      <c r="I172" s="81"/>
      <c r="J172" s="81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</row>
    <row r="173" spans="1:46" x14ac:dyDescent="0.25">
      <c r="A173" s="7"/>
      <c r="B173" s="7"/>
      <c r="C173" s="81"/>
      <c r="D173" s="81"/>
      <c r="E173" s="81"/>
      <c r="F173" s="81"/>
      <c r="G173" s="81"/>
      <c r="H173" s="142"/>
      <c r="I173" s="81"/>
      <c r="J173" s="81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</row>
    <row r="174" spans="1:46" x14ac:dyDescent="0.25">
      <c r="A174" s="7"/>
      <c r="B174" s="7"/>
      <c r="C174" s="81"/>
      <c r="D174" s="81"/>
      <c r="E174" s="81"/>
      <c r="F174" s="81"/>
      <c r="G174" s="81"/>
      <c r="H174" s="142"/>
      <c r="I174" s="81"/>
      <c r="J174" s="81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</row>
    <row r="175" spans="1:46" x14ac:dyDescent="0.25">
      <c r="A175" s="7"/>
      <c r="B175" s="7"/>
      <c r="C175" s="81"/>
      <c r="D175" s="81"/>
      <c r="E175" s="81"/>
      <c r="F175" s="81"/>
      <c r="G175" s="81"/>
      <c r="H175" s="142"/>
      <c r="I175" s="81"/>
      <c r="J175" s="81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</row>
    <row r="176" spans="1:46" x14ac:dyDescent="0.25">
      <c r="A176" s="7"/>
      <c r="B176" s="7"/>
      <c r="C176" s="81"/>
      <c r="D176" s="81"/>
      <c r="E176" s="81"/>
      <c r="F176" s="81"/>
      <c r="G176" s="81"/>
      <c r="H176" s="142"/>
      <c r="I176" s="81"/>
      <c r="J176" s="81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</row>
    <row r="177" spans="1:46" x14ac:dyDescent="0.25">
      <c r="A177" s="7"/>
      <c r="B177" s="7"/>
      <c r="C177" s="81"/>
      <c r="D177" s="81"/>
      <c r="E177" s="81"/>
      <c r="F177" s="81"/>
      <c r="G177" s="81"/>
      <c r="H177" s="142"/>
      <c r="I177" s="81"/>
      <c r="J177" s="81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</row>
    <row r="178" spans="1:46" x14ac:dyDescent="0.25">
      <c r="A178" s="7"/>
      <c r="B178" s="7"/>
      <c r="C178" s="81"/>
      <c r="D178" s="81"/>
      <c r="E178" s="81"/>
      <c r="F178" s="81"/>
      <c r="G178" s="81"/>
      <c r="H178" s="142"/>
      <c r="I178" s="81"/>
      <c r="J178" s="81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</row>
    <row r="179" spans="1:46" x14ac:dyDescent="0.25">
      <c r="A179" s="7"/>
      <c r="B179" s="7"/>
      <c r="C179" s="81"/>
      <c r="D179" s="81"/>
      <c r="E179" s="81"/>
      <c r="F179" s="81"/>
      <c r="G179" s="81"/>
      <c r="H179" s="142"/>
      <c r="I179" s="81"/>
      <c r="J179" s="81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</row>
    <row r="180" spans="1:46" x14ac:dyDescent="0.25">
      <c r="A180" s="7"/>
      <c r="B180" s="7"/>
      <c r="C180" s="81"/>
      <c r="D180" s="81"/>
      <c r="E180" s="81"/>
      <c r="F180" s="81"/>
      <c r="G180" s="81"/>
      <c r="H180" s="142"/>
      <c r="I180" s="81"/>
      <c r="J180" s="81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</row>
    <row r="181" spans="1:46" x14ac:dyDescent="0.25">
      <c r="A181" s="7"/>
      <c r="B181" s="7"/>
      <c r="C181" s="81"/>
      <c r="D181" s="81"/>
      <c r="E181" s="81"/>
      <c r="F181" s="81"/>
      <c r="G181" s="81"/>
      <c r="H181" s="142"/>
      <c r="I181" s="81"/>
      <c r="J181" s="81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</row>
    <row r="182" spans="1:46" x14ac:dyDescent="0.25">
      <c r="A182" s="7"/>
      <c r="B182" s="7"/>
      <c r="C182" s="81"/>
      <c r="D182" s="81"/>
      <c r="E182" s="81"/>
      <c r="F182" s="81"/>
      <c r="G182" s="81"/>
      <c r="H182" s="142"/>
      <c r="I182" s="81"/>
      <c r="J182" s="81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</row>
    <row r="183" spans="1:46" x14ac:dyDescent="0.25">
      <c r="A183" s="7"/>
      <c r="B183" s="7"/>
      <c r="C183" s="81"/>
      <c r="D183" s="81"/>
      <c r="E183" s="81"/>
      <c r="F183" s="81"/>
      <c r="G183" s="81"/>
      <c r="H183" s="142"/>
      <c r="I183" s="81"/>
      <c r="J183" s="81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</row>
    <row r="184" spans="1:46" x14ac:dyDescent="0.25">
      <c r="A184" s="7"/>
      <c r="B184" s="7"/>
      <c r="C184" s="81"/>
      <c r="D184" s="81"/>
      <c r="E184" s="81"/>
      <c r="F184" s="81"/>
      <c r="G184" s="81"/>
      <c r="H184" s="142"/>
      <c r="I184" s="81"/>
      <c r="J184" s="81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</row>
    <row r="185" spans="1:46" x14ac:dyDescent="0.25">
      <c r="A185" s="7"/>
      <c r="B185" s="7"/>
      <c r="C185" s="81"/>
      <c r="D185" s="81"/>
      <c r="E185" s="81"/>
      <c r="F185" s="81"/>
      <c r="G185" s="81"/>
      <c r="H185" s="142"/>
      <c r="I185" s="81"/>
      <c r="J185" s="81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</row>
    <row r="186" spans="1:46" x14ac:dyDescent="0.25">
      <c r="A186" s="7"/>
      <c r="B186" s="7"/>
      <c r="C186" s="81"/>
      <c r="D186" s="81"/>
      <c r="E186" s="81"/>
      <c r="F186" s="81"/>
      <c r="G186" s="81"/>
      <c r="H186" s="142"/>
      <c r="I186" s="81"/>
      <c r="J186" s="81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</row>
    <row r="187" spans="1:46" x14ac:dyDescent="0.25">
      <c r="A187" s="7"/>
      <c r="B187" s="7"/>
      <c r="C187" s="81"/>
      <c r="D187" s="81"/>
      <c r="E187" s="81"/>
      <c r="F187" s="81"/>
      <c r="G187" s="81"/>
      <c r="H187" s="142"/>
      <c r="I187" s="81"/>
      <c r="J187" s="81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</row>
    <row r="188" spans="1:46" x14ac:dyDescent="0.25">
      <c r="A188" s="7"/>
      <c r="B188" s="7"/>
      <c r="C188" s="81"/>
      <c r="D188" s="81"/>
      <c r="E188" s="81"/>
      <c r="F188" s="81"/>
      <c r="G188" s="81"/>
      <c r="H188" s="142"/>
      <c r="I188" s="81"/>
      <c r="J188" s="81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</row>
    <row r="189" spans="1:46" x14ac:dyDescent="0.25">
      <c r="A189" s="7"/>
      <c r="B189" s="7"/>
      <c r="C189" s="81"/>
      <c r="D189" s="81"/>
      <c r="E189" s="81"/>
      <c r="F189" s="81"/>
      <c r="G189" s="81"/>
      <c r="H189" s="142"/>
      <c r="I189" s="81"/>
      <c r="J189" s="81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</row>
    <row r="190" spans="1:46" x14ac:dyDescent="0.25">
      <c r="A190" s="7"/>
      <c r="B190" s="7"/>
      <c r="C190" s="81"/>
      <c r="D190" s="81"/>
      <c r="E190" s="81"/>
      <c r="F190" s="81"/>
      <c r="G190" s="81"/>
      <c r="H190" s="142"/>
      <c r="I190" s="81"/>
      <c r="J190" s="81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</row>
    <row r="191" spans="1:46" x14ac:dyDescent="0.25">
      <c r="A191" s="7"/>
      <c r="B191" s="7"/>
      <c r="C191" s="81"/>
      <c r="D191" s="81"/>
      <c r="E191" s="81"/>
      <c r="F191" s="81"/>
      <c r="G191" s="81"/>
      <c r="H191" s="142"/>
      <c r="I191" s="81"/>
      <c r="J191" s="81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</row>
    <row r="192" spans="1:46" x14ac:dyDescent="0.25">
      <c r="A192" s="7"/>
      <c r="B192" s="7"/>
      <c r="C192" s="81"/>
      <c r="D192" s="81"/>
      <c r="E192" s="81"/>
      <c r="F192" s="81"/>
      <c r="G192" s="81"/>
      <c r="H192" s="142"/>
      <c r="I192" s="81"/>
      <c r="J192" s="81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</row>
    <row r="193" spans="1:46" x14ac:dyDescent="0.25">
      <c r="A193" s="7"/>
      <c r="B193" s="7"/>
      <c r="C193" s="81"/>
      <c r="D193" s="81"/>
      <c r="E193" s="81"/>
      <c r="F193" s="81"/>
      <c r="G193" s="81"/>
      <c r="H193" s="142"/>
      <c r="I193" s="81"/>
      <c r="J193" s="81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</row>
    <row r="194" spans="1:46" x14ac:dyDescent="0.25">
      <c r="A194" s="7"/>
      <c r="B194" s="7"/>
      <c r="C194" s="81"/>
      <c r="D194" s="81"/>
      <c r="E194" s="81"/>
      <c r="F194" s="81"/>
      <c r="G194" s="81"/>
      <c r="H194" s="142"/>
      <c r="I194" s="81"/>
      <c r="J194" s="81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</row>
    <row r="195" spans="1:46" x14ac:dyDescent="0.25">
      <c r="A195" s="7"/>
      <c r="B195" s="7"/>
      <c r="C195" s="81"/>
      <c r="D195" s="81"/>
      <c r="E195" s="81"/>
      <c r="F195" s="81"/>
      <c r="G195" s="81"/>
      <c r="H195" s="142"/>
      <c r="I195" s="81"/>
      <c r="J195" s="81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</row>
    <row r="196" spans="1:46" x14ac:dyDescent="0.25">
      <c r="A196" s="7"/>
      <c r="B196" s="7"/>
      <c r="C196" s="81"/>
      <c r="D196" s="81"/>
      <c r="E196" s="81"/>
      <c r="F196" s="81"/>
      <c r="G196" s="81"/>
      <c r="H196" s="142"/>
      <c r="I196" s="81"/>
      <c r="J196" s="81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</row>
    <row r="197" spans="1:46" x14ac:dyDescent="0.25">
      <c r="A197" s="7"/>
      <c r="B197" s="7"/>
      <c r="C197" s="81"/>
      <c r="D197" s="81"/>
      <c r="E197" s="81"/>
      <c r="F197" s="81"/>
      <c r="G197" s="81"/>
      <c r="H197" s="142"/>
      <c r="I197" s="81"/>
      <c r="J197" s="81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</row>
    <row r="198" spans="1:46" x14ac:dyDescent="0.25">
      <c r="A198" s="7"/>
      <c r="B198" s="7"/>
      <c r="C198" s="81"/>
      <c r="D198" s="81"/>
      <c r="E198" s="81"/>
      <c r="F198" s="81"/>
      <c r="G198" s="81"/>
      <c r="H198" s="142"/>
      <c r="I198" s="81"/>
      <c r="J198" s="81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</row>
    <row r="199" spans="1:46" x14ac:dyDescent="0.25">
      <c r="A199" s="7"/>
      <c r="B199" s="7"/>
      <c r="C199" s="81"/>
      <c r="D199" s="81"/>
      <c r="E199" s="81"/>
      <c r="F199" s="81"/>
      <c r="G199" s="81"/>
      <c r="H199" s="142"/>
      <c r="I199" s="81"/>
      <c r="J199" s="81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</row>
    <row r="200" spans="1:46" x14ac:dyDescent="0.25">
      <c r="A200" s="7"/>
      <c r="B200" s="7"/>
      <c r="C200" s="81"/>
      <c r="D200" s="81"/>
      <c r="E200" s="81"/>
      <c r="F200" s="81"/>
      <c r="G200" s="81"/>
      <c r="H200" s="142"/>
      <c r="I200" s="81"/>
      <c r="J200" s="81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</row>
    <row r="201" spans="1:46" x14ac:dyDescent="0.25">
      <c r="A201" s="7"/>
      <c r="B201" s="7"/>
      <c r="C201" s="81"/>
      <c r="D201" s="81"/>
      <c r="E201" s="81"/>
      <c r="F201" s="81"/>
      <c r="G201" s="81"/>
      <c r="H201" s="142"/>
      <c r="I201" s="81"/>
      <c r="J201" s="81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</row>
    <row r="202" spans="1:46" x14ac:dyDescent="0.25">
      <c r="A202" s="7"/>
      <c r="B202" s="7"/>
      <c r="C202" s="81"/>
      <c r="D202" s="81"/>
      <c r="E202" s="81"/>
      <c r="F202" s="81"/>
      <c r="G202" s="81"/>
      <c r="H202" s="142"/>
      <c r="I202" s="81"/>
      <c r="J202" s="81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</row>
    <row r="203" spans="1:46" x14ac:dyDescent="0.25">
      <c r="A203" s="7"/>
      <c r="B203" s="7"/>
      <c r="C203" s="81"/>
      <c r="D203" s="81"/>
      <c r="E203" s="81"/>
      <c r="F203" s="81"/>
      <c r="G203" s="81"/>
      <c r="H203" s="142"/>
      <c r="I203" s="81"/>
      <c r="J203" s="81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</row>
    <row r="204" spans="1:46" x14ac:dyDescent="0.25">
      <c r="A204" s="7"/>
      <c r="B204" s="7"/>
      <c r="C204" s="81"/>
      <c r="D204" s="81"/>
      <c r="E204" s="81"/>
      <c r="F204" s="81"/>
      <c r="G204" s="81"/>
      <c r="H204" s="142"/>
      <c r="I204" s="81"/>
      <c r="J204" s="81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</row>
    <row r="205" spans="1:46" x14ac:dyDescent="0.25">
      <c r="A205" s="7"/>
      <c r="B205" s="7"/>
      <c r="C205" s="81"/>
      <c r="D205" s="81"/>
      <c r="E205" s="81"/>
      <c r="F205" s="81"/>
      <c r="G205" s="81"/>
      <c r="H205" s="142"/>
      <c r="I205" s="81"/>
      <c r="J205" s="81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</row>
    <row r="206" spans="1:46" x14ac:dyDescent="0.25">
      <c r="A206" s="7"/>
      <c r="B206" s="7"/>
      <c r="C206" s="81"/>
      <c r="D206" s="81"/>
      <c r="E206" s="81"/>
      <c r="F206" s="81"/>
      <c r="G206" s="81"/>
      <c r="H206" s="142"/>
      <c r="I206" s="81"/>
      <c r="J206" s="81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</row>
    <row r="207" spans="1:46" x14ac:dyDescent="0.25">
      <c r="A207" s="7"/>
      <c r="B207" s="7"/>
      <c r="C207" s="81"/>
      <c r="D207" s="81"/>
      <c r="E207" s="81"/>
      <c r="F207" s="81"/>
      <c r="G207" s="81"/>
      <c r="H207" s="142"/>
      <c r="I207" s="81"/>
      <c r="J207" s="81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</row>
    <row r="208" spans="1:46" x14ac:dyDescent="0.25">
      <c r="A208" s="7"/>
      <c r="B208" s="7"/>
      <c r="C208" s="81"/>
      <c r="D208" s="81"/>
      <c r="E208" s="81"/>
      <c r="F208" s="81"/>
      <c r="G208" s="81"/>
      <c r="H208" s="142"/>
      <c r="I208" s="81"/>
      <c r="J208" s="81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</row>
    <row r="209" spans="1:46" x14ac:dyDescent="0.25">
      <c r="A209" s="7"/>
      <c r="B209" s="7"/>
      <c r="C209" s="81"/>
      <c r="D209" s="81"/>
      <c r="E209" s="81"/>
      <c r="F209" s="81"/>
      <c r="G209" s="81"/>
      <c r="H209" s="142"/>
      <c r="I209" s="81"/>
      <c r="J209" s="81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</row>
    <row r="210" spans="1:46" x14ac:dyDescent="0.25">
      <c r="A210" s="7"/>
      <c r="B210" s="7"/>
      <c r="C210" s="81"/>
      <c r="D210" s="81"/>
      <c r="E210" s="81"/>
      <c r="F210" s="81"/>
      <c r="G210" s="81"/>
      <c r="H210" s="142"/>
      <c r="I210" s="81"/>
      <c r="J210" s="81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</row>
    <row r="211" spans="1:46" x14ac:dyDescent="0.25">
      <c r="A211" s="7"/>
      <c r="B211" s="7"/>
      <c r="C211" s="81"/>
      <c r="D211" s="81"/>
      <c r="E211" s="81"/>
      <c r="F211" s="81"/>
      <c r="G211" s="81"/>
      <c r="H211" s="142"/>
      <c r="I211" s="81"/>
      <c r="J211" s="81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</row>
    <row r="212" spans="1:46" x14ac:dyDescent="0.25">
      <c r="A212" s="7"/>
      <c r="B212" s="7"/>
      <c r="C212" s="81"/>
      <c r="D212" s="81"/>
      <c r="E212" s="81"/>
      <c r="F212" s="81"/>
      <c r="G212" s="81"/>
      <c r="H212" s="142"/>
      <c r="I212" s="81"/>
      <c r="J212" s="81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</row>
    <row r="213" spans="1:46" x14ac:dyDescent="0.25">
      <c r="A213" s="7"/>
      <c r="B213" s="7"/>
      <c r="C213" s="81"/>
      <c r="D213" s="81"/>
      <c r="E213" s="81"/>
      <c r="F213" s="81"/>
      <c r="G213" s="81"/>
      <c r="H213" s="142"/>
      <c r="I213" s="81"/>
      <c r="J213" s="81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</row>
    <row r="214" spans="1:46" x14ac:dyDescent="0.25">
      <c r="A214" s="7"/>
      <c r="B214" s="7"/>
      <c r="C214" s="81"/>
      <c r="D214" s="81"/>
      <c r="E214" s="81"/>
      <c r="F214" s="81"/>
      <c r="G214" s="81"/>
      <c r="H214" s="142"/>
      <c r="I214" s="81"/>
      <c r="J214" s="81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</row>
    <row r="215" spans="1:46" x14ac:dyDescent="0.25">
      <c r="A215" s="7"/>
      <c r="B215" s="7"/>
      <c r="C215" s="81"/>
      <c r="D215" s="81"/>
      <c r="E215" s="81"/>
      <c r="F215" s="81"/>
      <c r="G215" s="81"/>
      <c r="H215" s="142"/>
      <c r="I215" s="81"/>
      <c r="J215" s="81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</row>
    <row r="216" spans="1:46" x14ac:dyDescent="0.25">
      <c r="A216" s="7"/>
      <c r="B216" s="7"/>
      <c r="C216" s="81"/>
      <c r="D216" s="81"/>
      <c r="E216" s="81"/>
      <c r="F216" s="81"/>
      <c r="G216" s="81"/>
      <c r="H216" s="142"/>
      <c r="I216" s="81"/>
      <c r="J216" s="81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</row>
    <row r="217" spans="1:46" x14ac:dyDescent="0.25">
      <c r="A217" s="7"/>
      <c r="B217" s="7"/>
      <c r="C217" s="81"/>
      <c r="D217" s="81"/>
      <c r="E217" s="81"/>
      <c r="F217" s="81"/>
      <c r="G217" s="81"/>
      <c r="H217" s="142"/>
      <c r="I217" s="81"/>
      <c r="J217" s="81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</row>
    <row r="218" spans="1:46" x14ac:dyDescent="0.25">
      <c r="A218" s="7"/>
      <c r="B218" s="7"/>
      <c r="C218" s="81"/>
      <c r="D218" s="81"/>
      <c r="E218" s="81"/>
      <c r="F218" s="81"/>
      <c r="G218" s="81"/>
      <c r="H218" s="142"/>
      <c r="I218" s="81"/>
      <c r="J218" s="81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</row>
    <row r="219" spans="1:46" x14ac:dyDescent="0.25">
      <c r="A219" s="7"/>
      <c r="B219" s="7"/>
      <c r="C219" s="81"/>
      <c r="D219" s="81"/>
      <c r="E219" s="81"/>
      <c r="F219" s="81"/>
      <c r="G219" s="81"/>
      <c r="H219" s="142"/>
      <c r="I219" s="81"/>
      <c r="J219" s="81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</row>
    <row r="220" spans="1:46" x14ac:dyDescent="0.25">
      <c r="A220" s="7"/>
      <c r="B220" s="7"/>
      <c r="C220" s="81"/>
      <c r="D220" s="81"/>
      <c r="E220" s="81"/>
      <c r="F220" s="81"/>
      <c r="G220" s="81"/>
      <c r="H220" s="142"/>
      <c r="I220" s="81"/>
      <c r="J220" s="81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</row>
    <row r="221" spans="1:46" x14ac:dyDescent="0.25">
      <c r="A221" s="7"/>
      <c r="B221" s="7"/>
      <c r="C221" s="81"/>
      <c r="D221" s="81"/>
      <c r="E221" s="81"/>
      <c r="F221" s="81"/>
      <c r="G221" s="81"/>
      <c r="H221" s="142"/>
      <c r="I221" s="81"/>
      <c r="J221" s="81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</row>
    <row r="222" spans="1:46" x14ac:dyDescent="0.25">
      <c r="A222" s="7"/>
      <c r="B222" s="7"/>
      <c r="C222" s="81"/>
      <c r="D222" s="81"/>
      <c r="E222" s="81"/>
      <c r="F222" s="81"/>
      <c r="G222" s="81"/>
      <c r="H222" s="142"/>
      <c r="I222" s="81"/>
      <c r="J222" s="81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</row>
    <row r="223" spans="1:46" x14ac:dyDescent="0.25">
      <c r="A223" s="7"/>
      <c r="B223" s="7"/>
      <c r="C223" s="81"/>
      <c r="D223" s="81"/>
      <c r="E223" s="81"/>
      <c r="F223" s="81"/>
      <c r="G223" s="81"/>
      <c r="H223" s="142"/>
      <c r="I223" s="81"/>
      <c r="J223" s="81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</row>
    <row r="224" spans="1:46" x14ac:dyDescent="0.25">
      <c r="A224" s="7"/>
      <c r="B224" s="7"/>
      <c r="C224" s="81"/>
      <c r="D224" s="81"/>
      <c r="E224" s="81"/>
      <c r="F224" s="81"/>
      <c r="G224" s="81"/>
      <c r="H224" s="142"/>
      <c r="I224" s="81"/>
      <c r="J224" s="81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</row>
    <row r="225" spans="1:46" x14ac:dyDescent="0.25">
      <c r="A225" s="7"/>
      <c r="B225" s="7"/>
      <c r="C225" s="81"/>
      <c r="D225" s="81"/>
      <c r="E225" s="81"/>
      <c r="F225" s="81"/>
      <c r="G225" s="81"/>
      <c r="H225" s="142"/>
      <c r="I225" s="81"/>
      <c r="J225" s="81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</row>
    <row r="226" spans="1:46" x14ac:dyDescent="0.25">
      <c r="A226" s="7"/>
      <c r="B226" s="7"/>
      <c r="C226" s="81"/>
      <c r="D226" s="81"/>
      <c r="E226" s="81"/>
      <c r="F226" s="81"/>
      <c r="G226" s="81"/>
      <c r="H226" s="142"/>
      <c r="I226" s="81"/>
      <c r="J226" s="81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</row>
    <row r="227" spans="1:46" x14ac:dyDescent="0.25">
      <c r="A227" s="7"/>
      <c r="B227" s="7"/>
      <c r="C227" s="81"/>
      <c r="D227" s="81"/>
      <c r="E227" s="81"/>
      <c r="F227" s="81"/>
      <c r="G227" s="81"/>
      <c r="H227" s="142"/>
      <c r="I227" s="81"/>
      <c r="J227" s="81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</row>
    <row r="228" spans="1:46" x14ac:dyDescent="0.25">
      <c r="A228" s="7"/>
      <c r="B228" s="7"/>
      <c r="C228" s="81"/>
      <c r="D228" s="81"/>
      <c r="E228" s="81"/>
      <c r="F228" s="81"/>
      <c r="G228" s="81"/>
      <c r="H228" s="142"/>
      <c r="I228" s="81"/>
      <c r="J228" s="81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</row>
    <row r="229" spans="1:46" x14ac:dyDescent="0.25">
      <c r="A229" s="7"/>
      <c r="B229" s="7"/>
      <c r="C229" s="81"/>
      <c r="D229" s="81"/>
      <c r="E229" s="81"/>
      <c r="F229" s="81"/>
      <c r="G229" s="81"/>
      <c r="H229" s="142"/>
      <c r="I229" s="81"/>
      <c r="J229" s="81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</row>
    <row r="230" spans="1:46" x14ac:dyDescent="0.25">
      <c r="A230" s="7"/>
      <c r="B230" s="7"/>
      <c r="C230" s="81"/>
      <c r="D230" s="81"/>
      <c r="E230" s="81"/>
      <c r="F230" s="81"/>
      <c r="G230" s="81"/>
      <c r="H230" s="142"/>
      <c r="I230" s="81"/>
      <c r="J230" s="81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</row>
    <row r="231" spans="1:46" x14ac:dyDescent="0.25">
      <c r="A231" s="7"/>
      <c r="B231" s="7"/>
      <c r="C231" s="81"/>
      <c r="D231" s="81"/>
      <c r="E231" s="81"/>
      <c r="F231" s="81"/>
      <c r="G231" s="81"/>
      <c r="H231" s="142"/>
      <c r="I231" s="81"/>
      <c r="J231" s="81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</row>
    <row r="232" spans="1:46" x14ac:dyDescent="0.25">
      <c r="A232" s="7"/>
      <c r="B232" s="7"/>
      <c r="C232" s="81"/>
      <c r="D232" s="81"/>
      <c r="E232" s="81"/>
      <c r="F232" s="81"/>
      <c r="G232" s="81"/>
      <c r="H232" s="142"/>
      <c r="I232" s="81"/>
      <c r="J232" s="81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</row>
    <row r="233" spans="1:46" x14ac:dyDescent="0.25">
      <c r="A233" s="7"/>
      <c r="B233" s="7"/>
      <c r="C233" s="81"/>
      <c r="D233" s="81"/>
      <c r="E233" s="81"/>
      <c r="F233" s="81"/>
      <c r="G233" s="81"/>
      <c r="H233" s="142"/>
      <c r="I233" s="81"/>
      <c r="J233" s="81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</row>
    <row r="234" spans="1:46" x14ac:dyDescent="0.25">
      <c r="A234" s="7"/>
      <c r="B234" s="7"/>
      <c r="C234" s="81"/>
      <c r="D234" s="81"/>
      <c r="E234" s="81"/>
      <c r="F234" s="81"/>
      <c r="G234" s="81"/>
      <c r="H234" s="142"/>
      <c r="I234" s="81"/>
      <c r="J234" s="81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</row>
    <row r="235" spans="1:46" x14ac:dyDescent="0.25">
      <c r="A235" s="7"/>
      <c r="B235" s="7"/>
      <c r="C235" s="81"/>
      <c r="D235" s="81"/>
      <c r="E235" s="81"/>
      <c r="F235" s="81"/>
      <c r="G235" s="81"/>
      <c r="H235" s="142"/>
      <c r="I235" s="81"/>
      <c r="J235" s="81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</row>
    <row r="236" spans="1:46" x14ac:dyDescent="0.25">
      <c r="A236" s="7"/>
      <c r="B236" s="7"/>
      <c r="C236" s="81"/>
      <c r="D236" s="81"/>
      <c r="E236" s="81"/>
      <c r="F236" s="81"/>
      <c r="G236" s="81"/>
      <c r="H236" s="142"/>
      <c r="I236" s="81"/>
      <c r="J236" s="81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</row>
    <row r="237" spans="1:46" x14ac:dyDescent="0.25">
      <c r="A237" s="7"/>
      <c r="B237" s="7"/>
      <c r="C237" s="81"/>
      <c r="D237" s="81"/>
      <c r="E237" s="81"/>
      <c r="F237" s="81"/>
      <c r="G237" s="81"/>
      <c r="H237" s="142"/>
      <c r="I237" s="81"/>
      <c r="J237" s="81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</row>
    <row r="238" spans="1:46" x14ac:dyDescent="0.25">
      <c r="A238" s="7"/>
      <c r="B238" s="7"/>
      <c r="C238" s="81"/>
      <c r="D238" s="81"/>
      <c r="E238" s="81"/>
      <c r="F238" s="81"/>
      <c r="G238" s="81"/>
      <c r="H238" s="142"/>
      <c r="I238" s="81"/>
      <c r="J238" s="81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</row>
    <row r="239" spans="1:46" x14ac:dyDescent="0.25">
      <c r="A239" s="7"/>
      <c r="B239" s="7"/>
      <c r="C239" s="81"/>
      <c r="D239" s="81"/>
      <c r="E239" s="81"/>
      <c r="F239" s="81"/>
      <c r="G239" s="81"/>
      <c r="H239" s="142"/>
      <c r="I239" s="81"/>
      <c r="J239" s="81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</row>
    <row r="240" spans="1:46" x14ac:dyDescent="0.25">
      <c r="A240" s="7"/>
      <c r="B240" s="7"/>
      <c r="C240" s="81"/>
      <c r="D240" s="81"/>
      <c r="E240" s="81"/>
      <c r="F240" s="81"/>
      <c r="G240" s="81"/>
      <c r="H240" s="142"/>
      <c r="I240" s="81"/>
      <c r="J240" s="81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</row>
    <row r="241" spans="1:46" x14ac:dyDescent="0.25">
      <c r="A241" s="7"/>
      <c r="B241" s="7"/>
      <c r="C241" s="81"/>
      <c r="D241" s="81"/>
      <c r="E241" s="81"/>
      <c r="F241" s="81"/>
      <c r="G241" s="81"/>
      <c r="H241" s="142"/>
      <c r="I241" s="81"/>
      <c r="J241" s="81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</row>
    <row r="242" spans="1:46" x14ac:dyDescent="0.25">
      <c r="A242" s="7"/>
      <c r="B242" s="7"/>
      <c r="C242" s="81"/>
      <c r="D242" s="81"/>
      <c r="E242" s="81"/>
      <c r="F242" s="81"/>
      <c r="G242" s="81"/>
      <c r="H242" s="142"/>
      <c r="I242" s="81"/>
      <c r="J242" s="81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</row>
    <row r="243" spans="1:46" x14ac:dyDescent="0.25">
      <c r="A243" s="7"/>
      <c r="B243" s="7"/>
      <c r="C243" s="81"/>
      <c r="D243" s="81"/>
      <c r="E243" s="81"/>
      <c r="F243" s="81"/>
      <c r="G243" s="81"/>
      <c r="H243" s="142"/>
      <c r="I243" s="81"/>
      <c r="J243" s="81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</row>
    <row r="244" spans="1:46" x14ac:dyDescent="0.25">
      <c r="A244" s="7"/>
      <c r="B244" s="7"/>
      <c r="C244" s="81"/>
      <c r="D244" s="81"/>
      <c r="E244" s="81"/>
      <c r="F244" s="81"/>
      <c r="G244" s="81"/>
      <c r="H244" s="142"/>
      <c r="I244" s="81"/>
      <c r="J244" s="81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</row>
    <row r="245" spans="1:46" x14ac:dyDescent="0.25">
      <c r="A245" s="7"/>
      <c r="B245" s="7"/>
      <c r="C245" s="81"/>
      <c r="D245" s="81"/>
      <c r="E245" s="81"/>
      <c r="F245" s="81"/>
      <c r="G245" s="81"/>
      <c r="H245" s="142"/>
      <c r="I245" s="81"/>
      <c r="J245" s="81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</row>
    <row r="246" spans="1:46" x14ac:dyDescent="0.25">
      <c r="A246" s="7"/>
      <c r="B246" s="7"/>
      <c r="C246" s="81"/>
      <c r="D246" s="81"/>
      <c r="E246" s="81"/>
      <c r="F246" s="81"/>
      <c r="G246" s="81"/>
      <c r="H246" s="142"/>
      <c r="I246" s="81"/>
      <c r="J246" s="81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</row>
    <row r="247" spans="1:46" x14ac:dyDescent="0.25">
      <c r="A247" s="7"/>
      <c r="B247" s="7"/>
      <c r="C247" s="81"/>
      <c r="D247" s="81"/>
      <c r="E247" s="81"/>
      <c r="F247" s="81"/>
      <c r="G247" s="81"/>
      <c r="H247" s="142"/>
      <c r="I247" s="81"/>
      <c r="J247" s="81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</row>
    <row r="248" spans="1:46" x14ac:dyDescent="0.25">
      <c r="A248" s="7"/>
      <c r="B248" s="7"/>
      <c r="C248" s="81"/>
      <c r="D248" s="81"/>
      <c r="E248" s="81"/>
      <c r="F248" s="81"/>
      <c r="G248" s="81"/>
      <c r="H248" s="142"/>
      <c r="I248" s="81"/>
      <c r="J248" s="81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</row>
    <row r="249" spans="1:46" x14ac:dyDescent="0.25">
      <c r="A249" s="7"/>
      <c r="B249" s="7"/>
      <c r="C249" s="81"/>
      <c r="D249" s="81"/>
      <c r="E249" s="81"/>
      <c r="F249" s="81"/>
      <c r="G249" s="81"/>
      <c r="H249" s="142"/>
      <c r="I249" s="81"/>
      <c r="J249" s="81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</row>
    <row r="250" spans="1:46" x14ac:dyDescent="0.25">
      <c r="A250" s="7"/>
      <c r="B250" s="7"/>
      <c r="C250" s="81"/>
      <c r="D250" s="81"/>
      <c r="E250" s="81"/>
      <c r="F250" s="81"/>
      <c r="G250" s="81"/>
      <c r="H250" s="142"/>
      <c r="I250" s="81"/>
      <c r="J250" s="81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</row>
    <row r="251" spans="1:46" x14ac:dyDescent="0.25">
      <c r="A251" s="7"/>
      <c r="B251" s="7"/>
      <c r="C251" s="81"/>
      <c r="D251" s="81"/>
      <c r="E251" s="81"/>
      <c r="F251" s="81"/>
      <c r="G251" s="81"/>
      <c r="H251" s="142"/>
      <c r="I251" s="81"/>
      <c r="J251" s="81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</row>
    <row r="252" spans="1:46" x14ac:dyDescent="0.25">
      <c r="A252" s="7"/>
      <c r="B252" s="7"/>
      <c r="C252" s="81"/>
      <c r="D252" s="81"/>
      <c r="E252" s="81"/>
      <c r="F252" s="81"/>
      <c r="G252" s="81"/>
      <c r="H252" s="142"/>
      <c r="I252" s="81"/>
      <c r="J252" s="81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</row>
    <row r="253" spans="1:46" x14ac:dyDescent="0.25">
      <c r="A253" s="7"/>
      <c r="B253" s="7"/>
      <c r="C253" s="81"/>
      <c r="D253" s="81"/>
      <c r="E253" s="81"/>
      <c r="F253" s="81"/>
      <c r="G253" s="81"/>
      <c r="H253" s="142"/>
      <c r="I253" s="81"/>
      <c r="J253" s="81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</row>
    <row r="254" spans="1:46" x14ac:dyDescent="0.25">
      <c r="A254" s="7"/>
      <c r="B254" s="7"/>
      <c r="C254" s="81"/>
      <c r="D254" s="81"/>
      <c r="E254" s="81"/>
      <c r="F254" s="81"/>
      <c r="G254" s="81"/>
      <c r="H254" s="142"/>
      <c r="I254" s="81"/>
      <c r="J254" s="81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</row>
    <row r="255" spans="1:46" x14ac:dyDescent="0.25">
      <c r="A255" s="7"/>
      <c r="B255" s="7"/>
      <c r="C255" s="81"/>
      <c r="D255" s="81"/>
      <c r="E255" s="81"/>
      <c r="F255" s="81"/>
      <c r="G255" s="81"/>
      <c r="H255" s="142"/>
      <c r="I255" s="81"/>
      <c r="J255" s="81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</row>
    <row r="256" spans="1:46" x14ac:dyDescent="0.25">
      <c r="A256" s="7"/>
      <c r="B256" s="7"/>
      <c r="C256" s="81"/>
      <c r="D256" s="81"/>
      <c r="E256" s="81"/>
      <c r="F256" s="81"/>
      <c r="G256" s="81"/>
      <c r="H256" s="142"/>
      <c r="I256" s="81"/>
      <c r="J256" s="81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</row>
    <row r="257" spans="1:46" x14ac:dyDescent="0.25">
      <c r="A257" s="7"/>
      <c r="B257" s="7"/>
      <c r="C257" s="81"/>
      <c r="D257" s="81"/>
      <c r="E257" s="81"/>
      <c r="F257" s="81"/>
      <c r="G257" s="81"/>
      <c r="H257" s="142"/>
      <c r="I257" s="81"/>
      <c r="J257" s="81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</row>
    <row r="258" spans="1:46" x14ac:dyDescent="0.25">
      <c r="A258" s="7"/>
      <c r="B258" s="7"/>
      <c r="C258" s="81"/>
      <c r="D258" s="81"/>
      <c r="E258" s="81"/>
      <c r="F258" s="81"/>
      <c r="G258" s="81"/>
      <c r="H258" s="142"/>
      <c r="I258" s="81"/>
      <c r="J258" s="81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</row>
    <row r="259" spans="1:46" x14ac:dyDescent="0.25">
      <c r="A259" s="7"/>
      <c r="B259" s="7"/>
      <c r="C259" s="81"/>
      <c r="D259" s="81"/>
      <c r="E259" s="81"/>
      <c r="F259" s="81"/>
      <c r="G259" s="81"/>
      <c r="H259" s="142"/>
      <c r="I259" s="81"/>
      <c r="J259" s="81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</row>
    <row r="260" spans="1:46" x14ac:dyDescent="0.25">
      <c r="A260" s="7"/>
      <c r="B260" s="7"/>
      <c r="C260" s="81"/>
      <c r="D260" s="81"/>
      <c r="E260" s="81"/>
      <c r="F260" s="81"/>
      <c r="G260" s="81"/>
      <c r="H260" s="142"/>
      <c r="I260" s="81"/>
      <c r="J260" s="81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</row>
    <row r="261" spans="1:46" x14ac:dyDescent="0.25">
      <c r="A261" s="7"/>
      <c r="B261" s="7"/>
      <c r="C261" s="81"/>
      <c r="D261" s="81"/>
      <c r="E261" s="81"/>
      <c r="F261" s="81"/>
      <c r="G261" s="81"/>
      <c r="H261" s="142"/>
      <c r="I261" s="81"/>
      <c r="J261" s="81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</row>
    <row r="262" spans="1:46" x14ac:dyDescent="0.25">
      <c r="A262" s="7"/>
      <c r="B262" s="7"/>
      <c r="C262" s="81"/>
      <c r="D262" s="81"/>
      <c r="E262" s="81"/>
      <c r="F262" s="81"/>
      <c r="G262" s="81"/>
      <c r="H262" s="142"/>
      <c r="I262" s="81"/>
      <c r="J262" s="81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</row>
    <row r="263" spans="1:46" x14ac:dyDescent="0.25">
      <c r="A263" s="7"/>
      <c r="B263" s="7"/>
      <c r="C263" s="81"/>
      <c r="D263" s="81"/>
      <c r="E263" s="81"/>
      <c r="F263" s="81"/>
      <c r="G263" s="81"/>
      <c r="H263" s="142"/>
      <c r="I263" s="81"/>
      <c r="J263" s="81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</row>
    <row r="264" spans="1:46" x14ac:dyDescent="0.25">
      <c r="A264" s="7"/>
      <c r="B264" s="7"/>
      <c r="C264" s="81"/>
      <c r="D264" s="81"/>
      <c r="E264" s="81"/>
      <c r="F264" s="81"/>
      <c r="G264" s="81"/>
      <c r="H264" s="142"/>
      <c r="I264" s="81"/>
      <c r="J264" s="81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</row>
    <row r="265" spans="1:46" x14ac:dyDescent="0.25">
      <c r="A265" s="7"/>
      <c r="B265" s="7"/>
      <c r="C265" s="81"/>
      <c r="D265" s="81"/>
      <c r="E265" s="81"/>
      <c r="F265" s="81"/>
      <c r="G265" s="81"/>
      <c r="H265" s="142"/>
      <c r="I265" s="81"/>
      <c r="J265" s="81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</row>
    <row r="266" spans="1:46" x14ac:dyDescent="0.25">
      <c r="A266" s="7"/>
      <c r="B266" s="7"/>
      <c r="C266" s="81"/>
      <c r="D266" s="81"/>
      <c r="E266" s="81"/>
      <c r="F266" s="81"/>
      <c r="G266" s="81"/>
      <c r="H266" s="142"/>
      <c r="I266" s="81"/>
      <c r="J266" s="81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</row>
    <row r="267" spans="1:46" x14ac:dyDescent="0.25">
      <c r="A267" s="7"/>
      <c r="B267" s="7"/>
      <c r="C267" s="81"/>
      <c r="D267" s="81"/>
      <c r="E267" s="81"/>
      <c r="F267" s="81"/>
      <c r="G267" s="81"/>
      <c r="H267" s="142"/>
      <c r="I267" s="81"/>
      <c r="J267" s="81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</row>
    <row r="268" spans="1:46" x14ac:dyDescent="0.25">
      <c r="A268" s="7"/>
      <c r="B268" s="7"/>
      <c r="C268" s="81"/>
      <c r="D268" s="81"/>
      <c r="E268" s="81"/>
      <c r="F268" s="81"/>
      <c r="G268" s="81"/>
      <c r="H268" s="142"/>
      <c r="I268" s="81"/>
      <c r="J268" s="81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</row>
    <row r="269" spans="1:46" x14ac:dyDescent="0.25">
      <c r="A269" s="7"/>
      <c r="B269" s="7"/>
      <c r="C269" s="81"/>
      <c r="D269" s="81"/>
      <c r="E269" s="81"/>
      <c r="F269" s="81"/>
      <c r="G269" s="81"/>
      <c r="H269" s="142"/>
      <c r="I269" s="81"/>
      <c r="J269" s="81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</row>
    <row r="270" spans="1:46" x14ac:dyDescent="0.25">
      <c r="A270" s="7"/>
      <c r="B270" s="7"/>
      <c r="C270" s="81"/>
      <c r="D270" s="81"/>
      <c r="E270" s="81"/>
      <c r="F270" s="81"/>
      <c r="G270" s="81"/>
      <c r="H270" s="142"/>
      <c r="I270" s="81"/>
      <c r="J270" s="81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</row>
    <row r="271" spans="1:46" x14ac:dyDescent="0.25">
      <c r="A271" s="7"/>
      <c r="B271" s="7"/>
      <c r="C271" s="81"/>
      <c r="D271" s="81"/>
      <c r="E271" s="81"/>
      <c r="F271" s="81"/>
      <c r="G271" s="81"/>
      <c r="H271" s="142"/>
      <c r="I271" s="81"/>
      <c r="J271" s="81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</row>
    <row r="272" spans="1:46" x14ac:dyDescent="0.25">
      <c r="A272" s="7"/>
      <c r="B272" s="7"/>
      <c r="C272" s="81"/>
      <c r="D272" s="81"/>
      <c r="E272" s="81"/>
      <c r="F272" s="81"/>
      <c r="G272" s="81"/>
      <c r="H272" s="142"/>
      <c r="I272" s="81"/>
      <c r="J272" s="81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</row>
    <row r="273" spans="1:46" x14ac:dyDescent="0.25">
      <c r="A273" s="7"/>
      <c r="B273" s="7"/>
      <c r="C273" s="81"/>
      <c r="D273" s="81"/>
      <c r="E273" s="81"/>
      <c r="F273" s="81"/>
      <c r="G273" s="81"/>
      <c r="H273" s="142"/>
      <c r="I273" s="81"/>
      <c r="J273" s="81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</row>
    <row r="274" spans="1:46" x14ac:dyDescent="0.25">
      <c r="A274" s="7"/>
      <c r="B274" s="7"/>
      <c r="C274" s="81"/>
      <c r="D274" s="81"/>
      <c r="E274" s="81"/>
      <c r="F274" s="81"/>
      <c r="G274" s="81"/>
      <c r="H274" s="142"/>
      <c r="I274" s="81"/>
      <c r="J274" s="81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</row>
    <row r="275" spans="1:46" x14ac:dyDescent="0.25">
      <c r="A275" s="7"/>
      <c r="B275" s="7"/>
      <c r="C275" s="81"/>
      <c r="D275" s="81"/>
      <c r="E275" s="81"/>
      <c r="F275" s="81"/>
      <c r="G275" s="81"/>
      <c r="H275" s="142"/>
      <c r="I275" s="81"/>
      <c r="J275" s="81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</row>
    <row r="276" spans="1:46" x14ac:dyDescent="0.25">
      <c r="A276" s="7"/>
      <c r="B276" s="7"/>
      <c r="C276" s="81"/>
      <c r="D276" s="81"/>
      <c r="E276" s="81"/>
      <c r="F276" s="81"/>
      <c r="G276" s="81"/>
      <c r="H276" s="142"/>
      <c r="I276" s="81"/>
      <c r="J276" s="81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</row>
    <row r="277" spans="1:46" x14ac:dyDescent="0.25">
      <c r="A277" s="7"/>
      <c r="B277" s="7"/>
      <c r="C277" s="81"/>
      <c r="D277" s="81"/>
      <c r="E277" s="81"/>
      <c r="F277" s="81"/>
      <c r="G277" s="81"/>
      <c r="H277" s="142"/>
      <c r="I277" s="81"/>
      <c r="J277" s="81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</row>
    <row r="278" spans="1:46" x14ac:dyDescent="0.25">
      <c r="A278" s="7"/>
      <c r="B278" s="7"/>
      <c r="C278" s="81"/>
      <c r="D278" s="81"/>
      <c r="E278" s="81"/>
      <c r="F278" s="81"/>
      <c r="G278" s="81"/>
      <c r="H278" s="142"/>
      <c r="I278" s="81"/>
      <c r="J278" s="81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</row>
    <row r="279" spans="1:46" x14ac:dyDescent="0.25">
      <c r="A279" s="7"/>
      <c r="B279" s="7"/>
      <c r="C279" s="81"/>
      <c r="D279" s="81"/>
      <c r="E279" s="81"/>
      <c r="F279" s="81"/>
      <c r="G279" s="81"/>
      <c r="H279" s="142"/>
      <c r="I279" s="81"/>
      <c r="J279" s="81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</row>
    <row r="280" spans="1:46" x14ac:dyDescent="0.25">
      <c r="A280" s="7"/>
      <c r="B280" s="7"/>
      <c r="C280" s="81"/>
      <c r="D280" s="81"/>
      <c r="E280" s="81"/>
      <c r="F280" s="81"/>
      <c r="G280" s="81"/>
      <c r="H280" s="142"/>
      <c r="I280" s="81"/>
      <c r="J280" s="81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</row>
    <row r="281" spans="1:46" x14ac:dyDescent="0.25">
      <c r="A281" s="7"/>
      <c r="B281" s="7"/>
      <c r="C281" s="81"/>
      <c r="D281" s="81"/>
      <c r="E281" s="81"/>
      <c r="F281" s="81"/>
      <c r="G281" s="81"/>
      <c r="H281" s="142"/>
      <c r="I281" s="81"/>
      <c r="J281" s="81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</row>
    <row r="282" spans="1:46" x14ac:dyDescent="0.25">
      <c r="A282" s="7"/>
      <c r="B282" s="7"/>
      <c r="C282" s="81"/>
      <c r="D282" s="81"/>
      <c r="E282" s="81"/>
      <c r="F282" s="81"/>
      <c r="G282" s="81"/>
      <c r="H282" s="142"/>
      <c r="I282" s="81"/>
      <c r="J282" s="81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</row>
    <row r="283" spans="1:46" x14ac:dyDescent="0.25">
      <c r="A283" s="7"/>
      <c r="B283" s="7"/>
      <c r="C283" s="81"/>
      <c r="D283" s="81"/>
      <c r="E283" s="81"/>
      <c r="F283" s="81"/>
      <c r="G283" s="81"/>
      <c r="H283" s="142"/>
      <c r="I283" s="81"/>
      <c r="J283" s="81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</row>
    <row r="284" spans="1:46" x14ac:dyDescent="0.25">
      <c r="A284" s="7"/>
      <c r="B284" s="7"/>
      <c r="C284" s="81"/>
      <c r="D284" s="81"/>
      <c r="E284" s="81"/>
      <c r="F284" s="81"/>
      <c r="G284" s="81"/>
      <c r="H284" s="142"/>
      <c r="I284" s="81"/>
      <c r="J284" s="81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</row>
    <row r="285" spans="1:46" x14ac:dyDescent="0.25">
      <c r="A285" s="7"/>
      <c r="B285" s="7"/>
      <c r="C285" s="81"/>
      <c r="D285" s="81"/>
      <c r="E285" s="81"/>
      <c r="F285" s="81"/>
      <c r="G285" s="81"/>
      <c r="H285" s="142"/>
      <c r="I285" s="81"/>
      <c r="J285" s="81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</row>
    <row r="286" spans="1:46" x14ac:dyDescent="0.25">
      <c r="A286" s="7"/>
      <c r="B286" s="7"/>
      <c r="C286" s="81"/>
      <c r="D286" s="81"/>
      <c r="E286" s="81"/>
      <c r="F286" s="81"/>
      <c r="G286" s="81"/>
      <c r="H286" s="142"/>
      <c r="I286" s="81"/>
      <c r="J286" s="81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</row>
    <row r="287" spans="1:46" x14ac:dyDescent="0.25">
      <c r="A287" s="7"/>
      <c r="B287" s="7"/>
      <c r="C287" s="81"/>
      <c r="D287" s="81"/>
      <c r="E287" s="81"/>
      <c r="F287" s="81"/>
      <c r="G287" s="81"/>
      <c r="H287" s="142"/>
      <c r="I287" s="81"/>
      <c r="J287" s="81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</row>
    <row r="288" spans="1:46" x14ac:dyDescent="0.25">
      <c r="A288" s="7"/>
      <c r="B288" s="7"/>
      <c r="C288" s="81"/>
      <c r="D288" s="81"/>
      <c r="E288" s="81"/>
      <c r="F288" s="81"/>
      <c r="G288" s="81"/>
      <c r="H288" s="142"/>
      <c r="I288" s="81"/>
      <c r="J288" s="81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</row>
    <row r="289" spans="1:46" x14ac:dyDescent="0.25">
      <c r="A289" s="7"/>
      <c r="B289" s="7"/>
      <c r="C289" s="81"/>
      <c r="D289" s="81"/>
      <c r="E289" s="81"/>
      <c r="F289" s="81"/>
      <c r="G289" s="81"/>
      <c r="H289" s="142"/>
      <c r="I289" s="81"/>
      <c r="J289" s="81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</row>
    <row r="290" spans="1:46" x14ac:dyDescent="0.25">
      <c r="A290" s="7"/>
      <c r="B290" s="7"/>
      <c r="C290" s="81"/>
      <c r="D290" s="81"/>
      <c r="E290" s="81"/>
      <c r="F290" s="81"/>
      <c r="G290" s="81"/>
      <c r="H290" s="142"/>
      <c r="I290" s="81"/>
      <c r="J290" s="81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</row>
    <row r="291" spans="1:46" x14ac:dyDescent="0.25">
      <c r="A291" s="7"/>
      <c r="B291" s="7"/>
      <c r="C291" s="81"/>
      <c r="D291" s="81"/>
      <c r="E291" s="81"/>
      <c r="F291" s="81"/>
      <c r="G291" s="81"/>
      <c r="H291" s="142"/>
      <c r="I291" s="81"/>
      <c r="J291" s="81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</row>
    <row r="292" spans="1:46" x14ac:dyDescent="0.25">
      <c r="A292" s="7"/>
      <c r="B292" s="7"/>
      <c r="C292" s="81"/>
      <c r="D292" s="81"/>
      <c r="E292" s="81"/>
      <c r="F292" s="81"/>
      <c r="G292" s="81"/>
      <c r="H292" s="142"/>
      <c r="I292" s="81"/>
      <c r="J292" s="81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</row>
    <row r="293" spans="1:46" x14ac:dyDescent="0.25">
      <c r="A293" s="7"/>
      <c r="B293" s="7"/>
      <c r="C293" s="81"/>
      <c r="D293" s="81"/>
      <c r="E293" s="81"/>
      <c r="F293" s="81"/>
      <c r="G293" s="81"/>
      <c r="H293" s="142"/>
      <c r="I293" s="81"/>
      <c r="J293" s="81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</row>
    <row r="294" spans="1:46" x14ac:dyDescent="0.25">
      <c r="A294" s="7"/>
      <c r="B294" s="7"/>
      <c r="C294" s="81"/>
      <c r="D294" s="81"/>
      <c r="E294" s="81"/>
      <c r="F294" s="81"/>
      <c r="G294" s="81"/>
      <c r="H294" s="142"/>
      <c r="I294" s="81"/>
      <c r="J294" s="81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</row>
    <row r="295" spans="1:46" x14ac:dyDescent="0.25">
      <c r="A295" s="7"/>
      <c r="B295" s="7"/>
      <c r="C295" s="81"/>
      <c r="D295" s="81"/>
      <c r="E295" s="81"/>
      <c r="F295" s="81"/>
      <c r="G295" s="81"/>
      <c r="H295" s="142"/>
      <c r="I295" s="81"/>
      <c r="J295" s="81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</row>
    <row r="296" spans="1:46" x14ac:dyDescent="0.25">
      <c r="A296" s="7"/>
      <c r="B296" s="7"/>
      <c r="C296" s="81"/>
      <c r="D296" s="81"/>
      <c r="E296" s="81"/>
      <c r="F296" s="81"/>
      <c r="G296" s="81"/>
      <c r="H296" s="142"/>
      <c r="I296" s="81"/>
      <c r="J296" s="81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</row>
    <row r="297" spans="1:46" x14ac:dyDescent="0.25">
      <c r="A297" s="7"/>
      <c r="B297" s="7"/>
      <c r="C297" s="81"/>
      <c r="D297" s="81"/>
      <c r="E297" s="81"/>
      <c r="F297" s="81"/>
      <c r="G297" s="81"/>
      <c r="H297" s="142"/>
      <c r="I297" s="81"/>
      <c r="J297" s="81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</row>
    <row r="298" spans="1:46" x14ac:dyDescent="0.25">
      <c r="A298" s="7"/>
      <c r="B298" s="7"/>
      <c r="C298" s="81"/>
      <c r="D298" s="81"/>
      <c r="E298" s="81"/>
      <c r="F298" s="81"/>
      <c r="G298" s="81"/>
      <c r="H298" s="142"/>
      <c r="I298" s="81"/>
      <c r="J298" s="81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</row>
    <row r="299" spans="1:46" x14ac:dyDescent="0.25">
      <c r="A299" s="7"/>
      <c r="B299" s="7"/>
      <c r="C299" s="81"/>
      <c r="D299" s="81"/>
      <c r="E299" s="81"/>
      <c r="F299" s="81"/>
      <c r="G299" s="81"/>
      <c r="H299" s="142"/>
      <c r="I299" s="81"/>
      <c r="J299" s="81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</row>
    <row r="300" spans="1:46" x14ac:dyDescent="0.25">
      <c r="A300" s="7"/>
      <c r="B300" s="7"/>
      <c r="C300" s="81"/>
      <c r="D300" s="81"/>
      <c r="E300" s="81"/>
      <c r="F300" s="81"/>
      <c r="G300" s="81"/>
      <c r="H300" s="142"/>
      <c r="I300" s="81"/>
      <c r="J300" s="81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</row>
    <row r="301" spans="1:46" x14ac:dyDescent="0.25">
      <c r="A301" s="7"/>
      <c r="B301" s="7"/>
      <c r="C301" s="81"/>
      <c r="D301" s="81"/>
      <c r="E301" s="81"/>
      <c r="F301" s="81"/>
      <c r="G301" s="81"/>
      <c r="H301" s="142"/>
      <c r="I301" s="81"/>
      <c r="J301" s="81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</row>
    <row r="302" spans="1:46" x14ac:dyDescent="0.25">
      <c r="A302" s="7"/>
      <c r="B302" s="7"/>
      <c r="C302" s="81"/>
      <c r="D302" s="81"/>
      <c r="E302" s="81"/>
      <c r="F302" s="81"/>
      <c r="G302" s="81"/>
      <c r="H302" s="142"/>
      <c r="I302" s="81"/>
      <c r="J302" s="81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</row>
    <row r="303" spans="1:46" x14ac:dyDescent="0.25">
      <c r="A303" s="7"/>
      <c r="B303" s="7"/>
      <c r="C303" s="81"/>
      <c r="D303" s="81"/>
      <c r="E303" s="81"/>
      <c r="F303" s="81"/>
      <c r="G303" s="81"/>
      <c r="H303" s="142"/>
      <c r="I303" s="81"/>
      <c r="J303" s="81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</row>
    <row r="304" spans="1:46" x14ac:dyDescent="0.25">
      <c r="A304" s="7"/>
      <c r="B304" s="7"/>
      <c r="C304" s="81"/>
      <c r="D304" s="81"/>
      <c r="E304" s="81"/>
      <c r="F304" s="81"/>
      <c r="G304" s="81"/>
      <c r="H304" s="142"/>
      <c r="I304" s="81"/>
      <c r="J304" s="81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</row>
    <row r="305" spans="1:46" x14ac:dyDescent="0.25">
      <c r="A305" s="7"/>
      <c r="B305" s="7"/>
      <c r="C305" s="81"/>
      <c r="D305" s="81"/>
      <c r="E305" s="81"/>
      <c r="F305" s="81"/>
      <c r="G305" s="81"/>
      <c r="H305" s="142"/>
      <c r="I305" s="81"/>
      <c r="J305" s="81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</row>
    <row r="306" spans="1:46" x14ac:dyDescent="0.25">
      <c r="A306" s="7"/>
      <c r="B306" s="7"/>
      <c r="C306" s="81"/>
      <c r="D306" s="81"/>
      <c r="E306" s="81"/>
      <c r="F306" s="81"/>
      <c r="G306" s="81"/>
      <c r="H306" s="142"/>
      <c r="I306" s="81"/>
      <c r="J306" s="81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</row>
    <row r="307" spans="1:46" x14ac:dyDescent="0.25">
      <c r="A307" s="7"/>
      <c r="B307" s="7"/>
      <c r="C307" s="81"/>
      <c r="D307" s="81"/>
      <c r="E307" s="81"/>
      <c r="F307" s="81"/>
      <c r="G307" s="81"/>
      <c r="H307" s="142"/>
      <c r="I307" s="81"/>
      <c r="J307" s="81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</row>
    <row r="308" spans="1:46" x14ac:dyDescent="0.25">
      <c r="A308" s="7"/>
      <c r="B308" s="7"/>
      <c r="C308" s="81"/>
      <c r="D308" s="81"/>
      <c r="E308" s="81"/>
      <c r="F308" s="81"/>
      <c r="G308" s="81"/>
      <c r="H308" s="142"/>
      <c r="I308" s="81"/>
      <c r="J308" s="81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</row>
    <row r="309" spans="1:46" x14ac:dyDescent="0.25">
      <c r="A309" s="7"/>
      <c r="B309" s="7"/>
      <c r="C309" s="81"/>
      <c r="D309" s="81"/>
      <c r="E309" s="81"/>
      <c r="F309" s="81"/>
      <c r="G309" s="81"/>
      <c r="H309" s="142"/>
      <c r="I309" s="81"/>
      <c r="J309" s="81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</row>
    <row r="310" spans="1:46" x14ac:dyDescent="0.25">
      <c r="A310" s="7"/>
      <c r="B310" s="7"/>
      <c r="C310" s="81"/>
      <c r="D310" s="81"/>
      <c r="E310" s="81"/>
      <c r="F310" s="81"/>
      <c r="G310" s="81"/>
      <c r="H310" s="142"/>
      <c r="I310" s="81"/>
      <c r="J310" s="81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</row>
    <row r="311" spans="1:46" x14ac:dyDescent="0.25">
      <c r="A311" s="7"/>
      <c r="B311" s="7"/>
      <c r="C311" s="81"/>
      <c r="D311" s="81"/>
      <c r="E311" s="81"/>
      <c r="F311" s="81"/>
      <c r="G311" s="81"/>
      <c r="H311" s="142"/>
      <c r="I311" s="81"/>
      <c r="J311" s="81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</row>
    <row r="312" spans="1:46" x14ac:dyDescent="0.25">
      <c r="A312" s="7"/>
      <c r="B312" s="7"/>
      <c r="C312" s="81"/>
      <c r="D312" s="81"/>
      <c r="E312" s="81"/>
      <c r="F312" s="81"/>
      <c r="G312" s="81"/>
      <c r="H312" s="142"/>
      <c r="I312" s="81"/>
      <c r="J312" s="81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</row>
    <row r="313" spans="1:46" x14ac:dyDescent="0.25">
      <c r="A313" s="7"/>
      <c r="B313" s="7"/>
      <c r="C313" s="81"/>
      <c r="D313" s="81"/>
      <c r="E313" s="81"/>
      <c r="F313" s="81"/>
      <c r="G313" s="81"/>
      <c r="H313" s="142"/>
      <c r="I313" s="81"/>
      <c r="J313" s="81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</row>
    <row r="314" spans="1:46" x14ac:dyDescent="0.25">
      <c r="A314" s="7"/>
      <c r="B314" s="7"/>
      <c r="C314" s="81"/>
      <c r="D314" s="81"/>
      <c r="E314" s="81"/>
      <c r="F314" s="81"/>
      <c r="G314" s="81"/>
      <c r="H314" s="142"/>
      <c r="I314" s="81"/>
      <c r="J314" s="81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</row>
    <row r="315" spans="1:46" x14ac:dyDescent="0.25">
      <c r="A315" s="7"/>
      <c r="B315" s="7"/>
      <c r="C315" s="81"/>
      <c r="D315" s="81"/>
      <c r="E315" s="81"/>
      <c r="F315" s="81"/>
      <c r="G315" s="81"/>
      <c r="H315" s="142"/>
      <c r="I315" s="81"/>
      <c r="J315" s="81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</row>
    <row r="316" spans="1:46" x14ac:dyDescent="0.25">
      <c r="A316" s="7"/>
      <c r="B316" s="7"/>
      <c r="C316" s="81"/>
      <c r="D316" s="81"/>
      <c r="E316" s="81"/>
      <c r="F316" s="81"/>
      <c r="G316" s="81"/>
      <c r="H316" s="142"/>
      <c r="I316" s="81"/>
      <c r="J316" s="81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</row>
    <row r="317" spans="1:46" x14ac:dyDescent="0.25">
      <c r="A317" s="7"/>
      <c r="B317" s="7"/>
      <c r="C317" s="81"/>
      <c r="D317" s="81"/>
      <c r="E317" s="81"/>
      <c r="F317" s="81"/>
      <c r="G317" s="81"/>
      <c r="H317" s="142"/>
      <c r="I317" s="81"/>
      <c r="J317" s="81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</row>
    <row r="318" spans="1:46" x14ac:dyDescent="0.25">
      <c r="A318" s="7"/>
      <c r="B318" s="7"/>
      <c r="C318" s="81"/>
      <c r="D318" s="81"/>
      <c r="E318" s="81"/>
      <c r="F318" s="81"/>
      <c r="G318" s="81"/>
      <c r="H318" s="142"/>
      <c r="I318" s="81"/>
      <c r="J318" s="81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</row>
    <row r="319" spans="1:46" x14ac:dyDescent="0.25">
      <c r="A319" s="7"/>
      <c r="B319" s="7"/>
      <c r="C319" s="81"/>
      <c r="D319" s="81"/>
      <c r="E319" s="81"/>
      <c r="F319" s="81"/>
      <c r="G319" s="81"/>
      <c r="H319" s="142"/>
      <c r="I319" s="81"/>
      <c r="J319" s="81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</row>
    <row r="320" spans="1:46" x14ac:dyDescent="0.25">
      <c r="A320" s="7"/>
      <c r="B320" s="7"/>
      <c r="C320" s="81"/>
      <c r="D320" s="81"/>
      <c r="E320" s="81"/>
      <c r="F320" s="81"/>
      <c r="G320" s="81"/>
      <c r="H320" s="142"/>
      <c r="I320" s="81"/>
      <c r="J320" s="81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</row>
    <row r="321" spans="1:46" x14ac:dyDescent="0.25">
      <c r="A321" s="7"/>
      <c r="B321" s="7"/>
      <c r="C321" s="81"/>
      <c r="D321" s="81"/>
      <c r="E321" s="81"/>
      <c r="F321" s="81"/>
      <c r="G321" s="81"/>
      <c r="H321" s="142"/>
      <c r="I321" s="81"/>
      <c r="J321" s="81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</row>
    <row r="322" spans="1:46" x14ac:dyDescent="0.25">
      <c r="A322" s="7"/>
      <c r="B322" s="7"/>
      <c r="C322" s="81"/>
      <c r="D322" s="81"/>
      <c r="E322" s="81"/>
      <c r="F322" s="81"/>
      <c r="G322" s="81"/>
      <c r="H322" s="142"/>
      <c r="I322" s="81"/>
      <c r="J322" s="81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</row>
    <row r="323" spans="1:46" x14ac:dyDescent="0.25">
      <c r="A323" s="7"/>
      <c r="B323" s="7"/>
      <c r="C323" s="81"/>
      <c r="D323" s="81"/>
      <c r="E323" s="81"/>
      <c r="F323" s="81"/>
      <c r="G323" s="81"/>
      <c r="H323" s="142"/>
      <c r="I323" s="81"/>
      <c r="J323" s="81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</row>
    <row r="324" spans="1:46" x14ac:dyDescent="0.25">
      <c r="A324" s="7"/>
      <c r="B324" s="7"/>
      <c r="C324" s="81"/>
      <c r="D324" s="81"/>
      <c r="E324" s="81"/>
      <c r="F324" s="81"/>
      <c r="G324" s="81"/>
      <c r="H324" s="142"/>
      <c r="I324" s="81"/>
      <c r="J324" s="81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</row>
    <row r="325" spans="1:46" x14ac:dyDescent="0.25">
      <c r="A325" s="7"/>
      <c r="B325" s="7"/>
      <c r="C325" s="81"/>
      <c r="D325" s="81"/>
      <c r="E325" s="81"/>
      <c r="F325" s="81"/>
      <c r="G325" s="81"/>
      <c r="H325" s="142"/>
      <c r="I325" s="81"/>
      <c r="J325" s="81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</row>
    <row r="326" spans="1:46" x14ac:dyDescent="0.25">
      <c r="A326" s="7"/>
      <c r="B326" s="7"/>
      <c r="C326" s="81"/>
      <c r="D326" s="81"/>
      <c r="E326" s="81"/>
      <c r="F326" s="81"/>
      <c r="G326" s="81"/>
      <c r="H326" s="142"/>
      <c r="I326" s="81"/>
      <c r="J326" s="81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</row>
    <row r="327" spans="1:46" x14ac:dyDescent="0.25">
      <c r="A327" s="7"/>
      <c r="B327" s="7"/>
      <c r="C327" s="81"/>
      <c r="D327" s="81"/>
      <c r="E327" s="81"/>
      <c r="F327" s="81"/>
      <c r="G327" s="81"/>
      <c r="H327" s="142"/>
      <c r="I327" s="81"/>
      <c r="J327" s="81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</row>
    <row r="328" spans="1:46" x14ac:dyDescent="0.25">
      <c r="A328" s="7"/>
      <c r="B328" s="7"/>
      <c r="C328" s="81"/>
      <c r="D328" s="81"/>
      <c r="E328" s="81"/>
      <c r="F328" s="81"/>
      <c r="G328" s="81"/>
      <c r="H328" s="142"/>
      <c r="I328" s="81"/>
      <c r="J328" s="81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</row>
    <row r="329" spans="1:46" x14ac:dyDescent="0.25">
      <c r="A329" s="7"/>
      <c r="B329" s="7"/>
      <c r="C329" s="81"/>
      <c r="D329" s="81"/>
      <c r="E329" s="81"/>
      <c r="F329" s="81"/>
      <c r="G329" s="81"/>
      <c r="H329" s="142"/>
      <c r="I329" s="81"/>
      <c r="J329" s="81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</row>
    <row r="330" spans="1:46" x14ac:dyDescent="0.25">
      <c r="A330" s="7"/>
      <c r="B330" s="7"/>
      <c r="C330" s="81"/>
      <c r="D330" s="81"/>
      <c r="E330" s="81"/>
      <c r="F330" s="81"/>
      <c r="G330" s="81"/>
      <c r="H330" s="142"/>
      <c r="I330" s="81"/>
      <c r="J330" s="81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</row>
    <row r="331" spans="1:46" x14ac:dyDescent="0.25">
      <c r="A331" s="7"/>
      <c r="B331" s="7"/>
      <c r="C331" s="81"/>
      <c r="D331" s="81"/>
      <c r="E331" s="81"/>
      <c r="F331" s="81"/>
      <c r="G331" s="81"/>
      <c r="H331" s="142"/>
      <c r="I331" s="81"/>
      <c r="J331" s="81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</row>
    <row r="332" spans="1:46" x14ac:dyDescent="0.25">
      <c r="A332" s="7"/>
      <c r="B332" s="7"/>
      <c r="C332" s="81"/>
      <c r="D332" s="81"/>
      <c r="E332" s="81"/>
      <c r="F332" s="81"/>
      <c r="G332" s="81"/>
      <c r="H332" s="142"/>
      <c r="I332" s="81"/>
      <c r="J332" s="81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</row>
    <row r="333" spans="1:46" x14ac:dyDescent="0.25">
      <c r="A333" s="7"/>
      <c r="B333" s="7"/>
      <c r="C333" s="81"/>
      <c r="D333" s="81"/>
      <c r="E333" s="81"/>
      <c r="F333" s="81"/>
      <c r="G333" s="81"/>
      <c r="H333" s="142"/>
      <c r="I333" s="81"/>
      <c r="J333" s="81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</row>
    <row r="334" spans="1:46" x14ac:dyDescent="0.25">
      <c r="A334" s="7"/>
      <c r="B334" s="7"/>
      <c r="C334" s="81"/>
      <c r="D334" s="81"/>
      <c r="E334" s="81"/>
      <c r="F334" s="81"/>
      <c r="G334" s="81"/>
      <c r="H334" s="142"/>
      <c r="I334" s="81"/>
      <c r="J334" s="81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</row>
    <row r="335" spans="1:46" x14ac:dyDescent="0.25">
      <c r="A335" s="7"/>
      <c r="B335" s="7"/>
      <c r="C335" s="81"/>
      <c r="D335" s="81"/>
      <c r="E335" s="81"/>
      <c r="F335" s="81"/>
      <c r="G335" s="81"/>
      <c r="H335" s="142"/>
      <c r="I335" s="81"/>
      <c r="J335" s="81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</row>
    <row r="336" spans="1:46" x14ac:dyDescent="0.25">
      <c r="A336" s="7"/>
      <c r="B336" s="7"/>
      <c r="C336" s="81"/>
      <c r="D336" s="81"/>
      <c r="E336" s="81"/>
      <c r="F336" s="81"/>
      <c r="G336" s="81"/>
      <c r="H336" s="142"/>
      <c r="I336" s="81"/>
      <c r="J336" s="81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</row>
    <row r="337" spans="1:46" x14ac:dyDescent="0.25">
      <c r="A337" s="7"/>
      <c r="B337" s="7"/>
      <c r="C337" s="81"/>
      <c r="D337" s="81"/>
      <c r="E337" s="81"/>
      <c r="F337" s="81"/>
      <c r="G337" s="81"/>
      <c r="H337" s="142"/>
      <c r="I337" s="81"/>
      <c r="J337" s="81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</row>
    <row r="338" spans="1:46" x14ac:dyDescent="0.25">
      <c r="A338" s="7"/>
      <c r="B338" s="7"/>
      <c r="C338" s="81"/>
      <c r="D338" s="81"/>
      <c r="E338" s="81"/>
      <c r="F338" s="81"/>
      <c r="G338" s="81"/>
      <c r="H338" s="142"/>
      <c r="I338" s="81"/>
      <c r="J338" s="81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</row>
    <row r="339" spans="1:46" x14ac:dyDescent="0.25">
      <c r="A339" s="7"/>
      <c r="B339" s="7"/>
      <c r="C339" s="81"/>
      <c r="D339" s="81"/>
      <c r="E339" s="81"/>
      <c r="F339" s="81"/>
      <c r="G339" s="81"/>
      <c r="H339" s="142"/>
      <c r="I339" s="81"/>
      <c r="J339" s="81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</row>
    <row r="340" spans="1:46" x14ac:dyDescent="0.25">
      <c r="A340" s="7"/>
      <c r="B340" s="7"/>
      <c r="C340" s="81"/>
      <c r="D340" s="81"/>
      <c r="E340" s="81"/>
      <c r="F340" s="81"/>
      <c r="G340" s="81"/>
      <c r="H340" s="142"/>
      <c r="I340" s="81"/>
      <c r="J340" s="81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</row>
    <row r="341" spans="1:46" x14ac:dyDescent="0.25">
      <c r="A341" s="7"/>
      <c r="B341" s="7"/>
      <c r="C341" s="81"/>
      <c r="D341" s="81"/>
      <c r="E341" s="81"/>
      <c r="F341" s="81"/>
      <c r="G341" s="81"/>
      <c r="H341" s="142"/>
      <c r="I341" s="81"/>
      <c r="J341" s="81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</row>
    <row r="342" spans="1:46" x14ac:dyDescent="0.25">
      <c r="A342" s="7"/>
      <c r="B342" s="7"/>
      <c r="C342" s="81"/>
      <c r="D342" s="81"/>
      <c r="E342" s="81"/>
      <c r="F342" s="81"/>
      <c r="G342" s="81"/>
      <c r="H342" s="142"/>
      <c r="I342" s="81"/>
      <c r="J342" s="81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</row>
    <row r="343" spans="1:46" x14ac:dyDescent="0.25">
      <c r="A343" s="7"/>
      <c r="B343" s="7"/>
      <c r="C343" s="81"/>
      <c r="D343" s="81"/>
      <c r="E343" s="81"/>
      <c r="F343" s="81"/>
      <c r="G343" s="81"/>
      <c r="H343" s="142"/>
      <c r="I343" s="81"/>
      <c r="J343" s="81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</row>
    <row r="344" spans="1:46" x14ac:dyDescent="0.25">
      <c r="A344" s="7"/>
      <c r="B344" s="7"/>
      <c r="C344" s="81"/>
      <c r="D344" s="81"/>
      <c r="E344" s="81"/>
      <c r="F344" s="81"/>
      <c r="G344" s="81"/>
      <c r="H344" s="142"/>
      <c r="I344" s="81"/>
      <c r="J344" s="81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</row>
    <row r="345" spans="1:46" x14ac:dyDescent="0.25">
      <c r="A345" s="7"/>
      <c r="B345" s="7"/>
      <c r="C345" s="81"/>
      <c r="D345" s="81"/>
      <c r="E345" s="81"/>
      <c r="F345" s="81"/>
      <c r="G345" s="81"/>
      <c r="H345" s="142"/>
      <c r="I345" s="81"/>
      <c r="J345" s="81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</row>
    <row r="346" spans="1:46" x14ac:dyDescent="0.25">
      <c r="A346" s="7"/>
      <c r="B346" s="7"/>
      <c r="C346" s="81"/>
      <c r="D346" s="81"/>
      <c r="E346" s="81"/>
      <c r="F346" s="81"/>
      <c r="G346" s="81"/>
      <c r="H346" s="142"/>
      <c r="I346" s="81"/>
      <c r="J346" s="81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</row>
    <row r="347" spans="1:46" x14ac:dyDescent="0.25">
      <c r="A347" s="7"/>
      <c r="B347" s="7"/>
      <c r="C347" s="81"/>
      <c r="D347" s="81"/>
      <c r="E347" s="81"/>
      <c r="F347" s="81"/>
      <c r="G347" s="81"/>
      <c r="H347" s="142"/>
      <c r="I347" s="81"/>
      <c r="J347" s="81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</row>
    <row r="348" spans="1:46" x14ac:dyDescent="0.25">
      <c r="A348" s="7"/>
      <c r="B348" s="7"/>
      <c r="C348" s="81"/>
      <c r="D348" s="81"/>
      <c r="E348" s="81"/>
      <c r="F348" s="81"/>
      <c r="G348" s="81"/>
      <c r="H348" s="142"/>
      <c r="I348" s="81"/>
      <c r="J348" s="81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</row>
    <row r="349" spans="1:46" x14ac:dyDescent="0.25">
      <c r="A349" s="7"/>
      <c r="B349" s="7"/>
      <c r="C349" s="81"/>
      <c r="D349" s="81"/>
      <c r="E349" s="81"/>
      <c r="F349" s="81"/>
      <c r="G349" s="81"/>
      <c r="H349" s="142"/>
      <c r="I349" s="81"/>
      <c r="J349" s="81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</row>
    <row r="350" spans="1:46" x14ac:dyDescent="0.25">
      <c r="A350" s="7"/>
      <c r="B350" s="7"/>
      <c r="C350" s="81"/>
      <c r="D350" s="81"/>
      <c r="E350" s="81"/>
      <c r="F350" s="81"/>
      <c r="G350" s="81"/>
      <c r="H350" s="142"/>
      <c r="I350" s="81"/>
      <c r="J350" s="81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</row>
    <row r="351" spans="1:46" x14ac:dyDescent="0.25">
      <c r="A351" s="7"/>
      <c r="B351" s="7"/>
      <c r="C351" s="81"/>
      <c r="D351" s="81"/>
      <c r="E351" s="81"/>
      <c r="F351" s="81"/>
      <c r="G351" s="81"/>
      <c r="H351" s="142"/>
      <c r="I351" s="81"/>
      <c r="J351" s="81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</row>
    <row r="352" spans="1:46" x14ac:dyDescent="0.25">
      <c r="A352" s="7"/>
      <c r="B352" s="7"/>
      <c r="C352" s="81"/>
      <c r="D352" s="81"/>
      <c r="E352" s="81"/>
      <c r="F352" s="81"/>
      <c r="G352" s="81"/>
      <c r="H352" s="142"/>
      <c r="I352" s="81"/>
      <c r="J352" s="81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</row>
    <row r="353" spans="1:46" x14ac:dyDescent="0.25">
      <c r="A353" s="7"/>
      <c r="B353" s="7"/>
      <c r="C353" s="81"/>
      <c r="D353" s="81"/>
      <c r="E353" s="81"/>
      <c r="F353" s="81"/>
      <c r="G353" s="81"/>
      <c r="H353" s="142"/>
      <c r="I353" s="81"/>
      <c r="J353" s="81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</row>
    <row r="354" spans="1:46" x14ac:dyDescent="0.25">
      <c r="A354" s="7"/>
      <c r="B354" s="7"/>
      <c r="C354" s="81"/>
      <c r="D354" s="81"/>
      <c r="E354" s="81"/>
      <c r="F354" s="81"/>
      <c r="G354" s="81"/>
      <c r="H354" s="142"/>
      <c r="I354" s="81"/>
      <c r="J354" s="81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</row>
    <row r="355" spans="1:46" x14ac:dyDescent="0.25">
      <c r="A355" s="7"/>
      <c r="B355" s="7"/>
      <c r="C355" s="81"/>
      <c r="D355" s="81"/>
      <c r="E355" s="81"/>
      <c r="F355" s="81"/>
      <c r="G355" s="81"/>
      <c r="H355" s="142"/>
      <c r="I355" s="81"/>
      <c r="J355" s="81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</row>
    <row r="356" spans="1:46" x14ac:dyDescent="0.25">
      <c r="A356" s="7"/>
      <c r="B356" s="7"/>
      <c r="C356" s="81"/>
      <c r="D356" s="81"/>
      <c r="E356" s="81"/>
      <c r="F356" s="81"/>
      <c r="G356" s="81"/>
      <c r="H356" s="142"/>
      <c r="I356" s="81"/>
      <c r="J356" s="81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</row>
    <row r="357" spans="1:46" x14ac:dyDescent="0.25">
      <c r="A357" s="7"/>
      <c r="B357" s="7"/>
      <c r="C357" s="81"/>
      <c r="D357" s="81"/>
      <c r="E357" s="81"/>
      <c r="F357" s="81"/>
      <c r="G357" s="81"/>
      <c r="H357" s="142"/>
      <c r="I357" s="81"/>
      <c r="J357" s="81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</row>
    <row r="358" spans="1:46" x14ac:dyDescent="0.25">
      <c r="A358" s="7"/>
      <c r="B358" s="7"/>
      <c r="C358" s="81"/>
      <c r="D358" s="81"/>
      <c r="E358" s="81"/>
      <c r="F358" s="81"/>
      <c r="G358" s="81"/>
      <c r="H358" s="142"/>
      <c r="I358" s="81"/>
      <c r="J358" s="81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</row>
    <row r="359" spans="1:46" x14ac:dyDescent="0.25">
      <c r="A359" s="7"/>
      <c r="B359" s="7"/>
      <c r="C359" s="81"/>
      <c r="D359" s="81"/>
      <c r="E359" s="81"/>
      <c r="F359" s="81"/>
      <c r="G359" s="81"/>
      <c r="H359" s="142"/>
      <c r="I359" s="81"/>
      <c r="J359" s="81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</row>
    <row r="360" spans="1:46" x14ac:dyDescent="0.25">
      <c r="A360" s="7"/>
      <c r="B360" s="7"/>
      <c r="C360" s="81"/>
      <c r="D360" s="81"/>
      <c r="E360" s="81"/>
      <c r="F360" s="81"/>
      <c r="G360" s="81"/>
      <c r="H360" s="142"/>
      <c r="I360" s="81"/>
      <c r="J360" s="81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</row>
    <row r="361" spans="1:46" x14ac:dyDescent="0.25">
      <c r="A361" s="7"/>
      <c r="B361" s="7"/>
      <c r="C361" s="81"/>
      <c r="D361" s="81"/>
      <c r="E361" s="81"/>
      <c r="F361" s="81"/>
      <c r="G361" s="81"/>
      <c r="H361" s="142"/>
      <c r="I361" s="81"/>
      <c r="J361" s="81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</row>
    <row r="362" spans="1:46" x14ac:dyDescent="0.25">
      <c r="A362" s="7"/>
      <c r="B362" s="7"/>
      <c r="C362" s="81"/>
      <c r="D362" s="81"/>
      <c r="E362" s="81"/>
      <c r="F362" s="81"/>
      <c r="G362" s="81"/>
      <c r="H362" s="142"/>
      <c r="I362" s="81"/>
      <c r="J362" s="81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</row>
    <row r="363" spans="1:46" x14ac:dyDescent="0.25">
      <c r="A363" s="7"/>
      <c r="B363" s="7"/>
      <c r="C363" s="81"/>
      <c r="D363" s="81"/>
      <c r="E363" s="81"/>
      <c r="F363" s="81"/>
      <c r="G363" s="81"/>
      <c r="H363" s="142"/>
      <c r="I363" s="81"/>
      <c r="J363" s="81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</row>
    <row r="364" spans="1:46" x14ac:dyDescent="0.25">
      <c r="A364" s="7"/>
      <c r="B364" s="7"/>
      <c r="C364" s="81"/>
      <c r="D364" s="81"/>
      <c r="E364" s="81"/>
      <c r="F364" s="81"/>
      <c r="G364" s="81"/>
      <c r="H364" s="142"/>
      <c r="I364" s="81"/>
      <c r="J364" s="81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</row>
    <row r="365" spans="1:46" x14ac:dyDescent="0.25">
      <c r="A365" s="7"/>
      <c r="B365" s="7"/>
      <c r="C365" s="81"/>
      <c r="D365" s="81"/>
      <c r="E365" s="81"/>
      <c r="F365" s="81"/>
      <c r="G365" s="81"/>
      <c r="H365" s="142"/>
      <c r="I365" s="81"/>
      <c r="J365" s="81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</row>
    <row r="366" spans="1:46" x14ac:dyDescent="0.25">
      <c r="A366" s="7"/>
      <c r="B366" s="7"/>
      <c r="C366" s="81"/>
      <c r="D366" s="81"/>
      <c r="E366" s="81"/>
      <c r="F366" s="81"/>
      <c r="G366" s="81"/>
      <c r="H366" s="142"/>
      <c r="I366" s="81"/>
      <c r="J366" s="81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</row>
    <row r="367" spans="1:46" x14ac:dyDescent="0.25">
      <c r="A367" s="7"/>
      <c r="B367" s="7"/>
      <c r="C367" s="81"/>
      <c r="D367" s="81"/>
      <c r="E367" s="81"/>
      <c r="F367" s="81"/>
      <c r="G367" s="81"/>
      <c r="H367" s="142"/>
      <c r="I367" s="81"/>
      <c r="J367" s="81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</row>
    <row r="368" spans="1:46" x14ac:dyDescent="0.25">
      <c r="A368" s="7"/>
      <c r="B368" s="7"/>
      <c r="C368" s="81"/>
      <c r="D368" s="81"/>
      <c r="E368" s="81"/>
      <c r="F368" s="81"/>
      <c r="G368" s="81"/>
      <c r="H368" s="142"/>
      <c r="I368" s="81"/>
      <c r="J368" s="81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</row>
    <row r="369" spans="1:46" x14ac:dyDescent="0.25">
      <c r="A369" s="7"/>
      <c r="B369" s="7"/>
      <c r="C369" s="81"/>
      <c r="D369" s="81"/>
      <c r="E369" s="81"/>
      <c r="F369" s="81"/>
      <c r="G369" s="81"/>
      <c r="H369" s="142"/>
      <c r="I369" s="81"/>
      <c r="J369" s="81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</row>
    <row r="370" spans="1:46" x14ac:dyDescent="0.25">
      <c r="A370" s="7"/>
      <c r="B370" s="7"/>
      <c r="C370" s="81"/>
      <c r="D370" s="81"/>
      <c r="E370" s="81"/>
      <c r="F370" s="81"/>
      <c r="G370" s="81"/>
      <c r="H370" s="142"/>
      <c r="I370" s="81"/>
      <c r="J370" s="81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</row>
    <row r="371" spans="1:46" x14ac:dyDescent="0.25">
      <c r="A371" s="7"/>
      <c r="B371" s="7"/>
      <c r="C371" s="81"/>
      <c r="D371" s="81"/>
      <c r="E371" s="81"/>
      <c r="F371" s="81"/>
      <c r="G371" s="81"/>
      <c r="H371" s="142"/>
      <c r="I371" s="81"/>
      <c r="J371" s="81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</row>
    <row r="372" spans="1:46" x14ac:dyDescent="0.25">
      <c r="A372" s="7"/>
      <c r="B372" s="7"/>
      <c r="C372" s="81"/>
      <c r="D372" s="81"/>
      <c r="E372" s="81"/>
      <c r="F372" s="81"/>
      <c r="G372" s="81"/>
      <c r="H372" s="142"/>
      <c r="I372" s="81"/>
      <c r="J372" s="81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</row>
    <row r="373" spans="1:46" x14ac:dyDescent="0.25">
      <c r="A373" s="7"/>
      <c r="B373" s="7"/>
      <c r="C373" s="81"/>
      <c r="D373" s="81"/>
      <c r="E373" s="81"/>
      <c r="F373" s="81"/>
      <c r="G373" s="81"/>
      <c r="H373" s="142"/>
      <c r="I373" s="81"/>
      <c r="J373" s="81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</row>
    <row r="374" spans="1:46" x14ac:dyDescent="0.25">
      <c r="A374" s="7"/>
      <c r="B374" s="7"/>
      <c r="C374" s="81"/>
      <c r="D374" s="81"/>
      <c r="E374" s="81"/>
      <c r="F374" s="81"/>
      <c r="G374" s="81"/>
      <c r="H374" s="142"/>
      <c r="I374" s="81"/>
      <c r="J374" s="81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</row>
    <row r="375" spans="1:46" x14ac:dyDescent="0.25">
      <c r="A375" s="7"/>
      <c r="B375" s="7"/>
      <c r="C375" s="81"/>
      <c r="D375" s="81"/>
      <c r="E375" s="81"/>
      <c r="F375" s="81"/>
      <c r="G375" s="81"/>
      <c r="H375" s="142"/>
      <c r="I375" s="81"/>
      <c r="J375" s="81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</row>
    <row r="376" spans="1:46" x14ac:dyDescent="0.25">
      <c r="A376" s="7"/>
      <c r="B376" s="7"/>
      <c r="C376" s="81"/>
      <c r="D376" s="81"/>
      <c r="E376" s="81"/>
      <c r="F376" s="81"/>
      <c r="G376" s="81"/>
      <c r="H376" s="142"/>
      <c r="I376" s="81"/>
      <c r="J376" s="81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</row>
    <row r="377" spans="1:46" x14ac:dyDescent="0.25">
      <c r="A377" s="7"/>
      <c r="B377" s="7"/>
      <c r="C377" s="81"/>
      <c r="D377" s="81"/>
      <c r="E377" s="81"/>
      <c r="F377" s="81"/>
      <c r="G377" s="81"/>
      <c r="H377" s="142"/>
      <c r="I377" s="81"/>
      <c r="J377" s="81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</row>
    <row r="378" spans="1:46" x14ac:dyDescent="0.25">
      <c r="A378" s="7"/>
      <c r="B378" s="7"/>
      <c r="C378" s="81"/>
      <c r="D378" s="81"/>
      <c r="E378" s="81"/>
      <c r="F378" s="81"/>
      <c r="G378" s="81"/>
      <c r="H378" s="142"/>
      <c r="I378" s="81"/>
      <c r="J378" s="81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</row>
    <row r="379" spans="1:46" x14ac:dyDescent="0.25">
      <c r="A379" s="7"/>
      <c r="B379" s="7"/>
      <c r="C379" s="81"/>
      <c r="D379" s="81"/>
      <c r="E379" s="81"/>
      <c r="F379" s="81"/>
      <c r="G379" s="81"/>
      <c r="H379" s="142"/>
      <c r="I379" s="81"/>
      <c r="J379" s="81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</row>
    <row r="380" spans="1:46" x14ac:dyDescent="0.25">
      <c r="A380" s="7"/>
      <c r="B380" s="7"/>
      <c r="C380" s="81"/>
      <c r="D380" s="81"/>
      <c r="E380" s="81"/>
      <c r="F380" s="81"/>
      <c r="G380" s="81"/>
      <c r="H380" s="142"/>
      <c r="I380" s="81"/>
      <c r="J380" s="81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</row>
    <row r="381" spans="1:46" x14ac:dyDescent="0.25">
      <c r="A381" s="7"/>
      <c r="B381" s="7"/>
      <c r="C381" s="81"/>
      <c r="D381" s="81"/>
      <c r="E381" s="81"/>
      <c r="F381" s="81"/>
      <c r="G381" s="81"/>
      <c r="H381" s="142"/>
      <c r="I381" s="81"/>
      <c r="J381" s="81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</row>
    <row r="382" spans="1:46" x14ac:dyDescent="0.25">
      <c r="A382" s="7"/>
      <c r="B382" s="7"/>
      <c r="C382" s="81"/>
      <c r="D382" s="81"/>
      <c r="E382" s="81"/>
      <c r="F382" s="81"/>
      <c r="G382" s="81"/>
      <c r="H382" s="142"/>
      <c r="I382" s="81"/>
      <c r="J382" s="81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</row>
    <row r="383" spans="1:46" x14ac:dyDescent="0.25">
      <c r="A383" s="7"/>
      <c r="B383" s="7"/>
      <c r="C383" s="81"/>
      <c r="D383" s="81"/>
      <c r="E383" s="81"/>
      <c r="F383" s="81"/>
      <c r="G383" s="81"/>
      <c r="H383" s="142"/>
      <c r="I383" s="81"/>
      <c r="J383" s="81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</row>
    <row r="384" spans="1:46" x14ac:dyDescent="0.25">
      <c r="A384" s="7"/>
      <c r="B384" s="7"/>
      <c r="C384" s="81"/>
      <c r="D384" s="81"/>
      <c r="E384" s="81"/>
      <c r="F384" s="81"/>
      <c r="G384" s="81"/>
      <c r="H384" s="142"/>
      <c r="I384" s="81"/>
      <c r="J384" s="81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</row>
    <row r="385" spans="1:46" x14ac:dyDescent="0.25">
      <c r="A385" s="7"/>
      <c r="B385" s="7"/>
      <c r="C385" s="81"/>
      <c r="D385" s="81"/>
      <c r="E385" s="81"/>
      <c r="F385" s="81"/>
      <c r="G385" s="81"/>
      <c r="H385" s="142"/>
      <c r="I385" s="81"/>
      <c r="J385" s="81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</row>
    <row r="386" spans="1:46" x14ac:dyDescent="0.25">
      <c r="A386" s="7"/>
      <c r="B386" s="7"/>
      <c r="C386" s="81"/>
      <c r="D386" s="81"/>
      <c r="E386" s="81"/>
      <c r="F386" s="81"/>
      <c r="G386" s="81"/>
      <c r="H386" s="142"/>
      <c r="I386" s="81"/>
      <c r="J386" s="81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</row>
    <row r="387" spans="1:46" x14ac:dyDescent="0.25">
      <c r="A387" s="7"/>
      <c r="B387" s="7"/>
      <c r="C387" s="81"/>
      <c r="D387" s="81"/>
      <c r="E387" s="81"/>
      <c r="F387" s="81"/>
      <c r="G387" s="81"/>
      <c r="H387" s="142"/>
      <c r="I387" s="81"/>
      <c r="J387" s="81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</row>
    <row r="388" spans="1:46" x14ac:dyDescent="0.25">
      <c r="A388" s="7"/>
      <c r="B388" s="7"/>
      <c r="C388" s="81"/>
      <c r="D388" s="81"/>
      <c r="E388" s="81"/>
      <c r="F388" s="81"/>
      <c r="G388" s="81"/>
      <c r="H388" s="142"/>
      <c r="I388" s="81"/>
      <c r="J388" s="81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</row>
    <row r="389" spans="1:46" x14ac:dyDescent="0.25">
      <c r="A389" s="7"/>
      <c r="B389" s="7"/>
      <c r="C389" s="81"/>
      <c r="D389" s="81"/>
      <c r="E389" s="81"/>
      <c r="F389" s="81"/>
      <c r="G389" s="81"/>
      <c r="H389" s="142"/>
      <c r="I389" s="81"/>
      <c r="J389" s="81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</row>
    <row r="390" spans="1:46" x14ac:dyDescent="0.25">
      <c r="A390" s="7"/>
      <c r="B390" s="7"/>
      <c r="C390" s="81"/>
      <c r="D390" s="81"/>
      <c r="E390" s="81"/>
      <c r="F390" s="81"/>
      <c r="G390" s="81"/>
      <c r="H390" s="142"/>
      <c r="I390" s="81"/>
      <c r="J390" s="81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</row>
    <row r="391" spans="1:46" x14ac:dyDescent="0.25">
      <c r="A391" s="7"/>
      <c r="B391" s="7"/>
      <c r="C391" s="81"/>
      <c r="D391" s="81"/>
      <c r="E391" s="81"/>
      <c r="F391" s="81"/>
      <c r="G391" s="81"/>
      <c r="H391" s="142"/>
      <c r="I391" s="81"/>
      <c r="J391" s="81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</row>
    <row r="392" spans="1:46" x14ac:dyDescent="0.25">
      <c r="A392" s="7"/>
      <c r="B392" s="7"/>
      <c r="C392" s="81"/>
      <c r="D392" s="81"/>
      <c r="E392" s="81"/>
      <c r="F392" s="81"/>
      <c r="G392" s="81"/>
      <c r="H392" s="142"/>
      <c r="I392" s="81"/>
      <c r="J392" s="81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</row>
    <row r="393" spans="1:46" x14ac:dyDescent="0.25">
      <c r="A393" s="7"/>
      <c r="B393" s="7"/>
      <c r="C393" s="81"/>
      <c r="D393" s="81"/>
      <c r="E393" s="81"/>
      <c r="F393" s="81"/>
      <c r="G393" s="81"/>
      <c r="H393" s="142"/>
      <c r="I393" s="81"/>
      <c r="J393" s="81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</row>
    <row r="394" spans="1:46" x14ac:dyDescent="0.25">
      <c r="A394" s="7"/>
      <c r="B394" s="7"/>
      <c r="C394" s="81"/>
      <c r="D394" s="81"/>
      <c r="E394" s="81"/>
      <c r="F394" s="81"/>
      <c r="G394" s="81"/>
      <c r="H394" s="142"/>
      <c r="I394" s="81"/>
      <c r="J394" s="81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</row>
    <row r="395" spans="1:46" x14ac:dyDescent="0.25">
      <c r="A395" s="7"/>
      <c r="B395" s="7"/>
      <c r="C395" s="81"/>
      <c r="D395" s="81"/>
      <c r="E395" s="81"/>
      <c r="F395" s="81"/>
      <c r="G395" s="81"/>
      <c r="H395" s="142"/>
      <c r="I395" s="81"/>
      <c r="J395" s="81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</row>
    <row r="396" spans="1:46" x14ac:dyDescent="0.25">
      <c r="A396" s="7"/>
      <c r="B396" s="7"/>
      <c r="C396" s="81"/>
      <c r="D396" s="81"/>
      <c r="E396" s="81"/>
      <c r="F396" s="81"/>
      <c r="G396" s="81"/>
      <c r="H396" s="142"/>
      <c r="I396" s="81"/>
      <c r="J396" s="81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</row>
    <row r="397" spans="1:46" x14ac:dyDescent="0.25">
      <c r="A397" s="7"/>
      <c r="B397" s="7"/>
      <c r="C397" s="81"/>
      <c r="D397" s="81"/>
      <c r="E397" s="81"/>
      <c r="F397" s="81"/>
      <c r="G397" s="81"/>
      <c r="H397" s="142"/>
      <c r="I397" s="81"/>
      <c r="J397" s="81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</row>
    <row r="398" spans="1:46" x14ac:dyDescent="0.25">
      <c r="A398" s="7"/>
      <c r="B398" s="7"/>
      <c r="C398" s="81"/>
      <c r="D398" s="81"/>
      <c r="E398" s="81"/>
      <c r="F398" s="81"/>
      <c r="G398" s="81"/>
      <c r="H398" s="142"/>
      <c r="I398" s="81"/>
      <c r="J398" s="81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</row>
    <row r="399" spans="1:46" x14ac:dyDescent="0.25">
      <c r="A399" s="7"/>
      <c r="B399" s="7"/>
      <c r="C399" s="81"/>
      <c r="D399" s="81"/>
      <c r="E399" s="81"/>
      <c r="F399" s="81"/>
      <c r="G399" s="81"/>
      <c r="H399" s="142"/>
      <c r="I399" s="81"/>
      <c r="J399" s="81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</row>
    <row r="400" spans="1:46" x14ac:dyDescent="0.25">
      <c r="A400" s="7"/>
      <c r="B400" s="7"/>
      <c r="C400" s="81"/>
      <c r="D400" s="81"/>
      <c r="E400" s="81"/>
      <c r="F400" s="81"/>
      <c r="G400" s="81"/>
      <c r="H400" s="142"/>
      <c r="I400" s="81"/>
      <c r="J400" s="81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</row>
    <row r="401" spans="1:46" x14ac:dyDescent="0.25">
      <c r="A401" s="7"/>
      <c r="B401" s="7"/>
      <c r="C401" s="81"/>
      <c r="D401" s="81"/>
      <c r="E401" s="81"/>
      <c r="F401" s="81"/>
      <c r="G401" s="81"/>
      <c r="H401" s="142"/>
      <c r="I401" s="81"/>
      <c r="J401" s="81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</row>
    <row r="402" spans="1:46" x14ac:dyDescent="0.25">
      <c r="A402" s="7"/>
      <c r="B402" s="7"/>
      <c r="C402" s="81"/>
      <c r="D402" s="81"/>
      <c r="E402" s="81"/>
      <c r="F402" s="81"/>
      <c r="G402" s="81"/>
      <c r="H402" s="142"/>
      <c r="I402" s="81"/>
      <c r="J402" s="81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</row>
    <row r="403" spans="1:46" x14ac:dyDescent="0.25">
      <c r="A403" s="7"/>
      <c r="B403" s="7"/>
      <c r="C403" s="81"/>
      <c r="D403" s="81"/>
      <c r="E403" s="81"/>
      <c r="F403" s="81"/>
      <c r="G403" s="81"/>
      <c r="H403" s="142"/>
      <c r="I403" s="81"/>
      <c r="J403" s="81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</row>
    <row r="404" spans="1:46" x14ac:dyDescent="0.25">
      <c r="A404" s="7"/>
      <c r="B404" s="7"/>
      <c r="C404" s="81"/>
      <c r="D404" s="81"/>
      <c r="E404" s="81"/>
      <c r="F404" s="81"/>
      <c r="G404" s="81"/>
      <c r="H404" s="142"/>
      <c r="I404" s="81"/>
      <c r="J404" s="81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</row>
    <row r="405" spans="1:46" x14ac:dyDescent="0.25">
      <c r="A405" s="7"/>
      <c r="B405" s="7"/>
      <c r="C405" s="81"/>
      <c r="D405" s="81"/>
      <c r="E405" s="81"/>
      <c r="F405" s="81"/>
      <c r="G405" s="81"/>
      <c r="H405" s="142"/>
      <c r="I405" s="81"/>
      <c r="J405" s="81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</row>
    <row r="406" spans="1:46" x14ac:dyDescent="0.25">
      <c r="A406" s="7"/>
      <c r="B406" s="7"/>
      <c r="C406" s="81"/>
      <c r="D406" s="81"/>
      <c r="E406" s="81"/>
      <c r="F406" s="81"/>
      <c r="G406" s="81"/>
      <c r="H406" s="142"/>
      <c r="I406" s="81"/>
      <c r="J406" s="81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</row>
    <row r="407" spans="1:46" x14ac:dyDescent="0.25">
      <c r="A407" s="7"/>
      <c r="B407" s="7"/>
      <c r="C407" s="81"/>
      <c r="D407" s="81"/>
      <c r="E407" s="81"/>
      <c r="F407" s="81"/>
      <c r="G407" s="81"/>
      <c r="H407" s="142"/>
      <c r="I407" s="81"/>
      <c r="J407" s="81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</row>
    <row r="408" spans="1:46" x14ac:dyDescent="0.25">
      <c r="A408" s="7"/>
      <c r="B408" s="7"/>
      <c r="C408" s="81"/>
      <c r="D408" s="81"/>
      <c r="E408" s="81"/>
      <c r="F408" s="81"/>
      <c r="G408" s="81"/>
      <c r="H408" s="142"/>
      <c r="I408" s="81"/>
      <c r="J408" s="81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</row>
    <row r="409" spans="1:46" x14ac:dyDescent="0.25">
      <c r="A409" s="7"/>
      <c r="B409" s="7"/>
      <c r="C409" s="81"/>
      <c r="D409" s="81"/>
      <c r="E409" s="81"/>
      <c r="F409" s="81"/>
      <c r="G409" s="81"/>
      <c r="H409" s="142"/>
      <c r="I409" s="81"/>
      <c r="J409" s="81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</row>
    <row r="410" spans="1:46" x14ac:dyDescent="0.25">
      <c r="A410" s="7"/>
      <c r="B410" s="7"/>
      <c r="C410" s="81"/>
      <c r="D410" s="81"/>
      <c r="E410" s="81"/>
      <c r="F410" s="81"/>
      <c r="G410" s="81"/>
      <c r="H410" s="142"/>
      <c r="I410" s="81"/>
      <c r="J410" s="81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</row>
    <row r="411" spans="1:46" x14ac:dyDescent="0.25">
      <c r="A411" s="7"/>
      <c r="B411" s="7"/>
      <c r="C411" s="81"/>
      <c r="D411" s="81"/>
      <c r="E411" s="81"/>
      <c r="F411" s="81"/>
      <c r="G411" s="81"/>
      <c r="H411" s="142"/>
      <c r="I411" s="81"/>
      <c r="J411" s="81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</row>
    <row r="412" spans="1:46" x14ac:dyDescent="0.25">
      <c r="A412" s="7"/>
      <c r="B412" s="7"/>
      <c r="C412" s="81"/>
      <c r="D412" s="81"/>
      <c r="E412" s="81"/>
      <c r="F412" s="81"/>
      <c r="G412" s="81"/>
      <c r="H412" s="142"/>
      <c r="I412" s="81"/>
      <c r="J412" s="81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</row>
    <row r="413" spans="1:46" x14ac:dyDescent="0.25">
      <c r="A413" s="7"/>
      <c r="B413" s="7"/>
      <c r="C413" s="81"/>
      <c r="D413" s="81"/>
      <c r="E413" s="81"/>
      <c r="F413" s="81"/>
      <c r="G413" s="81"/>
      <c r="H413" s="142"/>
      <c r="I413" s="81"/>
      <c r="J413" s="81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</row>
    <row r="414" spans="1:46" x14ac:dyDescent="0.25">
      <c r="A414" s="7"/>
      <c r="B414" s="7"/>
      <c r="C414" s="81"/>
      <c r="D414" s="81"/>
      <c r="E414" s="81"/>
      <c r="F414" s="81"/>
      <c r="G414" s="81"/>
      <c r="H414" s="142"/>
      <c r="I414" s="81"/>
      <c r="J414" s="81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</row>
    <row r="415" spans="1:46" x14ac:dyDescent="0.25">
      <c r="A415" s="7"/>
      <c r="B415" s="7"/>
      <c r="C415" s="81"/>
      <c r="D415" s="81"/>
      <c r="E415" s="81"/>
      <c r="F415" s="81"/>
      <c r="G415" s="81"/>
      <c r="H415" s="142"/>
      <c r="I415" s="81"/>
      <c r="J415" s="81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</row>
    <row r="416" spans="1:46" x14ac:dyDescent="0.25">
      <c r="A416" s="7"/>
      <c r="B416" s="7"/>
      <c r="C416" s="81"/>
      <c r="D416" s="81"/>
      <c r="E416" s="81"/>
      <c r="F416" s="81"/>
      <c r="G416" s="81"/>
      <c r="H416" s="142"/>
      <c r="I416" s="81"/>
      <c r="J416" s="81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</row>
    <row r="417" spans="1:46" x14ac:dyDescent="0.25">
      <c r="A417" s="7"/>
      <c r="B417" s="7"/>
      <c r="C417" s="81"/>
      <c r="D417" s="81"/>
      <c r="E417" s="81"/>
      <c r="F417" s="81"/>
      <c r="G417" s="81"/>
      <c r="H417" s="142"/>
      <c r="I417" s="81"/>
      <c r="J417" s="81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</row>
    <row r="418" spans="1:46" x14ac:dyDescent="0.25">
      <c r="A418" s="7"/>
      <c r="B418" s="7"/>
      <c r="C418" s="81"/>
      <c r="D418" s="81"/>
      <c r="E418" s="81"/>
      <c r="F418" s="81"/>
      <c r="G418" s="81"/>
      <c r="H418" s="142"/>
      <c r="I418" s="81"/>
      <c r="J418" s="81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</row>
    <row r="419" spans="1:46" x14ac:dyDescent="0.25">
      <c r="A419" s="7"/>
      <c r="B419" s="7"/>
      <c r="C419" s="81"/>
      <c r="D419" s="81"/>
      <c r="E419" s="81"/>
      <c r="F419" s="81"/>
      <c r="G419" s="81"/>
      <c r="H419" s="142"/>
      <c r="I419" s="81"/>
      <c r="J419" s="81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</row>
    <row r="420" spans="1:46" x14ac:dyDescent="0.25">
      <c r="A420" s="7"/>
      <c r="B420" s="7"/>
      <c r="C420" s="81"/>
      <c r="D420" s="81"/>
      <c r="E420" s="81"/>
      <c r="F420" s="81"/>
      <c r="G420" s="81"/>
      <c r="H420" s="142"/>
      <c r="I420" s="81"/>
      <c r="J420" s="81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</row>
    <row r="421" spans="1:46" x14ac:dyDescent="0.25">
      <c r="A421" s="7"/>
      <c r="B421" s="7"/>
      <c r="C421" s="81"/>
      <c r="D421" s="81"/>
      <c r="E421" s="81"/>
      <c r="F421" s="81"/>
      <c r="G421" s="81"/>
      <c r="H421" s="142"/>
      <c r="I421" s="81"/>
      <c r="J421" s="81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</row>
    <row r="422" spans="1:46" x14ac:dyDescent="0.25">
      <c r="A422" s="7"/>
      <c r="B422" s="7"/>
      <c r="C422" s="81"/>
      <c r="D422" s="81"/>
      <c r="E422" s="81"/>
      <c r="F422" s="81"/>
      <c r="G422" s="81"/>
      <c r="H422" s="142"/>
      <c r="I422" s="81"/>
      <c r="J422" s="81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</row>
    <row r="423" spans="1:46" x14ac:dyDescent="0.25">
      <c r="A423" s="7"/>
      <c r="B423" s="7"/>
      <c r="C423" s="81"/>
      <c r="D423" s="81"/>
      <c r="E423" s="81"/>
      <c r="F423" s="81"/>
      <c r="G423" s="81"/>
      <c r="H423" s="142"/>
      <c r="I423" s="81"/>
      <c r="J423" s="81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</row>
    <row r="424" spans="1:46" x14ac:dyDescent="0.25">
      <c r="A424" s="7"/>
      <c r="B424" s="7"/>
      <c r="C424" s="81"/>
      <c r="D424" s="81"/>
      <c r="E424" s="81"/>
      <c r="F424" s="81"/>
      <c r="G424" s="81"/>
      <c r="H424" s="142"/>
      <c r="I424" s="81"/>
      <c r="J424" s="81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</row>
    <row r="425" spans="1:46" x14ac:dyDescent="0.25">
      <c r="A425" s="7"/>
      <c r="B425" s="7"/>
      <c r="C425" s="81"/>
      <c r="D425" s="81"/>
      <c r="E425" s="81"/>
      <c r="F425" s="81"/>
      <c r="G425" s="81"/>
      <c r="H425" s="142"/>
      <c r="I425" s="81"/>
      <c r="J425" s="81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</row>
    <row r="426" spans="1:46" x14ac:dyDescent="0.25">
      <c r="A426" s="7"/>
      <c r="B426" s="7"/>
      <c r="C426" s="81"/>
      <c r="D426" s="81"/>
      <c r="E426" s="81"/>
      <c r="F426" s="81"/>
      <c r="G426" s="81"/>
      <c r="H426" s="142"/>
      <c r="I426" s="81"/>
      <c r="J426" s="81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</row>
    <row r="427" spans="1:46" x14ac:dyDescent="0.25">
      <c r="A427" s="7"/>
      <c r="B427" s="7"/>
      <c r="C427" s="81"/>
      <c r="D427" s="81"/>
      <c r="E427" s="81"/>
      <c r="F427" s="81"/>
      <c r="G427" s="81"/>
      <c r="H427" s="142"/>
      <c r="I427" s="81"/>
      <c r="J427" s="81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</row>
    <row r="428" spans="1:46" x14ac:dyDescent="0.25">
      <c r="A428" s="7"/>
      <c r="B428" s="7"/>
      <c r="C428" s="81"/>
      <c r="D428" s="81"/>
      <c r="E428" s="81"/>
      <c r="F428" s="81"/>
      <c r="G428" s="81"/>
      <c r="H428" s="142"/>
      <c r="I428" s="81"/>
      <c r="J428" s="81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</row>
    <row r="429" spans="1:46" x14ac:dyDescent="0.25">
      <c r="A429" s="7"/>
      <c r="B429" s="7"/>
      <c r="C429" s="81"/>
      <c r="D429" s="81"/>
      <c r="E429" s="81"/>
      <c r="F429" s="81"/>
      <c r="G429" s="81"/>
      <c r="H429" s="142"/>
      <c r="I429" s="81"/>
      <c r="J429" s="81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</row>
    <row r="430" spans="1:46" x14ac:dyDescent="0.25">
      <c r="A430" s="7"/>
      <c r="B430" s="7"/>
      <c r="C430" s="81"/>
      <c r="D430" s="81"/>
      <c r="E430" s="81"/>
      <c r="F430" s="81"/>
      <c r="G430" s="81"/>
      <c r="H430" s="142"/>
      <c r="I430" s="81"/>
      <c r="J430" s="81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</row>
    <row r="431" spans="1:46" x14ac:dyDescent="0.25">
      <c r="A431" s="7"/>
      <c r="B431" s="7"/>
      <c r="C431" s="81"/>
      <c r="D431" s="81"/>
      <c r="E431" s="81"/>
      <c r="F431" s="81"/>
      <c r="G431" s="81"/>
      <c r="H431" s="142"/>
      <c r="I431" s="81"/>
      <c r="J431" s="81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</row>
    <row r="432" spans="1:46" x14ac:dyDescent="0.25">
      <c r="A432" s="7"/>
      <c r="B432" s="7"/>
      <c r="C432" s="81"/>
      <c r="D432" s="81"/>
      <c r="E432" s="81"/>
      <c r="F432" s="81"/>
      <c r="G432" s="81"/>
      <c r="H432" s="142"/>
      <c r="I432" s="81"/>
      <c r="J432" s="81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</row>
    <row r="433" spans="1:46" x14ac:dyDescent="0.25">
      <c r="A433" s="7"/>
      <c r="B433" s="7"/>
      <c r="C433" s="81"/>
      <c r="D433" s="81"/>
      <c r="E433" s="81"/>
      <c r="F433" s="81"/>
      <c r="G433" s="81"/>
      <c r="H433" s="142"/>
      <c r="I433" s="81"/>
      <c r="J433" s="81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</row>
    <row r="434" spans="1:46" x14ac:dyDescent="0.25">
      <c r="A434" s="7"/>
      <c r="B434" s="7"/>
      <c r="C434" s="81"/>
      <c r="D434" s="81"/>
      <c r="E434" s="81"/>
      <c r="F434" s="81"/>
      <c r="G434" s="81"/>
      <c r="H434" s="142"/>
      <c r="I434" s="81"/>
      <c r="J434" s="81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</row>
    <row r="435" spans="1:46" x14ac:dyDescent="0.25">
      <c r="A435" s="7"/>
      <c r="B435" s="7"/>
      <c r="C435" s="81"/>
      <c r="D435" s="81"/>
      <c r="E435" s="81"/>
      <c r="F435" s="81"/>
      <c r="G435" s="81"/>
      <c r="H435" s="142"/>
      <c r="I435" s="81"/>
      <c r="J435" s="81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</row>
    <row r="436" spans="1:46" x14ac:dyDescent="0.25">
      <c r="A436" s="7"/>
      <c r="B436" s="7"/>
      <c r="C436" s="81"/>
      <c r="D436" s="81"/>
      <c r="E436" s="81"/>
      <c r="F436" s="81"/>
      <c r="G436" s="81"/>
      <c r="H436" s="142"/>
      <c r="I436" s="81"/>
      <c r="J436" s="81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</row>
    <row r="437" spans="1:46" x14ac:dyDescent="0.25">
      <c r="A437" s="7"/>
      <c r="B437" s="7"/>
      <c r="C437" s="81"/>
      <c r="D437" s="81"/>
      <c r="E437" s="81"/>
      <c r="F437" s="81"/>
      <c r="G437" s="81"/>
      <c r="H437" s="142"/>
      <c r="I437" s="81"/>
      <c r="J437" s="81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</row>
    <row r="438" spans="1:46" x14ac:dyDescent="0.25">
      <c r="A438" s="7"/>
      <c r="B438" s="7"/>
      <c r="C438" s="81"/>
      <c r="D438" s="81"/>
      <c r="E438" s="81"/>
      <c r="F438" s="81"/>
      <c r="G438" s="81"/>
      <c r="H438" s="142"/>
      <c r="I438" s="81"/>
      <c r="J438" s="81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</row>
    <row r="439" spans="1:46" x14ac:dyDescent="0.25">
      <c r="A439" s="7"/>
      <c r="B439" s="7"/>
      <c r="C439" s="81"/>
      <c r="D439" s="81"/>
      <c r="E439" s="81"/>
      <c r="F439" s="81"/>
      <c r="G439" s="81"/>
      <c r="H439" s="142"/>
      <c r="I439" s="81"/>
      <c r="J439" s="81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</row>
    <row r="440" spans="1:46" x14ac:dyDescent="0.25">
      <c r="A440" s="7"/>
      <c r="B440" s="7"/>
      <c r="C440" s="81"/>
      <c r="D440" s="81"/>
      <c r="E440" s="81"/>
      <c r="F440" s="81"/>
      <c r="G440" s="81"/>
      <c r="H440" s="142"/>
      <c r="I440" s="81"/>
      <c r="J440" s="81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</row>
    <row r="441" spans="1:46" x14ac:dyDescent="0.25">
      <c r="A441" s="7"/>
      <c r="B441" s="7"/>
      <c r="C441" s="81"/>
      <c r="D441" s="81"/>
      <c r="E441" s="81"/>
      <c r="F441" s="81"/>
      <c r="G441" s="81"/>
      <c r="H441" s="142"/>
      <c r="I441" s="81"/>
      <c r="J441" s="81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</row>
    <row r="442" spans="1:46" x14ac:dyDescent="0.25">
      <c r="A442" s="7"/>
      <c r="B442" s="7"/>
      <c r="C442" s="81"/>
      <c r="D442" s="81"/>
      <c r="E442" s="81"/>
      <c r="F442" s="81"/>
      <c r="G442" s="81"/>
      <c r="H442" s="142"/>
      <c r="I442" s="81"/>
      <c r="J442" s="81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</row>
    <row r="443" spans="1:46" x14ac:dyDescent="0.25">
      <c r="A443" s="7"/>
      <c r="B443" s="7"/>
      <c r="C443" s="81"/>
      <c r="D443" s="81"/>
      <c r="E443" s="81"/>
      <c r="F443" s="81"/>
      <c r="G443" s="81"/>
      <c r="H443" s="142"/>
      <c r="I443" s="81"/>
      <c r="J443" s="81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</row>
    <row r="444" spans="1:46" x14ac:dyDescent="0.25">
      <c r="A444" s="7"/>
      <c r="B444" s="7"/>
      <c r="C444" s="81"/>
      <c r="D444" s="81"/>
      <c r="E444" s="81"/>
      <c r="F444" s="81"/>
      <c r="G444" s="81"/>
      <c r="H444" s="142"/>
      <c r="I444" s="81"/>
      <c r="J444" s="81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</row>
    <row r="445" spans="1:46" x14ac:dyDescent="0.25">
      <c r="A445" s="7"/>
      <c r="B445" s="7"/>
      <c r="C445" s="81"/>
      <c r="D445" s="81"/>
      <c r="E445" s="81"/>
      <c r="F445" s="81"/>
      <c r="G445" s="81"/>
      <c r="H445" s="142"/>
      <c r="I445" s="81"/>
      <c r="J445" s="81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</row>
    <row r="446" spans="1:46" x14ac:dyDescent="0.25">
      <c r="A446" s="7"/>
      <c r="B446" s="7"/>
      <c r="C446" s="81"/>
      <c r="D446" s="81"/>
      <c r="E446" s="81"/>
      <c r="F446" s="81"/>
      <c r="G446" s="81"/>
      <c r="H446" s="142"/>
      <c r="I446" s="81"/>
      <c r="J446" s="81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</row>
    <row r="447" spans="1:46" x14ac:dyDescent="0.25">
      <c r="A447" s="7"/>
      <c r="B447" s="7"/>
      <c r="C447" s="81"/>
      <c r="D447" s="81"/>
      <c r="E447" s="81"/>
      <c r="F447" s="81"/>
      <c r="G447" s="81"/>
      <c r="H447" s="142"/>
      <c r="I447" s="81"/>
      <c r="J447" s="81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</row>
    <row r="448" spans="1:46" x14ac:dyDescent="0.25">
      <c r="A448" s="7"/>
      <c r="B448" s="7"/>
      <c r="C448" s="81"/>
      <c r="D448" s="81"/>
      <c r="E448" s="81"/>
      <c r="F448" s="81"/>
      <c r="G448" s="81"/>
      <c r="H448" s="142"/>
      <c r="I448" s="81"/>
      <c r="J448" s="81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</row>
    <row r="449" spans="1:46" x14ac:dyDescent="0.25">
      <c r="A449" s="7"/>
      <c r="B449" s="7"/>
      <c r="C449" s="81"/>
      <c r="D449" s="81"/>
      <c r="E449" s="81"/>
      <c r="F449" s="81"/>
      <c r="G449" s="81"/>
      <c r="H449" s="142"/>
      <c r="I449" s="81"/>
      <c r="J449" s="81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</row>
    <row r="450" spans="1:46" x14ac:dyDescent="0.25">
      <c r="A450" s="7"/>
      <c r="B450" s="7"/>
      <c r="C450" s="81"/>
      <c r="D450" s="81"/>
      <c r="E450" s="81"/>
      <c r="F450" s="81"/>
      <c r="G450" s="81"/>
      <c r="H450" s="142"/>
      <c r="I450" s="81"/>
      <c r="J450" s="81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</row>
    <row r="451" spans="1:46" x14ac:dyDescent="0.25">
      <c r="A451" s="7"/>
      <c r="B451" s="7"/>
      <c r="C451" s="81"/>
      <c r="D451" s="81"/>
      <c r="E451" s="81"/>
      <c r="F451" s="81"/>
      <c r="G451" s="81"/>
      <c r="H451" s="142"/>
      <c r="I451" s="81"/>
      <c r="J451" s="81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7"/>
      <c r="X451" s="7"/>
      <c r="Y451" s="7"/>
      <c r="Z451" s="7"/>
      <c r="AA451" s="7"/>
      <c r="AB451" s="7"/>
      <c r="AC451" s="7"/>
    </row>
    <row r="452" spans="1:46" x14ac:dyDescent="0.25">
      <c r="A452" s="7"/>
      <c r="B452" s="7"/>
      <c r="C452" s="81"/>
      <c r="D452" s="81"/>
      <c r="E452" s="81"/>
      <c r="F452" s="81"/>
      <c r="G452" s="81"/>
      <c r="H452" s="142"/>
      <c r="I452" s="81"/>
      <c r="J452" s="81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7"/>
      <c r="X452" s="7"/>
      <c r="Y452" s="7"/>
      <c r="Z452" s="7"/>
      <c r="AA452" s="7"/>
      <c r="AB452" s="7"/>
      <c r="AC452" s="7"/>
    </row>
    <row r="453" spans="1:46" x14ac:dyDescent="0.25">
      <c r="A453" s="7"/>
      <c r="B453" s="7"/>
      <c r="C453" s="81"/>
      <c r="D453" s="81"/>
      <c r="E453" s="81"/>
      <c r="F453" s="81"/>
      <c r="G453" s="81"/>
      <c r="H453" s="142"/>
      <c r="I453" s="81"/>
      <c r="J453" s="81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7"/>
      <c r="X453" s="7"/>
      <c r="Y453" s="7"/>
      <c r="Z453" s="7"/>
      <c r="AA453" s="7"/>
      <c r="AB453" s="7"/>
      <c r="AC453" s="7"/>
    </row>
    <row r="454" spans="1:46" x14ac:dyDescent="0.25"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183"/>
      <c r="W454" s="7"/>
      <c r="X454" s="7"/>
      <c r="Y454" s="7"/>
      <c r="Z454" s="7"/>
      <c r="AA454" s="7"/>
      <c r="AB454" s="7"/>
      <c r="AC454" s="7"/>
    </row>
    <row r="455" spans="1:46" x14ac:dyDescent="0.25">
      <c r="L455" s="183"/>
      <c r="M455" s="183"/>
      <c r="N455" s="183"/>
      <c r="O455" s="183"/>
      <c r="P455" s="183"/>
      <c r="Q455" s="183"/>
      <c r="R455" s="183"/>
      <c r="S455" s="183"/>
      <c r="T455" s="183"/>
      <c r="U455" s="183"/>
      <c r="V455" s="183"/>
    </row>
    <row r="456" spans="1:46" x14ac:dyDescent="0.25"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183"/>
    </row>
    <row r="457" spans="1:46" x14ac:dyDescent="0.25"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</row>
    <row r="458" spans="1:46" x14ac:dyDescent="0.25"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</row>
    <row r="459" spans="1:46" x14ac:dyDescent="0.25"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</row>
    <row r="460" spans="1:46" x14ac:dyDescent="0.25"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</row>
    <row r="461" spans="1:46" x14ac:dyDescent="0.25"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</row>
    <row r="462" spans="1:46" x14ac:dyDescent="0.25"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</row>
    <row r="463" spans="1:46" x14ac:dyDescent="0.25"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</row>
    <row r="464" spans="1:46" x14ac:dyDescent="0.25"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</row>
    <row r="465" spans="12:22" x14ac:dyDescent="0.25"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</row>
    <row r="466" spans="12:22" x14ac:dyDescent="0.25"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183"/>
    </row>
    <row r="467" spans="12:22" x14ac:dyDescent="0.25"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183"/>
    </row>
    <row r="468" spans="12:22" x14ac:dyDescent="0.25"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183"/>
    </row>
    <row r="469" spans="12:22" x14ac:dyDescent="0.25"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3"/>
    </row>
    <row r="470" spans="12:22" x14ac:dyDescent="0.25"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3"/>
    </row>
    <row r="471" spans="12:22" x14ac:dyDescent="0.25"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3"/>
    </row>
    <row r="472" spans="12:22" x14ac:dyDescent="0.25"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3"/>
    </row>
    <row r="473" spans="12:22" x14ac:dyDescent="0.25"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3"/>
    </row>
    <row r="474" spans="12:22" x14ac:dyDescent="0.25"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183"/>
    </row>
    <row r="475" spans="12:22" x14ac:dyDescent="0.25"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183"/>
    </row>
    <row r="476" spans="12:22" x14ac:dyDescent="0.25"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183"/>
    </row>
    <row r="477" spans="12:22" x14ac:dyDescent="0.25"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183"/>
    </row>
    <row r="478" spans="12:22" x14ac:dyDescent="0.25"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183"/>
    </row>
    <row r="479" spans="12:22" x14ac:dyDescent="0.25"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183"/>
    </row>
    <row r="480" spans="12:22" x14ac:dyDescent="0.25"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3"/>
    </row>
    <row r="481" spans="12:22" x14ac:dyDescent="0.25"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3"/>
    </row>
    <row r="482" spans="12:22" x14ac:dyDescent="0.25"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3"/>
    </row>
    <row r="483" spans="12:22" x14ac:dyDescent="0.25"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3"/>
    </row>
    <row r="484" spans="12:22" x14ac:dyDescent="0.25"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</row>
    <row r="485" spans="12:22" x14ac:dyDescent="0.25"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183"/>
    </row>
    <row r="486" spans="12:22" x14ac:dyDescent="0.25"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</row>
    <row r="487" spans="12:22" x14ac:dyDescent="0.25">
      <c r="L487" s="183"/>
      <c r="M487" s="183"/>
      <c r="N487" s="183"/>
      <c r="O487" s="183"/>
      <c r="P487" s="183"/>
      <c r="Q487" s="183"/>
      <c r="R487" s="183"/>
      <c r="S487" s="183"/>
      <c r="T487" s="183"/>
      <c r="U487" s="183"/>
      <c r="V487" s="183"/>
    </row>
    <row r="488" spans="12:22" x14ac:dyDescent="0.25"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183"/>
    </row>
    <row r="489" spans="12:22" x14ac:dyDescent="0.25">
      <c r="L489" s="183"/>
      <c r="M489" s="183"/>
      <c r="N489" s="183"/>
      <c r="O489" s="183"/>
      <c r="P489" s="183"/>
      <c r="Q489" s="183"/>
      <c r="R489" s="183"/>
      <c r="S489" s="183"/>
      <c r="T489" s="183"/>
      <c r="U489" s="183"/>
      <c r="V489" s="183"/>
    </row>
    <row r="490" spans="12:22" x14ac:dyDescent="0.25">
      <c r="L490" s="183"/>
      <c r="M490" s="183"/>
      <c r="N490" s="183"/>
      <c r="O490" s="183"/>
      <c r="P490" s="183"/>
      <c r="Q490" s="183"/>
      <c r="R490" s="183"/>
      <c r="S490" s="183"/>
      <c r="T490" s="183"/>
      <c r="U490" s="183"/>
      <c r="V490" s="183"/>
    </row>
    <row r="491" spans="12:22" x14ac:dyDescent="0.25">
      <c r="L491" s="183"/>
      <c r="M491" s="183"/>
      <c r="N491" s="183"/>
      <c r="O491" s="183"/>
      <c r="P491" s="183"/>
      <c r="Q491" s="183"/>
      <c r="R491" s="183"/>
      <c r="S491" s="183"/>
      <c r="T491" s="183"/>
      <c r="U491" s="183"/>
      <c r="V491" s="183"/>
    </row>
    <row r="492" spans="12:22" x14ac:dyDescent="0.25"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183"/>
    </row>
    <row r="493" spans="12:22" x14ac:dyDescent="0.25">
      <c r="L493" s="183"/>
      <c r="M493" s="183"/>
      <c r="N493" s="183"/>
      <c r="O493" s="183"/>
      <c r="P493" s="183"/>
      <c r="Q493" s="183"/>
      <c r="R493" s="183"/>
      <c r="S493" s="183"/>
      <c r="T493" s="183"/>
      <c r="U493" s="183"/>
      <c r="V493" s="183"/>
    </row>
    <row r="494" spans="12:22" x14ac:dyDescent="0.25">
      <c r="L494" s="183"/>
      <c r="M494" s="183"/>
      <c r="N494" s="183"/>
      <c r="O494" s="183"/>
      <c r="P494" s="183"/>
      <c r="Q494" s="183"/>
      <c r="R494" s="183"/>
      <c r="S494" s="183"/>
      <c r="T494" s="183"/>
      <c r="U494" s="183"/>
      <c r="V494" s="183"/>
    </row>
    <row r="495" spans="12:22" x14ac:dyDescent="0.25">
      <c r="L495" s="183"/>
      <c r="M495" s="183"/>
      <c r="N495" s="183"/>
      <c r="O495" s="183"/>
      <c r="P495" s="183"/>
      <c r="Q495" s="183"/>
      <c r="R495" s="183"/>
      <c r="S495" s="183"/>
      <c r="T495" s="183"/>
      <c r="U495" s="183"/>
      <c r="V495" s="183"/>
    </row>
    <row r="496" spans="12:22" x14ac:dyDescent="0.25">
      <c r="L496" s="183"/>
      <c r="M496" s="183"/>
      <c r="N496" s="183"/>
      <c r="O496" s="183"/>
      <c r="P496" s="183"/>
      <c r="Q496" s="183"/>
      <c r="R496" s="183"/>
      <c r="S496" s="183"/>
      <c r="T496" s="183"/>
      <c r="U496" s="183"/>
      <c r="V496" s="183"/>
    </row>
    <row r="497" spans="12:22" x14ac:dyDescent="0.25">
      <c r="L497" s="183"/>
      <c r="M497" s="183"/>
      <c r="N497" s="183"/>
      <c r="O497" s="183"/>
      <c r="P497" s="183"/>
      <c r="Q497" s="183"/>
      <c r="R497" s="183"/>
      <c r="S497" s="183"/>
      <c r="T497" s="183"/>
      <c r="U497" s="183"/>
      <c r="V497" s="183"/>
    </row>
    <row r="498" spans="12:22" x14ac:dyDescent="0.25">
      <c r="L498" s="183"/>
      <c r="M498" s="183"/>
      <c r="N498" s="183"/>
      <c r="O498" s="183"/>
      <c r="P498" s="183"/>
      <c r="Q498" s="183"/>
      <c r="R498" s="183"/>
      <c r="S498" s="183"/>
      <c r="T498" s="183"/>
      <c r="U498" s="183"/>
      <c r="V498" s="183"/>
    </row>
    <row r="499" spans="12:22" x14ac:dyDescent="0.25">
      <c r="L499" s="183"/>
      <c r="M499" s="183"/>
      <c r="N499" s="183"/>
      <c r="O499" s="183"/>
      <c r="P499" s="183"/>
      <c r="Q499" s="183"/>
      <c r="R499" s="183"/>
      <c r="S499" s="183"/>
      <c r="T499" s="183"/>
      <c r="U499" s="183"/>
      <c r="V499" s="183"/>
    </row>
    <row r="500" spans="12:22" x14ac:dyDescent="0.25"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</row>
    <row r="501" spans="12:22" x14ac:dyDescent="0.25"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183"/>
    </row>
    <row r="502" spans="12:22" x14ac:dyDescent="0.25"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183"/>
    </row>
    <row r="503" spans="12:22" x14ac:dyDescent="0.25"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183"/>
    </row>
    <row r="504" spans="12:22" x14ac:dyDescent="0.25"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183"/>
    </row>
    <row r="505" spans="12:22" x14ac:dyDescent="0.25"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183"/>
    </row>
    <row r="506" spans="12:22" x14ac:dyDescent="0.25"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183"/>
    </row>
    <row r="507" spans="12:22" x14ac:dyDescent="0.25"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183"/>
    </row>
    <row r="508" spans="12:22" x14ac:dyDescent="0.25"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183"/>
    </row>
    <row r="509" spans="12:22" x14ac:dyDescent="0.25"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183"/>
    </row>
    <row r="510" spans="12:22" x14ac:dyDescent="0.25">
      <c r="L510" s="183"/>
      <c r="M510" s="183"/>
      <c r="N510" s="183"/>
      <c r="O510" s="183"/>
      <c r="P510" s="183"/>
      <c r="Q510" s="183"/>
      <c r="R510" s="183"/>
      <c r="S510" s="183"/>
      <c r="T510" s="183"/>
      <c r="U510" s="183"/>
      <c r="V510" s="183"/>
    </row>
    <row r="511" spans="12:22" x14ac:dyDescent="0.25">
      <c r="L511" s="183"/>
      <c r="M511" s="183"/>
      <c r="N511" s="183"/>
      <c r="O511" s="183"/>
      <c r="P511" s="183"/>
      <c r="Q511" s="183"/>
      <c r="R511" s="183"/>
      <c r="S511" s="183"/>
      <c r="T511" s="183"/>
      <c r="U511" s="183"/>
      <c r="V511" s="183"/>
    </row>
    <row r="512" spans="12:22" x14ac:dyDescent="0.25">
      <c r="L512" s="183"/>
      <c r="M512" s="183"/>
      <c r="N512" s="183"/>
      <c r="O512" s="183"/>
      <c r="P512" s="183"/>
      <c r="Q512" s="183"/>
      <c r="R512" s="183"/>
      <c r="S512" s="183"/>
      <c r="T512" s="183"/>
      <c r="U512" s="183"/>
      <c r="V512" s="183"/>
    </row>
    <row r="513" spans="12:22" x14ac:dyDescent="0.25">
      <c r="L513" s="183"/>
      <c r="M513" s="183"/>
      <c r="N513" s="183"/>
      <c r="O513" s="183"/>
      <c r="P513" s="183"/>
      <c r="Q513" s="183"/>
      <c r="R513" s="183"/>
      <c r="S513" s="183"/>
      <c r="T513" s="183"/>
      <c r="U513" s="183"/>
      <c r="V513" s="183"/>
    </row>
    <row r="514" spans="12:22" x14ac:dyDescent="0.25">
      <c r="L514" s="183"/>
      <c r="M514" s="183"/>
      <c r="N514" s="183"/>
      <c r="O514" s="183"/>
      <c r="P514" s="183"/>
      <c r="Q514" s="183"/>
      <c r="R514" s="183"/>
      <c r="S514" s="183"/>
      <c r="T514" s="183"/>
      <c r="U514" s="183"/>
      <c r="V514" s="183"/>
    </row>
    <row r="515" spans="12:22" x14ac:dyDescent="0.25"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183"/>
    </row>
    <row r="516" spans="12:22" x14ac:dyDescent="0.25">
      <c r="L516" s="183"/>
      <c r="M516" s="183"/>
      <c r="N516" s="183"/>
      <c r="O516" s="183"/>
      <c r="P516" s="183"/>
      <c r="Q516" s="183"/>
      <c r="R516" s="183"/>
      <c r="S516" s="183"/>
      <c r="T516" s="183"/>
      <c r="U516" s="183"/>
      <c r="V516" s="183"/>
    </row>
    <row r="517" spans="12:22" x14ac:dyDescent="0.25">
      <c r="L517" s="183"/>
      <c r="M517" s="183"/>
      <c r="N517" s="183"/>
      <c r="O517" s="183"/>
      <c r="P517" s="183"/>
      <c r="Q517" s="183"/>
      <c r="R517" s="183"/>
      <c r="S517" s="183"/>
      <c r="T517" s="183"/>
      <c r="U517" s="183"/>
      <c r="V517" s="183"/>
    </row>
    <row r="518" spans="12:22" x14ac:dyDescent="0.25"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</row>
    <row r="519" spans="12:22" x14ac:dyDescent="0.25"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183"/>
    </row>
    <row r="520" spans="12:22" x14ac:dyDescent="0.25"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183"/>
    </row>
    <row r="521" spans="12:22" x14ac:dyDescent="0.25"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183"/>
    </row>
    <row r="522" spans="12:22" x14ac:dyDescent="0.25"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183"/>
    </row>
    <row r="523" spans="12:22" x14ac:dyDescent="0.25">
      <c r="L523" s="183"/>
      <c r="M523" s="183"/>
      <c r="N523" s="183"/>
      <c r="O523" s="183"/>
      <c r="P523" s="183"/>
      <c r="Q523" s="183"/>
      <c r="R523" s="183"/>
      <c r="S523" s="183"/>
      <c r="T523" s="183"/>
      <c r="U523" s="183"/>
      <c r="V523" s="183"/>
    </row>
    <row r="524" spans="12:22" x14ac:dyDescent="0.25">
      <c r="L524" s="183"/>
      <c r="M524" s="183"/>
      <c r="N524" s="183"/>
      <c r="O524" s="183"/>
      <c r="P524" s="183"/>
      <c r="Q524" s="183"/>
      <c r="R524" s="183"/>
      <c r="S524" s="183"/>
      <c r="T524" s="183"/>
      <c r="U524" s="183"/>
      <c r="V524" s="183"/>
    </row>
    <row r="525" spans="12:22" x14ac:dyDescent="0.25">
      <c r="L525" s="183"/>
      <c r="M525" s="183"/>
      <c r="N525" s="183"/>
      <c r="O525" s="183"/>
      <c r="P525" s="183"/>
      <c r="Q525" s="183"/>
      <c r="R525" s="183"/>
      <c r="S525" s="183"/>
      <c r="T525" s="183"/>
      <c r="U525" s="183"/>
      <c r="V525" s="183"/>
    </row>
    <row r="526" spans="12:22" x14ac:dyDescent="0.25">
      <c r="L526" s="183"/>
      <c r="M526" s="183"/>
      <c r="N526" s="183"/>
      <c r="O526" s="183"/>
      <c r="P526" s="183"/>
      <c r="Q526" s="183"/>
      <c r="R526" s="183"/>
      <c r="S526" s="183"/>
      <c r="T526" s="183"/>
      <c r="U526" s="183"/>
      <c r="V526" s="183"/>
    </row>
    <row r="527" spans="12:22" x14ac:dyDescent="0.25"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183"/>
    </row>
    <row r="528" spans="12:22" x14ac:dyDescent="0.25">
      <c r="L528" s="183"/>
      <c r="M528" s="183"/>
      <c r="N528" s="183"/>
      <c r="O528" s="183"/>
      <c r="P528" s="183"/>
      <c r="Q528" s="183"/>
      <c r="R528" s="183"/>
      <c r="S528" s="183"/>
      <c r="T528" s="183"/>
      <c r="U528" s="183"/>
      <c r="V528" s="183"/>
    </row>
    <row r="529" spans="12:22" x14ac:dyDescent="0.25">
      <c r="L529" s="183"/>
      <c r="M529" s="183"/>
      <c r="N529" s="183"/>
      <c r="O529" s="183"/>
      <c r="P529" s="183"/>
      <c r="Q529" s="183"/>
      <c r="R529" s="183"/>
      <c r="S529" s="183"/>
      <c r="T529" s="183"/>
      <c r="U529" s="183"/>
      <c r="V529" s="183"/>
    </row>
    <row r="530" spans="12:22" x14ac:dyDescent="0.25">
      <c r="L530" s="183"/>
      <c r="M530" s="183"/>
      <c r="N530" s="183"/>
      <c r="O530" s="183"/>
      <c r="P530" s="183"/>
      <c r="Q530" s="183"/>
      <c r="R530" s="183"/>
      <c r="S530" s="183"/>
      <c r="T530" s="183"/>
      <c r="U530" s="183"/>
      <c r="V530" s="183"/>
    </row>
    <row r="531" spans="12:22" x14ac:dyDescent="0.25"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</row>
    <row r="532" spans="12:22" x14ac:dyDescent="0.25"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183"/>
    </row>
    <row r="533" spans="12:22" x14ac:dyDescent="0.25"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183"/>
    </row>
    <row r="534" spans="12:22" x14ac:dyDescent="0.25"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183"/>
    </row>
    <row r="535" spans="12:22" x14ac:dyDescent="0.25"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183"/>
    </row>
    <row r="536" spans="12:22" x14ac:dyDescent="0.25"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</row>
    <row r="537" spans="12:22" x14ac:dyDescent="0.25"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183"/>
    </row>
    <row r="538" spans="12:22" x14ac:dyDescent="0.25"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</row>
    <row r="539" spans="12:22" x14ac:dyDescent="0.25"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</row>
    <row r="540" spans="12:22" x14ac:dyDescent="0.25"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</row>
    <row r="541" spans="12:22" x14ac:dyDescent="0.25"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183"/>
    </row>
    <row r="542" spans="12:22" x14ac:dyDescent="0.25"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183"/>
    </row>
    <row r="543" spans="12:22" x14ac:dyDescent="0.25"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183"/>
    </row>
    <row r="544" spans="12:22" x14ac:dyDescent="0.25"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183"/>
    </row>
    <row r="545" spans="12:22" x14ac:dyDescent="0.25"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</row>
    <row r="546" spans="12:22" x14ac:dyDescent="0.25"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183"/>
    </row>
    <row r="547" spans="12:22" x14ac:dyDescent="0.25"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</row>
    <row r="548" spans="12:22" x14ac:dyDescent="0.25"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183"/>
    </row>
    <row r="549" spans="12:22" x14ac:dyDescent="0.25"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183"/>
    </row>
    <row r="550" spans="12:22" x14ac:dyDescent="0.25"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</row>
    <row r="551" spans="12:22" x14ac:dyDescent="0.25"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</row>
    <row r="552" spans="12:22" x14ac:dyDescent="0.25"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</row>
    <row r="553" spans="12:22" x14ac:dyDescent="0.25"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</row>
    <row r="554" spans="12:22" x14ac:dyDescent="0.25"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</row>
    <row r="555" spans="12:22" x14ac:dyDescent="0.25"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</row>
    <row r="556" spans="12:22" x14ac:dyDescent="0.25"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</row>
    <row r="557" spans="12:22" x14ac:dyDescent="0.25"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183"/>
    </row>
    <row r="558" spans="12:22" x14ac:dyDescent="0.25"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183"/>
    </row>
    <row r="559" spans="12:22" x14ac:dyDescent="0.25">
      <c r="L559" s="183"/>
      <c r="M559" s="183"/>
      <c r="N559" s="183"/>
      <c r="O559" s="183"/>
      <c r="P559" s="183"/>
      <c r="Q559" s="183"/>
      <c r="R559" s="183"/>
      <c r="S559" s="183"/>
      <c r="T559" s="183"/>
      <c r="U559" s="183"/>
      <c r="V559" s="183"/>
    </row>
    <row r="560" spans="12:22" x14ac:dyDescent="0.25"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183"/>
    </row>
    <row r="561" spans="12:22" x14ac:dyDescent="0.25">
      <c r="L561" s="183"/>
      <c r="M561" s="183"/>
      <c r="N561" s="183"/>
      <c r="O561" s="183"/>
      <c r="P561" s="183"/>
      <c r="Q561" s="183"/>
      <c r="R561" s="183"/>
      <c r="S561" s="183"/>
      <c r="T561" s="183"/>
      <c r="U561" s="183"/>
      <c r="V561" s="183"/>
    </row>
    <row r="562" spans="12:22" x14ac:dyDescent="0.25">
      <c r="L562" s="183"/>
      <c r="M562" s="183"/>
      <c r="N562" s="183"/>
      <c r="O562" s="183"/>
      <c r="P562" s="183"/>
      <c r="Q562" s="183"/>
      <c r="R562" s="183"/>
      <c r="S562" s="183"/>
      <c r="T562" s="183"/>
      <c r="U562" s="183"/>
      <c r="V562" s="183"/>
    </row>
    <row r="563" spans="12:22" x14ac:dyDescent="0.25"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</row>
    <row r="564" spans="12:22" x14ac:dyDescent="0.25"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</row>
    <row r="565" spans="12:22" x14ac:dyDescent="0.25"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</row>
    <row r="566" spans="12:22" x14ac:dyDescent="0.25"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</row>
    <row r="567" spans="12:22" x14ac:dyDescent="0.25"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</row>
    <row r="568" spans="12:22" x14ac:dyDescent="0.25"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</row>
    <row r="569" spans="12:22" x14ac:dyDescent="0.25"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</row>
    <row r="570" spans="12:22" x14ac:dyDescent="0.25"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</row>
    <row r="571" spans="12:22" x14ac:dyDescent="0.25"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</row>
    <row r="572" spans="12:22" x14ac:dyDescent="0.25"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</row>
    <row r="573" spans="12:22" x14ac:dyDescent="0.25"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183"/>
    </row>
    <row r="574" spans="12:22" x14ac:dyDescent="0.25">
      <c r="L574" s="183"/>
      <c r="M574" s="183"/>
      <c r="N574" s="183"/>
      <c r="O574" s="183"/>
      <c r="P574" s="183"/>
      <c r="Q574" s="183"/>
      <c r="R574" s="183"/>
      <c r="S574" s="183"/>
      <c r="T574" s="183"/>
      <c r="U574" s="183"/>
      <c r="V574" s="183"/>
    </row>
    <row r="575" spans="12:22" x14ac:dyDescent="0.25"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183"/>
    </row>
    <row r="576" spans="12:22" x14ac:dyDescent="0.25"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183"/>
    </row>
    <row r="577" spans="12:22" x14ac:dyDescent="0.25">
      <c r="L577" s="183"/>
      <c r="M577" s="183"/>
      <c r="N577" s="183"/>
      <c r="O577" s="183"/>
      <c r="P577" s="183"/>
      <c r="Q577" s="183"/>
      <c r="R577" s="183"/>
      <c r="S577" s="183"/>
      <c r="T577" s="183"/>
      <c r="U577" s="183"/>
      <c r="V577" s="183"/>
    </row>
    <row r="578" spans="12:22" x14ac:dyDescent="0.25">
      <c r="L578" s="183"/>
      <c r="M578" s="183"/>
      <c r="N578" s="183"/>
      <c r="O578" s="183"/>
      <c r="P578" s="183"/>
      <c r="Q578" s="183"/>
      <c r="R578" s="183"/>
      <c r="S578" s="183"/>
      <c r="T578" s="183"/>
      <c r="U578" s="183"/>
      <c r="V578" s="183"/>
    </row>
    <row r="579" spans="12:22" x14ac:dyDescent="0.25"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</row>
    <row r="580" spans="12:22" x14ac:dyDescent="0.25"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</row>
    <row r="581" spans="12:22" x14ac:dyDescent="0.25"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</row>
    <row r="582" spans="12:22" x14ac:dyDescent="0.25"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</row>
    <row r="583" spans="12:22" x14ac:dyDescent="0.25"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</row>
    <row r="584" spans="12:22" x14ac:dyDescent="0.25"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</row>
    <row r="585" spans="12:22" x14ac:dyDescent="0.25"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</row>
    <row r="586" spans="12:22" x14ac:dyDescent="0.25"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</row>
    <row r="587" spans="12:22" x14ac:dyDescent="0.25"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</row>
    <row r="588" spans="12:22" x14ac:dyDescent="0.25"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</row>
    <row r="589" spans="12:22" x14ac:dyDescent="0.25"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</row>
    <row r="590" spans="12:22" x14ac:dyDescent="0.25"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</row>
    <row r="591" spans="12:22" x14ac:dyDescent="0.25"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183"/>
    </row>
    <row r="592" spans="12:22" x14ac:dyDescent="0.25"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</row>
    <row r="593" spans="12:22" x14ac:dyDescent="0.25"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183"/>
    </row>
    <row r="594" spans="12:22" x14ac:dyDescent="0.25"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</row>
    <row r="595" spans="12:22" x14ac:dyDescent="0.25"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</row>
    <row r="596" spans="12:22" x14ac:dyDescent="0.25">
      <c r="L596" s="183"/>
      <c r="M596" s="183"/>
      <c r="N596" s="183"/>
      <c r="O596" s="183"/>
      <c r="P596" s="183"/>
      <c r="Q596" s="183"/>
      <c r="R596" s="183"/>
      <c r="S596" s="183"/>
      <c r="T596" s="183"/>
      <c r="U596" s="183"/>
      <c r="V596" s="183"/>
    </row>
    <row r="597" spans="12:22" x14ac:dyDescent="0.25">
      <c r="L597" s="183"/>
      <c r="M597" s="183"/>
      <c r="N597" s="183"/>
      <c r="O597" s="183"/>
      <c r="P597" s="183"/>
      <c r="Q597" s="183"/>
      <c r="R597" s="183"/>
      <c r="S597" s="183"/>
      <c r="T597" s="183"/>
      <c r="U597" s="183"/>
      <c r="V597" s="183"/>
    </row>
    <row r="598" spans="12:22" x14ac:dyDescent="0.25">
      <c r="L598" s="183"/>
      <c r="M598" s="183"/>
      <c r="N598" s="183"/>
      <c r="O598" s="183"/>
      <c r="P598" s="183"/>
      <c r="Q598" s="183"/>
      <c r="R598" s="183"/>
      <c r="S598" s="183"/>
      <c r="T598" s="183"/>
      <c r="U598" s="183"/>
      <c r="V598" s="183"/>
    </row>
    <row r="599" spans="12:22" x14ac:dyDescent="0.25">
      <c r="L599" s="183"/>
      <c r="M599" s="183"/>
      <c r="N599" s="183"/>
      <c r="O599" s="183"/>
      <c r="P599" s="183"/>
      <c r="Q599" s="183"/>
      <c r="R599" s="183"/>
      <c r="S599" s="183"/>
      <c r="T599" s="183"/>
      <c r="U599" s="183"/>
      <c r="V599" s="183"/>
    </row>
    <row r="600" spans="12:22" x14ac:dyDescent="0.25">
      <c r="L600" s="183"/>
      <c r="M600" s="183"/>
      <c r="N600" s="183"/>
      <c r="O600" s="183"/>
      <c r="P600" s="183"/>
      <c r="Q600" s="183"/>
      <c r="R600" s="183"/>
      <c r="S600" s="183"/>
      <c r="T600" s="183"/>
      <c r="U600" s="183"/>
      <c r="V600" s="183"/>
    </row>
    <row r="601" spans="12:22" x14ac:dyDescent="0.25">
      <c r="L601" s="183"/>
      <c r="M601" s="183"/>
      <c r="N601" s="183"/>
      <c r="O601" s="183"/>
      <c r="P601" s="183"/>
      <c r="Q601" s="183"/>
      <c r="R601" s="183"/>
      <c r="S601" s="183"/>
      <c r="T601" s="183"/>
      <c r="U601" s="183"/>
      <c r="V601" s="183"/>
    </row>
    <row r="602" spans="12:22" x14ac:dyDescent="0.25">
      <c r="L602" s="183"/>
      <c r="M602" s="183"/>
      <c r="N602" s="183"/>
      <c r="O602" s="183"/>
      <c r="P602" s="183"/>
      <c r="Q602" s="183"/>
      <c r="R602" s="183"/>
      <c r="S602" s="183"/>
      <c r="T602" s="183"/>
      <c r="U602" s="183"/>
      <c r="V602" s="183"/>
    </row>
    <row r="603" spans="12:22" x14ac:dyDescent="0.25"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</row>
    <row r="604" spans="12:22" x14ac:dyDescent="0.25">
      <c r="L604" s="183"/>
      <c r="M604" s="183"/>
      <c r="N604" s="183"/>
      <c r="O604" s="183"/>
      <c r="P604" s="183"/>
      <c r="Q604" s="183"/>
      <c r="R604" s="183"/>
      <c r="S604" s="183"/>
      <c r="T604" s="183"/>
      <c r="U604" s="183"/>
      <c r="V604" s="183"/>
    </row>
    <row r="605" spans="12:22" x14ac:dyDescent="0.25">
      <c r="L605" s="183"/>
      <c r="M605" s="183"/>
      <c r="N605" s="183"/>
      <c r="O605" s="183"/>
      <c r="P605" s="183"/>
      <c r="Q605" s="183"/>
      <c r="R605" s="183"/>
      <c r="S605" s="183"/>
      <c r="T605" s="183"/>
      <c r="U605" s="183"/>
      <c r="V605" s="183"/>
    </row>
    <row r="606" spans="12:22" x14ac:dyDescent="0.25">
      <c r="L606" s="183"/>
      <c r="M606" s="183"/>
      <c r="N606" s="183"/>
      <c r="O606" s="183"/>
      <c r="P606" s="183"/>
      <c r="Q606" s="183"/>
      <c r="R606" s="183"/>
      <c r="S606" s="183"/>
      <c r="T606" s="183"/>
      <c r="U606" s="183"/>
      <c r="V606" s="183"/>
    </row>
    <row r="607" spans="12:22" x14ac:dyDescent="0.25">
      <c r="L607" s="183"/>
      <c r="M607" s="183"/>
      <c r="N607" s="183"/>
      <c r="O607" s="183"/>
      <c r="P607" s="183"/>
      <c r="Q607" s="183"/>
      <c r="R607" s="183"/>
      <c r="S607" s="183"/>
      <c r="T607" s="183"/>
      <c r="U607" s="183"/>
      <c r="V607" s="183"/>
    </row>
    <row r="608" spans="12:22" x14ac:dyDescent="0.25">
      <c r="L608" s="183"/>
      <c r="M608" s="183"/>
      <c r="N608" s="183"/>
      <c r="O608" s="183"/>
      <c r="P608" s="183"/>
      <c r="Q608" s="183"/>
      <c r="R608" s="183"/>
      <c r="S608" s="183"/>
      <c r="T608" s="183"/>
      <c r="U608" s="183"/>
      <c r="V608" s="183"/>
    </row>
    <row r="609" spans="12:22" x14ac:dyDescent="0.25"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183"/>
    </row>
    <row r="610" spans="12:22" x14ac:dyDescent="0.25">
      <c r="L610" s="183"/>
      <c r="M610" s="183"/>
      <c r="N610" s="183"/>
      <c r="O610" s="183"/>
      <c r="P610" s="183"/>
      <c r="Q610" s="183"/>
      <c r="R610" s="183"/>
      <c r="S610" s="183"/>
      <c r="T610" s="183"/>
      <c r="U610" s="183"/>
      <c r="V610" s="183"/>
    </row>
    <row r="611" spans="12:22" x14ac:dyDescent="0.25"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</row>
    <row r="612" spans="12:22" x14ac:dyDescent="0.25"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183"/>
    </row>
    <row r="613" spans="12:22" x14ac:dyDescent="0.25">
      <c r="L613" s="183"/>
      <c r="M613" s="183"/>
      <c r="N613" s="183"/>
      <c r="O613" s="183"/>
      <c r="P613" s="183"/>
      <c r="Q613" s="183"/>
      <c r="R613" s="183"/>
      <c r="S613" s="183"/>
      <c r="T613" s="183"/>
      <c r="U613" s="183"/>
      <c r="V613" s="183"/>
    </row>
    <row r="614" spans="12:22" x14ac:dyDescent="0.25">
      <c r="L614" s="183"/>
      <c r="M614" s="183"/>
      <c r="N614" s="183"/>
      <c r="O614" s="183"/>
      <c r="P614" s="183"/>
      <c r="Q614" s="183"/>
      <c r="R614" s="183"/>
      <c r="S614" s="183"/>
      <c r="T614" s="183"/>
      <c r="U614" s="183"/>
      <c r="V614" s="183"/>
    </row>
    <row r="615" spans="12:22" x14ac:dyDescent="0.25">
      <c r="L615" s="183"/>
      <c r="M615" s="183"/>
      <c r="N615" s="183"/>
      <c r="O615" s="183"/>
      <c r="P615" s="183"/>
      <c r="Q615" s="183"/>
      <c r="R615" s="183"/>
      <c r="S615" s="183"/>
      <c r="T615" s="183"/>
      <c r="U615" s="183"/>
      <c r="V615" s="183"/>
    </row>
    <row r="616" spans="12:22" x14ac:dyDescent="0.25">
      <c r="L616" s="183"/>
      <c r="M616" s="183"/>
      <c r="N616" s="183"/>
      <c r="O616" s="183"/>
      <c r="P616" s="183"/>
      <c r="Q616" s="183"/>
      <c r="R616" s="183"/>
      <c r="S616" s="183"/>
      <c r="T616" s="183"/>
      <c r="U616" s="183"/>
      <c r="V616" s="183"/>
    </row>
    <row r="617" spans="12:22" x14ac:dyDescent="0.25">
      <c r="L617" s="183"/>
      <c r="M617" s="183"/>
      <c r="N617" s="183"/>
      <c r="O617" s="183"/>
      <c r="P617" s="183"/>
      <c r="Q617" s="183"/>
      <c r="R617" s="183"/>
      <c r="S617" s="183"/>
      <c r="T617" s="183"/>
      <c r="U617" s="183"/>
      <c r="V617" s="183"/>
    </row>
    <row r="618" spans="12:22" x14ac:dyDescent="0.25"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183"/>
    </row>
    <row r="619" spans="12:22" x14ac:dyDescent="0.25"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</row>
    <row r="620" spans="12:22" x14ac:dyDescent="0.25"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183"/>
    </row>
    <row r="621" spans="12:22" x14ac:dyDescent="0.25"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183"/>
    </row>
    <row r="622" spans="12:22" x14ac:dyDescent="0.25"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183"/>
    </row>
    <row r="623" spans="12:22" x14ac:dyDescent="0.25"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183"/>
    </row>
    <row r="624" spans="12:22" x14ac:dyDescent="0.25"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183"/>
    </row>
    <row r="625" spans="12:22" x14ac:dyDescent="0.25"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183"/>
    </row>
    <row r="626" spans="12:22" x14ac:dyDescent="0.25"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</row>
    <row r="627" spans="12:22" x14ac:dyDescent="0.25"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</row>
    <row r="628" spans="12:22" x14ac:dyDescent="0.25">
      <c r="L628" s="183"/>
      <c r="M628" s="183"/>
      <c r="N628" s="183"/>
      <c r="O628" s="183"/>
      <c r="P628" s="183"/>
      <c r="Q628" s="183"/>
      <c r="R628" s="183"/>
      <c r="S628" s="183"/>
      <c r="T628" s="183"/>
      <c r="U628" s="183"/>
      <c r="V628" s="183"/>
    </row>
    <row r="629" spans="12:22" x14ac:dyDescent="0.25">
      <c r="L629" s="183"/>
      <c r="M629" s="183"/>
      <c r="N629" s="183"/>
      <c r="O629" s="183"/>
      <c r="P629" s="183"/>
      <c r="Q629" s="183"/>
      <c r="R629" s="183"/>
      <c r="S629" s="183"/>
      <c r="T629" s="183"/>
      <c r="U629" s="183"/>
      <c r="V629" s="183"/>
    </row>
    <row r="630" spans="12:22" x14ac:dyDescent="0.25">
      <c r="L630" s="183"/>
      <c r="M630" s="183"/>
      <c r="N630" s="183"/>
      <c r="O630" s="183"/>
      <c r="P630" s="183"/>
      <c r="Q630" s="183"/>
      <c r="R630" s="183"/>
      <c r="S630" s="183"/>
      <c r="T630" s="183"/>
      <c r="U630" s="183"/>
      <c r="V630" s="183"/>
    </row>
    <row r="631" spans="12:22" x14ac:dyDescent="0.25">
      <c r="L631" s="183"/>
      <c r="M631" s="183"/>
      <c r="N631" s="183"/>
      <c r="O631" s="183"/>
      <c r="P631" s="183"/>
      <c r="Q631" s="183"/>
      <c r="R631" s="183"/>
      <c r="S631" s="183"/>
      <c r="T631" s="183"/>
      <c r="U631" s="183"/>
      <c r="V631" s="183"/>
    </row>
    <row r="632" spans="12:22" x14ac:dyDescent="0.25">
      <c r="L632" s="183"/>
      <c r="M632" s="183"/>
      <c r="N632" s="183"/>
      <c r="O632" s="183"/>
      <c r="P632" s="183"/>
      <c r="Q632" s="183"/>
      <c r="R632" s="183"/>
      <c r="S632" s="183"/>
      <c r="T632" s="183"/>
      <c r="U632" s="183"/>
      <c r="V632" s="183"/>
    </row>
    <row r="633" spans="12:22" x14ac:dyDescent="0.25">
      <c r="L633" s="183"/>
      <c r="M633" s="183"/>
      <c r="N633" s="183"/>
      <c r="O633" s="183"/>
      <c r="P633" s="183"/>
      <c r="Q633" s="183"/>
      <c r="R633" s="183"/>
      <c r="S633" s="183"/>
      <c r="T633" s="183"/>
      <c r="U633" s="183"/>
      <c r="V633" s="183"/>
    </row>
    <row r="634" spans="12:22" x14ac:dyDescent="0.25">
      <c r="L634" s="183"/>
      <c r="M634" s="183"/>
      <c r="N634" s="183"/>
      <c r="O634" s="183"/>
      <c r="P634" s="183"/>
      <c r="Q634" s="183"/>
      <c r="R634" s="183"/>
      <c r="S634" s="183"/>
      <c r="T634" s="183"/>
      <c r="U634" s="183"/>
      <c r="V634" s="183"/>
    </row>
    <row r="635" spans="12:22" x14ac:dyDescent="0.25"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</row>
    <row r="636" spans="12:22" x14ac:dyDescent="0.25"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</row>
    <row r="637" spans="12:22" x14ac:dyDescent="0.25"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</row>
    <row r="638" spans="12:22" x14ac:dyDescent="0.25"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</row>
    <row r="639" spans="12:22" x14ac:dyDescent="0.25"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</row>
    <row r="640" spans="12:22" x14ac:dyDescent="0.25"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</row>
    <row r="641" spans="12:22" x14ac:dyDescent="0.25"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</row>
    <row r="642" spans="12:22" x14ac:dyDescent="0.25"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</row>
    <row r="643" spans="12:22" x14ac:dyDescent="0.25"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</row>
    <row r="644" spans="12:22" x14ac:dyDescent="0.25"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</row>
    <row r="645" spans="12:22" x14ac:dyDescent="0.25">
      <c r="L645" s="183"/>
      <c r="M645" s="183"/>
      <c r="N645" s="183"/>
      <c r="O645" s="183"/>
      <c r="P645" s="183"/>
      <c r="Q645" s="183"/>
      <c r="R645" s="183"/>
      <c r="S645" s="183"/>
      <c r="T645" s="183"/>
      <c r="U645" s="183"/>
      <c r="V645" s="183"/>
    </row>
    <row r="646" spans="12:22" x14ac:dyDescent="0.25"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</row>
    <row r="647" spans="12:22" x14ac:dyDescent="0.25">
      <c r="L647" s="183"/>
      <c r="M647" s="183"/>
      <c r="N647" s="183"/>
      <c r="O647" s="183"/>
      <c r="P647" s="183"/>
      <c r="Q647" s="183"/>
      <c r="R647" s="183"/>
      <c r="S647" s="183"/>
      <c r="T647" s="183"/>
      <c r="U647" s="183"/>
      <c r="V647" s="183"/>
    </row>
    <row r="648" spans="12:22" x14ac:dyDescent="0.25"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</row>
    <row r="649" spans="12:22" x14ac:dyDescent="0.25">
      <c r="L649" s="183"/>
      <c r="M649" s="183"/>
      <c r="N649" s="183"/>
      <c r="O649" s="183"/>
      <c r="P649" s="183"/>
      <c r="Q649" s="183"/>
      <c r="R649" s="183"/>
      <c r="S649" s="183"/>
      <c r="T649" s="183"/>
      <c r="U649" s="183"/>
      <c r="V649" s="183"/>
    </row>
    <row r="650" spans="12:22" x14ac:dyDescent="0.25">
      <c r="L650" s="183"/>
      <c r="M650" s="183"/>
      <c r="N650" s="183"/>
      <c r="O650" s="183"/>
      <c r="P650" s="183"/>
      <c r="Q650" s="183"/>
      <c r="R650" s="183"/>
      <c r="S650" s="183"/>
      <c r="T650" s="183"/>
      <c r="U650" s="183"/>
      <c r="V650" s="183"/>
    </row>
    <row r="651" spans="12:22" x14ac:dyDescent="0.25"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</row>
    <row r="652" spans="12:22" x14ac:dyDescent="0.25"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183"/>
    </row>
    <row r="653" spans="12:22" x14ac:dyDescent="0.25"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183"/>
    </row>
    <row r="654" spans="12:22" x14ac:dyDescent="0.25"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</row>
    <row r="655" spans="12:22" x14ac:dyDescent="0.25"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</row>
    <row r="656" spans="12:22" x14ac:dyDescent="0.25"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</row>
    <row r="657" spans="12:22" x14ac:dyDescent="0.25"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</row>
    <row r="658" spans="12:22" x14ac:dyDescent="0.25"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</row>
    <row r="659" spans="12:22" x14ac:dyDescent="0.25"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</row>
    <row r="660" spans="12:22" x14ac:dyDescent="0.25"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</row>
    <row r="661" spans="12:22" x14ac:dyDescent="0.25"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</row>
    <row r="662" spans="12:22" x14ac:dyDescent="0.25"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</row>
    <row r="663" spans="12:22" x14ac:dyDescent="0.25"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183"/>
    </row>
    <row r="664" spans="12:22" x14ac:dyDescent="0.25"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183"/>
    </row>
    <row r="665" spans="12:22" x14ac:dyDescent="0.25"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183"/>
    </row>
    <row r="666" spans="12:22" x14ac:dyDescent="0.25"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183"/>
    </row>
    <row r="667" spans="12:22" x14ac:dyDescent="0.25"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</row>
    <row r="668" spans="12:22" x14ac:dyDescent="0.25">
      <c r="L668" s="183"/>
      <c r="M668" s="183"/>
      <c r="N668" s="183"/>
      <c r="O668" s="183"/>
      <c r="P668" s="183"/>
      <c r="Q668" s="183"/>
      <c r="R668" s="183"/>
      <c r="S668" s="183"/>
      <c r="T668" s="183"/>
      <c r="U668" s="183"/>
      <c r="V668" s="183"/>
    </row>
    <row r="669" spans="12:22" x14ac:dyDescent="0.25"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183"/>
    </row>
    <row r="670" spans="12:22" x14ac:dyDescent="0.25"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183"/>
    </row>
    <row r="671" spans="12:22" x14ac:dyDescent="0.25"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183"/>
    </row>
    <row r="672" spans="12:22" x14ac:dyDescent="0.25"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183"/>
    </row>
    <row r="673" spans="12:22" x14ac:dyDescent="0.25"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183"/>
    </row>
    <row r="674" spans="12:22" x14ac:dyDescent="0.25"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183"/>
    </row>
    <row r="675" spans="12:22" x14ac:dyDescent="0.25"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</row>
    <row r="676" spans="12:22" x14ac:dyDescent="0.25"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183"/>
    </row>
    <row r="677" spans="12:22" x14ac:dyDescent="0.25">
      <c r="L677" s="183"/>
      <c r="M677" s="183"/>
      <c r="N677" s="183"/>
      <c r="O677" s="183"/>
      <c r="P677" s="183"/>
      <c r="Q677" s="183"/>
      <c r="R677" s="183"/>
      <c r="S677" s="183"/>
      <c r="T677" s="183"/>
      <c r="U677" s="183"/>
      <c r="V677" s="183"/>
    </row>
    <row r="678" spans="12:22" x14ac:dyDescent="0.25">
      <c r="L678" s="183"/>
      <c r="M678" s="183"/>
      <c r="N678" s="183"/>
      <c r="O678" s="183"/>
      <c r="P678" s="183"/>
      <c r="Q678" s="183"/>
      <c r="R678" s="183"/>
      <c r="S678" s="183"/>
      <c r="T678" s="183"/>
      <c r="U678" s="183"/>
      <c r="V678" s="183"/>
    </row>
    <row r="679" spans="12:22" x14ac:dyDescent="0.25">
      <c r="L679" s="183"/>
      <c r="M679" s="183"/>
      <c r="N679" s="183"/>
      <c r="O679" s="183"/>
      <c r="P679" s="183"/>
      <c r="Q679" s="183"/>
      <c r="R679" s="183"/>
      <c r="S679" s="183"/>
      <c r="T679" s="183"/>
      <c r="U679" s="183"/>
      <c r="V679" s="183"/>
    </row>
    <row r="680" spans="12:22" x14ac:dyDescent="0.25"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</row>
    <row r="681" spans="12:22" x14ac:dyDescent="0.25">
      <c r="L681" s="183"/>
      <c r="M681" s="183"/>
      <c r="N681" s="183"/>
      <c r="O681" s="183"/>
      <c r="P681" s="183"/>
      <c r="Q681" s="183"/>
      <c r="R681" s="183"/>
      <c r="S681" s="183"/>
      <c r="T681" s="183"/>
      <c r="U681" s="183"/>
      <c r="V681" s="183"/>
    </row>
    <row r="682" spans="12:22" x14ac:dyDescent="0.25">
      <c r="L682" s="183"/>
      <c r="M682" s="183"/>
      <c r="N682" s="183"/>
      <c r="O682" s="183"/>
      <c r="P682" s="183"/>
      <c r="Q682" s="183"/>
      <c r="R682" s="183"/>
      <c r="S682" s="183"/>
      <c r="T682" s="183"/>
      <c r="U682" s="183"/>
      <c r="V682" s="183"/>
    </row>
    <row r="683" spans="12:22" x14ac:dyDescent="0.25"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</row>
    <row r="684" spans="12:22" x14ac:dyDescent="0.25">
      <c r="L684" s="183"/>
      <c r="M684" s="183"/>
      <c r="N684" s="183"/>
      <c r="O684" s="183"/>
      <c r="P684" s="183"/>
      <c r="Q684" s="183"/>
      <c r="R684" s="183"/>
      <c r="S684" s="183"/>
      <c r="T684" s="183"/>
      <c r="U684" s="183"/>
      <c r="V684" s="183"/>
    </row>
    <row r="685" spans="12:22" x14ac:dyDescent="0.25">
      <c r="L685" s="183"/>
      <c r="M685" s="183"/>
      <c r="N685" s="183"/>
      <c r="O685" s="183"/>
      <c r="P685" s="183"/>
      <c r="Q685" s="183"/>
      <c r="R685" s="183"/>
      <c r="S685" s="183"/>
      <c r="T685" s="183"/>
      <c r="U685" s="183"/>
      <c r="V685" s="183"/>
    </row>
    <row r="686" spans="12:22" x14ac:dyDescent="0.25">
      <c r="L686" s="183"/>
      <c r="M686" s="183"/>
      <c r="N686" s="183"/>
      <c r="O686" s="183"/>
      <c r="P686" s="183"/>
      <c r="Q686" s="183"/>
      <c r="R686" s="183"/>
      <c r="S686" s="183"/>
      <c r="T686" s="183"/>
      <c r="U686" s="183"/>
      <c r="V686" s="183"/>
    </row>
    <row r="687" spans="12:22" x14ac:dyDescent="0.25">
      <c r="L687" s="183"/>
      <c r="M687" s="183"/>
      <c r="N687" s="183"/>
      <c r="O687" s="183"/>
      <c r="P687" s="183"/>
      <c r="Q687" s="183"/>
      <c r="R687" s="183"/>
      <c r="S687" s="183"/>
      <c r="T687" s="183"/>
      <c r="U687" s="183"/>
      <c r="V687" s="183"/>
    </row>
    <row r="688" spans="12:22" x14ac:dyDescent="0.25">
      <c r="L688" s="183"/>
      <c r="M688" s="183"/>
      <c r="N688" s="183"/>
      <c r="O688" s="183"/>
      <c r="P688" s="183"/>
      <c r="Q688" s="183"/>
      <c r="R688" s="183"/>
      <c r="S688" s="183"/>
      <c r="T688" s="183"/>
      <c r="U688" s="183"/>
      <c r="V688" s="183"/>
    </row>
    <row r="689" spans="12:22" x14ac:dyDescent="0.25">
      <c r="L689" s="183"/>
      <c r="M689" s="183"/>
      <c r="N689" s="183"/>
      <c r="O689" s="183"/>
      <c r="P689" s="183"/>
      <c r="Q689" s="183"/>
      <c r="R689" s="183"/>
      <c r="S689" s="183"/>
      <c r="T689" s="183"/>
      <c r="U689" s="183"/>
      <c r="V689" s="183"/>
    </row>
    <row r="690" spans="12:22" x14ac:dyDescent="0.25"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</row>
    <row r="691" spans="12:22" x14ac:dyDescent="0.25"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</row>
    <row r="692" spans="12:22" x14ac:dyDescent="0.25"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</row>
    <row r="693" spans="12:22" x14ac:dyDescent="0.25"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</row>
    <row r="694" spans="12:22" x14ac:dyDescent="0.25"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</row>
    <row r="695" spans="12:22" x14ac:dyDescent="0.25"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</row>
    <row r="696" spans="12:22" x14ac:dyDescent="0.25"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</row>
    <row r="697" spans="12:22" x14ac:dyDescent="0.25"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</row>
    <row r="698" spans="12:22" x14ac:dyDescent="0.25"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</row>
    <row r="699" spans="12:22" x14ac:dyDescent="0.25"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</row>
    <row r="700" spans="12:22" x14ac:dyDescent="0.25">
      <c r="L700" s="183"/>
      <c r="M700" s="183"/>
      <c r="N700" s="183"/>
      <c r="O700" s="183"/>
      <c r="P700" s="183"/>
      <c r="Q700" s="183"/>
      <c r="R700" s="183"/>
      <c r="S700" s="183"/>
      <c r="T700" s="183"/>
      <c r="U700" s="183"/>
      <c r="V700" s="183"/>
    </row>
    <row r="701" spans="12:22" x14ac:dyDescent="0.25"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183"/>
    </row>
    <row r="702" spans="12:22" x14ac:dyDescent="0.25"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</row>
    <row r="703" spans="12:22" x14ac:dyDescent="0.25"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</row>
    <row r="704" spans="12:22" x14ac:dyDescent="0.25"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</row>
    <row r="705" spans="12:22" x14ac:dyDescent="0.25"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</row>
    <row r="706" spans="12:22" x14ac:dyDescent="0.25"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</row>
    <row r="707" spans="12:22" x14ac:dyDescent="0.25"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</row>
    <row r="708" spans="12:22" x14ac:dyDescent="0.25"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</row>
    <row r="709" spans="12:22" x14ac:dyDescent="0.25"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</row>
    <row r="710" spans="12:22" x14ac:dyDescent="0.25"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</row>
    <row r="711" spans="12:22" x14ac:dyDescent="0.25"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</row>
    <row r="712" spans="12:22" x14ac:dyDescent="0.25"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</row>
    <row r="713" spans="12:22" x14ac:dyDescent="0.25"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</row>
    <row r="714" spans="12:22" x14ac:dyDescent="0.25"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</row>
    <row r="715" spans="12:22" x14ac:dyDescent="0.25"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</row>
    <row r="716" spans="12:22" x14ac:dyDescent="0.25"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</row>
    <row r="717" spans="12:22" x14ac:dyDescent="0.25">
      <c r="L717" s="183"/>
      <c r="M717" s="183"/>
      <c r="N717" s="183"/>
      <c r="O717" s="183"/>
      <c r="P717" s="183"/>
      <c r="Q717" s="183"/>
      <c r="R717" s="183"/>
      <c r="S717" s="183"/>
      <c r="T717" s="183"/>
      <c r="U717" s="183"/>
      <c r="V717" s="183"/>
    </row>
    <row r="718" spans="12:22" x14ac:dyDescent="0.25">
      <c r="L718" s="183"/>
      <c r="M718" s="183"/>
      <c r="N718" s="183"/>
      <c r="O718" s="183"/>
      <c r="P718" s="183"/>
      <c r="Q718" s="183"/>
      <c r="R718" s="183"/>
      <c r="S718" s="183"/>
      <c r="T718" s="183"/>
      <c r="U718" s="183"/>
      <c r="V718" s="183"/>
    </row>
    <row r="719" spans="12:22" x14ac:dyDescent="0.25">
      <c r="L719" s="183"/>
      <c r="M719" s="183"/>
      <c r="N719" s="183"/>
      <c r="O719" s="183"/>
      <c r="P719" s="183"/>
      <c r="Q719" s="183"/>
      <c r="R719" s="183"/>
      <c r="S719" s="183"/>
      <c r="T719" s="183"/>
      <c r="U719" s="183"/>
      <c r="V719" s="183"/>
    </row>
    <row r="720" spans="12:22" x14ac:dyDescent="0.25"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</row>
    <row r="721" spans="12:22" x14ac:dyDescent="0.25"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</row>
    <row r="722" spans="12:22" x14ac:dyDescent="0.25"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</row>
    <row r="723" spans="12:22" x14ac:dyDescent="0.25"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</row>
    <row r="724" spans="12:22" x14ac:dyDescent="0.25"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</row>
    <row r="725" spans="12:22" x14ac:dyDescent="0.25"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</row>
    <row r="726" spans="12:22" x14ac:dyDescent="0.25"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</row>
    <row r="727" spans="12:22" x14ac:dyDescent="0.25"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</row>
    <row r="728" spans="12:22" x14ac:dyDescent="0.25"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</row>
    <row r="729" spans="12:22" x14ac:dyDescent="0.25"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</row>
    <row r="730" spans="12:22" x14ac:dyDescent="0.25"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</row>
    <row r="731" spans="12:22" x14ac:dyDescent="0.25"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</row>
    <row r="732" spans="12:22" x14ac:dyDescent="0.25"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</row>
    <row r="733" spans="12:22" x14ac:dyDescent="0.25"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</row>
    <row r="734" spans="12:22" x14ac:dyDescent="0.25"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</row>
    <row r="735" spans="12:22" x14ac:dyDescent="0.25">
      <c r="L735" s="183"/>
      <c r="M735" s="183"/>
      <c r="N735" s="183"/>
      <c r="O735" s="183"/>
      <c r="P735" s="183"/>
      <c r="Q735" s="183"/>
      <c r="R735" s="183"/>
      <c r="S735" s="183"/>
      <c r="T735" s="183"/>
      <c r="U735" s="183"/>
      <c r="V735" s="183"/>
    </row>
    <row r="736" spans="12:22" x14ac:dyDescent="0.25">
      <c r="L736" s="183"/>
      <c r="M736" s="183"/>
      <c r="N736" s="183"/>
      <c r="O736" s="183"/>
      <c r="P736" s="183"/>
      <c r="Q736" s="183"/>
      <c r="R736" s="183"/>
      <c r="S736" s="183"/>
      <c r="T736" s="183"/>
      <c r="U736" s="183"/>
      <c r="V736" s="183"/>
    </row>
    <row r="737" spans="12:22" x14ac:dyDescent="0.25"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183"/>
    </row>
    <row r="738" spans="12:22" x14ac:dyDescent="0.25"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</row>
    <row r="739" spans="12:22" x14ac:dyDescent="0.25"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</row>
    <row r="740" spans="12:22" x14ac:dyDescent="0.25"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</row>
    <row r="741" spans="12:22" x14ac:dyDescent="0.25"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</row>
    <row r="742" spans="12:22" x14ac:dyDescent="0.25"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</row>
    <row r="743" spans="12:22" x14ac:dyDescent="0.25"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</row>
    <row r="744" spans="12:22" x14ac:dyDescent="0.25"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</row>
    <row r="745" spans="12:22" x14ac:dyDescent="0.25"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</row>
    <row r="746" spans="12:22" x14ac:dyDescent="0.25"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</row>
    <row r="747" spans="12:22" x14ac:dyDescent="0.25"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</row>
    <row r="748" spans="12:22" x14ac:dyDescent="0.25"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</row>
    <row r="749" spans="12:22" x14ac:dyDescent="0.25"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</row>
    <row r="750" spans="12:22" x14ac:dyDescent="0.25"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</row>
    <row r="751" spans="12:22" x14ac:dyDescent="0.25"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</row>
    <row r="752" spans="12:22" x14ac:dyDescent="0.25"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</row>
    <row r="753" spans="12:22" x14ac:dyDescent="0.25">
      <c r="L753" s="183"/>
      <c r="M753" s="183"/>
      <c r="N753" s="183"/>
      <c r="O753" s="183"/>
      <c r="P753" s="183"/>
      <c r="Q753" s="183"/>
      <c r="R753" s="183"/>
      <c r="S753" s="183"/>
      <c r="T753" s="183"/>
      <c r="U753" s="183"/>
      <c r="V753" s="183"/>
    </row>
    <row r="754" spans="12:22" x14ac:dyDescent="0.25"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183"/>
    </row>
    <row r="755" spans="12:22" x14ac:dyDescent="0.25"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</row>
    <row r="756" spans="12:22" x14ac:dyDescent="0.25"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183"/>
    </row>
    <row r="757" spans="12:22" x14ac:dyDescent="0.25"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183"/>
    </row>
    <row r="758" spans="12:22" x14ac:dyDescent="0.25"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183"/>
    </row>
    <row r="759" spans="12:22" x14ac:dyDescent="0.25"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183"/>
    </row>
    <row r="760" spans="12:22" x14ac:dyDescent="0.25"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183"/>
    </row>
    <row r="761" spans="12:22" x14ac:dyDescent="0.25"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183"/>
    </row>
    <row r="762" spans="12:22" x14ac:dyDescent="0.25"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183"/>
    </row>
    <row r="763" spans="12:22" x14ac:dyDescent="0.25"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</row>
    <row r="764" spans="12:22" x14ac:dyDescent="0.25">
      <c r="L764" s="183"/>
      <c r="M764" s="183"/>
      <c r="N764" s="183"/>
      <c r="O764" s="183"/>
      <c r="P764" s="183"/>
      <c r="Q764" s="183"/>
      <c r="R764" s="183"/>
      <c r="S764" s="183"/>
      <c r="T764" s="183"/>
      <c r="U764" s="183"/>
      <c r="V764" s="183"/>
    </row>
    <row r="765" spans="12:22" x14ac:dyDescent="0.25">
      <c r="L765" s="183"/>
      <c r="M765" s="183"/>
      <c r="N765" s="183"/>
      <c r="O765" s="183"/>
      <c r="P765" s="183"/>
      <c r="Q765" s="183"/>
      <c r="R765" s="183"/>
      <c r="S765" s="183"/>
      <c r="T765" s="183"/>
      <c r="U765" s="183"/>
      <c r="V765" s="183"/>
    </row>
    <row r="766" spans="12:22" x14ac:dyDescent="0.25">
      <c r="L766" s="183"/>
      <c r="M766" s="183"/>
      <c r="N766" s="183"/>
      <c r="O766" s="183"/>
      <c r="P766" s="183"/>
      <c r="Q766" s="183"/>
      <c r="R766" s="183"/>
      <c r="S766" s="183"/>
      <c r="T766" s="183"/>
      <c r="U766" s="183"/>
      <c r="V766" s="183"/>
    </row>
    <row r="767" spans="12:22" x14ac:dyDescent="0.25">
      <c r="L767" s="183"/>
      <c r="M767" s="183"/>
      <c r="N767" s="183"/>
      <c r="O767" s="183"/>
      <c r="P767" s="183"/>
      <c r="Q767" s="183"/>
      <c r="R767" s="183"/>
      <c r="S767" s="183"/>
      <c r="T767" s="183"/>
      <c r="U767" s="183"/>
      <c r="V767" s="183"/>
    </row>
    <row r="768" spans="12:22" x14ac:dyDescent="0.25">
      <c r="L768" s="183"/>
      <c r="M768" s="183"/>
      <c r="N768" s="183"/>
      <c r="O768" s="183"/>
      <c r="P768" s="183"/>
      <c r="Q768" s="183"/>
      <c r="R768" s="183"/>
      <c r="S768" s="183"/>
      <c r="T768" s="183"/>
      <c r="U768" s="183"/>
      <c r="V768" s="183"/>
    </row>
    <row r="769" spans="12:22" x14ac:dyDescent="0.25">
      <c r="L769" s="183"/>
      <c r="M769" s="183"/>
      <c r="N769" s="183"/>
      <c r="O769" s="183"/>
      <c r="P769" s="183"/>
      <c r="Q769" s="183"/>
      <c r="R769" s="183"/>
      <c r="S769" s="183"/>
      <c r="T769" s="183"/>
      <c r="U769" s="183"/>
      <c r="V769" s="183"/>
    </row>
    <row r="770" spans="12:22" x14ac:dyDescent="0.25">
      <c r="L770" s="183"/>
      <c r="M770" s="183"/>
      <c r="N770" s="183"/>
      <c r="O770" s="183"/>
      <c r="P770" s="183"/>
      <c r="Q770" s="183"/>
      <c r="R770" s="183"/>
      <c r="S770" s="183"/>
      <c r="T770" s="183"/>
      <c r="U770" s="183"/>
      <c r="V770" s="183"/>
    </row>
    <row r="771" spans="12:22" x14ac:dyDescent="0.25"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183"/>
    </row>
    <row r="772" spans="12:22" x14ac:dyDescent="0.25">
      <c r="L772" s="183"/>
      <c r="M772" s="183"/>
      <c r="N772" s="183"/>
      <c r="O772" s="183"/>
      <c r="P772" s="183"/>
      <c r="Q772" s="183"/>
      <c r="R772" s="183"/>
      <c r="S772" s="183"/>
      <c r="T772" s="183"/>
      <c r="U772" s="183"/>
      <c r="V772" s="183"/>
    </row>
    <row r="773" spans="12:22" x14ac:dyDescent="0.25">
      <c r="L773" s="183"/>
      <c r="M773" s="183"/>
      <c r="N773" s="183"/>
      <c r="O773" s="183"/>
      <c r="P773" s="183"/>
      <c r="Q773" s="183"/>
      <c r="R773" s="183"/>
      <c r="S773" s="183"/>
      <c r="T773" s="183"/>
      <c r="U773" s="183"/>
      <c r="V773" s="183"/>
    </row>
    <row r="774" spans="12:22" x14ac:dyDescent="0.25">
      <c r="L774" s="183"/>
      <c r="M774" s="183"/>
      <c r="N774" s="183"/>
      <c r="O774" s="183"/>
      <c r="P774" s="183"/>
      <c r="Q774" s="183"/>
      <c r="R774" s="183"/>
      <c r="S774" s="183"/>
      <c r="T774" s="183"/>
      <c r="U774" s="183"/>
      <c r="V774" s="183"/>
    </row>
    <row r="775" spans="12:22" x14ac:dyDescent="0.25">
      <c r="L775" s="183"/>
      <c r="M775" s="183"/>
      <c r="N775" s="183"/>
      <c r="O775" s="183"/>
      <c r="P775" s="183"/>
      <c r="Q775" s="183"/>
      <c r="R775" s="183"/>
      <c r="S775" s="183"/>
      <c r="T775" s="183"/>
      <c r="U775" s="183"/>
      <c r="V775" s="183"/>
    </row>
    <row r="776" spans="12:22" x14ac:dyDescent="0.25">
      <c r="L776" s="183"/>
      <c r="M776" s="183"/>
      <c r="N776" s="183"/>
      <c r="O776" s="183"/>
      <c r="P776" s="183"/>
      <c r="Q776" s="183"/>
      <c r="R776" s="183"/>
      <c r="S776" s="183"/>
      <c r="T776" s="183"/>
      <c r="U776" s="183"/>
      <c r="V776" s="183"/>
    </row>
    <row r="777" spans="12:22" x14ac:dyDescent="0.25">
      <c r="L777" s="183"/>
      <c r="M777" s="183"/>
      <c r="N777" s="183"/>
      <c r="O777" s="183"/>
      <c r="P777" s="183"/>
      <c r="Q777" s="183"/>
      <c r="R777" s="183"/>
      <c r="S777" s="183"/>
      <c r="T777" s="183"/>
      <c r="U777" s="183"/>
      <c r="V777" s="183"/>
    </row>
    <row r="778" spans="12:22" x14ac:dyDescent="0.25">
      <c r="L778" s="183"/>
      <c r="M778" s="183"/>
      <c r="N778" s="183"/>
      <c r="O778" s="183"/>
      <c r="P778" s="183"/>
      <c r="Q778" s="183"/>
      <c r="R778" s="183"/>
      <c r="S778" s="183"/>
      <c r="T778" s="183"/>
      <c r="U778" s="183"/>
      <c r="V778" s="183"/>
    </row>
    <row r="779" spans="12:22" x14ac:dyDescent="0.25"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</row>
    <row r="780" spans="12:22" x14ac:dyDescent="0.25">
      <c r="L780" s="183"/>
      <c r="M780" s="183"/>
      <c r="N780" s="183"/>
      <c r="O780" s="183"/>
      <c r="P780" s="183"/>
      <c r="Q780" s="183"/>
      <c r="R780" s="183"/>
      <c r="S780" s="183"/>
      <c r="T780" s="183"/>
      <c r="U780" s="183"/>
      <c r="V780" s="183"/>
    </row>
    <row r="781" spans="12:22" x14ac:dyDescent="0.25">
      <c r="L781" s="183"/>
      <c r="M781" s="183"/>
      <c r="N781" s="183"/>
      <c r="O781" s="183"/>
      <c r="P781" s="183"/>
      <c r="Q781" s="183"/>
      <c r="R781" s="183"/>
      <c r="S781" s="183"/>
      <c r="T781" s="183"/>
      <c r="U781" s="183"/>
      <c r="V781" s="183"/>
    </row>
    <row r="782" spans="12:22" x14ac:dyDescent="0.25">
      <c r="L782" s="183"/>
      <c r="M782" s="183"/>
      <c r="N782" s="183"/>
      <c r="O782" s="183"/>
      <c r="P782" s="183"/>
      <c r="Q782" s="183"/>
      <c r="R782" s="183"/>
      <c r="S782" s="183"/>
      <c r="T782" s="183"/>
      <c r="U782" s="183"/>
      <c r="V782" s="183"/>
    </row>
    <row r="783" spans="12:22" x14ac:dyDescent="0.25">
      <c r="L783" s="183"/>
      <c r="M783" s="183"/>
      <c r="N783" s="183"/>
      <c r="O783" s="183"/>
      <c r="P783" s="183"/>
      <c r="Q783" s="183"/>
      <c r="R783" s="183"/>
      <c r="S783" s="183"/>
      <c r="T783" s="183"/>
      <c r="U783" s="183"/>
      <c r="V783" s="183"/>
    </row>
    <row r="784" spans="12:22" x14ac:dyDescent="0.25">
      <c r="L784" s="183"/>
      <c r="M784" s="183"/>
      <c r="N784" s="183"/>
      <c r="O784" s="183"/>
      <c r="P784" s="183"/>
      <c r="Q784" s="183"/>
      <c r="R784" s="183"/>
      <c r="S784" s="183"/>
      <c r="T784" s="183"/>
      <c r="U784" s="183"/>
      <c r="V784" s="183"/>
    </row>
    <row r="785" spans="12:22" x14ac:dyDescent="0.25">
      <c r="L785" s="183"/>
      <c r="M785" s="183"/>
      <c r="N785" s="183"/>
      <c r="O785" s="183"/>
      <c r="P785" s="183"/>
      <c r="Q785" s="183"/>
      <c r="R785" s="183"/>
      <c r="S785" s="183"/>
      <c r="T785" s="183"/>
      <c r="U785" s="183"/>
      <c r="V785" s="183"/>
    </row>
    <row r="786" spans="12:22" x14ac:dyDescent="0.25">
      <c r="L786" s="183"/>
      <c r="M786" s="183"/>
      <c r="N786" s="183"/>
      <c r="O786" s="183"/>
      <c r="P786" s="183"/>
      <c r="Q786" s="183"/>
      <c r="R786" s="183"/>
      <c r="S786" s="183"/>
      <c r="T786" s="183"/>
      <c r="U786" s="183"/>
      <c r="V786" s="183"/>
    </row>
    <row r="787" spans="12:22" x14ac:dyDescent="0.25"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</row>
    <row r="788" spans="12:22" x14ac:dyDescent="0.25">
      <c r="L788" s="183"/>
      <c r="M788" s="183"/>
      <c r="N788" s="183"/>
      <c r="O788" s="183"/>
      <c r="P788" s="183"/>
      <c r="Q788" s="183"/>
      <c r="R788" s="183"/>
      <c r="S788" s="183"/>
      <c r="T788" s="183"/>
      <c r="U788" s="183"/>
      <c r="V788" s="183"/>
    </row>
    <row r="789" spans="12:22" x14ac:dyDescent="0.25">
      <c r="L789" s="183"/>
      <c r="M789" s="183"/>
      <c r="N789" s="183"/>
      <c r="O789" s="183"/>
      <c r="P789" s="183"/>
      <c r="Q789" s="183"/>
      <c r="R789" s="183"/>
      <c r="S789" s="183"/>
      <c r="T789" s="183"/>
      <c r="U789" s="183"/>
      <c r="V789" s="183"/>
    </row>
    <row r="790" spans="12:22" x14ac:dyDescent="0.25">
      <c r="L790" s="183"/>
      <c r="M790" s="183"/>
      <c r="N790" s="183"/>
      <c r="O790" s="183"/>
      <c r="P790" s="183"/>
      <c r="Q790" s="183"/>
      <c r="R790" s="183"/>
      <c r="S790" s="183"/>
      <c r="T790" s="183"/>
      <c r="U790" s="183"/>
      <c r="V790" s="183"/>
    </row>
    <row r="791" spans="12:22" x14ac:dyDescent="0.25"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183"/>
    </row>
    <row r="792" spans="12:22" x14ac:dyDescent="0.25"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</row>
    <row r="793" spans="12:22" x14ac:dyDescent="0.25"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</row>
    <row r="794" spans="12:22" x14ac:dyDescent="0.25"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</row>
    <row r="795" spans="12:22" x14ac:dyDescent="0.25"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</row>
    <row r="796" spans="12:22" x14ac:dyDescent="0.25">
      <c r="L796" s="183"/>
      <c r="M796" s="183"/>
      <c r="N796" s="183"/>
      <c r="O796" s="183"/>
      <c r="P796" s="183"/>
      <c r="Q796" s="183"/>
      <c r="R796" s="183"/>
      <c r="S796" s="183"/>
      <c r="T796" s="183"/>
      <c r="U796" s="183"/>
      <c r="V796" s="183"/>
    </row>
    <row r="797" spans="12:22" x14ac:dyDescent="0.25">
      <c r="L797" s="183"/>
      <c r="M797" s="183"/>
      <c r="N797" s="183"/>
      <c r="O797" s="183"/>
      <c r="P797" s="183"/>
      <c r="Q797" s="183"/>
      <c r="R797" s="183"/>
      <c r="S797" s="183"/>
      <c r="T797" s="183"/>
      <c r="U797" s="183"/>
      <c r="V797" s="183"/>
    </row>
    <row r="798" spans="12:22" x14ac:dyDescent="0.25">
      <c r="L798" s="183"/>
      <c r="M798" s="183"/>
      <c r="N798" s="183"/>
      <c r="O798" s="183"/>
      <c r="P798" s="183"/>
      <c r="Q798" s="183"/>
      <c r="R798" s="183"/>
      <c r="S798" s="183"/>
      <c r="T798" s="183"/>
      <c r="U798" s="183"/>
      <c r="V798" s="183"/>
    </row>
    <row r="799" spans="12:22" x14ac:dyDescent="0.25">
      <c r="L799" s="183"/>
      <c r="M799" s="183"/>
      <c r="N799" s="183"/>
      <c r="O799" s="183"/>
      <c r="P799" s="183"/>
      <c r="Q799" s="183"/>
      <c r="R799" s="183"/>
      <c r="S799" s="183"/>
      <c r="T799" s="183"/>
      <c r="U799" s="183"/>
      <c r="V799" s="183"/>
    </row>
    <row r="800" spans="12:22" x14ac:dyDescent="0.25">
      <c r="L800" s="183"/>
      <c r="M800" s="183"/>
      <c r="N800" s="183"/>
      <c r="O800" s="183"/>
      <c r="P800" s="183"/>
      <c r="Q800" s="183"/>
      <c r="R800" s="183"/>
      <c r="S800" s="183"/>
      <c r="T800" s="183"/>
      <c r="U800" s="183"/>
      <c r="V800" s="183"/>
    </row>
    <row r="801" spans="12:22" x14ac:dyDescent="0.25">
      <c r="L801" s="183"/>
      <c r="M801" s="183"/>
      <c r="N801" s="183"/>
      <c r="O801" s="183"/>
      <c r="P801" s="183"/>
      <c r="Q801" s="183"/>
      <c r="R801" s="183"/>
      <c r="S801" s="183"/>
      <c r="T801" s="183"/>
      <c r="U801" s="183"/>
      <c r="V801" s="183"/>
    </row>
    <row r="802" spans="12:22" x14ac:dyDescent="0.25">
      <c r="L802" s="183"/>
      <c r="M802" s="183"/>
      <c r="N802" s="183"/>
      <c r="O802" s="183"/>
      <c r="P802" s="183"/>
      <c r="Q802" s="183"/>
      <c r="R802" s="183"/>
      <c r="S802" s="183"/>
      <c r="T802" s="183"/>
      <c r="U802" s="183"/>
      <c r="V802" s="183"/>
    </row>
    <row r="803" spans="12:22" x14ac:dyDescent="0.25">
      <c r="L803" s="183"/>
      <c r="M803" s="183"/>
      <c r="N803" s="183"/>
      <c r="O803" s="183"/>
      <c r="P803" s="183"/>
      <c r="Q803" s="183"/>
      <c r="R803" s="183"/>
      <c r="S803" s="183"/>
      <c r="T803" s="183"/>
      <c r="U803" s="183"/>
      <c r="V803" s="183"/>
    </row>
    <row r="804" spans="12:22" x14ac:dyDescent="0.25">
      <c r="L804" s="183"/>
      <c r="M804" s="183"/>
      <c r="N804" s="183"/>
      <c r="O804" s="183"/>
      <c r="P804" s="183"/>
      <c r="Q804" s="183"/>
      <c r="R804" s="183"/>
      <c r="S804" s="183"/>
      <c r="T804" s="183"/>
      <c r="U804" s="183"/>
      <c r="V804" s="183"/>
    </row>
    <row r="805" spans="12:22" x14ac:dyDescent="0.25">
      <c r="L805" s="183"/>
      <c r="M805" s="183"/>
      <c r="N805" s="183"/>
      <c r="O805" s="183"/>
      <c r="P805" s="183"/>
      <c r="Q805" s="183"/>
      <c r="R805" s="183"/>
      <c r="S805" s="183"/>
      <c r="T805" s="183"/>
      <c r="U805" s="183"/>
      <c r="V805" s="183"/>
    </row>
    <row r="806" spans="12:22" x14ac:dyDescent="0.25">
      <c r="L806" s="183"/>
      <c r="M806" s="183"/>
      <c r="N806" s="183"/>
      <c r="O806" s="183"/>
      <c r="P806" s="183"/>
      <c r="Q806" s="183"/>
      <c r="R806" s="183"/>
      <c r="S806" s="183"/>
      <c r="T806" s="183"/>
      <c r="U806" s="183"/>
      <c r="V806" s="183"/>
    </row>
    <row r="807" spans="12:22" x14ac:dyDescent="0.25">
      <c r="L807" s="183"/>
      <c r="M807" s="183"/>
      <c r="N807" s="183"/>
      <c r="O807" s="183"/>
      <c r="P807" s="183"/>
      <c r="Q807" s="183"/>
      <c r="R807" s="183"/>
      <c r="S807" s="183"/>
      <c r="T807" s="183"/>
      <c r="U807" s="183"/>
      <c r="V807" s="183"/>
    </row>
    <row r="808" spans="12:22" x14ac:dyDescent="0.25">
      <c r="L808" s="183"/>
      <c r="M808" s="183"/>
      <c r="N808" s="183"/>
      <c r="O808" s="183"/>
      <c r="P808" s="183"/>
      <c r="Q808" s="183"/>
      <c r="R808" s="183"/>
      <c r="S808" s="183"/>
      <c r="T808" s="183"/>
      <c r="U808" s="183"/>
      <c r="V808" s="183"/>
    </row>
    <row r="809" spans="12:22" x14ac:dyDescent="0.25">
      <c r="L809" s="183"/>
      <c r="M809" s="183"/>
      <c r="N809" s="183"/>
      <c r="O809" s="183"/>
      <c r="P809" s="183"/>
      <c r="Q809" s="183"/>
      <c r="R809" s="183"/>
      <c r="S809" s="183"/>
      <c r="T809" s="183"/>
      <c r="U809" s="183"/>
      <c r="V809" s="183"/>
    </row>
    <row r="810" spans="12:22" x14ac:dyDescent="0.25">
      <c r="L810" s="183"/>
      <c r="M810" s="183"/>
      <c r="N810" s="183"/>
      <c r="O810" s="183"/>
      <c r="P810" s="183"/>
      <c r="Q810" s="183"/>
      <c r="R810" s="183"/>
      <c r="S810" s="183"/>
      <c r="T810" s="183"/>
      <c r="U810" s="183"/>
      <c r="V810" s="183"/>
    </row>
    <row r="811" spans="12:22" x14ac:dyDescent="0.25">
      <c r="L811" s="183"/>
      <c r="M811" s="183"/>
      <c r="N811" s="183"/>
      <c r="O811" s="183"/>
      <c r="P811" s="183"/>
      <c r="Q811" s="183"/>
      <c r="R811" s="183"/>
      <c r="S811" s="183"/>
      <c r="T811" s="183"/>
      <c r="U811" s="183"/>
      <c r="V811" s="183"/>
    </row>
    <row r="812" spans="12:22" x14ac:dyDescent="0.25">
      <c r="L812" s="183"/>
      <c r="M812" s="183"/>
      <c r="N812" s="183"/>
      <c r="O812" s="183"/>
      <c r="P812" s="183"/>
      <c r="Q812" s="183"/>
      <c r="R812" s="183"/>
      <c r="S812" s="183"/>
      <c r="T812" s="183"/>
      <c r="U812" s="183"/>
      <c r="V812" s="183"/>
    </row>
    <row r="813" spans="12:22" x14ac:dyDescent="0.25">
      <c r="L813" s="183"/>
      <c r="M813" s="183"/>
      <c r="N813" s="183"/>
      <c r="O813" s="183"/>
      <c r="P813" s="183"/>
      <c r="Q813" s="183"/>
      <c r="R813" s="183"/>
      <c r="S813" s="183"/>
      <c r="T813" s="183"/>
      <c r="U813" s="183"/>
      <c r="V813" s="183"/>
    </row>
    <row r="814" spans="12:22" x14ac:dyDescent="0.25">
      <c r="L814" s="183"/>
      <c r="M814" s="183"/>
      <c r="N814" s="183"/>
      <c r="O814" s="183"/>
      <c r="P814" s="183"/>
      <c r="Q814" s="183"/>
      <c r="R814" s="183"/>
      <c r="S814" s="183"/>
      <c r="T814" s="183"/>
      <c r="U814" s="183"/>
      <c r="V814" s="183"/>
    </row>
    <row r="815" spans="12:22" x14ac:dyDescent="0.25">
      <c r="L815" s="183"/>
      <c r="M815" s="183"/>
      <c r="N815" s="183"/>
      <c r="O815" s="183"/>
      <c r="P815" s="183"/>
      <c r="Q815" s="183"/>
      <c r="R815" s="183"/>
      <c r="S815" s="183"/>
      <c r="T815" s="183"/>
      <c r="U815" s="183"/>
      <c r="V815" s="183"/>
    </row>
    <row r="816" spans="12:22" x14ac:dyDescent="0.25">
      <c r="L816" s="183"/>
      <c r="M816" s="183"/>
      <c r="N816" s="183"/>
      <c r="O816" s="183"/>
      <c r="P816" s="183"/>
      <c r="Q816" s="183"/>
      <c r="R816" s="183"/>
      <c r="S816" s="183"/>
      <c r="T816" s="183"/>
      <c r="U816" s="183"/>
      <c r="V816" s="183"/>
    </row>
    <row r="817" spans="12:22" x14ac:dyDescent="0.25">
      <c r="L817" s="183"/>
      <c r="M817" s="183"/>
      <c r="N817" s="183"/>
      <c r="O817" s="183"/>
      <c r="P817" s="183"/>
      <c r="Q817" s="183"/>
      <c r="R817" s="183"/>
      <c r="S817" s="183"/>
      <c r="T817" s="183"/>
      <c r="U817" s="183"/>
      <c r="V817" s="183"/>
    </row>
    <row r="818" spans="12:22" x14ac:dyDescent="0.25">
      <c r="L818" s="183"/>
      <c r="M818" s="183"/>
      <c r="N818" s="183"/>
      <c r="O818" s="183"/>
      <c r="P818" s="183"/>
      <c r="Q818" s="183"/>
      <c r="R818" s="183"/>
      <c r="S818" s="183"/>
      <c r="T818" s="183"/>
      <c r="U818" s="183"/>
      <c r="V818" s="183"/>
    </row>
    <row r="819" spans="12:22" x14ac:dyDescent="0.25">
      <c r="L819" s="183"/>
      <c r="M819" s="183"/>
      <c r="N819" s="183"/>
      <c r="O819" s="183"/>
      <c r="P819" s="183"/>
      <c r="Q819" s="183"/>
      <c r="R819" s="183"/>
      <c r="S819" s="183"/>
      <c r="T819" s="183"/>
      <c r="U819" s="183"/>
      <c r="V819" s="183"/>
    </row>
    <row r="820" spans="12:22" x14ac:dyDescent="0.25">
      <c r="L820" s="183"/>
      <c r="M820" s="183"/>
      <c r="N820" s="183"/>
      <c r="O820" s="183"/>
      <c r="P820" s="183"/>
      <c r="Q820" s="183"/>
      <c r="R820" s="183"/>
      <c r="S820" s="183"/>
      <c r="T820" s="183"/>
      <c r="U820" s="183"/>
      <c r="V820" s="183"/>
    </row>
    <row r="821" spans="12:22" x14ac:dyDescent="0.25">
      <c r="L821" s="183"/>
      <c r="M821" s="183"/>
      <c r="N821" s="183"/>
      <c r="O821" s="183"/>
      <c r="P821" s="183"/>
      <c r="Q821" s="183"/>
      <c r="R821" s="183"/>
      <c r="S821" s="183"/>
      <c r="T821" s="183"/>
      <c r="U821" s="183"/>
      <c r="V821" s="183"/>
    </row>
    <row r="822" spans="12:22" x14ac:dyDescent="0.25">
      <c r="L822" s="183"/>
      <c r="M822" s="183"/>
      <c r="N822" s="183"/>
      <c r="O822" s="183"/>
      <c r="P822" s="183"/>
      <c r="Q822" s="183"/>
      <c r="R822" s="183"/>
      <c r="S822" s="183"/>
      <c r="T822" s="183"/>
      <c r="U822" s="183"/>
      <c r="V822" s="183"/>
    </row>
    <row r="823" spans="12:22" x14ac:dyDescent="0.25">
      <c r="L823" s="183"/>
      <c r="M823" s="183"/>
      <c r="N823" s="183"/>
      <c r="O823" s="183"/>
      <c r="P823" s="183"/>
      <c r="Q823" s="183"/>
      <c r="R823" s="183"/>
      <c r="S823" s="183"/>
      <c r="T823" s="183"/>
      <c r="U823" s="183"/>
      <c r="V823" s="183"/>
    </row>
    <row r="824" spans="12:22" x14ac:dyDescent="0.25">
      <c r="L824" s="183"/>
      <c r="M824" s="183"/>
      <c r="N824" s="183"/>
      <c r="O824" s="183"/>
      <c r="P824" s="183"/>
      <c r="Q824" s="183"/>
      <c r="R824" s="183"/>
      <c r="S824" s="183"/>
      <c r="T824" s="183"/>
      <c r="U824" s="183"/>
      <c r="V824" s="183"/>
    </row>
    <row r="825" spans="12:22" x14ac:dyDescent="0.25">
      <c r="L825" s="183"/>
      <c r="M825" s="183"/>
      <c r="N825" s="183"/>
      <c r="O825" s="183"/>
      <c r="P825" s="183"/>
      <c r="Q825" s="183"/>
      <c r="R825" s="183"/>
      <c r="S825" s="183"/>
      <c r="T825" s="183"/>
      <c r="U825" s="183"/>
      <c r="V825" s="183"/>
    </row>
    <row r="826" spans="12:22" x14ac:dyDescent="0.25">
      <c r="L826" s="183"/>
      <c r="M826" s="183"/>
      <c r="N826" s="183"/>
      <c r="O826" s="183"/>
      <c r="P826" s="183"/>
      <c r="Q826" s="183"/>
      <c r="R826" s="183"/>
      <c r="S826" s="183"/>
      <c r="T826" s="183"/>
      <c r="U826" s="183"/>
      <c r="V826" s="183"/>
    </row>
    <row r="827" spans="12:22" x14ac:dyDescent="0.25">
      <c r="L827" s="183"/>
      <c r="M827" s="183"/>
      <c r="N827" s="183"/>
      <c r="O827" s="183"/>
      <c r="P827" s="183"/>
      <c r="Q827" s="183"/>
      <c r="R827" s="183"/>
      <c r="S827" s="183"/>
      <c r="T827" s="183"/>
      <c r="U827" s="183"/>
      <c r="V827" s="183"/>
    </row>
    <row r="828" spans="12:22" x14ac:dyDescent="0.25">
      <c r="L828" s="183"/>
      <c r="M828" s="183"/>
      <c r="N828" s="183"/>
      <c r="O828" s="183"/>
      <c r="P828" s="183"/>
      <c r="Q828" s="183"/>
      <c r="R828" s="183"/>
      <c r="S828" s="183"/>
      <c r="T828" s="183"/>
      <c r="U828" s="183"/>
      <c r="V828" s="183"/>
    </row>
    <row r="829" spans="12:22" x14ac:dyDescent="0.25">
      <c r="L829" s="183"/>
      <c r="M829" s="183"/>
      <c r="N829" s="183"/>
      <c r="O829" s="183"/>
      <c r="P829" s="183"/>
      <c r="Q829" s="183"/>
      <c r="R829" s="183"/>
      <c r="S829" s="183"/>
      <c r="T829" s="183"/>
      <c r="U829" s="183"/>
      <c r="V829" s="183"/>
    </row>
    <row r="830" spans="12:22" x14ac:dyDescent="0.25">
      <c r="L830" s="183"/>
      <c r="M830" s="183"/>
      <c r="N830" s="183"/>
      <c r="O830" s="183"/>
      <c r="P830" s="183"/>
      <c r="Q830" s="183"/>
      <c r="R830" s="183"/>
      <c r="S830" s="183"/>
      <c r="T830" s="183"/>
      <c r="U830" s="183"/>
      <c r="V830" s="183"/>
    </row>
    <row r="831" spans="12:22" x14ac:dyDescent="0.25">
      <c r="L831" s="183"/>
      <c r="M831" s="183"/>
      <c r="N831" s="183"/>
      <c r="O831" s="183"/>
      <c r="P831" s="183"/>
      <c r="Q831" s="183"/>
      <c r="R831" s="183"/>
      <c r="S831" s="183"/>
      <c r="T831" s="183"/>
      <c r="U831" s="183"/>
      <c r="V831" s="183"/>
    </row>
    <row r="832" spans="12:22" x14ac:dyDescent="0.25">
      <c r="L832" s="183"/>
      <c r="M832" s="183"/>
      <c r="N832" s="183"/>
      <c r="O832" s="183"/>
      <c r="P832" s="183"/>
      <c r="Q832" s="183"/>
      <c r="R832" s="183"/>
      <c r="S832" s="183"/>
      <c r="T832" s="183"/>
      <c r="U832" s="183"/>
      <c r="V832" s="183"/>
    </row>
    <row r="833" spans="12:22" x14ac:dyDescent="0.25">
      <c r="L833" s="183"/>
      <c r="M833" s="183"/>
      <c r="N833" s="183"/>
      <c r="O833" s="183"/>
      <c r="P833" s="183"/>
      <c r="Q833" s="183"/>
      <c r="R833" s="183"/>
      <c r="S833" s="183"/>
      <c r="T833" s="183"/>
      <c r="U833" s="183"/>
      <c r="V833" s="183"/>
    </row>
    <row r="834" spans="12:22" x14ac:dyDescent="0.25">
      <c r="L834" s="183"/>
      <c r="M834" s="183"/>
      <c r="N834" s="183"/>
      <c r="O834" s="183"/>
      <c r="P834" s="183"/>
      <c r="Q834" s="183"/>
      <c r="R834" s="183"/>
      <c r="S834" s="183"/>
      <c r="T834" s="183"/>
      <c r="U834" s="183"/>
      <c r="V834" s="183"/>
    </row>
    <row r="835" spans="12:22" x14ac:dyDescent="0.25">
      <c r="L835" s="183"/>
      <c r="M835" s="183"/>
      <c r="N835" s="183"/>
      <c r="O835" s="183"/>
      <c r="P835" s="183"/>
      <c r="Q835" s="183"/>
      <c r="R835" s="183"/>
      <c r="S835" s="183"/>
      <c r="T835" s="183"/>
      <c r="U835" s="183"/>
      <c r="V835" s="183"/>
    </row>
    <row r="836" spans="12:22" x14ac:dyDescent="0.25">
      <c r="L836" s="183"/>
      <c r="M836" s="183"/>
      <c r="N836" s="183"/>
      <c r="O836" s="183"/>
      <c r="P836" s="183"/>
      <c r="Q836" s="183"/>
      <c r="R836" s="183"/>
      <c r="S836" s="183"/>
      <c r="T836" s="183"/>
      <c r="U836" s="183"/>
      <c r="V836" s="183"/>
    </row>
    <row r="837" spans="12:22" x14ac:dyDescent="0.25">
      <c r="L837" s="183"/>
      <c r="M837" s="183"/>
      <c r="N837" s="183"/>
      <c r="O837" s="183"/>
      <c r="P837" s="183"/>
      <c r="Q837" s="183"/>
      <c r="R837" s="183"/>
      <c r="S837" s="183"/>
      <c r="T837" s="183"/>
      <c r="U837" s="183"/>
      <c r="V837" s="183"/>
    </row>
    <row r="838" spans="12:22" x14ac:dyDescent="0.25">
      <c r="L838" s="183"/>
      <c r="M838" s="183"/>
      <c r="N838" s="183"/>
      <c r="O838" s="183"/>
      <c r="P838" s="183"/>
      <c r="Q838" s="183"/>
      <c r="R838" s="183"/>
      <c r="S838" s="183"/>
      <c r="T838" s="183"/>
      <c r="U838" s="183"/>
      <c r="V838" s="183"/>
    </row>
    <row r="839" spans="12:22" x14ac:dyDescent="0.25">
      <c r="L839" s="183"/>
      <c r="M839" s="183"/>
      <c r="N839" s="183"/>
      <c r="O839" s="183"/>
      <c r="P839" s="183"/>
      <c r="Q839" s="183"/>
      <c r="R839" s="183"/>
      <c r="S839" s="183"/>
      <c r="T839" s="183"/>
      <c r="U839" s="183"/>
      <c r="V839" s="183"/>
    </row>
    <row r="840" spans="12:22" x14ac:dyDescent="0.25">
      <c r="L840" s="183"/>
      <c r="M840" s="183"/>
      <c r="N840" s="183"/>
      <c r="O840" s="183"/>
      <c r="P840" s="183"/>
      <c r="Q840" s="183"/>
      <c r="R840" s="183"/>
      <c r="S840" s="183"/>
      <c r="T840" s="183"/>
      <c r="U840" s="183"/>
      <c r="V840" s="183"/>
    </row>
    <row r="841" spans="12:22" x14ac:dyDescent="0.25">
      <c r="L841" s="183"/>
      <c r="M841" s="183"/>
      <c r="N841" s="183"/>
      <c r="O841" s="183"/>
      <c r="P841" s="183"/>
      <c r="Q841" s="183"/>
      <c r="R841" s="183"/>
      <c r="S841" s="183"/>
      <c r="T841" s="183"/>
      <c r="U841" s="183"/>
      <c r="V841" s="183"/>
    </row>
    <row r="842" spans="12:22" x14ac:dyDescent="0.25"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183"/>
    </row>
    <row r="843" spans="12:22" x14ac:dyDescent="0.25">
      <c r="L843" s="183"/>
      <c r="M843" s="183"/>
      <c r="N843" s="183"/>
      <c r="O843" s="183"/>
      <c r="P843" s="183"/>
      <c r="Q843" s="183"/>
      <c r="R843" s="183"/>
      <c r="S843" s="183"/>
      <c r="T843" s="183"/>
      <c r="U843" s="183"/>
      <c r="V843" s="183"/>
    </row>
    <row r="844" spans="12:22" x14ac:dyDescent="0.25">
      <c r="L844" s="183"/>
      <c r="M844" s="183"/>
      <c r="N844" s="183"/>
      <c r="O844" s="183"/>
      <c r="P844" s="183"/>
      <c r="Q844" s="183"/>
      <c r="R844" s="183"/>
      <c r="S844" s="183"/>
      <c r="T844" s="183"/>
      <c r="U844" s="183"/>
      <c r="V844" s="183"/>
    </row>
    <row r="845" spans="12:22" x14ac:dyDescent="0.25">
      <c r="L845" s="183"/>
      <c r="M845" s="183"/>
      <c r="N845" s="183"/>
      <c r="O845" s="183"/>
      <c r="P845" s="183"/>
      <c r="Q845" s="183"/>
      <c r="R845" s="183"/>
      <c r="S845" s="183"/>
      <c r="T845" s="183"/>
      <c r="U845" s="183"/>
      <c r="V845" s="183"/>
    </row>
    <row r="846" spans="12:22" x14ac:dyDescent="0.25">
      <c r="L846" s="183"/>
      <c r="M846" s="183"/>
      <c r="N846" s="183"/>
      <c r="O846" s="183"/>
      <c r="P846" s="183"/>
      <c r="Q846" s="183"/>
      <c r="R846" s="183"/>
      <c r="S846" s="183"/>
      <c r="T846" s="183"/>
      <c r="U846" s="183"/>
      <c r="V846" s="183"/>
    </row>
    <row r="847" spans="12:22" x14ac:dyDescent="0.25">
      <c r="L847" s="183"/>
      <c r="M847" s="183"/>
      <c r="N847" s="183"/>
      <c r="O847" s="183"/>
      <c r="P847" s="183"/>
      <c r="Q847" s="183"/>
      <c r="R847" s="183"/>
      <c r="S847" s="183"/>
      <c r="T847" s="183"/>
      <c r="U847" s="183"/>
      <c r="V847" s="183"/>
    </row>
    <row r="848" spans="12:22" x14ac:dyDescent="0.25">
      <c r="L848" s="183"/>
      <c r="M848" s="183"/>
      <c r="N848" s="183"/>
      <c r="O848" s="183"/>
      <c r="P848" s="183"/>
      <c r="Q848" s="183"/>
      <c r="R848" s="183"/>
      <c r="S848" s="183"/>
      <c r="T848" s="183"/>
      <c r="U848" s="183"/>
      <c r="V848" s="183"/>
    </row>
    <row r="849" spans="12:22" x14ac:dyDescent="0.25">
      <c r="L849" s="183"/>
      <c r="M849" s="183"/>
      <c r="N849" s="183"/>
      <c r="O849" s="183"/>
      <c r="P849" s="183"/>
      <c r="Q849" s="183"/>
      <c r="R849" s="183"/>
      <c r="S849" s="183"/>
      <c r="T849" s="183"/>
      <c r="U849" s="183"/>
      <c r="V849" s="183"/>
    </row>
    <row r="850" spans="12:22" x14ac:dyDescent="0.25">
      <c r="L850" s="183"/>
      <c r="M850" s="183"/>
      <c r="N850" s="183"/>
      <c r="O850" s="183"/>
      <c r="P850" s="183"/>
      <c r="Q850" s="183"/>
      <c r="R850" s="183"/>
      <c r="S850" s="183"/>
      <c r="T850" s="183"/>
      <c r="U850" s="183"/>
      <c r="V850" s="183"/>
    </row>
    <row r="851" spans="12:22" x14ac:dyDescent="0.25">
      <c r="L851" s="183"/>
      <c r="M851" s="183"/>
      <c r="N851" s="183"/>
      <c r="O851" s="183"/>
      <c r="P851" s="183"/>
      <c r="Q851" s="183"/>
      <c r="R851" s="183"/>
      <c r="S851" s="183"/>
      <c r="T851" s="183"/>
      <c r="U851" s="183"/>
      <c r="V851" s="183"/>
    </row>
    <row r="852" spans="12:22" x14ac:dyDescent="0.25">
      <c r="L852" s="183"/>
      <c r="M852" s="183"/>
      <c r="N852" s="183"/>
      <c r="O852" s="183"/>
      <c r="P852" s="183"/>
      <c r="Q852" s="183"/>
      <c r="R852" s="183"/>
      <c r="S852" s="183"/>
      <c r="T852" s="183"/>
      <c r="U852" s="183"/>
      <c r="V852" s="183"/>
    </row>
    <row r="853" spans="12:22" x14ac:dyDescent="0.25">
      <c r="L853" s="183"/>
      <c r="M853" s="183"/>
      <c r="N853" s="183"/>
      <c r="O853" s="183"/>
      <c r="P853" s="183"/>
      <c r="Q853" s="183"/>
      <c r="R853" s="183"/>
      <c r="S853" s="183"/>
      <c r="T853" s="183"/>
      <c r="U853" s="183"/>
      <c r="V853" s="183"/>
    </row>
    <row r="854" spans="12:22" x14ac:dyDescent="0.25">
      <c r="L854" s="183"/>
      <c r="M854" s="183"/>
      <c r="N854" s="183"/>
      <c r="O854" s="183"/>
      <c r="P854" s="183"/>
      <c r="Q854" s="183"/>
      <c r="R854" s="183"/>
      <c r="S854" s="183"/>
      <c r="T854" s="183"/>
      <c r="U854" s="183"/>
      <c r="V854" s="183"/>
    </row>
    <row r="855" spans="12:22" x14ac:dyDescent="0.25">
      <c r="L855" s="183"/>
      <c r="M855" s="183"/>
      <c r="N855" s="183"/>
      <c r="O855" s="183"/>
      <c r="P855" s="183"/>
      <c r="Q855" s="183"/>
      <c r="R855" s="183"/>
      <c r="S855" s="183"/>
      <c r="T855" s="183"/>
      <c r="U855" s="183"/>
      <c r="V855" s="183"/>
    </row>
    <row r="856" spans="12:22" x14ac:dyDescent="0.25">
      <c r="L856" s="183"/>
      <c r="M856" s="183"/>
      <c r="N856" s="183"/>
      <c r="O856" s="183"/>
      <c r="P856" s="183"/>
      <c r="Q856" s="183"/>
      <c r="R856" s="183"/>
      <c r="S856" s="183"/>
      <c r="T856" s="183"/>
      <c r="U856" s="183"/>
      <c r="V856" s="183"/>
    </row>
    <row r="857" spans="12:22" x14ac:dyDescent="0.25">
      <c r="L857" s="183"/>
      <c r="M857" s="183"/>
      <c r="N857" s="183"/>
      <c r="O857" s="183"/>
      <c r="P857" s="183"/>
      <c r="Q857" s="183"/>
      <c r="R857" s="183"/>
      <c r="S857" s="183"/>
      <c r="T857" s="183"/>
      <c r="U857" s="183"/>
      <c r="V857" s="183"/>
    </row>
    <row r="858" spans="12:22" x14ac:dyDescent="0.25">
      <c r="L858" s="183"/>
      <c r="M858" s="183"/>
      <c r="N858" s="183"/>
      <c r="O858" s="183"/>
      <c r="P858" s="183"/>
      <c r="Q858" s="183"/>
      <c r="R858" s="183"/>
      <c r="S858" s="183"/>
      <c r="T858" s="183"/>
      <c r="U858" s="183"/>
      <c r="V858" s="183"/>
    </row>
    <row r="859" spans="12:22" x14ac:dyDescent="0.25">
      <c r="L859" s="183"/>
      <c r="M859" s="183"/>
      <c r="N859" s="183"/>
      <c r="O859" s="183"/>
      <c r="P859" s="183"/>
      <c r="Q859" s="183"/>
      <c r="R859" s="183"/>
      <c r="S859" s="183"/>
      <c r="T859" s="183"/>
      <c r="U859" s="183"/>
      <c r="V859" s="183"/>
    </row>
    <row r="860" spans="12:22" x14ac:dyDescent="0.25">
      <c r="L860" s="183"/>
      <c r="M860" s="183"/>
      <c r="N860" s="183"/>
      <c r="O860" s="183"/>
      <c r="P860" s="183"/>
      <c r="Q860" s="183"/>
      <c r="R860" s="183"/>
      <c r="S860" s="183"/>
      <c r="T860" s="183"/>
      <c r="U860" s="183"/>
      <c r="V860" s="183"/>
    </row>
    <row r="861" spans="12:22" x14ac:dyDescent="0.25">
      <c r="L861" s="183"/>
      <c r="M861" s="183"/>
      <c r="N861" s="183"/>
      <c r="O861" s="183"/>
      <c r="P861" s="183"/>
      <c r="Q861" s="183"/>
      <c r="R861" s="183"/>
      <c r="S861" s="183"/>
      <c r="T861" s="183"/>
      <c r="U861" s="183"/>
      <c r="V861" s="183"/>
    </row>
    <row r="862" spans="12:22" x14ac:dyDescent="0.25">
      <c r="L862" s="183"/>
      <c r="M862" s="183"/>
      <c r="N862" s="183"/>
      <c r="O862" s="183"/>
      <c r="P862" s="183"/>
      <c r="Q862" s="183"/>
      <c r="R862" s="183"/>
      <c r="S862" s="183"/>
      <c r="T862" s="183"/>
      <c r="U862" s="183"/>
      <c r="V862" s="183"/>
    </row>
    <row r="863" spans="12:22" x14ac:dyDescent="0.25">
      <c r="L863" s="183"/>
      <c r="M863" s="183"/>
      <c r="N863" s="183"/>
      <c r="O863" s="183"/>
      <c r="P863" s="183"/>
      <c r="Q863" s="183"/>
      <c r="R863" s="183"/>
      <c r="S863" s="183"/>
      <c r="T863" s="183"/>
      <c r="U863" s="183"/>
      <c r="V863" s="183"/>
    </row>
    <row r="864" spans="12:22" x14ac:dyDescent="0.25">
      <c r="L864" s="183"/>
      <c r="M864" s="183"/>
      <c r="N864" s="183"/>
      <c r="O864" s="183"/>
      <c r="P864" s="183"/>
      <c r="Q864" s="183"/>
      <c r="R864" s="183"/>
      <c r="S864" s="183"/>
      <c r="T864" s="183"/>
      <c r="U864" s="183"/>
      <c r="V864" s="183"/>
    </row>
    <row r="865" spans="12:22" x14ac:dyDescent="0.25">
      <c r="L865" s="183"/>
      <c r="M865" s="183"/>
      <c r="N865" s="183"/>
      <c r="O865" s="183"/>
      <c r="P865" s="183"/>
      <c r="Q865" s="183"/>
      <c r="R865" s="183"/>
      <c r="S865" s="183"/>
      <c r="T865" s="183"/>
      <c r="U865" s="183"/>
      <c r="V865" s="183"/>
    </row>
    <row r="866" spans="12:22" x14ac:dyDescent="0.25">
      <c r="L866" s="183"/>
      <c r="M866" s="183"/>
      <c r="N866" s="183"/>
      <c r="O866" s="183"/>
      <c r="P866" s="183"/>
      <c r="Q866" s="183"/>
      <c r="R866" s="183"/>
      <c r="S866" s="183"/>
      <c r="T866" s="183"/>
      <c r="U866" s="183"/>
      <c r="V866" s="183"/>
    </row>
    <row r="867" spans="12:22" x14ac:dyDescent="0.25">
      <c r="L867" s="183"/>
      <c r="M867" s="183"/>
      <c r="N867" s="183"/>
      <c r="O867" s="183"/>
      <c r="P867" s="183"/>
      <c r="Q867" s="183"/>
      <c r="R867" s="183"/>
      <c r="S867" s="183"/>
      <c r="T867" s="183"/>
      <c r="U867" s="183"/>
      <c r="V867" s="183"/>
    </row>
    <row r="868" spans="12:22" x14ac:dyDescent="0.25">
      <c r="L868" s="183"/>
      <c r="M868" s="183"/>
      <c r="N868" s="183"/>
      <c r="O868" s="183"/>
      <c r="P868" s="183"/>
      <c r="Q868" s="183"/>
      <c r="R868" s="183"/>
      <c r="S868" s="183"/>
      <c r="T868" s="183"/>
      <c r="U868" s="183"/>
      <c r="V868" s="183"/>
    </row>
    <row r="869" spans="12:22" x14ac:dyDescent="0.25">
      <c r="L869" s="183"/>
      <c r="M869" s="183"/>
      <c r="N869" s="183"/>
      <c r="O869" s="183"/>
      <c r="P869" s="183"/>
      <c r="Q869" s="183"/>
      <c r="R869" s="183"/>
      <c r="S869" s="183"/>
      <c r="T869" s="183"/>
      <c r="U869" s="183"/>
      <c r="V869" s="183"/>
    </row>
    <row r="870" spans="12:22" x14ac:dyDescent="0.25">
      <c r="L870" s="183"/>
      <c r="M870" s="183"/>
      <c r="N870" s="183"/>
      <c r="O870" s="183"/>
      <c r="P870" s="183"/>
      <c r="Q870" s="183"/>
      <c r="R870" s="183"/>
      <c r="S870" s="183"/>
      <c r="T870" s="183"/>
      <c r="U870" s="183"/>
      <c r="V870" s="183"/>
    </row>
    <row r="871" spans="12:22" x14ac:dyDescent="0.25"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183"/>
    </row>
    <row r="872" spans="12:22" x14ac:dyDescent="0.25"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183"/>
    </row>
    <row r="873" spans="12:22" x14ac:dyDescent="0.25"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183"/>
    </row>
    <row r="874" spans="12:22" x14ac:dyDescent="0.25"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183"/>
    </row>
    <row r="875" spans="12:22" x14ac:dyDescent="0.25"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183"/>
    </row>
    <row r="876" spans="12:22" x14ac:dyDescent="0.25"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183"/>
    </row>
    <row r="877" spans="12:22" x14ac:dyDescent="0.25"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183"/>
    </row>
    <row r="878" spans="12:22" x14ac:dyDescent="0.25"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</row>
    <row r="879" spans="12:22" x14ac:dyDescent="0.25">
      <c r="L879" s="183"/>
      <c r="M879" s="183"/>
      <c r="N879" s="183"/>
      <c r="O879" s="183"/>
      <c r="P879" s="183"/>
      <c r="Q879" s="183"/>
      <c r="R879" s="183"/>
      <c r="S879" s="183"/>
      <c r="T879" s="183"/>
      <c r="U879" s="183"/>
      <c r="V879" s="183"/>
    </row>
    <row r="880" spans="12:22" x14ac:dyDescent="0.25">
      <c r="L880" s="183"/>
      <c r="M880" s="183"/>
      <c r="N880" s="183"/>
      <c r="O880" s="183"/>
      <c r="P880" s="183"/>
      <c r="Q880" s="183"/>
      <c r="R880" s="183"/>
      <c r="S880" s="183"/>
      <c r="T880" s="183"/>
      <c r="U880" s="183"/>
      <c r="V880" s="183"/>
    </row>
    <row r="881" spans="12:22" x14ac:dyDescent="0.25">
      <c r="L881" s="183"/>
      <c r="M881" s="183"/>
      <c r="N881" s="183"/>
      <c r="O881" s="183"/>
      <c r="P881" s="183"/>
      <c r="Q881" s="183"/>
      <c r="R881" s="183"/>
      <c r="S881" s="183"/>
      <c r="T881" s="183"/>
      <c r="U881" s="183"/>
      <c r="V881" s="183"/>
    </row>
    <row r="882" spans="12:22" x14ac:dyDescent="0.25">
      <c r="L882" s="183"/>
      <c r="M882" s="183"/>
      <c r="N882" s="183"/>
      <c r="O882" s="183"/>
      <c r="P882" s="183"/>
      <c r="Q882" s="183"/>
      <c r="R882" s="183"/>
      <c r="S882" s="183"/>
      <c r="T882" s="183"/>
      <c r="U882" s="183"/>
      <c r="V882" s="183"/>
    </row>
    <row r="883" spans="12:22" x14ac:dyDescent="0.25">
      <c r="L883" s="183"/>
      <c r="M883" s="183"/>
      <c r="N883" s="183"/>
      <c r="O883" s="183"/>
      <c r="P883" s="183"/>
      <c r="Q883" s="183"/>
      <c r="R883" s="183"/>
      <c r="S883" s="183"/>
      <c r="T883" s="183"/>
      <c r="U883" s="183"/>
      <c r="V883" s="183"/>
    </row>
    <row r="884" spans="12:22" x14ac:dyDescent="0.25">
      <c r="L884" s="183"/>
      <c r="M884" s="183"/>
      <c r="N884" s="183"/>
      <c r="O884" s="183"/>
      <c r="P884" s="183"/>
      <c r="Q884" s="183"/>
      <c r="R884" s="183"/>
      <c r="S884" s="183"/>
      <c r="T884" s="183"/>
      <c r="U884" s="183"/>
      <c r="V884" s="183"/>
    </row>
    <row r="885" spans="12:22" x14ac:dyDescent="0.25">
      <c r="L885" s="183"/>
      <c r="M885" s="183"/>
      <c r="N885" s="183"/>
      <c r="O885" s="183"/>
      <c r="P885" s="183"/>
      <c r="Q885" s="183"/>
      <c r="R885" s="183"/>
      <c r="S885" s="183"/>
      <c r="T885" s="183"/>
      <c r="U885" s="183"/>
      <c r="V885" s="183"/>
    </row>
    <row r="886" spans="12:22" x14ac:dyDescent="0.25">
      <c r="L886" s="183"/>
      <c r="M886" s="183"/>
      <c r="N886" s="183"/>
      <c r="O886" s="183"/>
      <c r="P886" s="183"/>
      <c r="Q886" s="183"/>
      <c r="R886" s="183"/>
      <c r="S886" s="183"/>
      <c r="T886" s="183"/>
      <c r="U886" s="183"/>
      <c r="V886" s="183"/>
    </row>
    <row r="887" spans="12:22" x14ac:dyDescent="0.25">
      <c r="L887" s="183"/>
      <c r="M887" s="183"/>
      <c r="N887" s="183"/>
      <c r="O887" s="183"/>
      <c r="P887" s="183"/>
      <c r="Q887" s="183"/>
      <c r="R887" s="183"/>
      <c r="S887" s="183"/>
      <c r="T887" s="183"/>
      <c r="U887" s="183"/>
      <c r="V887" s="183"/>
    </row>
    <row r="888" spans="12:22" x14ac:dyDescent="0.25">
      <c r="L888" s="183"/>
      <c r="M888" s="183"/>
      <c r="N888" s="183"/>
      <c r="O888" s="183"/>
      <c r="P888" s="183"/>
      <c r="Q888" s="183"/>
      <c r="R888" s="183"/>
      <c r="S888" s="183"/>
      <c r="T888" s="183"/>
      <c r="U888" s="183"/>
      <c r="V888" s="183"/>
    </row>
    <row r="889" spans="12:22" x14ac:dyDescent="0.25">
      <c r="L889" s="183"/>
      <c r="M889" s="183"/>
      <c r="N889" s="183"/>
      <c r="O889" s="183"/>
      <c r="P889" s="183"/>
      <c r="Q889" s="183"/>
      <c r="R889" s="183"/>
      <c r="S889" s="183"/>
      <c r="T889" s="183"/>
      <c r="U889" s="183"/>
      <c r="V889" s="183"/>
    </row>
    <row r="890" spans="12:22" x14ac:dyDescent="0.25">
      <c r="L890" s="183"/>
      <c r="M890" s="183"/>
      <c r="N890" s="183"/>
      <c r="O890" s="183"/>
      <c r="P890" s="183"/>
      <c r="Q890" s="183"/>
      <c r="R890" s="183"/>
      <c r="S890" s="183"/>
      <c r="T890" s="183"/>
      <c r="U890" s="183"/>
      <c r="V890" s="183"/>
    </row>
    <row r="891" spans="12:22" x14ac:dyDescent="0.25">
      <c r="L891" s="183"/>
      <c r="M891" s="183"/>
      <c r="N891" s="183"/>
      <c r="O891" s="183"/>
      <c r="P891" s="183"/>
      <c r="Q891" s="183"/>
      <c r="R891" s="183"/>
      <c r="S891" s="183"/>
      <c r="T891" s="183"/>
      <c r="U891" s="183"/>
      <c r="V891" s="183"/>
    </row>
    <row r="892" spans="12:22" x14ac:dyDescent="0.25">
      <c r="L892" s="183"/>
      <c r="M892" s="183"/>
      <c r="N892" s="183"/>
      <c r="O892" s="183"/>
      <c r="P892" s="183"/>
      <c r="Q892" s="183"/>
      <c r="R892" s="183"/>
      <c r="S892" s="183"/>
      <c r="T892" s="183"/>
      <c r="U892" s="183"/>
      <c r="V892" s="183"/>
    </row>
    <row r="893" spans="12:22" x14ac:dyDescent="0.25">
      <c r="L893" s="183"/>
      <c r="M893" s="183"/>
      <c r="N893" s="183"/>
      <c r="O893" s="183"/>
      <c r="P893" s="183"/>
      <c r="Q893" s="183"/>
      <c r="R893" s="183"/>
      <c r="S893" s="183"/>
      <c r="T893" s="183"/>
      <c r="U893" s="183"/>
      <c r="V893" s="183"/>
    </row>
    <row r="894" spans="12:22" x14ac:dyDescent="0.25">
      <c r="L894" s="183"/>
      <c r="M894" s="183"/>
      <c r="N894" s="183"/>
      <c r="O894" s="183"/>
      <c r="P894" s="183"/>
      <c r="Q894" s="183"/>
      <c r="R894" s="183"/>
      <c r="S894" s="183"/>
      <c r="T894" s="183"/>
      <c r="U894" s="183"/>
      <c r="V894" s="183"/>
    </row>
    <row r="895" spans="12:22" x14ac:dyDescent="0.25">
      <c r="L895" s="183"/>
      <c r="M895" s="183"/>
      <c r="N895" s="183"/>
      <c r="O895" s="183"/>
      <c r="P895" s="183"/>
      <c r="Q895" s="183"/>
      <c r="R895" s="183"/>
      <c r="S895" s="183"/>
      <c r="T895" s="183"/>
      <c r="U895" s="183"/>
      <c r="V895" s="183"/>
    </row>
    <row r="896" spans="12:22" x14ac:dyDescent="0.25">
      <c r="L896" s="183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</row>
    <row r="897" spans="12:22" x14ac:dyDescent="0.25">
      <c r="L897" s="183"/>
      <c r="M897" s="183"/>
      <c r="N897" s="183"/>
      <c r="O897" s="183"/>
      <c r="P897" s="183"/>
      <c r="Q897" s="183"/>
      <c r="R897" s="183"/>
      <c r="S897" s="183"/>
      <c r="T897" s="183"/>
      <c r="U897" s="183"/>
      <c r="V897" s="183"/>
    </row>
    <row r="898" spans="12:22" x14ac:dyDescent="0.25">
      <c r="L898" s="183"/>
      <c r="M898" s="183"/>
      <c r="N898" s="183"/>
      <c r="O898" s="183"/>
      <c r="P898" s="183"/>
      <c r="Q898" s="183"/>
      <c r="R898" s="183"/>
      <c r="S898" s="183"/>
      <c r="T898" s="183"/>
      <c r="U898" s="183"/>
      <c r="V898" s="183"/>
    </row>
    <row r="899" spans="12:22" x14ac:dyDescent="0.25">
      <c r="L899" s="183"/>
      <c r="M899" s="183"/>
      <c r="N899" s="183"/>
      <c r="O899" s="183"/>
      <c r="P899" s="183"/>
      <c r="Q899" s="183"/>
      <c r="R899" s="183"/>
      <c r="S899" s="183"/>
      <c r="T899" s="183"/>
      <c r="U899" s="183"/>
      <c r="V899" s="183"/>
    </row>
    <row r="900" spans="12:22" x14ac:dyDescent="0.25">
      <c r="L900" s="183"/>
      <c r="M900" s="183"/>
      <c r="N900" s="183"/>
      <c r="O900" s="183"/>
      <c r="P900" s="183"/>
      <c r="Q900" s="183"/>
      <c r="R900" s="183"/>
      <c r="S900" s="183"/>
      <c r="T900" s="183"/>
      <c r="U900" s="183"/>
      <c r="V900" s="183"/>
    </row>
    <row r="901" spans="12:22" x14ac:dyDescent="0.25">
      <c r="L901" s="183"/>
      <c r="M901" s="183"/>
      <c r="N901" s="183"/>
      <c r="O901" s="183"/>
      <c r="P901" s="183"/>
      <c r="Q901" s="183"/>
      <c r="R901" s="183"/>
      <c r="S901" s="183"/>
      <c r="T901" s="183"/>
      <c r="U901" s="183"/>
      <c r="V901" s="183"/>
    </row>
    <row r="902" spans="12:22" x14ac:dyDescent="0.25">
      <c r="L902" s="183"/>
      <c r="M902" s="183"/>
      <c r="N902" s="183"/>
      <c r="O902" s="183"/>
      <c r="P902" s="183"/>
      <c r="Q902" s="183"/>
      <c r="R902" s="183"/>
      <c r="S902" s="183"/>
      <c r="T902" s="183"/>
      <c r="U902" s="183"/>
      <c r="V902" s="183"/>
    </row>
    <row r="903" spans="12:22" x14ac:dyDescent="0.25">
      <c r="L903" s="183"/>
      <c r="M903" s="183"/>
      <c r="N903" s="183"/>
      <c r="O903" s="183"/>
      <c r="P903" s="183"/>
      <c r="Q903" s="183"/>
      <c r="R903" s="183"/>
      <c r="S903" s="183"/>
      <c r="T903" s="183"/>
      <c r="U903" s="183"/>
      <c r="V903" s="183"/>
    </row>
    <row r="904" spans="12:22" x14ac:dyDescent="0.25">
      <c r="L904" s="183"/>
      <c r="M904" s="183"/>
      <c r="N904" s="183"/>
      <c r="O904" s="183"/>
      <c r="P904" s="183"/>
      <c r="Q904" s="183"/>
      <c r="R904" s="183"/>
      <c r="S904" s="183"/>
      <c r="T904" s="183"/>
      <c r="U904" s="183"/>
      <c r="V904" s="183"/>
    </row>
    <row r="905" spans="12:22" x14ac:dyDescent="0.25">
      <c r="L905" s="183"/>
      <c r="M905" s="183"/>
      <c r="N905" s="183"/>
      <c r="O905" s="183"/>
      <c r="P905" s="183"/>
      <c r="Q905" s="183"/>
      <c r="R905" s="183"/>
      <c r="S905" s="183"/>
      <c r="T905" s="183"/>
      <c r="U905" s="183"/>
      <c r="V905" s="183"/>
    </row>
    <row r="906" spans="12:22" x14ac:dyDescent="0.25"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183"/>
    </row>
    <row r="907" spans="12:22" x14ac:dyDescent="0.25">
      <c r="L907" s="183"/>
      <c r="M907" s="183"/>
      <c r="N907" s="183"/>
      <c r="O907" s="183"/>
      <c r="P907" s="183"/>
      <c r="Q907" s="183"/>
      <c r="R907" s="183"/>
      <c r="S907" s="183"/>
      <c r="T907" s="183"/>
      <c r="U907" s="183"/>
      <c r="V907" s="183"/>
    </row>
    <row r="908" spans="12:22" x14ac:dyDescent="0.25">
      <c r="L908" s="183"/>
      <c r="M908" s="183"/>
      <c r="N908" s="183"/>
      <c r="O908" s="183"/>
      <c r="P908" s="183"/>
      <c r="Q908" s="183"/>
      <c r="R908" s="183"/>
      <c r="S908" s="183"/>
      <c r="T908" s="183"/>
      <c r="U908" s="183"/>
      <c r="V908" s="183"/>
    </row>
    <row r="909" spans="12:22" x14ac:dyDescent="0.25">
      <c r="L909" s="183"/>
      <c r="M909" s="183"/>
      <c r="N909" s="183"/>
      <c r="O909" s="183"/>
      <c r="P909" s="183"/>
      <c r="Q909" s="183"/>
      <c r="R909" s="183"/>
      <c r="S909" s="183"/>
      <c r="T909" s="183"/>
      <c r="U909" s="183"/>
      <c r="V909" s="183"/>
    </row>
    <row r="910" spans="12:22" x14ac:dyDescent="0.25">
      <c r="L910" s="183"/>
      <c r="M910" s="183"/>
      <c r="N910" s="183"/>
      <c r="O910" s="183"/>
      <c r="P910" s="183"/>
      <c r="Q910" s="183"/>
      <c r="R910" s="183"/>
      <c r="S910" s="183"/>
      <c r="T910" s="183"/>
      <c r="U910" s="183"/>
      <c r="V910" s="183"/>
    </row>
    <row r="911" spans="12:22" x14ac:dyDescent="0.25">
      <c r="L911" s="183"/>
      <c r="M911" s="183"/>
      <c r="N911" s="183"/>
      <c r="O911" s="183"/>
      <c r="P911" s="183"/>
      <c r="Q911" s="183"/>
      <c r="R911" s="183"/>
      <c r="S911" s="183"/>
      <c r="T911" s="183"/>
      <c r="U911" s="183"/>
      <c r="V911" s="183"/>
    </row>
    <row r="912" spans="12:22" x14ac:dyDescent="0.25">
      <c r="L912" s="183"/>
      <c r="M912" s="183"/>
      <c r="N912" s="183"/>
      <c r="O912" s="183"/>
      <c r="P912" s="183"/>
      <c r="Q912" s="183"/>
      <c r="R912" s="183"/>
      <c r="S912" s="183"/>
      <c r="T912" s="183"/>
      <c r="U912" s="183"/>
      <c r="V912" s="183"/>
    </row>
    <row r="913" spans="12:22" x14ac:dyDescent="0.25">
      <c r="L913" s="183"/>
      <c r="M913" s="183"/>
      <c r="N913" s="183"/>
      <c r="O913" s="183"/>
      <c r="P913" s="183"/>
      <c r="Q913" s="183"/>
      <c r="R913" s="183"/>
      <c r="S913" s="183"/>
      <c r="T913" s="183"/>
      <c r="U913" s="183"/>
      <c r="V913" s="183"/>
    </row>
    <row r="914" spans="12:22" x14ac:dyDescent="0.25">
      <c r="L914" s="183"/>
      <c r="M914" s="183"/>
      <c r="N914" s="183"/>
      <c r="O914" s="183"/>
      <c r="P914" s="183"/>
      <c r="Q914" s="183"/>
      <c r="R914" s="183"/>
      <c r="S914" s="183"/>
      <c r="T914" s="183"/>
      <c r="U914" s="183"/>
      <c r="V914" s="183"/>
    </row>
    <row r="915" spans="12:22" x14ac:dyDescent="0.25">
      <c r="L915" s="183"/>
      <c r="M915" s="183"/>
      <c r="N915" s="183"/>
      <c r="O915" s="183"/>
      <c r="P915" s="183"/>
      <c r="Q915" s="183"/>
      <c r="R915" s="183"/>
      <c r="S915" s="183"/>
      <c r="T915" s="183"/>
      <c r="U915" s="183"/>
      <c r="V915" s="183"/>
    </row>
    <row r="916" spans="12:22" x14ac:dyDescent="0.25">
      <c r="L916" s="183"/>
      <c r="M916" s="183"/>
      <c r="N916" s="183"/>
      <c r="O916" s="183"/>
      <c r="P916" s="183"/>
      <c r="Q916" s="183"/>
      <c r="R916" s="183"/>
      <c r="S916" s="183"/>
      <c r="T916" s="183"/>
      <c r="U916" s="183"/>
      <c r="V916" s="183"/>
    </row>
    <row r="917" spans="12:22" x14ac:dyDescent="0.25">
      <c r="L917" s="183"/>
      <c r="M917" s="183"/>
      <c r="N917" s="183"/>
      <c r="O917" s="183"/>
      <c r="P917" s="183"/>
      <c r="Q917" s="183"/>
      <c r="R917" s="183"/>
      <c r="S917" s="183"/>
      <c r="T917" s="183"/>
      <c r="U917" s="183"/>
      <c r="V917" s="183"/>
    </row>
    <row r="918" spans="12:22" x14ac:dyDescent="0.25">
      <c r="L918" s="183"/>
      <c r="M918" s="183"/>
      <c r="N918" s="183"/>
      <c r="O918" s="183"/>
      <c r="P918" s="183"/>
      <c r="Q918" s="183"/>
      <c r="R918" s="183"/>
      <c r="S918" s="183"/>
      <c r="T918" s="183"/>
      <c r="U918" s="183"/>
      <c r="V918" s="183"/>
    </row>
    <row r="919" spans="12:22" x14ac:dyDescent="0.25">
      <c r="L919" s="183"/>
      <c r="M919" s="183"/>
      <c r="N919" s="183"/>
      <c r="O919" s="183"/>
      <c r="P919" s="183"/>
      <c r="Q919" s="183"/>
      <c r="R919" s="183"/>
      <c r="S919" s="183"/>
      <c r="T919" s="183"/>
      <c r="U919" s="183"/>
      <c r="V919" s="183"/>
    </row>
    <row r="920" spans="12:22" x14ac:dyDescent="0.25">
      <c r="L920" s="183"/>
      <c r="M920" s="183"/>
      <c r="N920" s="183"/>
      <c r="O920" s="183"/>
      <c r="P920" s="183"/>
      <c r="Q920" s="183"/>
      <c r="R920" s="183"/>
      <c r="S920" s="183"/>
      <c r="T920" s="183"/>
      <c r="U920" s="183"/>
      <c r="V920" s="183"/>
    </row>
    <row r="921" spans="12:22" x14ac:dyDescent="0.25">
      <c r="L921" s="183"/>
      <c r="M921" s="183"/>
      <c r="N921" s="183"/>
      <c r="O921" s="183"/>
      <c r="P921" s="183"/>
      <c r="Q921" s="183"/>
      <c r="R921" s="183"/>
      <c r="S921" s="183"/>
      <c r="T921" s="183"/>
      <c r="U921" s="183"/>
      <c r="V921" s="183"/>
    </row>
    <row r="922" spans="12:22" x14ac:dyDescent="0.25">
      <c r="L922" s="183"/>
      <c r="M922" s="183"/>
      <c r="N922" s="183"/>
      <c r="O922" s="183"/>
      <c r="P922" s="183"/>
      <c r="Q922" s="183"/>
      <c r="R922" s="183"/>
      <c r="S922" s="183"/>
      <c r="T922" s="183"/>
      <c r="U922" s="183"/>
      <c r="V922" s="183"/>
    </row>
    <row r="923" spans="12:22" x14ac:dyDescent="0.25">
      <c r="L923" s="183"/>
      <c r="M923" s="183"/>
      <c r="N923" s="183"/>
      <c r="O923" s="183"/>
      <c r="P923" s="183"/>
      <c r="Q923" s="183"/>
      <c r="R923" s="183"/>
      <c r="S923" s="183"/>
      <c r="T923" s="183"/>
      <c r="U923" s="183"/>
      <c r="V923" s="183"/>
    </row>
    <row r="924" spans="12:22" x14ac:dyDescent="0.25">
      <c r="L924" s="183"/>
      <c r="M924" s="183"/>
      <c r="N924" s="183"/>
      <c r="O924" s="183"/>
      <c r="P924" s="183"/>
      <c r="Q924" s="183"/>
      <c r="R924" s="183"/>
      <c r="S924" s="183"/>
      <c r="T924" s="183"/>
      <c r="U924" s="183"/>
      <c r="V924" s="183"/>
    </row>
    <row r="925" spans="12:22" x14ac:dyDescent="0.25">
      <c r="L925" s="183"/>
      <c r="M925" s="183"/>
      <c r="N925" s="183"/>
      <c r="O925" s="183"/>
      <c r="P925" s="183"/>
      <c r="Q925" s="183"/>
      <c r="R925" s="183"/>
      <c r="S925" s="183"/>
      <c r="T925" s="183"/>
      <c r="U925" s="183"/>
      <c r="V925" s="183"/>
    </row>
    <row r="926" spans="12:22" x14ac:dyDescent="0.25">
      <c r="L926" s="183"/>
      <c r="M926" s="183"/>
      <c r="N926" s="183"/>
      <c r="O926" s="183"/>
      <c r="P926" s="183"/>
      <c r="Q926" s="183"/>
      <c r="R926" s="183"/>
      <c r="S926" s="183"/>
      <c r="T926" s="183"/>
      <c r="U926" s="183"/>
      <c r="V926" s="183"/>
    </row>
    <row r="927" spans="12:22" x14ac:dyDescent="0.25">
      <c r="L927" s="183"/>
      <c r="M927" s="183"/>
      <c r="N927" s="183"/>
      <c r="O927" s="183"/>
      <c r="P927" s="183"/>
      <c r="Q927" s="183"/>
      <c r="R927" s="183"/>
      <c r="S927" s="183"/>
      <c r="T927" s="183"/>
      <c r="U927" s="183"/>
      <c r="V927" s="183"/>
    </row>
    <row r="928" spans="12:22" x14ac:dyDescent="0.25">
      <c r="L928" s="183"/>
      <c r="M928" s="183"/>
      <c r="N928" s="183"/>
      <c r="O928" s="183"/>
      <c r="P928" s="183"/>
      <c r="Q928" s="183"/>
      <c r="R928" s="183"/>
      <c r="S928" s="183"/>
      <c r="T928" s="183"/>
      <c r="U928" s="183"/>
      <c r="V928" s="183"/>
    </row>
    <row r="929" spans="12:22" x14ac:dyDescent="0.25">
      <c r="L929" s="183"/>
      <c r="M929" s="183"/>
      <c r="N929" s="183"/>
      <c r="O929" s="183"/>
      <c r="P929" s="183"/>
      <c r="Q929" s="183"/>
      <c r="R929" s="183"/>
      <c r="S929" s="183"/>
      <c r="T929" s="183"/>
      <c r="U929" s="183"/>
      <c r="V929" s="183"/>
    </row>
    <row r="930" spans="12:22" x14ac:dyDescent="0.25">
      <c r="L930" s="183"/>
      <c r="M930" s="183"/>
      <c r="N930" s="183"/>
      <c r="O930" s="183"/>
      <c r="P930" s="183"/>
      <c r="Q930" s="183"/>
      <c r="R930" s="183"/>
      <c r="S930" s="183"/>
      <c r="T930" s="183"/>
      <c r="U930" s="183"/>
      <c r="V930" s="183"/>
    </row>
    <row r="931" spans="12:22" x14ac:dyDescent="0.25">
      <c r="L931" s="183"/>
      <c r="M931" s="183"/>
      <c r="N931" s="183"/>
      <c r="O931" s="183"/>
      <c r="P931" s="183"/>
      <c r="Q931" s="183"/>
      <c r="R931" s="183"/>
      <c r="S931" s="183"/>
      <c r="T931" s="183"/>
      <c r="U931" s="183"/>
      <c r="V931" s="183"/>
    </row>
    <row r="932" spans="12:22" x14ac:dyDescent="0.25">
      <c r="L932" s="183"/>
      <c r="M932" s="183"/>
      <c r="N932" s="183"/>
      <c r="O932" s="183"/>
      <c r="P932" s="183"/>
      <c r="Q932" s="183"/>
      <c r="R932" s="183"/>
      <c r="S932" s="183"/>
      <c r="T932" s="183"/>
      <c r="U932" s="183"/>
      <c r="V932" s="183"/>
    </row>
    <row r="933" spans="12:22" x14ac:dyDescent="0.25">
      <c r="L933" s="183"/>
      <c r="M933" s="183"/>
      <c r="N933" s="183"/>
      <c r="O933" s="183"/>
      <c r="P933" s="183"/>
      <c r="Q933" s="183"/>
      <c r="R933" s="183"/>
      <c r="S933" s="183"/>
      <c r="T933" s="183"/>
      <c r="U933" s="183"/>
      <c r="V933" s="183"/>
    </row>
    <row r="934" spans="12:22" x14ac:dyDescent="0.25">
      <c r="L934" s="183"/>
      <c r="M934" s="183"/>
      <c r="N934" s="183"/>
      <c r="O934" s="183"/>
      <c r="P934" s="183"/>
      <c r="Q934" s="183"/>
      <c r="R934" s="183"/>
      <c r="S934" s="183"/>
      <c r="T934" s="183"/>
      <c r="U934" s="183"/>
      <c r="V934" s="183"/>
    </row>
    <row r="935" spans="12:22" x14ac:dyDescent="0.25">
      <c r="L935" s="183"/>
      <c r="M935" s="183"/>
      <c r="N935" s="183"/>
      <c r="O935" s="183"/>
      <c r="P935" s="183"/>
      <c r="Q935" s="183"/>
      <c r="R935" s="183"/>
      <c r="S935" s="183"/>
      <c r="T935" s="183"/>
      <c r="U935" s="183"/>
      <c r="V935" s="183"/>
    </row>
    <row r="936" spans="12:22" x14ac:dyDescent="0.25">
      <c r="L936" s="183"/>
      <c r="M936" s="183"/>
      <c r="N936" s="183"/>
      <c r="O936" s="183"/>
      <c r="P936" s="183"/>
      <c r="Q936" s="183"/>
      <c r="R936" s="183"/>
      <c r="S936" s="183"/>
      <c r="T936" s="183"/>
      <c r="U936" s="183"/>
      <c r="V936" s="183"/>
    </row>
    <row r="937" spans="12:22" x14ac:dyDescent="0.25">
      <c r="L937" s="183"/>
      <c r="M937" s="183"/>
      <c r="N937" s="183"/>
      <c r="O937" s="183"/>
      <c r="P937" s="183"/>
      <c r="Q937" s="183"/>
      <c r="R937" s="183"/>
      <c r="S937" s="183"/>
      <c r="T937" s="183"/>
      <c r="U937" s="183"/>
      <c r="V937" s="183"/>
    </row>
    <row r="938" spans="12:22" x14ac:dyDescent="0.25">
      <c r="L938" s="183"/>
      <c r="M938" s="183"/>
      <c r="N938" s="183"/>
      <c r="O938" s="183"/>
      <c r="P938" s="183"/>
      <c r="Q938" s="183"/>
      <c r="R938" s="183"/>
      <c r="S938" s="183"/>
      <c r="T938" s="183"/>
      <c r="U938" s="183"/>
      <c r="V938" s="183"/>
    </row>
    <row r="939" spans="12:22" x14ac:dyDescent="0.25">
      <c r="L939" s="183"/>
      <c r="M939" s="183"/>
      <c r="N939" s="183"/>
      <c r="O939" s="183"/>
      <c r="P939" s="183"/>
      <c r="Q939" s="183"/>
      <c r="R939" s="183"/>
      <c r="S939" s="183"/>
      <c r="T939" s="183"/>
      <c r="U939" s="183"/>
      <c r="V939" s="183"/>
    </row>
    <row r="940" spans="12:22" x14ac:dyDescent="0.25">
      <c r="L940" s="183"/>
      <c r="M940" s="183"/>
      <c r="N940" s="183"/>
      <c r="O940" s="183"/>
      <c r="P940" s="183"/>
      <c r="Q940" s="183"/>
      <c r="R940" s="183"/>
      <c r="S940" s="183"/>
      <c r="T940" s="183"/>
      <c r="U940" s="183"/>
      <c r="V940" s="183"/>
    </row>
    <row r="941" spans="12:22" x14ac:dyDescent="0.25">
      <c r="L941" s="183"/>
      <c r="M941" s="183"/>
      <c r="N941" s="183"/>
      <c r="O941" s="183"/>
      <c r="P941" s="183"/>
      <c r="Q941" s="183"/>
      <c r="R941" s="183"/>
      <c r="S941" s="183"/>
      <c r="T941" s="183"/>
      <c r="U941" s="183"/>
      <c r="V941" s="183"/>
    </row>
    <row r="942" spans="12:22" x14ac:dyDescent="0.25">
      <c r="L942" s="183"/>
      <c r="M942" s="183"/>
      <c r="N942" s="183"/>
      <c r="O942" s="183"/>
      <c r="P942" s="183"/>
      <c r="Q942" s="183"/>
      <c r="R942" s="183"/>
      <c r="S942" s="183"/>
      <c r="T942" s="183"/>
      <c r="U942" s="183"/>
      <c r="V942" s="183"/>
    </row>
    <row r="943" spans="12:22" x14ac:dyDescent="0.25">
      <c r="L943" s="183"/>
      <c r="M943" s="183"/>
      <c r="N943" s="183"/>
      <c r="O943" s="183"/>
      <c r="P943" s="183"/>
      <c r="Q943" s="183"/>
      <c r="R943" s="183"/>
      <c r="S943" s="183"/>
      <c r="T943" s="183"/>
      <c r="U943" s="183"/>
      <c r="V943" s="183"/>
    </row>
    <row r="944" spans="12:22" x14ac:dyDescent="0.25">
      <c r="L944" s="183"/>
      <c r="M944" s="183"/>
      <c r="N944" s="183"/>
      <c r="O944" s="183"/>
      <c r="P944" s="183"/>
      <c r="Q944" s="183"/>
      <c r="R944" s="183"/>
      <c r="S944" s="183"/>
      <c r="T944" s="183"/>
      <c r="U944" s="183"/>
      <c r="V944" s="183"/>
    </row>
    <row r="945" spans="12:22" x14ac:dyDescent="0.25">
      <c r="L945" s="183"/>
      <c r="M945" s="183"/>
      <c r="N945" s="183"/>
      <c r="O945" s="183"/>
      <c r="P945" s="183"/>
      <c r="Q945" s="183"/>
      <c r="R945" s="183"/>
      <c r="S945" s="183"/>
      <c r="T945" s="183"/>
      <c r="U945" s="183"/>
      <c r="V945" s="183"/>
    </row>
    <row r="946" spans="12:22" x14ac:dyDescent="0.25">
      <c r="L946" s="183"/>
      <c r="M946" s="183"/>
      <c r="N946" s="183"/>
      <c r="O946" s="183"/>
      <c r="P946" s="183"/>
      <c r="Q946" s="183"/>
      <c r="R946" s="183"/>
      <c r="S946" s="183"/>
      <c r="T946" s="183"/>
      <c r="U946" s="183"/>
      <c r="V946" s="183"/>
    </row>
    <row r="947" spans="12:22" x14ac:dyDescent="0.25">
      <c r="L947" s="183"/>
      <c r="M947" s="183"/>
      <c r="N947" s="183"/>
      <c r="O947" s="183"/>
      <c r="P947" s="183"/>
      <c r="Q947" s="183"/>
      <c r="R947" s="183"/>
      <c r="S947" s="183"/>
      <c r="T947" s="183"/>
      <c r="U947" s="183"/>
      <c r="V947" s="183"/>
    </row>
    <row r="948" spans="12:22" x14ac:dyDescent="0.25">
      <c r="L948" s="183"/>
      <c r="M948" s="183"/>
      <c r="N948" s="183"/>
      <c r="O948" s="183"/>
      <c r="P948" s="183"/>
      <c r="Q948" s="183"/>
      <c r="R948" s="183"/>
      <c r="S948" s="183"/>
      <c r="T948" s="183"/>
      <c r="U948" s="183"/>
      <c r="V948" s="183"/>
    </row>
    <row r="949" spans="12:22" x14ac:dyDescent="0.25">
      <c r="L949" s="183"/>
      <c r="M949" s="183"/>
      <c r="N949" s="183"/>
      <c r="O949" s="183"/>
      <c r="P949" s="183"/>
      <c r="Q949" s="183"/>
      <c r="R949" s="183"/>
      <c r="S949" s="183"/>
      <c r="T949" s="183"/>
      <c r="U949" s="183"/>
      <c r="V949" s="183"/>
    </row>
    <row r="950" spans="12:22" x14ac:dyDescent="0.25">
      <c r="L950" s="183"/>
      <c r="M950" s="183"/>
      <c r="N950" s="183"/>
      <c r="O950" s="183"/>
      <c r="P950" s="183"/>
      <c r="Q950" s="183"/>
      <c r="R950" s="183"/>
      <c r="S950" s="183"/>
      <c r="T950" s="183"/>
      <c r="U950" s="183"/>
      <c r="V950" s="183"/>
    </row>
    <row r="951" spans="12:22" x14ac:dyDescent="0.25">
      <c r="L951" s="183"/>
      <c r="M951" s="183"/>
      <c r="N951" s="183"/>
      <c r="O951" s="183"/>
      <c r="P951" s="183"/>
      <c r="Q951" s="183"/>
      <c r="R951" s="183"/>
      <c r="S951" s="183"/>
      <c r="T951" s="183"/>
      <c r="U951" s="183"/>
      <c r="V951" s="183"/>
    </row>
    <row r="952" spans="12:22" x14ac:dyDescent="0.25">
      <c r="L952" s="183"/>
      <c r="M952" s="183"/>
      <c r="N952" s="183"/>
      <c r="O952" s="183"/>
      <c r="P952" s="183"/>
      <c r="Q952" s="183"/>
      <c r="R952" s="183"/>
      <c r="S952" s="183"/>
      <c r="T952" s="183"/>
      <c r="U952" s="183"/>
      <c r="V952" s="183"/>
    </row>
    <row r="953" spans="12:22" x14ac:dyDescent="0.25">
      <c r="L953" s="183"/>
      <c r="M953" s="183"/>
      <c r="N953" s="183"/>
      <c r="O953" s="183"/>
      <c r="P953" s="183"/>
      <c r="Q953" s="183"/>
      <c r="R953" s="183"/>
      <c r="S953" s="183"/>
      <c r="T953" s="183"/>
      <c r="U953" s="183"/>
      <c r="V953" s="183"/>
    </row>
    <row r="954" spans="12:22" x14ac:dyDescent="0.25">
      <c r="L954" s="183"/>
      <c r="M954" s="183"/>
      <c r="N954" s="183"/>
      <c r="O954" s="183"/>
      <c r="P954" s="183"/>
      <c r="Q954" s="183"/>
      <c r="R954" s="183"/>
      <c r="S954" s="183"/>
      <c r="T954" s="183"/>
      <c r="U954" s="183"/>
      <c r="V954" s="183"/>
    </row>
    <row r="955" spans="12:22" x14ac:dyDescent="0.25">
      <c r="L955" s="183"/>
      <c r="M955" s="183"/>
      <c r="N955" s="183"/>
      <c r="O955" s="183"/>
      <c r="P955" s="183"/>
      <c r="Q955" s="183"/>
      <c r="R955" s="183"/>
      <c r="S955" s="183"/>
      <c r="T955" s="183"/>
      <c r="U955" s="183"/>
      <c r="V955" s="183"/>
    </row>
    <row r="956" spans="12:22" x14ac:dyDescent="0.25">
      <c r="L956" s="183"/>
      <c r="M956" s="183"/>
      <c r="N956" s="183"/>
      <c r="O956" s="183"/>
      <c r="P956" s="183"/>
      <c r="Q956" s="183"/>
      <c r="R956" s="183"/>
      <c r="S956" s="183"/>
      <c r="T956" s="183"/>
      <c r="U956" s="183"/>
      <c r="V956" s="183"/>
    </row>
    <row r="957" spans="12:22" x14ac:dyDescent="0.25">
      <c r="L957" s="183"/>
      <c r="M957" s="183"/>
      <c r="N957" s="183"/>
      <c r="O957" s="183"/>
      <c r="P957" s="183"/>
      <c r="Q957" s="183"/>
      <c r="R957" s="183"/>
      <c r="S957" s="183"/>
      <c r="T957" s="183"/>
      <c r="U957" s="183"/>
      <c r="V957" s="183"/>
    </row>
    <row r="958" spans="12:22" x14ac:dyDescent="0.25">
      <c r="L958" s="183"/>
      <c r="M958" s="183"/>
      <c r="N958" s="183"/>
      <c r="O958" s="183"/>
      <c r="P958" s="183"/>
      <c r="Q958" s="183"/>
      <c r="R958" s="183"/>
      <c r="S958" s="183"/>
      <c r="T958" s="183"/>
      <c r="U958" s="183"/>
      <c r="V958" s="183"/>
    </row>
    <row r="959" spans="12:22" x14ac:dyDescent="0.25">
      <c r="L959" s="183"/>
      <c r="M959" s="183"/>
      <c r="N959" s="183"/>
      <c r="O959" s="183"/>
      <c r="P959" s="183"/>
      <c r="Q959" s="183"/>
      <c r="R959" s="183"/>
      <c r="S959" s="183"/>
      <c r="T959" s="183"/>
      <c r="U959" s="183"/>
      <c r="V959" s="183"/>
    </row>
    <row r="960" spans="12:22" x14ac:dyDescent="0.25">
      <c r="L960" s="183"/>
      <c r="M960" s="183"/>
      <c r="N960" s="183"/>
      <c r="O960" s="183"/>
      <c r="P960" s="183"/>
      <c r="Q960" s="183"/>
      <c r="R960" s="183"/>
      <c r="S960" s="183"/>
      <c r="T960" s="183"/>
      <c r="U960" s="183"/>
      <c r="V960" s="183"/>
    </row>
    <row r="961" spans="12:22" x14ac:dyDescent="0.25">
      <c r="L961" s="183"/>
      <c r="M961" s="183"/>
      <c r="N961" s="183"/>
      <c r="O961" s="183"/>
      <c r="P961" s="183"/>
      <c r="Q961" s="183"/>
      <c r="R961" s="183"/>
      <c r="S961" s="183"/>
      <c r="T961" s="183"/>
      <c r="U961" s="183"/>
      <c r="V961" s="183"/>
    </row>
    <row r="962" spans="12:22" x14ac:dyDescent="0.25">
      <c r="L962" s="183"/>
      <c r="M962" s="183"/>
      <c r="N962" s="183"/>
      <c r="O962" s="183"/>
      <c r="P962" s="183"/>
      <c r="Q962" s="183"/>
      <c r="R962" s="183"/>
      <c r="S962" s="183"/>
      <c r="T962" s="183"/>
      <c r="U962" s="183"/>
      <c r="V962" s="183"/>
    </row>
    <row r="963" spans="12:22" x14ac:dyDescent="0.25">
      <c r="L963" s="183"/>
      <c r="M963" s="183"/>
      <c r="N963" s="183"/>
      <c r="O963" s="183"/>
      <c r="P963" s="183"/>
      <c r="Q963" s="183"/>
      <c r="R963" s="183"/>
      <c r="S963" s="183"/>
      <c r="T963" s="183"/>
      <c r="U963" s="183"/>
      <c r="V963" s="183"/>
    </row>
    <row r="964" spans="12:22" x14ac:dyDescent="0.25">
      <c r="L964" s="183"/>
      <c r="M964" s="183"/>
      <c r="N964" s="183"/>
      <c r="O964" s="183"/>
      <c r="P964" s="183"/>
      <c r="Q964" s="183"/>
      <c r="R964" s="183"/>
      <c r="S964" s="183"/>
      <c r="T964" s="183"/>
      <c r="U964" s="183"/>
      <c r="V964" s="183"/>
    </row>
    <row r="965" spans="12:22" x14ac:dyDescent="0.25">
      <c r="L965" s="183"/>
      <c r="M965" s="183"/>
      <c r="N965" s="183"/>
      <c r="O965" s="183"/>
      <c r="P965" s="183"/>
      <c r="Q965" s="183"/>
      <c r="R965" s="183"/>
      <c r="S965" s="183"/>
      <c r="T965" s="183"/>
      <c r="U965" s="183"/>
      <c r="V965" s="183"/>
    </row>
    <row r="966" spans="12:22" x14ac:dyDescent="0.25">
      <c r="L966" s="183"/>
      <c r="M966" s="183"/>
      <c r="N966" s="183"/>
      <c r="O966" s="183"/>
      <c r="P966" s="183"/>
      <c r="Q966" s="183"/>
      <c r="R966" s="183"/>
      <c r="S966" s="183"/>
      <c r="T966" s="183"/>
      <c r="U966" s="183"/>
      <c r="V966" s="183"/>
    </row>
    <row r="967" spans="12:22" x14ac:dyDescent="0.25">
      <c r="L967" s="183"/>
      <c r="M967" s="183"/>
      <c r="N967" s="183"/>
      <c r="O967" s="183"/>
      <c r="P967" s="183"/>
      <c r="Q967" s="183"/>
      <c r="R967" s="183"/>
      <c r="S967" s="183"/>
      <c r="T967" s="183"/>
      <c r="U967" s="183"/>
      <c r="V967" s="183"/>
    </row>
    <row r="968" spans="12:22" x14ac:dyDescent="0.25">
      <c r="L968" s="183"/>
      <c r="M968" s="183"/>
      <c r="N968" s="183"/>
      <c r="O968" s="183"/>
      <c r="P968" s="183"/>
      <c r="Q968" s="183"/>
      <c r="R968" s="183"/>
      <c r="S968" s="183"/>
      <c r="T968" s="183"/>
      <c r="U968" s="183"/>
      <c r="V968" s="183"/>
    </row>
    <row r="969" spans="12:22" x14ac:dyDescent="0.25">
      <c r="L969" s="183"/>
      <c r="M969" s="183"/>
      <c r="N969" s="183"/>
      <c r="O969" s="183"/>
      <c r="P969" s="183"/>
      <c r="Q969" s="183"/>
      <c r="R969" s="183"/>
      <c r="S969" s="183"/>
      <c r="T969" s="183"/>
      <c r="U969" s="183"/>
      <c r="V969" s="183"/>
    </row>
    <row r="970" spans="12:22" x14ac:dyDescent="0.25">
      <c r="L970" s="183"/>
      <c r="M970" s="183"/>
      <c r="N970" s="183"/>
      <c r="O970" s="183"/>
      <c r="P970" s="183"/>
      <c r="Q970" s="183"/>
      <c r="R970" s="183"/>
      <c r="S970" s="183"/>
      <c r="T970" s="183"/>
      <c r="U970" s="183"/>
      <c r="V970" s="183"/>
    </row>
    <row r="971" spans="12:22" x14ac:dyDescent="0.25">
      <c r="L971" s="183"/>
      <c r="M971" s="183"/>
      <c r="N971" s="183"/>
      <c r="O971" s="183"/>
      <c r="P971" s="183"/>
      <c r="Q971" s="183"/>
      <c r="R971" s="183"/>
      <c r="S971" s="183"/>
      <c r="T971" s="183"/>
      <c r="U971" s="183"/>
      <c r="V971" s="183"/>
    </row>
    <row r="972" spans="12:22" x14ac:dyDescent="0.25">
      <c r="L972" s="183"/>
      <c r="M972" s="183"/>
      <c r="N972" s="183"/>
      <c r="O972" s="183"/>
      <c r="P972" s="183"/>
      <c r="Q972" s="183"/>
      <c r="R972" s="183"/>
      <c r="S972" s="183"/>
      <c r="T972" s="183"/>
      <c r="U972" s="183"/>
      <c r="V972" s="183"/>
    </row>
    <row r="973" spans="12:22" x14ac:dyDescent="0.25">
      <c r="L973" s="183"/>
      <c r="M973" s="183"/>
      <c r="N973" s="183"/>
      <c r="O973" s="183"/>
      <c r="P973" s="183"/>
      <c r="Q973" s="183"/>
      <c r="R973" s="183"/>
      <c r="S973" s="183"/>
      <c r="T973" s="183"/>
      <c r="U973" s="183"/>
      <c r="V973" s="183"/>
    </row>
    <row r="974" spans="12:22" x14ac:dyDescent="0.25">
      <c r="L974" s="183"/>
      <c r="M974" s="183"/>
      <c r="N974" s="183"/>
      <c r="O974" s="183"/>
      <c r="P974" s="183"/>
      <c r="Q974" s="183"/>
      <c r="R974" s="183"/>
      <c r="S974" s="183"/>
      <c r="T974" s="183"/>
      <c r="U974" s="183"/>
      <c r="V974" s="183"/>
    </row>
    <row r="975" spans="12:22" x14ac:dyDescent="0.25">
      <c r="L975" s="183"/>
      <c r="M975" s="183"/>
      <c r="N975" s="183"/>
      <c r="O975" s="183"/>
      <c r="P975" s="183"/>
      <c r="Q975" s="183"/>
      <c r="R975" s="183"/>
      <c r="S975" s="183"/>
      <c r="T975" s="183"/>
      <c r="U975" s="183"/>
      <c r="V975" s="183"/>
    </row>
    <row r="976" spans="12:22" x14ac:dyDescent="0.25">
      <c r="L976" s="183"/>
      <c r="M976" s="183"/>
      <c r="N976" s="183"/>
      <c r="O976" s="183"/>
      <c r="P976" s="183"/>
      <c r="Q976" s="183"/>
      <c r="R976" s="183"/>
      <c r="S976" s="183"/>
      <c r="T976" s="183"/>
      <c r="U976" s="183"/>
      <c r="V976" s="183"/>
    </row>
    <row r="977" spans="12:22" x14ac:dyDescent="0.25">
      <c r="L977" s="183"/>
      <c r="M977" s="183"/>
      <c r="N977" s="183"/>
      <c r="O977" s="183"/>
      <c r="P977" s="183"/>
      <c r="Q977" s="183"/>
      <c r="R977" s="183"/>
      <c r="S977" s="183"/>
      <c r="T977" s="183"/>
      <c r="U977" s="183"/>
      <c r="V977" s="183"/>
    </row>
    <row r="978" spans="12:22" x14ac:dyDescent="0.25">
      <c r="L978" s="183"/>
      <c r="M978" s="183"/>
      <c r="N978" s="183"/>
      <c r="O978" s="183"/>
      <c r="P978" s="183"/>
      <c r="Q978" s="183"/>
      <c r="R978" s="183"/>
      <c r="S978" s="183"/>
      <c r="T978" s="183"/>
      <c r="U978" s="183"/>
      <c r="V978" s="183"/>
    </row>
    <row r="979" spans="12:22" x14ac:dyDescent="0.25">
      <c r="L979" s="183"/>
      <c r="M979" s="183"/>
      <c r="N979" s="183"/>
      <c r="O979" s="183"/>
      <c r="P979" s="183"/>
      <c r="Q979" s="183"/>
      <c r="R979" s="183"/>
      <c r="S979" s="183"/>
      <c r="T979" s="183"/>
      <c r="U979" s="183"/>
      <c r="V979" s="183"/>
    </row>
    <row r="980" spans="12:22" x14ac:dyDescent="0.25">
      <c r="L980" s="183"/>
      <c r="M980" s="183"/>
      <c r="N980" s="183"/>
      <c r="O980" s="183"/>
      <c r="P980" s="183"/>
      <c r="Q980" s="183"/>
      <c r="R980" s="183"/>
      <c r="S980" s="183"/>
      <c r="T980" s="183"/>
      <c r="U980" s="183"/>
      <c r="V980" s="183"/>
    </row>
    <row r="981" spans="12:22" x14ac:dyDescent="0.25">
      <c r="L981" s="183"/>
      <c r="M981" s="183"/>
      <c r="N981" s="183"/>
      <c r="O981" s="183"/>
      <c r="P981" s="183"/>
      <c r="Q981" s="183"/>
      <c r="R981" s="183"/>
      <c r="S981" s="183"/>
      <c r="T981" s="183"/>
      <c r="U981" s="183"/>
      <c r="V981" s="183"/>
    </row>
    <row r="982" spans="12:22" x14ac:dyDescent="0.25">
      <c r="L982" s="183"/>
      <c r="M982" s="183"/>
      <c r="N982" s="183"/>
      <c r="O982" s="183"/>
      <c r="P982" s="183"/>
      <c r="Q982" s="183"/>
      <c r="R982" s="183"/>
      <c r="S982" s="183"/>
      <c r="T982" s="183"/>
      <c r="U982" s="183"/>
      <c r="V982" s="183"/>
    </row>
    <row r="983" spans="12:22" x14ac:dyDescent="0.25">
      <c r="L983" s="183"/>
      <c r="M983" s="183"/>
      <c r="N983" s="183"/>
      <c r="O983" s="183"/>
      <c r="P983" s="183"/>
      <c r="Q983" s="183"/>
      <c r="R983" s="183"/>
      <c r="S983" s="183"/>
      <c r="T983" s="183"/>
      <c r="U983" s="183"/>
      <c r="V983" s="183"/>
    </row>
    <row r="984" spans="12:22" x14ac:dyDescent="0.25">
      <c r="L984" s="183"/>
      <c r="M984" s="183"/>
      <c r="N984" s="183"/>
      <c r="O984" s="183"/>
      <c r="P984" s="183"/>
      <c r="Q984" s="183"/>
      <c r="R984" s="183"/>
      <c r="S984" s="183"/>
      <c r="T984" s="183"/>
      <c r="U984" s="183"/>
      <c r="V984" s="183"/>
    </row>
    <row r="985" spans="12:22" x14ac:dyDescent="0.25">
      <c r="L985" s="183"/>
      <c r="M985" s="183"/>
      <c r="N985" s="183"/>
      <c r="O985" s="183"/>
      <c r="P985" s="183"/>
      <c r="Q985" s="183"/>
      <c r="R985" s="183"/>
      <c r="S985" s="183"/>
      <c r="T985" s="183"/>
      <c r="U985" s="183"/>
      <c r="V985" s="183"/>
    </row>
    <row r="986" spans="12:22" x14ac:dyDescent="0.25">
      <c r="L986" s="183"/>
      <c r="M986" s="183"/>
      <c r="N986" s="183"/>
      <c r="O986" s="183"/>
      <c r="P986" s="183"/>
      <c r="Q986" s="183"/>
      <c r="R986" s="183"/>
      <c r="S986" s="183"/>
      <c r="T986" s="183"/>
      <c r="U986" s="183"/>
      <c r="V986" s="183"/>
    </row>
    <row r="987" spans="12:22" x14ac:dyDescent="0.25">
      <c r="L987" s="183"/>
      <c r="M987" s="183"/>
      <c r="N987" s="183"/>
      <c r="O987" s="183"/>
      <c r="P987" s="183"/>
      <c r="Q987" s="183"/>
      <c r="R987" s="183"/>
      <c r="S987" s="183"/>
      <c r="T987" s="183"/>
      <c r="U987" s="183"/>
      <c r="V987" s="183"/>
    </row>
    <row r="988" spans="12:22" x14ac:dyDescent="0.25">
      <c r="L988" s="183"/>
      <c r="M988" s="183"/>
      <c r="N988" s="183"/>
      <c r="O988" s="183"/>
      <c r="P988" s="183"/>
      <c r="Q988" s="183"/>
      <c r="R988" s="183"/>
      <c r="S988" s="183"/>
      <c r="T988" s="183"/>
      <c r="U988" s="183"/>
      <c r="V988" s="183"/>
    </row>
    <row r="989" spans="12:22" x14ac:dyDescent="0.25">
      <c r="L989" s="183"/>
      <c r="M989" s="183"/>
      <c r="N989" s="183"/>
      <c r="O989" s="183"/>
      <c r="P989" s="183"/>
      <c r="Q989" s="183"/>
      <c r="R989" s="183"/>
      <c r="S989" s="183"/>
      <c r="T989" s="183"/>
      <c r="U989" s="183"/>
      <c r="V989" s="183"/>
    </row>
    <row r="990" spans="12:22" x14ac:dyDescent="0.25">
      <c r="L990" s="183"/>
      <c r="M990" s="183"/>
      <c r="N990" s="183"/>
      <c r="O990" s="183"/>
      <c r="P990" s="183"/>
      <c r="Q990" s="183"/>
      <c r="R990" s="183"/>
      <c r="S990" s="183"/>
      <c r="T990" s="183"/>
      <c r="U990" s="183"/>
      <c r="V990" s="183"/>
    </row>
    <row r="991" spans="12:22" x14ac:dyDescent="0.25">
      <c r="L991" s="183"/>
      <c r="M991" s="183"/>
      <c r="N991" s="183"/>
      <c r="O991" s="183"/>
      <c r="P991" s="183"/>
      <c r="Q991" s="183"/>
      <c r="R991" s="183"/>
      <c r="S991" s="183"/>
      <c r="T991" s="183"/>
      <c r="U991" s="183"/>
      <c r="V991" s="183"/>
    </row>
    <row r="992" spans="12:22" x14ac:dyDescent="0.25">
      <c r="L992" s="183"/>
      <c r="M992" s="183"/>
      <c r="N992" s="183"/>
      <c r="O992" s="183"/>
      <c r="P992" s="183"/>
      <c r="Q992" s="183"/>
      <c r="R992" s="183"/>
      <c r="S992" s="183"/>
      <c r="T992" s="183"/>
      <c r="U992" s="183"/>
      <c r="V992" s="183"/>
    </row>
    <row r="993" spans="12:22" x14ac:dyDescent="0.25">
      <c r="L993" s="183"/>
      <c r="M993" s="183"/>
      <c r="N993" s="183"/>
      <c r="O993" s="183"/>
      <c r="P993" s="183"/>
      <c r="Q993" s="183"/>
      <c r="R993" s="183"/>
      <c r="S993" s="183"/>
      <c r="T993" s="183"/>
      <c r="U993" s="183"/>
      <c r="V993" s="183"/>
    </row>
    <row r="994" spans="12:22" x14ac:dyDescent="0.25">
      <c r="L994" s="183"/>
      <c r="M994" s="183"/>
      <c r="N994" s="183"/>
      <c r="O994" s="183"/>
      <c r="P994" s="183"/>
      <c r="Q994" s="183"/>
      <c r="R994" s="183"/>
      <c r="S994" s="183"/>
      <c r="T994" s="183"/>
      <c r="U994" s="183"/>
      <c r="V994" s="183"/>
    </row>
    <row r="995" spans="12:22" x14ac:dyDescent="0.25">
      <c r="L995" s="183"/>
      <c r="M995" s="183"/>
      <c r="N995" s="183"/>
      <c r="O995" s="183"/>
      <c r="P995" s="183"/>
      <c r="Q995" s="183"/>
      <c r="R995" s="183"/>
      <c r="S995" s="183"/>
      <c r="T995" s="183"/>
      <c r="U995" s="183"/>
      <c r="V995" s="183"/>
    </row>
    <row r="996" spans="12:22" x14ac:dyDescent="0.25">
      <c r="L996" s="183"/>
      <c r="M996" s="183"/>
      <c r="N996" s="183"/>
      <c r="O996" s="183"/>
      <c r="P996" s="183"/>
      <c r="Q996" s="183"/>
      <c r="R996" s="183"/>
      <c r="S996" s="183"/>
      <c r="T996" s="183"/>
      <c r="U996" s="183"/>
      <c r="V996" s="183"/>
    </row>
    <row r="997" spans="12:22" x14ac:dyDescent="0.25">
      <c r="L997" s="183"/>
      <c r="M997" s="183"/>
      <c r="N997" s="183"/>
      <c r="O997" s="183"/>
      <c r="P997" s="183"/>
      <c r="Q997" s="183"/>
      <c r="R997" s="183"/>
      <c r="S997" s="183"/>
      <c r="T997" s="183"/>
      <c r="U997" s="183"/>
      <c r="V997" s="183"/>
    </row>
    <row r="998" spans="12:22" x14ac:dyDescent="0.25">
      <c r="L998" s="183"/>
      <c r="M998" s="183"/>
      <c r="N998" s="183"/>
      <c r="O998" s="183"/>
      <c r="P998" s="183"/>
      <c r="Q998" s="183"/>
      <c r="R998" s="183"/>
      <c r="S998" s="183"/>
      <c r="T998" s="183"/>
      <c r="U998" s="183"/>
      <c r="V998" s="183"/>
    </row>
    <row r="999" spans="12:22" x14ac:dyDescent="0.25">
      <c r="L999" s="183"/>
      <c r="M999" s="183"/>
      <c r="N999" s="183"/>
      <c r="O999" s="183"/>
      <c r="P999" s="183"/>
      <c r="Q999" s="183"/>
      <c r="R999" s="183"/>
      <c r="S999" s="183"/>
      <c r="T999" s="183"/>
      <c r="U999" s="183"/>
      <c r="V999" s="183"/>
    </row>
    <row r="1000" spans="12:22" x14ac:dyDescent="0.25">
      <c r="L1000" s="183"/>
      <c r="M1000" s="183"/>
      <c r="N1000" s="183"/>
      <c r="O1000" s="183"/>
      <c r="P1000" s="183"/>
      <c r="Q1000" s="183"/>
      <c r="R1000" s="183"/>
      <c r="S1000" s="183"/>
      <c r="T1000" s="183"/>
      <c r="U1000" s="183"/>
      <c r="V1000" s="183"/>
    </row>
    <row r="1001" spans="12:22" x14ac:dyDescent="0.25">
      <c r="L1001" s="183"/>
      <c r="M1001" s="183"/>
      <c r="N1001" s="183"/>
      <c r="O1001" s="183"/>
      <c r="P1001" s="183"/>
      <c r="Q1001" s="183"/>
      <c r="R1001" s="183"/>
      <c r="S1001" s="183"/>
      <c r="T1001" s="183"/>
      <c r="U1001" s="183"/>
      <c r="V1001" s="183"/>
    </row>
    <row r="1002" spans="12:22" x14ac:dyDescent="0.25">
      <c r="L1002" s="183"/>
      <c r="M1002" s="183"/>
      <c r="N1002" s="183"/>
      <c r="O1002" s="183"/>
      <c r="P1002" s="183"/>
      <c r="Q1002" s="183"/>
      <c r="R1002" s="183"/>
      <c r="S1002" s="183"/>
      <c r="T1002" s="183"/>
      <c r="U1002" s="183"/>
      <c r="V1002" s="183"/>
    </row>
    <row r="1003" spans="12:22" x14ac:dyDescent="0.25">
      <c r="L1003" s="183"/>
      <c r="M1003" s="183"/>
      <c r="N1003" s="183"/>
      <c r="O1003" s="183"/>
      <c r="P1003" s="183"/>
      <c r="Q1003" s="183"/>
      <c r="R1003" s="183"/>
      <c r="S1003" s="183"/>
      <c r="T1003" s="183"/>
      <c r="U1003" s="183"/>
      <c r="V1003" s="183"/>
    </row>
    <row r="1004" spans="12:22" x14ac:dyDescent="0.25">
      <c r="L1004" s="183"/>
      <c r="M1004" s="183"/>
      <c r="N1004" s="183"/>
      <c r="O1004" s="183"/>
      <c r="P1004" s="183"/>
      <c r="Q1004" s="183"/>
      <c r="R1004" s="183"/>
      <c r="S1004" s="183"/>
      <c r="T1004" s="183"/>
      <c r="U1004" s="183"/>
      <c r="V1004" s="183"/>
    </row>
    <row r="1005" spans="12:22" x14ac:dyDescent="0.25">
      <c r="L1005" s="183"/>
      <c r="M1005" s="183"/>
      <c r="N1005" s="183"/>
      <c r="O1005" s="183"/>
      <c r="P1005" s="183"/>
      <c r="Q1005" s="183"/>
      <c r="R1005" s="183"/>
      <c r="S1005" s="183"/>
      <c r="T1005" s="183"/>
      <c r="U1005" s="183"/>
      <c r="V1005" s="183"/>
    </row>
    <row r="1006" spans="12:22" x14ac:dyDescent="0.25">
      <c r="L1006" s="183"/>
      <c r="M1006" s="183"/>
      <c r="N1006" s="183"/>
      <c r="O1006" s="183"/>
      <c r="P1006" s="183"/>
      <c r="Q1006" s="183"/>
      <c r="R1006" s="183"/>
      <c r="S1006" s="183"/>
      <c r="T1006" s="183"/>
      <c r="U1006" s="183"/>
      <c r="V1006" s="183"/>
    </row>
    <row r="1007" spans="12:22" x14ac:dyDescent="0.25">
      <c r="L1007" s="183"/>
      <c r="M1007" s="183"/>
      <c r="N1007" s="183"/>
      <c r="O1007" s="183"/>
      <c r="P1007" s="183"/>
      <c r="Q1007" s="183"/>
      <c r="R1007" s="183"/>
      <c r="S1007" s="183"/>
      <c r="T1007" s="183"/>
      <c r="U1007" s="183"/>
      <c r="V1007" s="183"/>
    </row>
    <row r="1008" spans="12:22" x14ac:dyDescent="0.25">
      <c r="L1008" s="183"/>
      <c r="M1008" s="183"/>
      <c r="N1008" s="183"/>
      <c r="O1008" s="183"/>
      <c r="P1008" s="183"/>
      <c r="Q1008" s="183"/>
      <c r="R1008" s="183"/>
      <c r="S1008" s="183"/>
      <c r="T1008" s="183"/>
      <c r="U1008" s="183"/>
      <c r="V1008" s="183"/>
    </row>
    <row r="1009" spans="12:22" x14ac:dyDescent="0.25">
      <c r="L1009" s="183"/>
      <c r="M1009" s="183"/>
      <c r="N1009" s="183"/>
      <c r="O1009" s="183"/>
      <c r="P1009" s="183"/>
      <c r="Q1009" s="183"/>
      <c r="R1009" s="183"/>
      <c r="S1009" s="183"/>
      <c r="T1009" s="183"/>
      <c r="U1009" s="183"/>
      <c r="V1009" s="183"/>
    </row>
    <row r="1010" spans="12:22" x14ac:dyDescent="0.25">
      <c r="L1010" s="183"/>
      <c r="M1010" s="183"/>
      <c r="N1010" s="183"/>
      <c r="O1010" s="183"/>
      <c r="P1010" s="183"/>
      <c r="Q1010" s="183"/>
      <c r="R1010" s="183"/>
      <c r="S1010" s="183"/>
      <c r="T1010" s="183"/>
      <c r="U1010" s="183"/>
      <c r="V1010" s="183"/>
    </row>
    <row r="1011" spans="12:22" x14ac:dyDescent="0.25">
      <c r="L1011" s="183"/>
      <c r="M1011" s="183"/>
      <c r="N1011" s="183"/>
      <c r="O1011" s="183"/>
      <c r="P1011" s="183"/>
      <c r="Q1011" s="183"/>
      <c r="R1011" s="183"/>
      <c r="S1011" s="183"/>
      <c r="T1011" s="183"/>
      <c r="U1011" s="183"/>
      <c r="V1011" s="183"/>
    </row>
    <row r="1012" spans="12:22" x14ac:dyDescent="0.25">
      <c r="L1012" s="183"/>
      <c r="M1012" s="183"/>
      <c r="N1012" s="183"/>
      <c r="O1012" s="183"/>
      <c r="P1012" s="183"/>
      <c r="Q1012" s="183"/>
      <c r="R1012" s="183"/>
      <c r="S1012" s="183"/>
      <c r="T1012" s="183"/>
      <c r="U1012" s="183"/>
      <c r="V1012" s="183"/>
    </row>
    <row r="1013" spans="12:22" x14ac:dyDescent="0.25">
      <c r="L1013" s="183"/>
      <c r="M1013" s="183"/>
      <c r="N1013" s="183"/>
      <c r="O1013" s="183"/>
      <c r="P1013" s="183"/>
      <c r="Q1013" s="183"/>
      <c r="R1013" s="183"/>
      <c r="S1013" s="183"/>
      <c r="T1013" s="183"/>
      <c r="U1013" s="183"/>
      <c r="V1013" s="183"/>
    </row>
    <row r="1014" spans="12:22" x14ac:dyDescent="0.25">
      <c r="L1014" s="183"/>
      <c r="M1014" s="183"/>
      <c r="N1014" s="183"/>
      <c r="O1014" s="183"/>
      <c r="P1014" s="183"/>
      <c r="Q1014" s="183"/>
      <c r="R1014" s="183"/>
      <c r="S1014" s="183"/>
      <c r="T1014" s="183"/>
      <c r="U1014" s="183"/>
      <c r="V1014" s="183"/>
    </row>
    <row r="1015" spans="12:22" x14ac:dyDescent="0.25">
      <c r="L1015" s="183"/>
      <c r="M1015" s="183"/>
      <c r="N1015" s="183"/>
      <c r="O1015" s="183"/>
      <c r="P1015" s="183"/>
      <c r="Q1015" s="183"/>
      <c r="R1015" s="183"/>
      <c r="S1015" s="183"/>
      <c r="T1015" s="183"/>
      <c r="U1015" s="183"/>
      <c r="V1015" s="183"/>
    </row>
    <row r="1016" spans="12:22" x14ac:dyDescent="0.25">
      <c r="L1016" s="183"/>
      <c r="M1016" s="183"/>
      <c r="N1016" s="183"/>
      <c r="O1016" s="183"/>
      <c r="P1016" s="183"/>
      <c r="Q1016" s="183"/>
      <c r="R1016" s="183"/>
      <c r="S1016" s="183"/>
      <c r="T1016" s="183"/>
      <c r="U1016" s="183"/>
      <c r="V1016" s="183"/>
    </row>
    <row r="1017" spans="12:22" x14ac:dyDescent="0.25">
      <c r="L1017" s="183"/>
      <c r="M1017" s="183"/>
      <c r="N1017" s="183"/>
      <c r="O1017" s="183"/>
      <c r="P1017" s="183"/>
      <c r="Q1017" s="183"/>
      <c r="R1017" s="183"/>
      <c r="S1017" s="183"/>
      <c r="T1017" s="183"/>
      <c r="U1017" s="183"/>
      <c r="V1017" s="183"/>
    </row>
    <row r="1018" spans="12:22" x14ac:dyDescent="0.25">
      <c r="L1018" s="183"/>
      <c r="M1018" s="183"/>
      <c r="N1018" s="183"/>
      <c r="O1018" s="183"/>
      <c r="P1018" s="183"/>
      <c r="Q1018" s="183"/>
      <c r="R1018" s="183"/>
      <c r="S1018" s="183"/>
      <c r="T1018" s="183"/>
      <c r="U1018" s="183"/>
      <c r="V1018" s="183"/>
    </row>
    <row r="1019" spans="12:22" x14ac:dyDescent="0.25">
      <c r="L1019" s="183"/>
      <c r="M1019" s="183"/>
      <c r="N1019" s="183"/>
      <c r="O1019" s="183"/>
      <c r="P1019" s="183"/>
      <c r="Q1019" s="183"/>
      <c r="R1019" s="183"/>
      <c r="S1019" s="183"/>
      <c r="T1019" s="183"/>
      <c r="U1019" s="183"/>
      <c r="V1019" s="183"/>
    </row>
    <row r="1020" spans="12:22" x14ac:dyDescent="0.25">
      <c r="L1020" s="183"/>
      <c r="M1020" s="183"/>
      <c r="N1020" s="183"/>
      <c r="O1020" s="183"/>
      <c r="P1020" s="183"/>
      <c r="Q1020" s="183"/>
      <c r="R1020" s="183"/>
      <c r="S1020" s="183"/>
      <c r="T1020" s="183"/>
      <c r="U1020" s="183"/>
      <c r="V1020" s="183"/>
    </row>
    <row r="1021" spans="12:22" x14ac:dyDescent="0.25">
      <c r="L1021" s="183"/>
      <c r="M1021" s="183"/>
      <c r="N1021" s="183"/>
      <c r="O1021" s="183"/>
      <c r="P1021" s="183"/>
      <c r="Q1021" s="183"/>
      <c r="R1021" s="183"/>
      <c r="S1021" s="183"/>
      <c r="T1021" s="183"/>
      <c r="U1021" s="183"/>
      <c r="V1021" s="183"/>
    </row>
    <row r="1022" spans="12:22" x14ac:dyDescent="0.25">
      <c r="L1022" s="183"/>
      <c r="M1022" s="183"/>
      <c r="N1022" s="183"/>
      <c r="O1022" s="183"/>
      <c r="P1022" s="183"/>
      <c r="Q1022" s="183"/>
      <c r="R1022" s="183"/>
      <c r="S1022" s="183"/>
      <c r="T1022" s="183"/>
      <c r="U1022" s="183"/>
      <c r="V1022" s="183"/>
    </row>
    <row r="1023" spans="12:22" x14ac:dyDescent="0.25">
      <c r="L1023" s="183"/>
      <c r="M1023" s="183"/>
      <c r="N1023" s="183"/>
      <c r="O1023" s="183"/>
      <c r="P1023" s="183"/>
      <c r="Q1023" s="183"/>
      <c r="R1023" s="183"/>
      <c r="S1023" s="183"/>
      <c r="T1023" s="183"/>
      <c r="U1023" s="183"/>
      <c r="V1023" s="183"/>
    </row>
    <row r="1024" spans="12:22" x14ac:dyDescent="0.25">
      <c r="L1024" s="183"/>
      <c r="M1024" s="183"/>
      <c r="N1024" s="183"/>
      <c r="O1024" s="183"/>
      <c r="P1024" s="183"/>
      <c r="Q1024" s="183"/>
      <c r="R1024" s="183"/>
      <c r="S1024" s="183"/>
      <c r="T1024" s="183"/>
      <c r="U1024" s="183"/>
      <c r="V1024" s="183"/>
    </row>
    <row r="1025" spans="12:22" x14ac:dyDescent="0.25">
      <c r="L1025" s="183"/>
      <c r="M1025" s="183"/>
      <c r="N1025" s="183"/>
      <c r="O1025" s="183"/>
      <c r="P1025" s="183"/>
      <c r="Q1025" s="183"/>
      <c r="R1025" s="183"/>
      <c r="S1025" s="183"/>
      <c r="T1025" s="183"/>
      <c r="U1025" s="183"/>
      <c r="V1025" s="183"/>
    </row>
    <row r="1026" spans="12:22" x14ac:dyDescent="0.25">
      <c r="L1026" s="183"/>
      <c r="M1026" s="183"/>
      <c r="N1026" s="183"/>
      <c r="O1026" s="183"/>
      <c r="P1026" s="183"/>
      <c r="Q1026" s="183"/>
      <c r="R1026" s="183"/>
      <c r="S1026" s="183"/>
      <c r="T1026" s="183"/>
      <c r="U1026" s="183"/>
      <c r="V1026" s="183"/>
    </row>
    <row r="1027" spans="12:22" x14ac:dyDescent="0.25">
      <c r="L1027" s="183"/>
      <c r="M1027" s="183"/>
      <c r="N1027" s="183"/>
      <c r="O1027" s="183"/>
      <c r="P1027" s="183"/>
      <c r="Q1027" s="183"/>
      <c r="R1027" s="183"/>
      <c r="S1027" s="183"/>
      <c r="T1027" s="183"/>
      <c r="U1027" s="183"/>
      <c r="V1027" s="183"/>
    </row>
    <row r="1028" spans="12:22" x14ac:dyDescent="0.25">
      <c r="L1028" s="183"/>
      <c r="M1028" s="183"/>
      <c r="N1028" s="183"/>
      <c r="O1028" s="183"/>
      <c r="P1028" s="183"/>
      <c r="Q1028" s="183"/>
      <c r="R1028" s="183"/>
      <c r="S1028" s="183"/>
      <c r="T1028" s="183"/>
      <c r="U1028" s="183"/>
      <c r="V1028" s="183"/>
    </row>
    <row r="1029" spans="12:22" x14ac:dyDescent="0.25">
      <c r="L1029" s="183"/>
      <c r="M1029" s="183"/>
      <c r="N1029" s="183"/>
      <c r="O1029" s="183"/>
      <c r="P1029" s="183"/>
      <c r="Q1029" s="183"/>
      <c r="R1029" s="183"/>
      <c r="S1029" s="183"/>
      <c r="T1029" s="183"/>
      <c r="U1029" s="183"/>
      <c r="V1029" s="183"/>
    </row>
    <row r="1030" spans="12:22" x14ac:dyDescent="0.25">
      <c r="L1030" s="183"/>
      <c r="M1030" s="183"/>
      <c r="N1030" s="183"/>
      <c r="O1030" s="183"/>
      <c r="P1030" s="183"/>
      <c r="Q1030" s="183"/>
      <c r="R1030" s="183"/>
      <c r="S1030" s="183"/>
      <c r="T1030" s="183"/>
      <c r="U1030" s="183"/>
      <c r="V1030" s="183"/>
    </row>
    <row r="1031" spans="12:22" x14ac:dyDescent="0.25">
      <c r="L1031" s="183"/>
      <c r="M1031" s="183"/>
      <c r="N1031" s="183"/>
      <c r="O1031" s="183"/>
      <c r="P1031" s="183"/>
      <c r="Q1031" s="183"/>
      <c r="R1031" s="183"/>
      <c r="S1031" s="183"/>
      <c r="T1031" s="183"/>
      <c r="U1031" s="183"/>
      <c r="V1031" s="183"/>
    </row>
    <row r="1032" spans="12:22" x14ac:dyDescent="0.25">
      <c r="L1032" s="183"/>
      <c r="M1032" s="183"/>
      <c r="N1032" s="183"/>
      <c r="O1032" s="183"/>
      <c r="P1032" s="183"/>
      <c r="Q1032" s="183"/>
      <c r="R1032" s="183"/>
      <c r="S1032" s="183"/>
      <c r="T1032" s="183"/>
      <c r="U1032" s="183"/>
      <c r="V1032" s="183"/>
    </row>
    <row r="1033" spans="12:22" x14ac:dyDescent="0.25">
      <c r="L1033" s="183"/>
      <c r="M1033" s="183"/>
      <c r="N1033" s="183"/>
      <c r="O1033" s="183"/>
      <c r="P1033" s="183"/>
      <c r="Q1033" s="183"/>
      <c r="R1033" s="183"/>
      <c r="S1033" s="183"/>
      <c r="T1033" s="183"/>
      <c r="U1033" s="183"/>
      <c r="V1033" s="183"/>
    </row>
    <row r="1034" spans="12:22" x14ac:dyDescent="0.25">
      <c r="L1034" s="183"/>
      <c r="M1034" s="183"/>
      <c r="N1034" s="183"/>
      <c r="O1034" s="183"/>
      <c r="P1034" s="183"/>
      <c r="Q1034" s="183"/>
      <c r="R1034" s="183"/>
      <c r="S1034" s="183"/>
      <c r="T1034" s="183"/>
      <c r="U1034" s="183"/>
      <c r="V1034" s="183"/>
    </row>
    <row r="1035" spans="12:22" x14ac:dyDescent="0.25">
      <c r="L1035" s="183"/>
      <c r="M1035" s="183"/>
      <c r="N1035" s="183"/>
      <c r="O1035" s="183"/>
      <c r="P1035" s="183"/>
      <c r="Q1035" s="183"/>
      <c r="R1035" s="183"/>
      <c r="S1035" s="183"/>
      <c r="T1035" s="183"/>
      <c r="U1035" s="183"/>
      <c r="V1035" s="183"/>
    </row>
    <row r="1036" spans="12:22" x14ac:dyDescent="0.25">
      <c r="L1036" s="183"/>
      <c r="M1036" s="183"/>
      <c r="N1036" s="183"/>
      <c r="O1036" s="183"/>
      <c r="P1036" s="183"/>
      <c r="Q1036" s="183"/>
      <c r="R1036" s="183"/>
      <c r="S1036" s="183"/>
      <c r="T1036" s="183"/>
      <c r="U1036" s="183"/>
      <c r="V1036" s="183"/>
    </row>
    <row r="1037" spans="12:22" x14ac:dyDescent="0.25">
      <c r="L1037" s="183"/>
      <c r="M1037" s="183"/>
      <c r="N1037" s="183"/>
      <c r="O1037" s="183"/>
      <c r="P1037" s="183"/>
      <c r="Q1037" s="183"/>
      <c r="R1037" s="183"/>
      <c r="S1037" s="183"/>
      <c r="T1037" s="183"/>
      <c r="U1037" s="183"/>
      <c r="V1037" s="183"/>
    </row>
    <row r="1038" spans="12:22" x14ac:dyDescent="0.25">
      <c r="L1038" s="183"/>
      <c r="M1038" s="183"/>
      <c r="N1038" s="183"/>
      <c r="O1038" s="183"/>
      <c r="P1038" s="183"/>
      <c r="Q1038" s="183"/>
      <c r="R1038" s="183"/>
      <c r="S1038" s="183"/>
      <c r="T1038" s="183"/>
      <c r="U1038" s="183"/>
      <c r="V1038" s="183"/>
    </row>
    <row r="1039" spans="12:22" x14ac:dyDescent="0.25">
      <c r="L1039" s="183"/>
      <c r="M1039" s="183"/>
      <c r="N1039" s="183"/>
      <c r="O1039" s="183"/>
      <c r="P1039" s="183"/>
      <c r="Q1039" s="183"/>
      <c r="R1039" s="183"/>
      <c r="S1039" s="183"/>
      <c r="T1039" s="183"/>
      <c r="U1039" s="183"/>
      <c r="V1039" s="183"/>
    </row>
    <row r="1040" spans="12:22" x14ac:dyDescent="0.25">
      <c r="L1040" s="183"/>
      <c r="M1040" s="183"/>
      <c r="N1040" s="183"/>
      <c r="O1040" s="183"/>
      <c r="P1040" s="183"/>
      <c r="Q1040" s="183"/>
      <c r="R1040" s="183"/>
      <c r="S1040" s="183"/>
      <c r="T1040" s="183"/>
      <c r="U1040" s="183"/>
      <c r="V1040" s="183"/>
    </row>
    <row r="1041" spans="12:22" x14ac:dyDescent="0.25">
      <c r="L1041" s="183"/>
      <c r="M1041" s="183"/>
      <c r="N1041" s="183"/>
      <c r="O1041" s="183"/>
      <c r="P1041" s="183"/>
      <c r="Q1041" s="183"/>
      <c r="R1041" s="183"/>
      <c r="S1041" s="183"/>
      <c r="T1041" s="183"/>
      <c r="U1041" s="183"/>
      <c r="V1041" s="183"/>
    </row>
    <row r="1042" spans="12:22" x14ac:dyDescent="0.25">
      <c r="L1042" s="183"/>
      <c r="M1042" s="183"/>
      <c r="N1042" s="183"/>
      <c r="O1042" s="183"/>
      <c r="P1042" s="183"/>
      <c r="Q1042" s="183"/>
      <c r="R1042" s="183"/>
      <c r="S1042" s="183"/>
      <c r="T1042" s="183"/>
      <c r="U1042" s="183"/>
      <c r="V1042" s="183"/>
    </row>
    <row r="1043" spans="12:22" x14ac:dyDescent="0.25">
      <c r="L1043" s="183"/>
      <c r="M1043" s="183"/>
      <c r="N1043" s="183"/>
      <c r="O1043" s="183"/>
      <c r="P1043" s="183"/>
      <c r="Q1043" s="183"/>
      <c r="R1043" s="183"/>
      <c r="S1043" s="183"/>
      <c r="T1043" s="183"/>
      <c r="U1043" s="183"/>
      <c r="V1043" s="183"/>
    </row>
    <row r="1044" spans="12:22" x14ac:dyDescent="0.25">
      <c r="L1044" s="183"/>
      <c r="M1044" s="183"/>
      <c r="N1044" s="183"/>
      <c r="O1044" s="183"/>
      <c r="P1044" s="183"/>
      <c r="Q1044" s="183"/>
      <c r="R1044" s="183"/>
      <c r="S1044" s="183"/>
      <c r="T1044" s="183"/>
      <c r="U1044" s="183"/>
      <c r="V1044" s="183"/>
    </row>
    <row r="1045" spans="12:22" x14ac:dyDescent="0.25">
      <c r="L1045" s="183"/>
      <c r="M1045" s="183"/>
      <c r="N1045" s="183"/>
      <c r="O1045" s="183"/>
      <c r="P1045" s="183"/>
      <c r="Q1045" s="183"/>
      <c r="R1045" s="183"/>
      <c r="S1045" s="183"/>
      <c r="T1045" s="183"/>
      <c r="U1045" s="183"/>
      <c r="V1045" s="183"/>
    </row>
    <row r="1046" spans="12:22" x14ac:dyDescent="0.25">
      <c r="L1046" s="183"/>
      <c r="M1046" s="183"/>
      <c r="N1046" s="183"/>
      <c r="O1046" s="183"/>
      <c r="P1046" s="183"/>
      <c r="Q1046" s="183"/>
      <c r="R1046" s="183"/>
      <c r="S1046" s="183"/>
      <c r="T1046" s="183"/>
      <c r="U1046" s="183"/>
      <c r="V1046" s="183"/>
    </row>
    <row r="1047" spans="12:22" x14ac:dyDescent="0.25">
      <c r="L1047" s="183"/>
      <c r="M1047" s="183"/>
      <c r="N1047" s="183"/>
      <c r="O1047" s="183"/>
      <c r="P1047" s="183"/>
      <c r="Q1047" s="183"/>
      <c r="R1047" s="183"/>
      <c r="S1047" s="183"/>
      <c r="T1047" s="183"/>
      <c r="U1047" s="183"/>
      <c r="V1047" s="183"/>
    </row>
    <row r="1048" spans="12:22" x14ac:dyDescent="0.25">
      <c r="L1048" s="183"/>
      <c r="M1048" s="183"/>
      <c r="N1048" s="183"/>
      <c r="O1048" s="183"/>
      <c r="P1048" s="183"/>
      <c r="Q1048" s="183"/>
      <c r="R1048" s="183"/>
      <c r="S1048" s="183"/>
      <c r="T1048" s="183"/>
      <c r="U1048" s="183"/>
      <c r="V1048" s="183"/>
    </row>
    <row r="1049" spans="12:22" x14ac:dyDescent="0.25">
      <c r="L1049" s="183"/>
      <c r="M1049" s="183"/>
      <c r="N1049" s="183"/>
      <c r="O1049" s="183"/>
      <c r="P1049" s="183"/>
      <c r="Q1049" s="183"/>
      <c r="R1049" s="183"/>
      <c r="S1049" s="183"/>
      <c r="T1049" s="183"/>
      <c r="U1049" s="183"/>
      <c r="V1049" s="183"/>
    </row>
    <row r="1050" spans="12:22" x14ac:dyDescent="0.25">
      <c r="L1050" s="183"/>
      <c r="M1050" s="183"/>
      <c r="N1050" s="183"/>
      <c r="O1050" s="183"/>
      <c r="P1050" s="183"/>
      <c r="Q1050" s="183"/>
      <c r="R1050" s="183"/>
      <c r="S1050" s="183"/>
      <c r="T1050" s="183"/>
      <c r="U1050" s="183"/>
      <c r="V1050" s="183"/>
    </row>
    <row r="1051" spans="12:22" x14ac:dyDescent="0.25">
      <c r="L1051" s="183"/>
      <c r="M1051" s="183"/>
      <c r="N1051" s="183"/>
      <c r="O1051" s="183"/>
      <c r="P1051" s="183"/>
      <c r="Q1051" s="183"/>
      <c r="R1051" s="183"/>
      <c r="S1051" s="183"/>
      <c r="T1051" s="183"/>
      <c r="U1051" s="183"/>
      <c r="V1051" s="183"/>
    </row>
    <row r="1052" spans="12:22" x14ac:dyDescent="0.25">
      <c r="L1052" s="183"/>
      <c r="M1052" s="183"/>
      <c r="N1052" s="183"/>
      <c r="O1052" s="183"/>
      <c r="P1052" s="183"/>
      <c r="Q1052" s="183"/>
      <c r="R1052" s="183"/>
      <c r="S1052" s="183"/>
      <c r="T1052" s="183"/>
      <c r="U1052" s="183"/>
      <c r="V1052" s="183"/>
    </row>
    <row r="1053" spans="12:22" x14ac:dyDescent="0.25">
      <c r="L1053" s="183"/>
      <c r="M1053" s="183"/>
      <c r="N1053" s="183"/>
      <c r="O1053" s="183"/>
      <c r="P1053" s="183"/>
      <c r="Q1053" s="183"/>
      <c r="R1053" s="183"/>
      <c r="S1053" s="183"/>
      <c r="T1053" s="183"/>
      <c r="U1053" s="183"/>
      <c r="V1053" s="183"/>
    </row>
    <row r="1054" spans="12:22" x14ac:dyDescent="0.25">
      <c r="L1054" s="183"/>
      <c r="M1054" s="183"/>
      <c r="N1054" s="183"/>
      <c r="O1054" s="183"/>
      <c r="P1054" s="183"/>
      <c r="Q1054" s="183"/>
      <c r="R1054" s="183"/>
      <c r="S1054" s="183"/>
      <c r="T1054" s="183"/>
      <c r="U1054" s="183"/>
      <c r="V1054" s="183"/>
    </row>
    <row r="1055" spans="12:22" x14ac:dyDescent="0.25">
      <c r="L1055" s="183"/>
      <c r="M1055" s="183"/>
      <c r="N1055" s="183"/>
      <c r="O1055" s="183"/>
      <c r="P1055" s="183"/>
      <c r="Q1055" s="183"/>
      <c r="R1055" s="183"/>
      <c r="S1055" s="183"/>
      <c r="T1055" s="183"/>
      <c r="U1055" s="183"/>
      <c r="V1055" s="183"/>
    </row>
    <row r="1056" spans="12:22" x14ac:dyDescent="0.25">
      <c r="L1056" s="183"/>
      <c r="M1056" s="183"/>
      <c r="N1056" s="183"/>
      <c r="O1056" s="183"/>
      <c r="P1056" s="183"/>
      <c r="Q1056" s="183"/>
      <c r="R1056" s="183"/>
      <c r="S1056" s="183"/>
      <c r="T1056" s="183"/>
      <c r="U1056" s="183"/>
      <c r="V1056" s="183"/>
    </row>
    <row r="1057" spans="12:22" x14ac:dyDescent="0.25">
      <c r="L1057" s="183"/>
      <c r="M1057" s="183"/>
      <c r="N1057" s="183"/>
      <c r="O1057" s="183"/>
      <c r="P1057" s="183"/>
      <c r="Q1057" s="183"/>
      <c r="R1057" s="183"/>
      <c r="S1057" s="183"/>
      <c r="T1057" s="183"/>
      <c r="U1057" s="183"/>
      <c r="V1057" s="183"/>
    </row>
    <row r="1058" spans="12:22" x14ac:dyDescent="0.25">
      <c r="L1058" s="183"/>
      <c r="M1058" s="183"/>
      <c r="N1058" s="183"/>
      <c r="O1058" s="183"/>
      <c r="P1058" s="183"/>
      <c r="Q1058" s="183"/>
      <c r="R1058" s="183"/>
      <c r="S1058" s="183"/>
      <c r="T1058" s="183"/>
      <c r="U1058" s="183"/>
      <c r="V1058" s="183"/>
    </row>
    <row r="1059" spans="12:22" x14ac:dyDescent="0.25">
      <c r="L1059" s="183"/>
      <c r="M1059" s="183"/>
      <c r="N1059" s="183"/>
      <c r="O1059" s="183"/>
      <c r="P1059" s="183"/>
      <c r="Q1059" s="183"/>
      <c r="R1059" s="183"/>
      <c r="S1059" s="183"/>
      <c r="T1059" s="183"/>
      <c r="U1059" s="183"/>
      <c r="V1059" s="183"/>
    </row>
    <row r="1060" spans="12:22" x14ac:dyDescent="0.25">
      <c r="L1060" s="183"/>
      <c r="M1060" s="183"/>
      <c r="N1060" s="183"/>
      <c r="O1060" s="183"/>
      <c r="P1060" s="183"/>
      <c r="Q1060" s="183"/>
      <c r="R1060" s="183"/>
      <c r="S1060" s="183"/>
      <c r="T1060" s="183"/>
      <c r="U1060" s="183"/>
      <c r="V1060" s="183"/>
    </row>
    <row r="1061" spans="12:22" x14ac:dyDescent="0.25">
      <c r="L1061" s="183"/>
      <c r="M1061" s="183"/>
      <c r="N1061" s="183"/>
      <c r="O1061" s="183"/>
      <c r="P1061" s="183"/>
      <c r="Q1061" s="183"/>
      <c r="R1061" s="183"/>
      <c r="S1061" s="183"/>
      <c r="T1061" s="183"/>
      <c r="U1061" s="183"/>
      <c r="V1061" s="183"/>
    </row>
    <row r="1062" spans="12:22" x14ac:dyDescent="0.25">
      <c r="L1062" s="183"/>
      <c r="M1062" s="183"/>
      <c r="N1062" s="183"/>
      <c r="O1062" s="183"/>
      <c r="P1062" s="183"/>
      <c r="Q1062" s="183"/>
      <c r="R1062" s="183"/>
      <c r="S1062" s="183"/>
      <c r="T1062" s="183"/>
      <c r="U1062" s="183"/>
      <c r="V1062" s="183"/>
    </row>
    <row r="1063" spans="12:22" x14ac:dyDescent="0.25">
      <c r="L1063" s="183"/>
      <c r="M1063" s="183"/>
      <c r="N1063" s="183"/>
      <c r="O1063" s="183"/>
      <c r="P1063" s="183"/>
      <c r="Q1063" s="183"/>
      <c r="R1063" s="183"/>
      <c r="S1063" s="183"/>
      <c r="T1063" s="183"/>
      <c r="U1063" s="183"/>
      <c r="V1063" s="183"/>
    </row>
    <row r="1064" spans="12:22" x14ac:dyDescent="0.25">
      <c r="L1064" s="183"/>
      <c r="M1064" s="183"/>
      <c r="N1064" s="183"/>
      <c r="O1064" s="183"/>
      <c r="P1064" s="183"/>
      <c r="Q1064" s="183"/>
      <c r="R1064" s="183"/>
      <c r="S1064" s="183"/>
      <c r="T1064" s="183"/>
      <c r="U1064" s="183"/>
      <c r="V1064" s="183"/>
    </row>
    <row r="1065" spans="12:22" x14ac:dyDescent="0.25">
      <c r="L1065" s="183"/>
      <c r="M1065" s="183"/>
      <c r="N1065" s="183"/>
      <c r="O1065" s="183"/>
      <c r="P1065" s="183"/>
      <c r="Q1065" s="183"/>
      <c r="R1065" s="183"/>
      <c r="S1065" s="183"/>
      <c r="T1065" s="183"/>
      <c r="U1065" s="183"/>
      <c r="V1065" s="183"/>
    </row>
    <row r="1066" spans="12:22" x14ac:dyDescent="0.25">
      <c r="L1066" s="183"/>
      <c r="M1066" s="183"/>
      <c r="N1066" s="183"/>
      <c r="O1066" s="183"/>
      <c r="P1066" s="183"/>
      <c r="Q1066" s="183"/>
      <c r="R1066" s="183"/>
      <c r="S1066" s="183"/>
      <c r="T1066" s="183"/>
      <c r="U1066" s="183"/>
      <c r="V1066" s="183"/>
    </row>
    <row r="1067" spans="12:22" x14ac:dyDescent="0.25">
      <c r="L1067" s="183"/>
      <c r="M1067" s="183"/>
      <c r="N1067" s="183"/>
      <c r="O1067" s="183"/>
      <c r="P1067" s="183"/>
      <c r="Q1067" s="183"/>
      <c r="R1067" s="183"/>
      <c r="S1067" s="183"/>
      <c r="T1067" s="183"/>
      <c r="U1067" s="183"/>
      <c r="V1067" s="183"/>
    </row>
    <row r="1068" spans="12:22" x14ac:dyDescent="0.25">
      <c r="L1068" s="183"/>
      <c r="M1068" s="183"/>
      <c r="N1068" s="183"/>
      <c r="O1068" s="183"/>
      <c r="P1068" s="183"/>
      <c r="Q1068" s="183"/>
      <c r="R1068" s="183"/>
      <c r="S1068" s="183"/>
      <c r="T1068" s="183"/>
      <c r="U1068" s="183"/>
      <c r="V1068" s="183"/>
    </row>
    <row r="1069" spans="12:22" x14ac:dyDescent="0.25">
      <c r="L1069" s="183"/>
      <c r="M1069" s="183"/>
      <c r="N1069" s="183"/>
      <c r="O1069" s="183"/>
      <c r="P1069" s="183"/>
      <c r="Q1069" s="183"/>
      <c r="R1069" s="183"/>
      <c r="S1069" s="183"/>
      <c r="T1069" s="183"/>
      <c r="U1069" s="183"/>
      <c r="V1069" s="183"/>
    </row>
    <row r="1070" spans="12:22" x14ac:dyDescent="0.25">
      <c r="L1070" s="183"/>
      <c r="M1070" s="183"/>
      <c r="N1070" s="183"/>
      <c r="O1070" s="183"/>
      <c r="P1070" s="183"/>
      <c r="Q1070" s="183"/>
      <c r="R1070" s="183"/>
      <c r="S1070" s="183"/>
      <c r="T1070" s="183"/>
      <c r="U1070" s="183"/>
      <c r="V1070" s="183"/>
    </row>
    <row r="1071" spans="12:22" x14ac:dyDescent="0.25">
      <c r="L1071" s="183"/>
      <c r="M1071" s="183"/>
      <c r="N1071" s="183"/>
      <c r="O1071" s="183"/>
      <c r="P1071" s="183"/>
      <c r="Q1071" s="183"/>
      <c r="R1071" s="183"/>
      <c r="S1071" s="183"/>
      <c r="T1071" s="183"/>
      <c r="U1071" s="183"/>
      <c r="V1071" s="183"/>
    </row>
    <row r="1072" spans="12:22" x14ac:dyDescent="0.25">
      <c r="L1072" s="183"/>
      <c r="M1072" s="183"/>
      <c r="N1072" s="183"/>
      <c r="O1072" s="183"/>
      <c r="P1072" s="183"/>
      <c r="Q1072" s="183"/>
      <c r="R1072" s="183"/>
      <c r="S1072" s="183"/>
      <c r="T1072" s="183"/>
      <c r="U1072" s="183"/>
      <c r="V1072" s="183"/>
    </row>
    <row r="1073" spans="12:22" x14ac:dyDescent="0.25">
      <c r="L1073" s="183"/>
      <c r="M1073" s="183"/>
      <c r="N1073" s="183"/>
      <c r="O1073" s="183"/>
      <c r="P1073" s="183"/>
      <c r="Q1073" s="183"/>
      <c r="R1073" s="183"/>
      <c r="S1073" s="183"/>
      <c r="T1073" s="183"/>
      <c r="U1073" s="183"/>
      <c r="V1073" s="183"/>
    </row>
    <row r="1074" spans="12:22" x14ac:dyDescent="0.25">
      <c r="L1074" s="183"/>
      <c r="M1074" s="183"/>
      <c r="N1074" s="183"/>
      <c r="O1074" s="183"/>
      <c r="P1074" s="183"/>
      <c r="Q1074" s="183"/>
      <c r="R1074" s="183"/>
      <c r="S1074" s="183"/>
      <c r="T1074" s="183"/>
      <c r="U1074" s="183"/>
      <c r="V1074" s="183"/>
    </row>
    <row r="1075" spans="12:22" x14ac:dyDescent="0.25">
      <c r="L1075" s="183"/>
      <c r="M1075" s="183"/>
      <c r="N1075" s="183"/>
      <c r="O1075" s="183"/>
      <c r="P1075" s="183"/>
      <c r="Q1075" s="183"/>
      <c r="R1075" s="183"/>
      <c r="S1075" s="183"/>
      <c r="T1075" s="183"/>
      <c r="U1075" s="183"/>
      <c r="V1075" s="183"/>
    </row>
    <row r="1076" spans="12:22" x14ac:dyDescent="0.25">
      <c r="L1076" s="183"/>
      <c r="M1076" s="183"/>
      <c r="N1076" s="183"/>
      <c r="O1076" s="183"/>
      <c r="P1076" s="183"/>
      <c r="Q1076" s="183"/>
      <c r="R1076" s="183"/>
      <c r="S1076" s="183"/>
      <c r="T1076" s="183"/>
      <c r="U1076" s="183"/>
      <c r="V1076" s="183"/>
    </row>
    <row r="1077" spans="12:22" x14ac:dyDescent="0.25">
      <c r="L1077" s="183"/>
      <c r="M1077" s="183"/>
      <c r="N1077" s="183"/>
      <c r="O1077" s="183"/>
      <c r="P1077" s="183"/>
      <c r="Q1077" s="183"/>
      <c r="R1077" s="183"/>
      <c r="S1077" s="183"/>
      <c r="T1077" s="183"/>
      <c r="U1077" s="183"/>
      <c r="V1077" s="183"/>
    </row>
    <row r="1078" spans="12:22" x14ac:dyDescent="0.25">
      <c r="L1078" s="183"/>
      <c r="M1078" s="183"/>
      <c r="N1078" s="183"/>
      <c r="O1078" s="183"/>
      <c r="P1078" s="183"/>
      <c r="Q1078" s="183"/>
      <c r="R1078" s="183"/>
      <c r="S1078" s="183"/>
      <c r="T1078" s="183"/>
      <c r="U1078" s="183"/>
      <c r="V1078" s="183"/>
    </row>
    <row r="1079" spans="12:22" x14ac:dyDescent="0.25">
      <c r="L1079" s="183"/>
      <c r="M1079" s="183"/>
      <c r="N1079" s="183"/>
      <c r="O1079" s="183"/>
      <c r="P1079" s="183"/>
      <c r="Q1079" s="183"/>
      <c r="R1079" s="183"/>
      <c r="S1079" s="183"/>
      <c r="T1079" s="183"/>
      <c r="U1079" s="183"/>
      <c r="V1079" s="183"/>
    </row>
    <row r="1080" spans="12:22" x14ac:dyDescent="0.25">
      <c r="L1080" s="183"/>
      <c r="M1080" s="183"/>
      <c r="N1080" s="183"/>
      <c r="O1080" s="183"/>
      <c r="P1080" s="183"/>
      <c r="Q1080" s="183"/>
      <c r="R1080" s="183"/>
      <c r="S1080" s="183"/>
      <c r="T1080" s="183"/>
      <c r="U1080" s="183"/>
      <c r="V1080" s="183"/>
    </row>
    <row r="1081" spans="12:22" x14ac:dyDescent="0.25">
      <c r="L1081" s="183"/>
      <c r="M1081" s="183"/>
      <c r="N1081" s="183"/>
      <c r="O1081" s="183"/>
      <c r="P1081" s="183"/>
      <c r="Q1081" s="183"/>
      <c r="R1081" s="183"/>
      <c r="S1081" s="183"/>
      <c r="T1081" s="183"/>
      <c r="U1081" s="183"/>
      <c r="V1081" s="183"/>
    </row>
    <row r="1082" spans="12:22" x14ac:dyDescent="0.25">
      <c r="L1082" s="183"/>
      <c r="M1082" s="183"/>
      <c r="N1082" s="183"/>
      <c r="O1082" s="183"/>
      <c r="P1082" s="183"/>
      <c r="Q1082" s="183"/>
      <c r="R1082" s="183"/>
      <c r="S1082" s="183"/>
      <c r="T1082" s="183"/>
      <c r="U1082" s="183"/>
      <c r="V1082" s="183"/>
    </row>
    <row r="1083" spans="12:22" x14ac:dyDescent="0.25">
      <c r="L1083" s="183"/>
      <c r="M1083" s="183"/>
      <c r="N1083" s="183"/>
      <c r="O1083" s="183"/>
      <c r="P1083" s="183"/>
      <c r="Q1083" s="183"/>
      <c r="R1083" s="183"/>
      <c r="S1083" s="183"/>
      <c r="T1083" s="183"/>
      <c r="U1083" s="183"/>
      <c r="V1083" s="183"/>
    </row>
    <row r="1084" spans="12:22" x14ac:dyDescent="0.25">
      <c r="L1084" s="183"/>
      <c r="M1084" s="183"/>
      <c r="N1084" s="183"/>
      <c r="O1084" s="183"/>
      <c r="P1084" s="183"/>
      <c r="Q1084" s="183"/>
      <c r="R1084" s="183"/>
      <c r="S1084" s="183"/>
      <c r="T1084" s="183"/>
      <c r="U1084" s="183"/>
      <c r="V1084" s="183"/>
    </row>
    <row r="1085" spans="12:22" x14ac:dyDescent="0.25">
      <c r="L1085" s="183"/>
      <c r="M1085" s="183"/>
      <c r="N1085" s="183"/>
      <c r="O1085" s="183"/>
      <c r="P1085" s="183"/>
      <c r="Q1085" s="183"/>
      <c r="R1085" s="183"/>
      <c r="S1085" s="183"/>
      <c r="T1085" s="183"/>
      <c r="U1085" s="183"/>
      <c r="V1085" s="183"/>
    </row>
    <row r="1086" spans="12:22" x14ac:dyDescent="0.25">
      <c r="L1086" s="183"/>
      <c r="M1086" s="183"/>
      <c r="N1086" s="183"/>
      <c r="O1086" s="183"/>
      <c r="P1086" s="183"/>
      <c r="Q1086" s="183"/>
      <c r="R1086" s="183"/>
      <c r="S1086" s="183"/>
      <c r="T1086" s="183"/>
      <c r="U1086" s="183"/>
      <c r="V1086" s="183"/>
    </row>
    <row r="1087" spans="12:22" x14ac:dyDescent="0.25">
      <c r="L1087" s="183"/>
      <c r="M1087" s="183"/>
      <c r="N1087" s="183"/>
      <c r="O1087" s="183"/>
      <c r="P1087" s="183"/>
      <c r="Q1087" s="183"/>
      <c r="R1087" s="183"/>
      <c r="S1087" s="183"/>
      <c r="T1087" s="183"/>
      <c r="U1087" s="183"/>
      <c r="V1087" s="183"/>
    </row>
    <row r="1088" spans="12:22" x14ac:dyDescent="0.25">
      <c r="L1088" s="183"/>
      <c r="M1088" s="183"/>
      <c r="N1088" s="183"/>
      <c r="O1088" s="183"/>
      <c r="P1088" s="183"/>
      <c r="Q1088" s="183"/>
      <c r="R1088" s="183"/>
      <c r="S1088" s="183"/>
      <c r="T1088" s="183"/>
      <c r="U1088" s="183"/>
      <c r="V1088" s="183"/>
    </row>
    <row r="1089" spans="12:22" x14ac:dyDescent="0.25">
      <c r="L1089" s="183"/>
      <c r="M1089" s="183"/>
      <c r="N1089" s="183"/>
      <c r="O1089" s="183"/>
      <c r="P1089" s="183"/>
      <c r="Q1089" s="183"/>
      <c r="R1089" s="183"/>
      <c r="S1089" s="183"/>
      <c r="T1089" s="183"/>
      <c r="U1089" s="183"/>
      <c r="V1089" s="183"/>
    </row>
    <row r="1090" spans="12:22" x14ac:dyDescent="0.25">
      <c r="L1090" s="183"/>
      <c r="M1090" s="183"/>
      <c r="N1090" s="183"/>
      <c r="O1090" s="183"/>
      <c r="P1090" s="183"/>
      <c r="Q1090" s="183"/>
      <c r="R1090" s="183"/>
      <c r="S1090" s="183"/>
      <c r="T1090" s="183"/>
      <c r="U1090" s="183"/>
      <c r="V1090" s="183"/>
    </row>
    <row r="1091" spans="12:22" x14ac:dyDescent="0.25">
      <c r="L1091" s="183"/>
      <c r="M1091" s="183"/>
      <c r="N1091" s="183"/>
      <c r="O1091" s="183"/>
      <c r="P1091" s="183"/>
      <c r="Q1091" s="183"/>
      <c r="R1091" s="183"/>
      <c r="S1091" s="183"/>
      <c r="T1091" s="183"/>
      <c r="U1091" s="183"/>
      <c r="V1091" s="183"/>
    </row>
    <row r="1092" spans="12:22" x14ac:dyDescent="0.25">
      <c r="L1092" s="183"/>
      <c r="M1092" s="183"/>
      <c r="N1092" s="183"/>
      <c r="O1092" s="183"/>
      <c r="P1092" s="183"/>
      <c r="Q1092" s="183"/>
      <c r="R1092" s="183"/>
      <c r="S1092" s="183"/>
      <c r="T1092" s="183"/>
      <c r="U1092" s="183"/>
      <c r="V1092" s="183"/>
    </row>
    <row r="1093" spans="12:22" x14ac:dyDescent="0.25">
      <c r="L1093" s="183"/>
      <c r="M1093" s="183"/>
      <c r="N1093" s="183"/>
      <c r="O1093" s="183"/>
      <c r="P1093" s="183"/>
      <c r="Q1093" s="183"/>
      <c r="R1093" s="183"/>
      <c r="S1093" s="183"/>
      <c r="T1093" s="183"/>
      <c r="U1093" s="183"/>
      <c r="V1093" s="183"/>
    </row>
    <row r="1094" spans="12:22" x14ac:dyDescent="0.25">
      <c r="L1094" s="183"/>
      <c r="M1094" s="183"/>
      <c r="N1094" s="183"/>
      <c r="O1094" s="183"/>
      <c r="P1094" s="183"/>
      <c r="Q1094" s="183"/>
      <c r="R1094" s="183"/>
      <c r="S1094" s="183"/>
      <c r="T1094" s="183"/>
      <c r="U1094" s="183"/>
      <c r="V1094" s="183"/>
    </row>
    <row r="1095" spans="12:22" x14ac:dyDescent="0.25">
      <c r="L1095" s="183"/>
      <c r="M1095" s="183"/>
      <c r="N1095" s="183"/>
      <c r="O1095" s="183"/>
      <c r="P1095" s="183"/>
      <c r="Q1095" s="183"/>
      <c r="R1095" s="183"/>
      <c r="S1095" s="183"/>
      <c r="T1095" s="183"/>
      <c r="U1095" s="183"/>
      <c r="V1095" s="183"/>
    </row>
    <row r="1096" spans="12:22" x14ac:dyDescent="0.25">
      <c r="L1096" s="183"/>
      <c r="M1096" s="183"/>
      <c r="N1096" s="183"/>
      <c r="O1096" s="183"/>
      <c r="P1096" s="183"/>
      <c r="Q1096" s="183"/>
      <c r="R1096" s="183"/>
      <c r="S1096" s="183"/>
      <c r="T1096" s="183"/>
      <c r="U1096" s="183"/>
      <c r="V1096" s="183"/>
    </row>
    <row r="1097" spans="12:22" x14ac:dyDescent="0.25">
      <c r="L1097" s="183"/>
      <c r="M1097" s="183"/>
      <c r="N1097" s="183"/>
      <c r="O1097" s="183"/>
      <c r="P1097" s="183"/>
      <c r="Q1097" s="183"/>
      <c r="R1097" s="183"/>
      <c r="S1097" s="183"/>
      <c r="T1097" s="183"/>
      <c r="U1097" s="183"/>
      <c r="V1097" s="183"/>
    </row>
    <row r="1098" spans="12:22" x14ac:dyDescent="0.25">
      <c r="L1098" s="183"/>
      <c r="M1098" s="183"/>
      <c r="N1098" s="183"/>
      <c r="O1098" s="183"/>
      <c r="P1098" s="183"/>
      <c r="Q1098" s="183"/>
      <c r="R1098" s="183"/>
      <c r="S1098" s="183"/>
      <c r="T1098" s="183"/>
      <c r="U1098" s="183"/>
      <c r="V1098" s="183"/>
    </row>
    <row r="1099" spans="12:22" x14ac:dyDescent="0.25">
      <c r="L1099" s="183"/>
      <c r="M1099" s="183"/>
      <c r="N1099" s="183"/>
      <c r="O1099" s="183"/>
      <c r="P1099" s="183"/>
      <c r="Q1099" s="183"/>
      <c r="R1099" s="183"/>
      <c r="S1099" s="183"/>
      <c r="T1099" s="183"/>
      <c r="U1099" s="183"/>
      <c r="V1099" s="183"/>
    </row>
    <row r="1100" spans="12:22" x14ac:dyDescent="0.25">
      <c r="L1100" s="183"/>
      <c r="M1100" s="183"/>
      <c r="N1100" s="183"/>
      <c r="O1100" s="183"/>
      <c r="P1100" s="183"/>
      <c r="Q1100" s="183"/>
      <c r="R1100" s="183"/>
      <c r="S1100" s="183"/>
      <c r="T1100" s="183"/>
      <c r="U1100" s="183"/>
      <c r="V1100" s="183"/>
    </row>
    <row r="1101" spans="12:22" x14ac:dyDescent="0.25">
      <c r="L1101" s="183"/>
      <c r="M1101" s="183"/>
      <c r="N1101" s="183"/>
      <c r="O1101" s="183"/>
      <c r="P1101" s="183"/>
      <c r="Q1101" s="183"/>
      <c r="R1101" s="183"/>
      <c r="S1101" s="183"/>
      <c r="T1101" s="183"/>
      <c r="U1101" s="183"/>
      <c r="V1101" s="183"/>
    </row>
    <row r="1102" spans="12:22" x14ac:dyDescent="0.25">
      <c r="L1102" s="183"/>
      <c r="M1102" s="183"/>
      <c r="N1102" s="183"/>
      <c r="O1102" s="183"/>
      <c r="P1102" s="183"/>
      <c r="Q1102" s="183"/>
      <c r="R1102" s="183"/>
      <c r="S1102" s="183"/>
      <c r="T1102" s="183"/>
      <c r="U1102" s="183"/>
      <c r="V1102" s="183"/>
    </row>
    <row r="1103" spans="12:22" x14ac:dyDescent="0.25">
      <c r="L1103" s="183"/>
      <c r="M1103" s="183"/>
      <c r="N1103" s="183"/>
      <c r="O1103" s="183"/>
      <c r="P1103" s="183"/>
      <c r="Q1103" s="183"/>
      <c r="R1103" s="183"/>
      <c r="S1103" s="183"/>
      <c r="T1103" s="183"/>
      <c r="U1103" s="183"/>
      <c r="V1103" s="183"/>
    </row>
    <row r="1104" spans="12:22" x14ac:dyDescent="0.25">
      <c r="L1104" s="183"/>
      <c r="M1104" s="183"/>
      <c r="N1104" s="183"/>
      <c r="O1104" s="183"/>
      <c r="P1104" s="183"/>
      <c r="Q1104" s="183"/>
      <c r="R1104" s="183"/>
      <c r="S1104" s="183"/>
      <c r="T1104" s="183"/>
      <c r="U1104" s="183"/>
      <c r="V1104" s="183"/>
    </row>
    <row r="1105" spans="12:22" x14ac:dyDescent="0.25">
      <c r="L1105" s="183"/>
      <c r="M1105" s="183"/>
      <c r="N1105" s="183"/>
      <c r="O1105" s="183"/>
      <c r="P1105" s="183"/>
      <c r="Q1105" s="183"/>
      <c r="R1105" s="183"/>
      <c r="S1105" s="183"/>
      <c r="T1105" s="183"/>
      <c r="U1105" s="183"/>
      <c r="V1105" s="183"/>
    </row>
    <row r="1106" spans="12:22" x14ac:dyDescent="0.25">
      <c r="L1106" s="183"/>
      <c r="M1106" s="183"/>
      <c r="N1106" s="183"/>
      <c r="O1106" s="183"/>
      <c r="P1106" s="183"/>
      <c r="Q1106" s="183"/>
      <c r="R1106" s="183"/>
      <c r="S1106" s="183"/>
      <c r="T1106" s="183"/>
      <c r="U1106" s="183"/>
      <c r="V1106" s="183"/>
    </row>
    <row r="1107" spans="12:22" x14ac:dyDescent="0.25">
      <c r="L1107" s="183"/>
      <c r="M1107" s="183"/>
      <c r="N1107" s="183"/>
      <c r="O1107" s="183"/>
      <c r="P1107" s="183"/>
      <c r="Q1107" s="183"/>
      <c r="R1107" s="183"/>
      <c r="S1107" s="183"/>
      <c r="T1107" s="183"/>
      <c r="U1107" s="183"/>
      <c r="V1107" s="183"/>
    </row>
    <row r="1108" spans="12:22" x14ac:dyDescent="0.25">
      <c r="L1108" s="183"/>
      <c r="M1108" s="183"/>
      <c r="N1108" s="183"/>
      <c r="O1108" s="183"/>
      <c r="P1108" s="183"/>
      <c r="Q1108" s="183"/>
      <c r="R1108" s="183"/>
      <c r="S1108" s="183"/>
      <c r="T1108" s="183"/>
      <c r="U1108" s="183"/>
      <c r="V1108" s="183"/>
    </row>
    <row r="1109" spans="12:22" x14ac:dyDescent="0.25">
      <c r="L1109" s="183"/>
      <c r="M1109" s="183"/>
      <c r="N1109" s="183"/>
      <c r="O1109" s="183"/>
      <c r="P1109" s="183"/>
      <c r="Q1109" s="183"/>
      <c r="R1109" s="183"/>
      <c r="S1109" s="183"/>
      <c r="T1109" s="183"/>
      <c r="U1109" s="183"/>
      <c r="V1109" s="183"/>
    </row>
    <row r="1110" spans="12:22" x14ac:dyDescent="0.25">
      <c r="L1110" s="183"/>
      <c r="M1110" s="183"/>
      <c r="N1110" s="183"/>
      <c r="O1110" s="183"/>
      <c r="P1110" s="183"/>
      <c r="Q1110" s="183"/>
      <c r="R1110" s="183"/>
      <c r="S1110" s="183"/>
      <c r="T1110" s="183"/>
      <c r="U1110" s="183"/>
      <c r="V1110" s="183"/>
    </row>
    <row r="1111" spans="12:22" x14ac:dyDescent="0.25">
      <c r="L1111" s="183"/>
      <c r="M1111" s="183"/>
      <c r="N1111" s="183"/>
      <c r="O1111" s="183"/>
      <c r="P1111" s="183"/>
      <c r="Q1111" s="183"/>
      <c r="R1111" s="183"/>
      <c r="S1111" s="183"/>
      <c r="T1111" s="183"/>
      <c r="U1111" s="183"/>
      <c r="V1111" s="183"/>
    </row>
    <row r="1112" spans="12:22" x14ac:dyDescent="0.25">
      <c r="L1112" s="183"/>
      <c r="M1112" s="183"/>
      <c r="N1112" s="183"/>
      <c r="O1112" s="183"/>
      <c r="P1112" s="183"/>
      <c r="Q1112" s="183"/>
      <c r="R1112" s="183"/>
      <c r="S1112" s="183"/>
      <c r="T1112" s="183"/>
      <c r="U1112" s="183"/>
      <c r="V1112" s="183"/>
    </row>
    <row r="1113" spans="12:22" x14ac:dyDescent="0.25">
      <c r="L1113" s="183"/>
      <c r="M1113" s="183"/>
      <c r="N1113" s="183"/>
      <c r="O1113" s="183"/>
      <c r="P1113" s="183"/>
      <c r="Q1113" s="183"/>
      <c r="R1113" s="183"/>
      <c r="S1113" s="183"/>
      <c r="T1113" s="183"/>
      <c r="U1113" s="183"/>
      <c r="V1113" s="183"/>
    </row>
    <row r="1114" spans="12:22" x14ac:dyDescent="0.25">
      <c r="L1114" s="183"/>
      <c r="M1114" s="183"/>
      <c r="N1114" s="183"/>
      <c r="O1114" s="183"/>
      <c r="P1114" s="183"/>
      <c r="Q1114" s="183"/>
      <c r="R1114" s="183"/>
      <c r="S1114" s="183"/>
      <c r="T1114" s="183"/>
      <c r="U1114" s="183"/>
      <c r="V1114" s="183"/>
    </row>
    <row r="1115" spans="12:22" x14ac:dyDescent="0.25">
      <c r="L1115" s="183"/>
      <c r="M1115" s="183"/>
      <c r="N1115" s="183"/>
      <c r="O1115" s="183"/>
      <c r="P1115" s="183"/>
      <c r="Q1115" s="183"/>
      <c r="R1115" s="183"/>
      <c r="S1115" s="183"/>
      <c r="T1115" s="183"/>
      <c r="U1115" s="183"/>
      <c r="V1115" s="183"/>
    </row>
    <row r="1116" spans="12:22" x14ac:dyDescent="0.25">
      <c r="L1116" s="183"/>
      <c r="M1116" s="183"/>
      <c r="N1116" s="183"/>
      <c r="O1116" s="183"/>
      <c r="P1116" s="183"/>
      <c r="Q1116" s="183"/>
      <c r="R1116" s="183"/>
      <c r="S1116" s="183"/>
      <c r="T1116" s="183"/>
      <c r="U1116" s="183"/>
      <c r="V1116" s="183"/>
    </row>
    <row r="1117" spans="12:22" x14ac:dyDescent="0.25">
      <c r="L1117" s="183"/>
      <c r="M1117" s="183"/>
      <c r="N1117" s="183"/>
      <c r="O1117" s="183"/>
      <c r="P1117" s="183"/>
      <c r="Q1117" s="183"/>
      <c r="R1117" s="183"/>
      <c r="S1117" s="183"/>
      <c r="T1117" s="183"/>
      <c r="U1117" s="183"/>
      <c r="V1117" s="183"/>
    </row>
    <row r="1118" spans="12:22" x14ac:dyDescent="0.25">
      <c r="L1118" s="183"/>
      <c r="M1118" s="183"/>
      <c r="N1118" s="183"/>
      <c r="O1118" s="183"/>
      <c r="P1118" s="183"/>
      <c r="Q1118" s="183"/>
      <c r="R1118" s="183"/>
      <c r="S1118" s="183"/>
      <c r="T1118" s="183"/>
      <c r="U1118" s="183"/>
      <c r="V1118" s="183"/>
    </row>
    <row r="1119" spans="12:22" x14ac:dyDescent="0.25">
      <c r="L1119" s="183"/>
      <c r="M1119" s="183"/>
      <c r="N1119" s="183"/>
      <c r="O1119" s="183"/>
      <c r="P1119" s="183"/>
      <c r="Q1119" s="183"/>
      <c r="R1119" s="183"/>
      <c r="S1119" s="183"/>
      <c r="T1119" s="183"/>
      <c r="U1119" s="183"/>
      <c r="V1119" s="183"/>
    </row>
    <row r="1120" spans="12:22" x14ac:dyDescent="0.25">
      <c r="L1120" s="183"/>
      <c r="M1120" s="183"/>
      <c r="N1120" s="183"/>
      <c r="O1120" s="183"/>
      <c r="P1120" s="183"/>
      <c r="Q1120" s="183"/>
      <c r="R1120" s="183"/>
      <c r="S1120" s="183"/>
      <c r="T1120" s="183"/>
      <c r="U1120" s="183"/>
      <c r="V1120" s="183"/>
    </row>
    <row r="1121" spans="12:22" x14ac:dyDescent="0.25">
      <c r="L1121" s="183"/>
      <c r="M1121" s="183"/>
      <c r="N1121" s="183"/>
      <c r="O1121" s="183"/>
      <c r="P1121" s="183"/>
      <c r="Q1121" s="183"/>
      <c r="R1121" s="183"/>
      <c r="S1121" s="183"/>
      <c r="T1121" s="183"/>
      <c r="U1121" s="183"/>
      <c r="V1121" s="183"/>
    </row>
    <row r="1122" spans="12:22" x14ac:dyDescent="0.25">
      <c r="L1122" s="183"/>
      <c r="M1122" s="183"/>
      <c r="N1122" s="183"/>
      <c r="O1122" s="183"/>
      <c r="P1122" s="183"/>
      <c r="Q1122" s="183"/>
      <c r="R1122" s="183"/>
      <c r="S1122" s="183"/>
      <c r="T1122" s="183"/>
      <c r="U1122" s="183"/>
      <c r="V1122" s="183"/>
    </row>
    <row r="1123" spans="12:22" x14ac:dyDescent="0.25">
      <c r="L1123" s="183"/>
      <c r="M1123" s="183"/>
      <c r="N1123" s="183"/>
      <c r="O1123" s="183"/>
      <c r="P1123" s="183"/>
      <c r="Q1123" s="183"/>
      <c r="R1123" s="183"/>
      <c r="S1123" s="183"/>
      <c r="T1123" s="183"/>
      <c r="U1123" s="183"/>
      <c r="V1123" s="183"/>
    </row>
    <row r="1124" spans="12:22" x14ac:dyDescent="0.25">
      <c r="L1124" s="183"/>
      <c r="M1124" s="183"/>
      <c r="N1124" s="183"/>
      <c r="O1124" s="183"/>
      <c r="P1124" s="183"/>
      <c r="Q1124" s="183"/>
      <c r="R1124" s="183"/>
      <c r="S1124" s="183"/>
      <c r="T1124" s="183"/>
      <c r="U1124" s="183"/>
      <c r="V1124" s="183"/>
    </row>
    <row r="1125" spans="12:22" x14ac:dyDescent="0.25">
      <c r="L1125" s="183"/>
      <c r="M1125" s="183"/>
      <c r="N1125" s="183"/>
      <c r="O1125" s="183"/>
      <c r="P1125" s="183"/>
      <c r="Q1125" s="183"/>
      <c r="R1125" s="183"/>
      <c r="S1125" s="183"/>
      <c r="T1125" s="183"/>
      <c r="U1125" s="183"/>
      <c r="V1125" s="183"/>
    </row>
    <row r="1126" spans="12:22" x14ac:dyDescent="0.25">
      <c r="L1126" s="183"/>
      <c r="M1126" s="183"/>
      <c r="N1126" s="183"/>
      <c r="O1126" s="183"/>
      <c r="P1126" s="183"/>
      <c r="Q1126" s="183"/>
      <c r="R1126" s="183"/>
      <c r="S1126" s="183"/>
      <c r="T1126" s="183"/>
      <c r="U1126" s="183"/>
      <c r="V1126" s="183"/>
    </row>
    <row r="1127" spans="12:22" x14ac:dyDescent="0.25">
      <c r="L1127" s="183"/>
      <c r="M1127" s="183"/>
      <c r="N1127" s="183"/>
      <c r="O1127" s="183"/>
      <c r="P1127" s="183"/>
      <c r="Q1127" s="183"/>
      <c r="R1127" s="183"/>
      <c r="S1127" s="183"/>
      <c r="T1127" s="183"/>
      <c r="U1127" s="183"/>
      <c r="V1127" s="183"/>
    </row>
    <row r="1128" spans="12:22" x14ac:dyDescent="0.25">
      <c r="L1128" s="183"/>
      <c r="M1128" s="183"/>
      <c r="N1128" s="183"/>
      <c r="O1128" s="183"/>
      <c r="P1128" s="183"/>
      <c r="Q1128" s="183"/>
      <c r="R1128" s="183"/>
      <c r="S1128" s="183"/>
      <c r="T1128" s="183"/>
      <c r="U1128" s="183"/>
      <c r="V1128" s="183"/>
    </row>
    <row r="1129" spans="12:22" x14ac:dyDescent="0.25">
      <c r="L1129" s="183"/>
      <c r="M1129" s="183"/>
      <c r="N1129" s="183"/>
      <c r="O1129" s="183"/>
      <c r="P1129" s="183"/>
      <c r="Q1129" s="183"/>
      <c r="R1129" s="183"/>
      <c r="S1129" s="183"/>
      <c r="T1129" s="183"/>
      <c r="U1129" s="183"/>
      <c r="V1129" s="183"/>
    </row>
    <row r="1130" spans="12:22" x14ac:dyDescent="0.25">
      <c r="L1130" s="183"/>
      <c r="M1130" s="183"/>
      <c r="N1130" s="183"/>
      <c r="O1130" s="183"/>
      <c r="P1130" s="183"/>
      <c r="Q1130" s="183"/>
      <c r="R1130" s="183"/>
      <c r="S1130" s="183"/>
      <c r="T1130" s="183"/>
      <c r="U1130" s="183"/>
      <c r="V1130" s="183"/>
    </row>
    <row r="1131" spans="12:22" x14ac:dyDescent="0.25">
      <c r="L1131" s="183"/>
      <c r="M1131" s="183"/>
      <c r="N1131" s="183"/>
      <c r="O1131" s="183"/>
      <c r="P1131" s="183"/>
      <c r="Q1131" s="183"/>
      <c r="R1131" s="183"/>
      <c r="S1131" s="183"/>
      <c r="T1131" s="183"/>
      <c r="U1131" s="183"/>
      <c r="V1131" s="183"/>
    </row>
    <row r="1132" spans="12:22" x14ac:dyDescent="0.25">
      <c r="L1132" s="183"/>
      <c r="M1132" s="183"/>
      <c r="N1132" s="183"/>
      <c r="O1132" s="183"/>
      <c r="P1132" s="183"/>
      <c r="Q1132" s="183"/>
      <c r="R1132" s="183"/>
      <c r="S1132" s="183"/>
      <c r="T1132" s="183"/>
      <c r="U1132" s="183"/>
      <c r="V1132" s="183"/>
    </row>
    <row r="1133" spans="12:22" x14ac:dyDescent="0.25">
      <c r="L1133" s="183"/>
      <c r="M1133" s="183"/>
      <c r="N1133" s="183"/>
      <c r="O1133" s="183"/>
      <c r="P1133" s="183"/>
      <c r="Q1133" s="183"/>
      <c r="R1133" s="183"/>
      <c r="S1133" s="183"/>
      <c r="T1133" s="183"/>
      <c r="U1133" s="183"/>
      <c r="V1133" s="183"/>
    </row>
    <row r="1134" spans="12:22" x14ac:dyDescent="0.25">
      <c r="L1134" s="183"/>
      <c r="M1134" s="183"/>
      <c r="N1134" s="183"/>
      <c r="O1134" s="183"/>
      <c r="P1134" s="183"/>
      <c r="Q1134" s="183"/>
      <c r="R1134" s="183"/>
      <c r="S1134" s="183"/>
      <c r="T1134" s="183"/>
      <c r="U1134" s="183"/>
      <c r="V1134" s="183"/>
    </row>
    <row r="1135" spans="12:22" x14ac:dyDescent="0.25">
      <c r="L1135" s="183"/>
      <c r="M1135" s="183"/>
      <c r="N1135" s="183"/>
      <c r="O1135" s="183"/>
      <c r="P1135" s="183"/>
      <c r="Q1135" s="183"/>
      <c r="R1135" s="183"/>
      <c r="S1135" s="183"/>
      <c r="T1135" s="183"/>
      <c r="U1135" s="183"/>
      <c r="V1135" s="183"/>
    </row>
    <row r="1136" spans="12:22" x14ac:dyDescent="0.25">
      <c r="L1136" s="183"/>
      <c r="M1136" s="183"/>
      <c r="N1136" s="183"/>
      <c r="O1136" s="183"/>
      <c r="P1136" s="183"/>
      <c r="Q1136" s="183"/>
      <c r="R1136" s="183"/>
      <c r="S1136" s="183"/>
      <c r="T1136" s="183"/>
      <c r="U1136" s="183"/>
      <c r="V1136" s="183"/>
    </row>
    <row r="1137" spans="12:22" x14ac:dyDescent="0.25">
      <c r="L1137" s="183"/>
      <c r="M1137" s="183"/>
      <c r="N1137" s="183"/>
      <c r="O1137" s="183"/>
      <c r="P1137" s="183"/>
      <c r="Q1137" s="183"/>
      <c r="R1137" s="183"/>
      <c r="S1137" s="183"/>
      <c r="T1137" s="183"/>
      <c r="U1137" s="183"/>
      <c r="V1137" s="183"/>
    </row>
    <row r="1138" spans="12:22" x14ac:dyDescent="0.25">
      <c r="L1138" s="183"/>
      <c r="M1138" s="183"/>
      <c r="N1138" s="183"/>
      <c r="O1138" s="183"/>
      <c r="P1138" s="183"/>
      <c r="Q1138" s="183"/>
      <c r="R1138" s="183"/>
      <c r="S1138" s="183"/>
      <c r="T1138" s="183"/>
      <c r="U1138" s="183"/>
      <c r="V1138" s="183"/>
    </row>
    <row r="1139" spans="12:22" x14ac:dyDescent="0.25">
      <c r="L1139" s="183"/>
      <c r="M1139" s="183"/>
      <c r="N1139" s="183"/>
      <c r="O1139" s="183"/>
      <c r="P1139" s="183"/>
      <c r="Q1139" s="183"/>
      <c r="R1139" s="183"/>
      <c r="S1139" s="183"/>
      <c r="T1139" s="183"/>
      <c r="U1139" s="183"/>
      <c r="V1139" s="183"/>
    </row>
    <row r="1140" spans="12:22" x14ac:dyDescent="0.25">
      <c r="L1140" s="183"/>
      <c r="M1140" s="183"/>
      <c r="N1140" s="183"/>
      <c r="O1140" s="183"/>
      <c r="P1140" s="183"/>
      <c r="Q1140" s="183"/>
      <c r="R1140" s="183"/>
      <c r="S1140" s="183"/>
      <c r="T1140" s="183"/>
      <c r="U1140" s="183"/>
      <c r="V1140" s="183"/>
    </row>
    <row r="1141" spans="12:22" x14ac:dyDescent="0.25">
      <c r="L1141" s="183"/>
      <c r="M1141" s="183"/>
      <c r="N1141" s="183"/>
      <c r="O1141" s="183"/>
      <c r="P1141" s="183"/>
      <c r="Q1141" s="183"/>
      <c r="R1141" s="183"/>
      <c r="S1141" s="183"/>
      <c r="T1141" s="183"/>
      <c r="U1141" s="183"/>
      <c r="V1141" s="183"/>
    </row>
    <row r="1142" spans="12:22" x14ac:dyDescent="0.25">
      <c r="L1142" s="183"/>
      <c r="M1142" s="183"/>
      <c r="N1142" s="183"/>
      <c r="O1142" s="183"/>
      <c r="P1142" s="183"/>
      <c r="Q1142" s="183"/>
      <c r="R1142" s="183"/>
      <c r="S1142" s="183"/>
      <c r="T1142" s="183"/>
      <c r="U1142" s="183"/>
      <c r="V1142" s="183"/>
    </row>
    <row r="1143" spans="12:22" x14ac:dyDescent="0.25">
      <c r="L1143" s="183"/>
      <c r="M1143" s="183"/>
      <c r="N1143" s="183"/>
      <c r="O1143" s="183"/>
      <c r="P1143" s="183"/>
      <c r="Q1143" s="183"/>
      <c r="R1143" s="183"/>
      <c r="S1143" s="183"/>
      <c r="T1143" s="183"/>
      <c r="U1143" s="183"/>
      <c r="V1143" s="183"/>
    </row>
    <row r="1144" spans="12:22" x14ac:dyDescent="0.25">
      <c r="L1144" s="183"/>
      <c r="M1144" s="183"/>
      <c r="N1144" s="183"/>
      <c r="O1144" s="183"/>
      <c r="P1144" s="183"/>
      <c r="Q1144" s="183"/>
      <c r="R1144" s="183"/>
      <c r="S1144" s="183"/>
      <c r="T1144" s="183"/>
      <c r="U1144" s="183"/>
      <c r="V1144" s="183"/>
    </row>
    <row r="1145" spans="12:22" x14ac:dyDescent="0.25">
      <c r="L1145" s="183"/>
      <c r="M1145" s="183"/>
      <c r="N1145" s="183"/>
      <c r="O1145" s="183"/>
      <c r="P1145" s="183"/>
      <c r="Q1145" s="183"/>
      <c r="R1145" s="183"/>
      <c r="S1145" s="183"/>
      <c r="T1145" s="183"/>
      <c r="U1145" s="183"/>
      <c r="V1145" s="183"/>
    </row>
    <row r="1146" spans="12:22" x14ac:dyDescent="0.25">
      <c r="L1146" s="183"/>
      <c r="M1146" s="183"/>
      <c r="N1146" s="183"/>
      <c r="O1146" s="183"/>
      <c r="P1146" s="183"/>
      <c r="Q1146" s="183"/>
      <c r="R1146" s="183"/>
      <c r="S1146" s="183"/>
      <c r="T1146" s="183"/>
      <c r="U1146" s="183"/>
      <c r="V1146" s="183"/>
    </row>
    <row r="1147" spans="12:22" x14ac:dyDescent="0.25">
      <c r="L1147" s="183"/>
      <c r="M1147" s="183"/>
      <c r="N1147" s="183"/>
      <c r="O1147" s="183"/>
      <c r="P1147" s="183"/>
      <c r="Q1147" s="183"/>
      <c r="R1147" s="183"/>
      <c r="S1147" s="183"/>
      <c r="T1147" s="183"/>
      <c r="U1147" s="183"/>
      <c r="V1147" s="183"/>
    </row>
    <row r="1148" spans="12:22" x14ac:dyDescent="0.25">
      <c r="L1148" s="183"/>
      <c r="M1148" s="183"/>
      <c r="N1148" s="183"/>
      <c r="O1148" s="183"/>
      <c r="P1148" s="183"/>
      <c r="Q1148" s="183"/>
      <c r="R1148" s="183"/>
      <c r="S1148" s="183"/>
      <c r="T1148" s="183"/>
      <c r="U1148" s="183"/>
      <c r="V1148" s="183"/>
    </row>
    <row r="1149" spans="12:22" x14ac:dyDescent="0.25">
      <c r="L1149" s="183"/>
      <c r="M1149" s="183"/>
      <c r="N1149" s="183"/>
      <c r="O1149" s="183"/>
      <c r="P1149" s="183"/>
      <c r="Q1149" s="183"/>
      <c r="R1149" s="183"/>
      <c r="S1149" s="183"/>
      <c r="T1149" s="183"/>
      <c r="U1149" s="183"/>
      <c r="V1149" s="183"/>
    </row>
    <row r="1150" spans="12:22" x14ac:dyDescent="0.25">
      <c r="L1150" s="183"/>
      <c r="M1150" s="183"/>
      <c r="N1150" s="183"/>
      <c r="O1150" s="183"/>
      <c r="P1150" s="183"/>
      <c r="Q1150" s="183"/>
      <c r="R1150" s="183"/>
      <c r="S1150" s="183"/>
      <c r="T1150" s="183"/>
      <c r="U1150" s="183"/>
      <c r="V1150" s="183"/>
    </row>
    <row r="1151" spans="12:22" x14ac:dyDescent="0.25">
      <c r="L1151" s="183"/>
      <c r="M1151" s="183"/>
      <c r="N1151" s="183"/>
      <c r="O1151" s="183"/>
      <c r="P1151" s="183"/>
      <c r="Q1151" s="183"/>
      <c r="R1151" s="183"/>
      <c r="S1151" s="183"/>
      <c r="T1151" s="183"/>
      <c r="U1151" s="183"/>
      <c r="V1151" s="183"/>
    </row>
    <row r="1152" spans="12:22" x14ac:dyDescent="0.25">
      <c r="L1152" s="183"/>
      <c r="M1152" s="183"/>
      <c r="N1152" s="183"/>
      <c r="O1152" s="183"/>
      <c r="P1152" s="183"/>
      <c r="Q1152" s="183"/>
      <c r="R1152" s="183"/>
      <c r="S1152" s="183"/>
      <c r="T1152" s="183"/>
      <c r="U1152" s="183"/>
      <c r="V1152" s="183"/>
    </row>
    <row r="1153" spans="12:22" x14ac:dyDescent="0.25">
      <c r="L1153" s="183"/>
      <c r="M1153" s="183"/>
      <c r="N1153" s="183"/>
      <c r="O1153" s="183"/>
      <c r="P1153" s="183"/>
      <c r="Q1153" s="183"/>
      <c r="R1153" s="183"/>
      <c r="S1153" s="183"/>
      <c r="T1153" s="183"/>
      <c r="U1153" s="183"/>
      <c r="V1153" s="183"/>
    </row>
    <row r="1154" spans="12:22" x14ac:dyDescent="0.25">
      <c r="L1154" s="183"/>
      <c r="M1154" s="183"/>
      <c r="N1154" s="183"/>
      <c r="O1154" s="183"/>
      <c r="P1154" s="183"/>
      <c r="Q1154" s="183"/>
      <c r="R1154" s="183"/>
      <c r="S1154" s="183"/>
      <c r="T1154" s="183"/>
      <c r="U1154" s="183"/>
      <c r="V1154" s="183"/>
    </row>
    <row r="1155" spans="12:22" x14ac:dyDescent="0.25">
      <c r="L1155" s="183"/>
      <c r="M1155" s="183"/>
      <c r="N1155" s="183"/>
      <c r="O1155" s="183"/>
      <c r="P1155" s="183"/>
      <c r="Q1155" s="183"/>
      <c r="R1155" s="183"/>
      <c r="S1155" s="183"/>
      <c r="T1155" s="183"/>
      <c r="U1155" s="183"/>
      <c r="V1155" s="183"/>
    </row>
    <row r="1156" spans="12:22" x14ac:dyDescent="0.25">
      <c r="L1156" s="183"/>
      <c r="M1156" s="183"/>
      <c r="N1156" s="183"/>
      <c r="O1156" s="183"/>
      <c r="P1156" s="183"/>
      <c r="Q1156" s="183"/>
      <c r="R1156" s="183"/>
      <c r="S1156" s="183"/>
      <c r="T1156" s="183"/>
      <c r="U1156" s="183"/>
      <c r="V1156" s="183"/>
    </row>
    <row r="1157" spans="12:22" x14ac:dyDescent="0.25">
      <c r="L1157" s="183"/>
      <c r="M1157" s="183"/>
      <c r="N1157" s="183"/>
      <c r="O1157" s="183"/>
      <c r="P1157" s="183"/>
      <c r="Q1157" s="183"/>
      <c r="R1157" s="183"/>
      <c r="S1157" s="183"/>
      <c r="T1157" s="183"/>
      <c r="U1157" s="183"/>
      <c r="V1157" s="183"/>
    </row>
    <row r="1158" spans="12:22" x14ac:dyDescent="0.25">
      <c r="L1158" s="183"/>
      <c r="M1158" s="183"/>
      <c r="N1158" s="183"/>
      <c r="O1158" s="183"/>
      <c r="P1158" s="183"/>
      <c r="Q1158" s="183"/>
      <c r="R1158" s="183"/>
      <c r="S1158" s="183"/>
      <c r="T1158" s="183"/>
      <c r="U1158" s="183"/>
      <c r="V1158" s="183"/>
    </row>
    <row r="1159" spans="12:22" x14ac:dyDescent="0.25">
      <c r="L1159" s="183"/>
      <c r="M1159" s="183"/>
      <c r="N1159" s="183"/>
      <c r="O1159" s="183"/>
      <c r="P1159" s="183"/>
      <c r="Q1159" s="183"/>
      <c r="R1159" s="183"/>
      <c r="S1159" s="183"/>
      <c r="T1159" s="183"/>
      <c r="U1159" s="183"/>
      <c r="V1159" s="183"/>
    </row>
    <row r="1160" spans="12:22" x14ac:dyDescent="0.25">
      <c r="L1160" s="183"/>
      <c r="M1160" s="183"/>
      <c r="N1160" s="183"/>
      <c r="O1160" s="183"/>
      <c r="P1160" s="183"/>
      <c r="Q1160" s="183"/>
      <c r="R1160" s="183"/>
      <c r="S1160" s="183"/>
      <c r="T1160" s="183"/>
      <c r="U1160" s="183"/>
      <c r="V1160" s="183"/>
    </row>
    <row r="1161" spans="12:22" x14ac:dyDescent="0.25">
      <c r="L1161" s="183"/>
      <c r="M1161" s="183"/>
      <c r="N1161" s="183"/>
      <c r="O1161" s="183"/>
      <c r="P1161" s="183"/>
      <c r="Q1161" s="183"/>
      <c r="R1161" s="183"/>
      <c r="S1161" s="183"/>
      <c r="T1161" s="183"/>
      <c r="U1161" s="183"/>
      <c r="V1161" s="183"/>
    </row>
    <row r="1162" spans="12:22" x14ac:dyDescent="0.25">
      <c r="L1162" s="183"/>
      <c r="M1162" s="183"/>
      <c r="N1162" s="183"/>
      <c r="O1162" s="183"/>
      <c r="P1162" s="183"/>
      <c r="Q1162" s="183"/>
      <c r="R1162" s="183"/>
      <c r="S1162" s="183"/>
      <c r="T1162" s="183"/>
      <c r="U1162" s="183"/>
      <c r="V1162" s="183"/>
    </row>
    <row r="1163" spans="12:22" x14ac:dyDescent="0.25">
      <c r="L1163" s="183"/>
      <c r="M1163" s="183"/>
      <c r="N1163" s="183"/>
      <c r="O1163" s="183"/>
      <c r="P1163" s="183"/>
      <c r="Q1163" s="183"/>
      <c r="R1163" s="183"/>
      <c r="S1163" s="183"/>
      <c r="T1163" s="183"/>
      <c r="U1163" s="183"/>
      <c r="V1163" s="183"/>
    </row>
    <row r="1164" spans="12:22" x14ac:dyDescent="0.25">
      <c r="L1164" s="183"/>
      <c r="M1164" s="183"/>
      <c r="N1164" s="183"/>
      <c r="O1164" s="183"/>
      <c r="P1164" s="183"/>
      <c r="Q1164" s="183"/>
      <c r="R1164" s="183"/>
      <c r="S1164" s="183"/>
      <c r="T1164" s="183"/>
      <c r="U1164" s="183"/>
      <c r="V1164" s="183"/>
    </row>
    <row r="1165" spans="12:22" x14ac:dyDescent="0.25">
      <c r="L1165" s="183"/>
      <c r="M1165" s="183"/>
      <c r="N1165" s="183"/>
      <c r="O1165" s="183"/>
      <c r="P1165" s="183"/>
      <c r="Q1165" s="183"/>
      <c r="R1165" s="183"/>
      <c r="S1165" s="183"/>
      <c r="T1165" s="183"/>
      <c r="U1165" s="183"/>
      <c r="V1165" s="183"/>
    </row>
    <row r="1166" spans="12:22" x14ac:dyDescent="0.25">
      <c r="L1166" s="183"/>
      <c r="M1166" s="183"/>
      <c r="N1166" s="183"/>
      <c r="O1166" s="183"/>
      <c r="P1166" s="183"/>
      <c r="Q1166" s="183"/>
      <c r="R1166" s="183"/>
      <c r="S1166" s="183"/>
      <c r="T1166" s="183"/>
      <c r="U1166" s="183"/>
      <c r="V1166" s="183"/>
    </row>
    <row r="1167" spans="12:22" x14ac:dyDescent="0.25">
      <c r="L1167" s="183"/>
      <c r="M1167" s="183"/>
      <c r="N1167" s="183"/>
      <c r="O1167" s="183"/>
      <c r="P1167" s="183"/>
      <c r="Q1167" s="183"/>
      <c r="R1167" s="183"/>
      <c r="S1167" s="183"/>
      <c r="T1167" s="183"/>
      <c r="U1167" s="183"/>
      <c r="V1167" s="183"/>
    </row>
    <row r="1168" spans="12:22" x14ac:dyDescent="0.25">
      <c r="L1168" s="183"/>
      <c r="M1168" s="183"/>
      <c r="N1168" s="183"/>
      <c r="O1168" s="183"/>
      <c r="P1168" s="183"/>
      <c r="Q1168" s="183"/>
      <c r="R1168" s="183"/>
      <c r="S1168" s="183"/>
      <c r="T1168" s="183"/>
      <c r="U1168" s="183"/>
      <c r="V1168" s="183"/>
    </row>
    <row r="1169" spans="12:22" x14ac:dyDescent="0.25">
      <c r="L1169" s="183"/>
      <c r="M1169" s="183"/>
      <c r="N1169" s="183"/>
      <c r="O1169" s="183"/>
      <c r="P1169" s="183"/>
      <c r="Q1169" s="183"/>
      <c r="R1169" s="183"/>
      <c r="S1169" s="183"/>
      <c r="T1169" s="183"/>
      <c r="U1169" s="183"/>
      <c r="V1169" s="183"/>
    </row>
    <row r="1170" spans="12:22" x14ac:dyDescent="0.25">
      <c r="L1170" s="183"/>
      <c r="M1170" s="183"/>
      <c r="N1170" s="183"/>
      <c r="O1170" s="183"/>
      <c r="P1170" s="183"/>
      <c r="Q1170" s="183"/>
      <c r="R1170" s="183"/>
      <c r="S1170" s="183"/>
      <c r="T1170" s="183"/>
      <c r="U1170" s="183"/>
      <c r="V1170" s="183"/>
    </row>
    <row r="1171" spans="12:22" x14ac:dyDescent="0.25">
      <c r="L1171" s="183"/>
      <c r="M1171" s="183"/>
      <c r="N1171" s="183"/>
      <c r="O1171" s="183"/>
      <c r="P1171" s="183"/>
      <c r="Q1171" s="183"/>
      <c r="R1171" s="183"/>
      <c r="S1171" s="183"/>
      <c r="T1171" s="183"/>
      <c r="U1171" s="183"/>
      <c r="V1171" s="183"/>
    </row>
    <row r="1172" spans="12:22" x14ac:dyDescent="0.25">
      <c r="L1172" s="183"/>
      <c r="M1172" s="183"/>
      <c r="N1172" s="183"/>
      <c r="O1172" s="183"/>
      <c r="P1172" s="183"/>
      <c r="Q1172" s="183"/>
      <c r="R1172" s="183"/>
      <c r="S1172" s="183"/>
      <c r="T1172" s="183"/>
      <c r="U1172" s="183"/>
      <c r="V1172" s="183"/>
    </row>
    <row r="1173" spans="12:22" x14ac:dyDescent="0.25">
      <c r="L1173" s="183"/>
      <c r="M1173" s="183"/>
      <c r="N1173" s="183"/>
      <c r="O1173" s="183"/>
      <c r="P1173" s="183"/>
      <c r="Q1173" s="183"/>
      <c r="R1173" s="183"/>
      <c r="S1173" s="183"/>
      <c r="T1173" s="183"/>
      <c r="U1173" s="183"/>
      <c r="V1173" s="183"/>
    </row>
    <row r="1174" spans="12:22" x14ac:dyDescent="0.25">
      <c r="L1174" s="183"/>
      <c r="M1174" s="183"/>
      <c r="N1174" s="183"/>
      <c r="O1174" s="183"/>
      <c r="P1174" s="183"/>
      <c r="Q1174" s="183"/>
      <c r="R1174" s="183"/>
      <c r="S1174" s="183"/>
      <c r="T1174" s="183"/>
      <c r="U1174" s="183"/>
      <c r="V1174" s="183"/>
    </row>
    <row r="1175" spans="12:22" x14ac:dyDescent="0.25">
      <c r="L1175" s="183"/>
      <c r="M1175" s="183"/>
      <c r="N1175" s="183"/>
      <c r="O1175" s="183"/>
      <c r="P1175" s="183"/>
      <c r="Q1175" s="183"/>
      <c r="R1175" s="183"/>
      <c r="S1175" s="183"/>
      <c r="T1175" s="183"/>
      <c r="U1175" s="183"/>
      <c r="V1175" s="183"/>
    </row>
    <row r="1176" spans="12:22" x14ac:dyDescent="0.25">
      <c r="L1176" s="183"/>
      <c r="M1176" s="183"/>
      <c r="N1176" s="183"/>
      <c r="O1176" s="183"/>
      <c r="P1176" s="183"/>
      <c r="Q1176" s="183"/>
      <c r="R1176" s="183"/>
      <c r="S1176" s="183"/>
      <c r="T1176" s="183"/>
      <c r="U1176" s="183"/>
      <c r="V1176" s="183"/>
    </row>
    <row r="1177" spans="12:22" x14ac:dyDescent="0.25">
      <c r="L1177" s="183"/>
      <c r="M1177" s="183"/>
      <c r="N1177" s="183"/>
      <c r="O1177" s="183"/>
      <c r="P1177" s="183"/>
      <c r="Q1177" s="183"/>
      <c r="R1177" s="183"/>
      <c r="S1177" s="183"/>
      <c r="T1177" s="183"/>
      <c r="U1177" s="183"/>
      <c r="V1177" s="183"/>
    </row>
    <row r="1178" spans="12:22" x14ac:dyDescent="0.25">
      <c r="L1178" s="183"/>
      <c r="M1178" s="183"/>
      <c r="N1178" s="183"/>
      <c r="O1178" s="183"/>
      <c r="P1178" s="183"/>
      <c r="Q1178" s="183"/>
      <c r="R1178" s="183"/>
      <c r="S1178" s="183"/>
      <c r="T1178" s="183"/>
      <c r="U1178" s="183"/>
      <c r="V1178" s="183"/>
    </row>
    <row r="1179" spans="12:22" x14ac:dyDescent="0.25">
      <c r="L1179" s="183"/>
      <c r="M1179" s="183"/>
      <c r="N1179" s="183"/>
      <c r="O1179" s="183"/>
      <c r="P1179" s="183"/>
      <c r="Q1179" s="183"/>
      <c r="R1179" s="183"/>
      <c r="S1179" s="183"/>
      <c r="T1179" s="183"/>
      <c r="U1179" s="183"/>
      <c r="V1179" s="183"/>
    </row>
    <row r="1180" spans="12:22" x14ac:dyDescent="0.25">
      <c r="L1180" s="183"/>
      <c r="M1180" s="183"/>
      <c r="N1180" s="183"/>
      <c r="O1180" s="183"/>
      <c r="P1180" s="183"/>
      <c r="Q1180" s="183"/>
      <c r="R1180" s="183"/>
      <c r="S1180" s="183"/>
      <c r="T1180" s="183"/>
      <c r="U1180" s="183"/>
      <c r="V1180" s="183"/>
    </row>
    <row r="1181" spans="12:22" x14ac:dyDescent="0.25">
      <c r="L1181" s="183"/>
      <c r="M1181" s="183"/>
      <c r="N1181" s="183"/>
      <c r="O1181" s="183"/>
      <c r="P1181" s="183"/>
      <c r="Q1181" s="183"/>
      <c r="R1181" s="183"/>
      <c r="S1181" s="183"/>
      <c r="T1181" s="183"/>
      <c r="U1181" s="183"/>
      <c r="V1181" s="183"/>
    </row>
    <row r="1182" spans="12:22" x14ac:dyDescent="0.25">
      <c r="L1182" s="183"/>
      <c r="M1182" s="183"/>
      <c r="N1182" s="183"/>
      <c r="O1182" s="183"/>
      <c r="P1182" s="183"/>
      <c r="Q1182" s="183"/>
      <c r="R1182" s="183"/>
      <c r="S1182" s="183"/>
      <c r="T1182" s="183"/>
      <c r="U1182" s="183"/>
      <c r="V1182" s="183"/>
    </row>
    <row r="1183" spans="12:22" x14ac:dyDescent="0.25">
      <c r="L1183" s="183"/>
      <c r="M1183" s="183"/>
      <c r="N1183" s="183"/>
      <c r="O1183" s="183"/>
      <c r="P1183" s="183"/>
      <c r="Q1183" s="183"/>
      <c r="R1183" s="183"/>
      <c r="S1183" s="183"/>
      <c r="T1183" s="183"/>
      <c r="U1183" s="183"/>
      <c r="V1183" s="183"/>
    </row>
    <row r="1184" spans="12:22" x14ac:dyDescent="0.25">
      <c r="L1184" s="183"/>
      <c r="M1184" s="183"/>
      <c r="N1184" s="183"/>
      <c r="O1184" s="183"/>
      <c r="P1184" s="183"/>
      <c r="Q1184" s="183"/>
      <c r="R1184" s="183"/>
      <c r="S1184" s="183"/>
      <c r="T1184" s="183"/>
      <c r="U1184" s="183"/>
      <c r="V1184" s="183"/>
    </row>
    <row r="1185" spans="12:22" x14ac:dyDescent="0.25">
      <c r="L1185" s="183"/>
      <c r="M1185" s="183"/>
      <c r="N1185" s="183"/>
      <c r="O1185" s="183"/>
      <c r="P1185" s="183"/>
      <c r="Q1185" s="183"/>
      <c r="R1185" s="183"/>
      <c r="S1185" s="183"/>
      <c r="T1185" s="183"/>
      <c r="U1185" s="183"/>
      <c r="V1185" s="183"/>
    </row>
    <row r="1186" spans="12:22" x14ac:dyDescent="0.25">
      <c r="L1186" s="183"/>
      <c r="M1186" s="183"/>
      <c r="N1186" s="183"/>
      <c r="O1186" s="183"/>
      <c r="P1186" s="183"/>
      <c r="Q1186" s="183"/>
      <c r="R1186" s="183"/>
      <c r="S1186" s="183"/>
      <c r="T1186" s="183"/>
      <c r="U1186" s="183"/>
      <c r="V1186" s="183"/>
    </row>
    <row r="1187" spans="12:22" x14ac:dyDescent="0.25">
      <c r="L1187" s="183"/>
      <c r="M1187" s="183"/>
      <c r="N1187" s="183"/>
      <c r="O1187" s="183"/>
      <c r="P1187" s="183"/>
      <c r="Q1187" s="183"/>
      <c r="R1187" s="183"/>
      <c r="S1187" s="183"/>
      <c r="T1187" s="183"/>
      <c r="U1187" s="183"/>
      <c r="V1187" s="183"/>
    </row>
    <row r="1188" spans="12:22" x14ac:dyDescent="0.25">
      <c r="L1188" s="183"/>
      <c r="M1188" s="183"/>
      <c r="N1188" s="183"/>
      <c r="O1188" s="183"/>
      <c r="P1188" s="183"/>
      <c r="Q1188" s="183"/>
      <c r="R1188" s="183"/>
      <c r="S1188" s="183"/>
      <c r="T1188" s="183"/>
      <c r="U1188" s="183"/>
      <c r="V1188" s="183"/>
    </row>
    <row r="1189" spans="12:22" x14ac:dyDescent="0.25">
      <c r="L1189" s="183"/>
      <c r="M1189" s="183"/>
      <c r="N1189" s="183"/>
      <c r="O1189" s="183"/>
      <c r="P1189" s="183"/>
      <c r="Q1189" s="183"/>
      <c r="R1189" s="183"/>
      <c r="S1189" s="183"/>
      <c r="T1189" s="183"/>
      <c r="U1189" s="183"/>
      <c r="V1189" s="183"/>
    </row>
    <row r="1190" spans="12:22" x14ac:dyDescent="0.25">
      <c r="L1190" s="183"/>
      <c r="M1190" s="183"/>
      <c r="N1190" s="183"/>
      <c r="O1190" s="183"/>
      <c r="P1190" s="183"/>
      <c r="Q1190" s="183"/>
      <c r="R1190" s="183"/>
      <c r="S1190" s="183"/>
      <c r="T1190" s="183"/>
      <c r="U1190" s="183"/>
      <c r="V1190" s="183"/>
    </row>
    <row r="1191" spans="12:22" x14ac:dyDescent="0.25">
      <c r="L1191" s="183"/>
      <c r="M1191" s="183"/>
      <c r="N1191" s="183"/>
      <c r="O1191" s="183"/>
      <c r="P1191" s="183"/>
      <c r="Q1191" s="183"/>
      <c r="R1191" s="183"/>
      <c r="S1191" s="183"/>
      <c r="T1191" s="183"/>
      <c r="U1191" s="183"/>
      <c r="V1191" s="183"/>
    </row>
    <row r="1192" spans="12:22" x14ac:dyDescent="0.25">
      <c r="L1192" s="183"/>
      <c r="M1192" s="183"/>
      <c r="N1192" s="183"/>
      <c r="O1192" s="183"/>
      <c r="P1192" s="183"/>
      <c r="Q1192" s="183"/>
      <c r="R1192" s="183"/>
      <c r="S1192" s="183"/>
      <c r="T1192" s="183"/>
      <c r="U1192" s="183"/>
      <c r="V1192" s="183"/>
    </row>
    <row r="1193" spans="12:22" x14ac:dyDescent="0.25">
      <c r="L1193" s="183"/>
      <c r="M1193" s="183"/>
      <c r="N1193" s="183"/>
      <c r="O1193" s="183"/>
      <c r="P1193" s="183"/>
      <c r="Q1193" s="183"/>
      <c r="R1193" s="183"/>
      <c r="S1193" s="183"/>
      <c r="T1193" s="183"/>
      <c r="U1193" s="183"/>
      <c r="V1193" s="183"/>
    </row>
    <row r="1194" spans="12:22" x14ac:dyDescent="0.25">
      <c r="L1194" s="183"/>
      <c r="M1194" s="183"/>
      <c r="N1194" s="183"/>
      <c r="O1194" s="183"/>
      <c r="P1194" s="183"/>
      <c r="Q1194" s="183"/>
      <c r="R1194" s="183"/>
      <c r="S1194" s="183"/>
      <c r="T1194" s="183"/>
      <c r="U1194" s="183"/>
      <c r="V1194" s="183"/>
    </row>
    <row r="1195" spans="12:22" x14ac:dyDescent="0.25">
      <c r="L1195" s="183"/>
      <c r="M1195" s="183"/>
      <c r="N1195" s="183"/>
      <c r="O1195" s="183"/>
      <c r="P1195" s="183"/>
      <c r="Q1195" s="183"/>
      <c r="R1195" s="183"/>
      <c r="S1195" s="183"/>
      <c r="T1195" s="183"/>
      <c r="U1195" s="183"/>
      <c r="V1195" s="183"/>
    </row>
    <row r="1196" spans="12:22" x14ac:dyDescent="0.25">
      <c r="L1196" s="183"/>
      <c r="M1196" s="183"/>
      <c r="N1196" s="183"/>
      <c r="O1196" s="183"/>
      <c r="P1196" s="183"/>
      <c r="Q1196" s="183"/>
      <c r="R1196" s="183"/>
      <c r="S1196" s="183"/>
      <c r="T1196" s="183"/>
      <c r="U1196" s="183"/>
      <c r="V1196" s="183"/>
    </row>
    <row r="1197" spans="12:22" x14ac:dyDescent="0.25">
      <c r="L1197" s="183"/>
      <c r="M1197" s="183"/>
      <c r="N1197" s="183"/>
      <c r="O1197" s="183"/>
      <c r="P1197" s="183"/>
      <c r="Q1197" s="183"/>
      <c r="R1197" s="183"/>
      <c r="S1197" s="183"/>
      <c r="T1197" s="183"/>
      <c r="U1197" s="183"/>
      <c r="V1197" s="183"/>
    </row>
    <row r="1198" spans="12:22" x14ac:dyDescent="0.25">
      <c r="L1198" s="183"/>
      <c r="M1198" s="183"/>
      <c r="N1198" s="183"/>
      <c r="O1198" s="183"/>
      <c r="P1198" s="183"/>
      <c r="Q1198" s="183"/>
      <c r="R1198" s="183"/>
      <c r="S1198" s="183"/>
      <c r="T1198" s="183"/>
      <c r="U1198" s="183"/>
      <c r="V1198" s="183"/>
    </row>
    <row r="1199" spans="12:22" x14ac:dyDescent="0.25">
      <c r="L1199" s="183"/>
      <c r="M1199" s="183"/>
      <c r="N1199" s="183"/>
      <c r="O1199" s="183"/>
      <c r="P1199" s="183"/>
      <c r="Q1199" s="183"/>
      <c r="R1199" s="183"/>
      <c r="S1199" s="183"/>
      <c r="T1199" s="183"/>
      <c r="U1199" s="183"/>
      <c r="V1199" s="183"/>
    </row>
    <row r="1200" spans="12:22" x14ac:dyDescent="0.25">
      <c r="L1200" s="183"/>
      <c r="M1200" s="183"/>
      <c r="N1200" s="183"/>
      <c r="O1200" s="183"/>
      <c r="P1200" s="183"/>
      <c r="Q1200" s="183"/>
      <c r="R1200" s="183"/>
      <c r="S1200" s="183"/>
      <c r="T1200" s="183"/>
      <c r="U1200" s="183"/>
      <c r="V1200" s="183"/>
    </row>
    <row r="1201" spans="12:22" x14ac:dyDescent="0.25">
      <c r="L1201" s="183"/>
      <c r="M1201" s="183"/>
      <c r="N1201" s="183"/>
      <c r="O1201" s="183"/>
      <c r="P1201" s="183"/>
      <c r="Q1201" s="183"/>
      <c r="R1201" s="183"/>
      <c r="S1201" s="183"/>
      <c r="T1201" s="183"/>
      <c r="U1201" s="183"/>
      <c r="V1201" s="183"/>
    </row>
    <row r="1202" spans="12:22" x14ac:dyDescent="0.25">
      <c r="L1202" s="183"/>
      <c r="M1202" s="183"/>
      <c r="N1202" s="183"/>
      <c r="O1202" s="183"/>
      <c r="P1202" s="183"/>
      <c r="Q1202" s="183"/>
      <c r="R1202" s="183"/>
      <c r="S1202" s="183"/>
      <c r="T1202" s="183"/>
      <c r="U1202" s="183"/>
      <c r="V1202" s="183"/>
    </row>
    <row r="1203" spans="12:22" x14ac:dyDescent="0.25">
      <c r="L1203" s="183"/>
      <c r="M1203" s="183"/>
      <c r="N1203" s="183"/>
      <c r="O1203" s="183"/>
      <c r="P1203" s="183"/>
      <c r="Q1203" s="183"/>
      <c r="R1203" s="183"/>
      <c r="S1203" s="183"/>
      <c r="T1203" s="183"/>
      <c r="U1203" s="183"/>
      <c r="V1203" s="183"/>
    </row>
    <row r="1204" spans="12:22" x14ac:dyDescent="0.25">
      <c r="L1204" s="183"/>
      <c r="M1204" s="183"/>
      <c r="N1204" s="183"/>
      <c r="O1204" s="183"/>
      <c r="P1204" s="183"/>
      <c r="Q1204" s="183"/>
      <c r="R1204" s="183"/>
      <c r="S1204" s="183"/>
      <c r="T1204" s="183"/>
      <c r="U1204" s="183"/>
      <c r="V1204" s="183"/>
    </row>
    <row r="1205" spans="12:22" x14ac:dyDescent="0.25">
      <c r="L1205" s="183"/>
      <c r="M1205" s="183"/>
      <c r="N1205" s="183"/>
      <c r="O1205" s="183"/>
      <c r="P1205" s="183"/>
      <c r="Q1205" s="183"/>
      <c r="R1205" s="183"/>
      <c r="S1205" s="183"/>
      <c r="T1205" s="183"/>
      <c r="U1205" s="183"/>
      <c r="V1205" s="183"/>
    </row>
    <row r="1206" spans="12:22" x14ac:dyDescent="0.25">
      <c r="L1206" s="183"/>
      <c r="M1206" s="183"/>
      <c r="N1206" s="183"/>
      <c r="O1206" s="183"/>
      <c r="P1206" s="183"/>
      <c r="Q1206" s="183"/>
      <c r="R1206" s="183"/>
      <c r="S1206" s="183"/>
      <c r="T1206" s="183"/>
      <c r="U1206" s="183"/>
      <c r="V1206" s="183"/>
    </row>
    <row r="1207" spans="12:22" x14ac:dyDescent="0.25">
      <c r="L1207" s="183"/>
      <c r="M1207" s="183"/>
      <c r="N1207" s="183"/>
      <c r="O1207" s="183"/>
      <c r="P1207" s="183"/>
      <c r="Q1207" s="183"/>
      <c r="R1207" s="183"/>
      <c r="S1207" s="183"/>
      <c r="T1207" s="183"/>
      <c r="U1207" s="183"/>
      <c r="V1207" s="183"/>
    </row>
    <row r="1208" spans="12:22" x14ac:dyDescent="0.25">
      <c r="L1208" s="183"/>
      <c r="M1208" s="183"/>
      <c r="N1208" s="183"/>
      <c r="O1208" s="183"/>
      <c r="P1208" s="183"/>
      <c r="Q1208" s="183"/>
      <c r="R1208" s="183"/>
      <c r="S1208" s="183"/>
      <c r="T1208" s="183"/>
      <c r="U1208" s="183"/>
      <c r="V1208" s="183"/>
    </row>
    <row r="1209" spans="12:22" x14ac:dyDescent="0.25">
      <c r="L1209" s="183"/>
      <c r="M1209" s="183"/>
      <c r="N1209" s="183"/>
      <c r="O1209" s="183"/>
      <c r="P1209" s="183"/>
      <c r="Q1209" s="183"/>
      <c r="R1209" s="183"/>
      <c r="S1209" s="183"/>
      <c r="T1209" s="183"/>
      <c r="U1209" s="183"/>
      <c r="V1209" s="183"/>
    </row>
    <row r="1210" spans="12:22" x14ac:dyDescent="0.25">
      <c r="L1210" s="183"/>
      <c r="M1210" s="183"/>
      <c r="N1210" s="183"/>
      <c r="O1210" s="183"/>
      <c r="P1210" s="183"/>
      <c r="Q1210" s="183"/>
      <c r="R1210" s="183"/>
      <c r="S1210" s="183"/>
      <c r="T1210" s="183"/>
      <c r="U1210" s="183"/>
      <c r="V1210" s="183"/>
    </row>
    <row r="1211" spans="12:22" x14ac:dyDescent="0.25">
      <c r="L1211" s="183"/>
      <c r="M1211" s="183"/>
      <c r="N1211" s="183"/>
      <c r="O1211" s="183"/>
      <c r="P1211" s="183"/>
      <c r="Q1211" s="183"/>
      <c r="R1211" s="183"/>
      <c r="S1211" s="183"/>
      <c r="T1211" s="183"/>
      <c r="U1211" s="183"/>
      <c r="V1211" s="183"/>
    </row>
    <row r="1212" spans="12:22" x14ac:dyDescent="0.25">
      <c r="L1212" s="183"/>
      <c r="M1212" s="183"/>
      <c r="N1212" s="183"/>
      <c r="O1212" s="183"/>
      <c r="P1212" s="183"/>
      <c r="Q1212" s="183"/>
      <c r="R1212" s="183"/>
      <c r="S1212" s="183"/>
      <c r="T1212" s="183"/>
      <c r="U1212" s="183"/>
      <c r="V1212" s="183"/>
    </row>
    <row r="1213" spans="12:22" x14ac:dyDescent="0.25">
      <c r="L1213" s="183"/>
      <c r="M1213" s="183"/>
      <c r="N1213" s="183"/>
      <c r="O1213" s="183"/>
      <c r="P1213" s="183"/>
      <c r="Q1213" s="183"/>
      <c r="R1213" s="183"/>
      <c r="S1213" s="183"/>
      <c r="T1213" s="183"/>
      <c r="U1213" s="183"/>
      <c r="V1213" s="183"/>
    </row>
    <row r="1214" spans="12:22" x14ac:dyDescent="0.25">
      <c r="L1214" s="183"/>
      <c r="M1214" s="183"/>
      <c r="N1214" s="183"/>
      <c r="O1214" s="183"/>
      <c r="P1214" s="183"/>
      <c r="Q1214" s="183"/>
      <c r="R1214" s="183"/>
      <c r="S1214" s="183"/>
      <c r="T1214" s="183"/>
      <c r="U1214" s="183"/>
      <c r="V1214" s="183"/>
    </row>
    <row r="1215" spans="12:22" x14ac:dyDescent="0.25">
      <c r="L1215" s="183"/>
      <c r="M1215" s="183"/>
      <c r="N1215" s="183"/>
      <c r="O1215" s="183"/>
      <c r="P1215" s="183"/>
      <c r="Q1215" s="183"/>
      <c r="R1215" s="183"/>
      <c r="S1215" s="183"/>
      <c r="T1215" s="183"/>
      <c r="U1215" s="183"/>
      <c r="V1215" s="183"/>
    </row>
    <row r="1216" spans="12:22" x14ac:dyDescent="0.25">
      <c r="L1216" s="183"/>
      <c r="M1216" s="183"/>
      <c r="N1216" s="183"/>
      <c r="O1216" s="183"/>
      <c r="P1216" s="183"/>
      <c r="Q1216" s="183"/>
      <c r="R1216" s="183"/>
      <c r="S1216" s="183"/>
      <c r="T1216" s="183"/>
      <c r="U1216" s="183"/>
      <c r="V1216" s="183"/>
    </row>
    <row r="1217" spans="12:22" x14ac:dyDescent="0.25">
      <c r="L1217" s="183"/>
      <c r="M1217" s="183"/>
      <c r="N1217" s="183"/>
      <c r="O1217" s="183"/>
      <c r="P1217" s="183"/>
      <c r="Q1217" s="183"/>
      <c r="R1217" s="183"/>
      <c r="S1217" s="183"/>
      <c r="T1217" s="183"/>
      <c r="U1217" s="183"/>
      <c r="V1217" s="183"/>
    </row>
    <row r="1218" spans="12:22" x14ac:dyDescent="0.25">
      <c r="L1218" s="183"/>
      <c r="M1218" s="183"/>
      <c r="N1218" s="183"/>
      <c r="O1218" s="183"/>
      <c r="P1218" s="183"/>
      <c r="Q1218" s="183"/>
      <c r="R1218" s="183"/>
      <c r="S1218" s="183"/>
      <c r="T1218" s="183"/>
      <c r="U1218" s="183"/>
      <c r="V1218" s="183"/>
    </row>
    <row r="1219" spans="12:22" x14ac:dyDescent="0.25">
      <c r="L1219" s="183"/>
      <c r="M1219" s="183"/>
      <c r="N1219" s="183"/>
      <c r="O1219" s="183"/>
      <c r="P1219" s="183"/>
      <c r="Q1219" s="183"/>
      <c r="R1219" s="183"/>
      <c r="S1219" s="183"/>
      <c r="T1219" s="183"/>
      <c r="U1219" s="183"/>
      <c r="V1219" s="183"/>
    </row>
    <row r="1220" spans="12:22" x14ac:dyDescent="0.25">
      <c r="L1220" s="183"/>
      <c r="M1220" s="183"/>
      <c r="N1220" s="183"/>
      <c r="O1220" s="183"/>
      <c r="P1220" s="183"/>
      <c r="Q1220" s="183"/>
      <c r="R1220" s="183"/>
      <c r="S1220" s="183"/>
      <c r="T1220" s="183"/>
      <c r="U1220" s="183"/>
      <c r="V1220" s="183"/>
    </row>
    <row r="1221" spans="12:22" x14ac:dyDescent="0.25">
      <c r="L1221" s="183"/>
      <c r="M1221" s="183"/>
      <c r="N1221" s="183"/>
      <c r="O1221" s="183"/>
      <c r="P1221" s="183"/>
      <c r="Q1221" s="183"/>
      <c r="R1221" s="183"/>
      <c r="S1221" s="183"/>
      <c r="T1221" s="183"/>
      <c r="U1221" s="183"/>
      <c r="V1221" s="183"/>
    </row>
    <row r="1222" spans="12:22" x14ac:dyDescent="0.25">
      <c r="L1222" s="183"/>
      <c r="M1222" s="183"/>
      <c r="N1222" s="183"/>
      <c r="O1222" s="183"/>
      <c r="P1222" s="183"/>
      <c r="Q1222" s="183"/>
      <c r="R1222" s="183"/>
      <c r="S1222" s="183"/>
      <c r="T1222" s="183"/>
      <c r="U1222" s="183"/>
      <c r="V1222" s="183"/>
    </row>
    <row r="1223" spans="12:22" x14ac:dyDescent="0.25">
      <c r="L1223" s="183"/>
      <c r="M1223" s="183"/>
      <c r="N1223" s="183"/>
      <c r="O1223" s="183"/>
      <c r="P1223" s="183"/>
      <c r="Q1223" s="183"/>
      <c r="R1223" s="183"/>
      <c r="S1223" s="183"/>
      <c r="T1223" s="183"/>
      <c r="U1223" s="183"/>
      <c r="V1223" s="183"/>
    </row>
    <row r="1224" spans="12:22" x14ac:dyDescent="0.25">
      <c r="L1224" s="183"/>
      <c r="M1224" s="183"/>
      <c r="N1224" s="183"/>
      <c r="O1224" s="183"/>
      <c r="P1224" s="183"/>
      <c r="Q1224" s="183"/>
      <c r="R1224" s="183"/>
      <c r="S1224" s="183"/>
      <c r="T1224" s="183"/>
      <c r="U1224" s="183"/>
      <c r="V1224" s="183"/>
    </row>
    <row r="1225" spans="12:22" x14ac:dyDescent="0.25">
      <c r="L1225" s="183"/>
      <c r="M1225" s="183"/>
      <c r="N1225" s="183"/>
      <c r="O1225" s="183"/>
      <c r="P1225" s="183"/>
      <c r="Q1225" s="183"/>
      <c r="R1225" s="183"/>
      <c r="S1225" s="183"/>
      <c r="T1225" s="183"/>
      <c r="U1225" s="183"/>
      <c r="V1225" s="183"/>
    </row>
    <row r="1226" spans="12:22" x14ac:dyDescent="0.25">
      <c r="L1226" s="183"/>
      <c r="M1226" s="183"/>
      <c r="N1226" s="183"/>
      <c r="O1226" s="183"/>
      <c r="P1226" s="183"/>
      <c r="Q1226" s="183"/>
      <c r="R1226" s="183"/>
      <c r="S1226" s="183"/>
      <c r="T1226" s="183"/>
      <c r="U1226" s="183"/>
      <c r="V1226" s="183"/>
    </row>
    <row r="1227" spans="12:22" x14ac:dyDescent="0.25">
      <c r="L1227" s="183"/>
      <c r="M1227" s="183"/>
      <c r="N1227" s="183"/>
      <c r="O1227" s="183"/>
      <c r="P1227" s="183"/>
      <c r="Q1227" s="183"/>
      <c r="R1227" s="183"/>
      <c r="S1227" s="183"/>
      <c r="T1227" s="183"/>
      <c r="U1227" s="183"/>
      <c r="V1227" s="183"/>
    </row>
    <row r="1228" spans="12:22" x14ac:dyDescent="0.25">
      <c r="L1228" s="183"/>
      <c r="M1228" s="183"/>
      <c r="N1228" s="183"/>
      <c r="O1228" s="183"/>
      <c r="P1228" s="183"/>
      <c r="Q1228" s="183"/>
      <c r="R1228" s="183"/>
      <c r="S1228" s="183"/>
      <c r="T1228" s="183"/>
      <c r="U1228" s="183"/>
      <c r="V1228" s="183"/>
    </row>
    <row r="1229" spans="12:22" x14ac:dyDescent="0.25">
      <c r="L1229" s="183"/>
      <c r="M1229" s="183"/>
      <c r="N1229" s="183"/>
      <c r="O1229" s="183"/>
      <c r="P1229" s="183"/>
      <c r="Q1229" s="183"/>
      <c r="R1229" s="183"/>
      <c r="S1229" s="183"/>
      <c r="T1229" s="183"/>
      <c r="U1229" s="183"/>
      <c r="V1229" s="183"/>
    </row>
    <row r="1230" spans="12:22" x14ac:dyDescent="0.25">
      <c r="L1230" s="183"/>
      <c r="M1230" s="183"/>
      <c r="N1230" s="183"/>
      <c r="O1230" s="183"/>
      <c r="P1230" s="183"/>
      <c r="Q1230" s="183"/>
      <c r="R1230" s="183"/>
      <c r="S1230" s="183"/>
      <c r="T1230" s="183"/>
      <c r="U1230" s="183"/>
      <c r="V1230" s="183"/>
    </row>
    <row r="1231" spans="12:22" x14ac:dyDescent="0.25">
      <c r="L1231" s="183"/>
      <c r="M1231" s="183"/>
      <c r="N1231" s="183"/>
      <c r="O1231" s="183"/>
      <c r="P1231" s="183"/>
      <c r="Q1231" s="183"/>
      <c r="R1231" s="183"/>
      <c r="S1231" s="183"/>
      <c r="T1231" s="183"/>
      <c r="U1231" s="183"/>
      <c r="V1231" s="183"/>
    </row>
    <row r="1232" spans="12:22" x14ac:dyDescent="0.25">
      <c r="L1232" s="183"/>
      <c r="M1232" s="183"/>
      <c r="N1232" s="183"/>
      <c r="O1232" s="183"/>
      <c r="P1232" s="183"/>
      <c r="Q1232" s="183"/>
      <c r="R1232" s="183"/>
      <c r="S1232" s="183"/>
      <c r="T1232" s="183"/>
      <c r="U1232" s="183"/>
      <c r="V1232" s="183"/>
    </row>
    <row r="1233" spans="12:22" x14ac:dyDescent="0.25">
      <c r="L1233" s="183"/>
      <c r="M1233" s="183"/>
      <c r="N1233" s="183"/>
      <c r="O1233" s="183"/>
      <c r="P1233" s="183"/>
      <c r="Q1233" s="183"/>
      <c r="R1233" s="183"/>
      <c r="S1233" s="183"/>
      <c r="T1233" s="183"/>
      <c r="U1233" s="183"/>
      <c r="V1233" s="183"/>
    </row>
    <row r="1234" spans="12:22" x14ac:dyDescent="0.25">
      <c r="L1234" s="183"/>
      <c r="M1234" s="183"/>
      <c r="N1234" s="183"/>
      <c r="O1234" s="183"/>
      <c r="P1234" s="183"/>
      <c r="Q1234" s="183"/>
      <c r="R1234" s="183"/>
      <c r="S1234" s="183"/>
      <c r="T1234" s="183"/>
      <c r="U1234" s="183"/>
      <c r="V1234" s="183"/>
    </row>
    <row r="1235" spans="12:22" x14ac:dyDescent="0.25">
      <c r="L1235" s="183"/>
      <c r="M1235" s="183"/>
      <c r="N1235" s="183"/>
      <c r="O1235" s="183"/>
      <c r="P1235" s="183"/>
      <c r="Q1235" s="183"/>
      <c r="R1235" s="183"/>
      <c r="S1235" s="183"/>
      <c r="T1235" s="183"/>
      <c r="U1235" s="183"/>
      <c r="V1235" s="183"/>
    </row>
    <row r="1236" spans="12:22" x14ac:dyDescent="0.25">
      <c r="L1236" s="183"/>
      <c r="M1236" s="183"/>
      <c r="N1236" s="183"/>
      <c r="O1236" s="183"/>
      <c r="P1236" s="183"/>
      <c r="Q1236" s="183"/>
      <c r="R1236" s="183"/>
      <c r="S1236" s="183"/>
      <c r="T1236" s="183"/>
      <c r="U1236" s="183"/>
      <c r="V1236" s="183"/>
    </row>
    <row r="1237" spans="12:22" x14ac:dyDescent="0.25">
      <c r="L1237" s="183"/>
      <c r="M1237" s="183"/>
      <c r="N1237" s="183"/>
      <c r="O1237" s="183"/>
      <c r="P1237" s="183"/>
      <c r="Q1237" s="183"/>
      <c r="R1237" s="183"/>
      <c r="S1237" s="183"/>
      <c r="T1237" s="183"/>
      <c r="U1237" s="183"/>
      <c r="V1237" s="183"/>
    </row>
    <row r="1238" spans="12:22" x14ac:dyDescent="0.25">
      <c r="L1238" s="183"/>
      <c r="M1238" s="183"/>
      <c r="N1238" s="183"/>
      <c r="O1238" s="183"/>
      <c r="P1238" s="183"/>
      <c r="Q1238" s="183"/>
      <c r="R1238" s="183"/>
      <c r="S1238" s="183"/>
      <c r="T1238" s="183"/>
      <c r="U1238" s="183"/>
      <c r="V1238" s="183"/>
    </row>
    <row r="1239" spans="12:22" x14ac:dyDescent="0.25">
      <c r="L1239" s="183"/>
      <c r="M1239" s="183"/>
      <c r="N1239" s="183"/>
      <c r="O1239" s="183"/>
      <c r="P1239" s="183"/>
      <c r="Q1239" s="183"/>
      <c r="R1239" s="183"/>
      <c r="S1239" s="183"/>
      <c r="T1239" s="183"/>
      <c r="U1239" s="183"/>
      <c r="V1239" s="183"/>
    </row>
    <row r="1240" spans="12:22" x14ac:dyDescent="0.25">
      <c r="L1240" s="183"/>
      <c r="M1240" s="183"/>
      <c r="N1240" s="183"/>
      <c r="O1240" s="183"/>
      <c r="P1240" s="183"/>
      <c r="Q1240" s="183"/>
      <c r="R1240" s="183"/>
      <c r="S1240" s="183"/>
      <c r="T1240" s="183"/>
      <c r="U1240" s="183"/>
      <c r="V1240" s="183"/>
    </row>
    <row r="1241" spans="12:22" x14ac:dyDescent="0.25">
      <c r="L1241" s="183"/>
      <c r="M1241" s="183"/>
      <c r="N1241" s="183"/>
      <c r="O1241" s="183"/>
      <c r="P1241" s="183"/>
      <c r="Q1241" s="183"/>
      <c r="R1241" s="183"/>
      <c r="S1241" s="183"/>
      <c r="T1241" s="183"/>
      <c r="U1241" s="183"/>
      <c r="V1241" s="183"/>
    </row>
    <row r="1242" spans="12:22" x14ac:dyDescent="0.25">
      <c r="L1242" s="183"/>
      <c r="M1242" s="183"/>
      <c r="N1242" s="183"/>
      <c r="O1242" s="183"/>
      <c r="P1242" s="183"/>
      <c r="Q1242" s="183"/>
      <c r="R1242" s="183"/>
      <c r="S1242" s="183"/>
      <c r="T1242" s="183"/>
      <c r="U1242" s="183"/>
      <c r="V1242" s="183"/>
    </row>
    <row r="1243" spans="12:22" x14ac:dyDescent="0.25">
      <c r="L1243" s="183"/>
      <c r="M1243" s="183"/>
      <c r="N1243" s="183"/>
      <c r="O1243" s="183"/>
      <c r="P1243" s="183"/>
      <c r="Q1243" s="183"/>
      <c r="R1243" s="183"/>
      <c r="S1243" s="183"/>
      <c r="T1243" s="183"/>
      <c r="U1243" s="183"/>
      <c r="V1243" s="183"/>
    </row>
    <row r="1244" spans="12:22" x14ac:dyDescent="0.25">
      <c r="L1244" s="183"/>
      <c r="M1244" s="183"/>
      <c r="N1244" s="183"/>
      <c r="O1244" s="183"/>
      <c r="P1244" s="183"/>
      <c r="Q1244" s="183"/>
      <c r="R1244" s="183"/>
      <c r="S1244" s="183"/>
      <c r="T1244" s="183"/>
      <c r="U1244" s="183"/>
      <c r="V1244" s="183"/>
    </row>
  </sheetData>
  <customSheetViews>
    <customSheetView guid="{AA74D617-46A2-4FDC-94DA-407647126A6B}" scale="80" showPageBreaks="1" fitToPage="1" printArea="1" topLeftCell="A13">
      <selection activeCell="E31" sqref="E31"/>
      <rowBreaks count="1" manualBreakCount="1">
        <brk id="401" max="16383" man="1"/>
      </rowBreaks>
      <colBreaks count="1" manualBreakCount="1">
        <brk id="17" max="1048575" man="1"/>
      </colBreaks>
      <pageMargins left="0" right="0" top="0" bottom="0" header="0" footer="0"/>
      <pageSetup paperSize="8" scale="46" fitToHeight="0" orientation="landscape" cellComments="asDisplayed" errors="dash" r:id="rId1"/>
    </customSheetView>
    <customSheetView guid="{445B5084-4AA9-4766-BDF3-F081BD99834E}" scale="85" showPageBreaks="1" fitToPage="1" printArea="1" topLeftCell="A127">
      <selection activeCell="A154" sqref="A154:Q154"/>
      <rowBreaks count="1" manualBreakCount="1">
        <brk id="386" max="16383" man="1"/>
      </rowBreaks>
      <colBreaks count="1" manualBreakCount="1">
        <brk id="17" max="1048575" man="1"/>
      </colBreaks>
      <pageMargins left="0" right="0" top="0" bottom="0" header="0" footer="0"/>
      <pageSetup paperSize="8" scale="72" fitToHeight="0" orientation="landscape" cellComments="asDisplayed" errors="dash" r:id="rId2"/>
    </customSheetView>
    <customSheetView guid="{A3FC2C64-8F18-4E91-812D-1C0A223CFD0E}" scale="85" fitToPage="1" topLeftCell="A129">
      <selection activeCell="S145" sqref="S145"/>
      <rowBreaks count="1" manualBreakCount="1">
        <brk id="386" max="16383" man="1"/>
      </rowBreaks>
      <colBreaks count="1" manualBreakCount="1">
        <brk id="17" max="1048575" man="1"/>
      </colBreaks>
      <pageMargins left="0" right="0" top="0" bottom="0" header="0" footer="0"/>
      <pageSetup paperSize="8" scale="72" fitToHeight="0" orientation="landscape" cellComments="asDisplayed" errors="dash" r:id="rId3"/>
    </customSheetView>
  </customSheetViews>
  <mergeCells count="238">
    <mergeCell ref="I30:I33"/>
    <mergeCell ref="E16:E20"/>
    <mergeCell ref="F16:F20"/>
    <mergeCell ref="G25:G29"/>
    <mergeCell ref="E72:E76"/>
    <mergeCell ref="L65:M65"/>
    <mergeCell ref="N65:O65"/>
    <mergeCell ref="A90:A104"/>
    <mergeCell ref="B90:B94"/>
    <mergeCell ref="C90:C94"/>
    <mergeCell ref="D90:D94"/>
    <mergeCell ref="B95:B99"/>
    <mergeCell ref="B64:C64"/>
    <mergeCell ref="A67:A81"/>
    <mergeCell ref="B67:B71"/>
    <mergeCell ref="C67:C71"/>
    <mergeCell ref="A55:A62"/>
    <mergeCell ref="B55:B58"/>
    <mergeCell ref="A50:V50"/>
    <mergeCell ref="P53:T53"/>
    <mergeCell ref="N53:O53"/>
    <mergeCell ref="L53:M53"/>
    <mergeCell ref="I100:I104"/>
    <mergeCell ref="C55:C58"/>
    <mergeCell ref="N113:O113"/>
    <mergeCell ref="L113:M113"/>
    <mergeCell ref="H100:H104"/>
    <mergeCell ref="A106:V106"/>
    <mergeCell ref="A107:V107"/>
    <mergeCell ref="G95:G99"/>
    <mergeCell ref="H95:H99"/>
    <mergeCell ref="I95:I99"/>
    <mergeCell ref="F100:F104"/>
    <mergeCell ref="B100:B104"/>
    <mergeCell ref="C100:C104"/>
    <mergeCell ref="D100:D104"/>
    <mergeCell ref="G100:G104"/>
    <mergeCell ref="A105:C105"/>
    <mergeCell ref="U65:Y65"/>
    <mergeCell ref="U88:Y88"/>
    <mergeCell ref="U113:Y113"/>
    <mergeCell ref="U125:Y125"/>
    <mergeCell ref="F72:F76"/>
    <mergeCell ref="A84:V84"/>
    <mergeCell ref="A85:V85"/>
    <mergeCell ref="A111:V111"/>
    <mergeCell ref="B112:C112"/>
    <mergeCell ref="K112:V112"/>
    <mergeCell ref="H90:H94"/>
    <mergeCell ref="I90:I94"/>
    <mergeCell ref="C95:C99"/>
    <mergeCell ref="D95:D99"/>
    <mergeCell ref="E95:E99"/>
    <mergeCell ref="F95:F99"/>
    <mergeCell ref="E100:E104"/>
    <mergeCell ref="U3:Y3"/>
    <mergeCell ref="U53:Y53"/>
    <mergeCell ref="E21:E24"/>
    <mergeCell ref="F21:F24"/>
    <mergeCell ref="E30:E33"/>
    <mergeCell ref="F30:F33"/>
    <mergeCell ref="E39:E42"/>
    <mergeCell ref="F39:F42"/>
    <mergeCell ref="E55:E58"/>
    <mergeCell ref="F55:F58"/>
    <mergeCell ref="E5:E8"/>
    <mergeCell ref="F5:F8"/>
    <mergeCell ref="E9:E12"/>
    <mergeCell ref="F9:F12"/>
    <mergeCell ref="K13:V13"/>
    <mergeCell ref="F25:F29"/>
    <mergeCell ref="E25:E29"/>
    <mergeCell ref="H9:H12"/>
    <mergeCell ref="G5:G8"/>
    <mergeCell ref="D55:D58"/>
    <mergeCell ref="G55:G58"/>
    <mergeCell ref="H55:H58"/>
    <mergeCell ref="I55:I58"/>
    <mergeCell ref="B59:B62"/>
    <mergeCell ref="C59:C62"/>
    <mergeCell ref="D59:D62"/>
    <mergeCell ref="G59:G62"/>
    <mergeCell ref="H59:H62"/>
    <mergeCell ref="I59:I62"/>
    <mergeCell ref="E90:E94"/>
    <mergeCell ref="G90:G94"/>
    <mergeCell ref="P125:T125"/>
    <mergeCell ref="L141:M141"/>
    <mergeCell ref="B127:B130"/>
    <mergeCell ref="C127:C130"/>
    <mergeCell ref="D127:D130"/>
    <mergeCell ref="G127:G130"/>
    <mergeCell ref="H127:H130"/>
    <mergeCell ref="I127:I130"/>
    <mergeCell ref="E127:E130"/>
    <mergeCell ref="F127:F130"/>
    <mergeCell ref="A108:V108"/>
    <mergeCell ref="A109:V109"/>
    <mergeCell ref="A110:V110"/>
    <mergeCell ref="E115:E118"/>
    <mergeCell ref="E131:E134"/>
    <mergeCell ref="F131:F134"/>
    <mergeCell ref="F90:F94"/>
    <mergeCell ref="F115:F118"/>
    <mergeCell ref="U141:Y141"/>
    <mergeCell ref="N141:O141"/>
    <mergeCell ref="P141:T141"/>
    <mergeCell ref="P113:T113"/>
    <mergeCell ref="E119:E122"/>
    <mergeCell ref="F119:F122"/>
    <mergeCell ref="L125:M125"/>
    <mergeCell ref="N125:O125"/>
    <mergeCell ref="B143:B146"/>
    <mergeCell ref="C143:C146"/>
    <mergeCell ref="D143:D146"/>
    <mergeCell ref="G143:G146"/>
    <mergeCell ref="H143:H146"/>
    <mergeCell ref="I143:I146"/>
    <mergeCell ref="B131:B134"/>
    <mergeCell ref="C131:C134"/>
    <mergeCell ref="D131:D134"/>
    <mergeCell ref="G131:G134"/>
    <mergeCell ref="H131:H134"/>
    <mergeCell ref="I131:I134"/>
    <mergeCell ref="E143:E146"/>
    <mergeCell ref="F143:F146"/>
    <mergeCell ref="H77:H81"/>
    <mergeCell ref="A149:V149"/>
    <mergeCell ref="A150:V150"/>
    <mergeCell ref="A115:A122"/>
    <mergeCell ref="B115:B118"/>
    <mergeCell ref="C115:C118"/>
    <mergeCell ref="D115:D118"/>
    <mergeCell ref="G115:G118"/>
    <mergeCell ref="H115:H118"/>
    <mergeCell ref="A139:V139"/>
    <mergeCell ref="K140:V140"/>
    <mergeCell ref="I115:I118"/>
    <mergeCell ref="B119:B122"/>
    <mergeCell ref="C119:C122"/>
    <mergeCell ref="D119:D122"/>
    <mergeCell ref="G119:G122"/>
    <mergeCell ref="H119:H122"/>
    <mergeCell ref="I119:I122"/>
    <mergeCell ref="A127:A134"/>
    <mergeCell ref="B124:C124"/>
    <mergeCell ref="K124:V124"/>
    <mergeCell ref="A1:V2"/>
    <mergeCell ref="P3:T3"/>
    <mergeCell ref="N3:O3"/>
    <mergeCell ref="L3:M3"/>
    <mergeCell ref="A86:V86"/>
    <mergeCell ref="L88:M88"/>
    <mergeCell ref="N88:O88"/>
    <mergeCell ref="P88:T88"/>
    <mergeCell ref="A5:A12"/>
    <mergeCell ref="B39:B42"/>
    <mergeCell ref="C39:C42"/>
    <mergeCell ref="D39:D42"/>
    <mergeCell ref="G39:G42"/>
    <mergeCell ref="I5:I8"/>
    <mergeCell ref="H5:H8"/>
    <mergeCell ref="I25:I29"/>
    <mergeCell ref="D9:D12"/>
    <mergeCell ref="C9:C12"/>
    <mergeCell ref="A83:V83"/>
    <mergeCell ref="K64:V64"/>
    <mergeCell ref="D5:D8"/>
    <mergeCell ref="C5:C8"/>
    <mergeCell ref="B5:B8"/>
    <mergeCell ref="D21:D24"/>
    <mergeCell ref="Z3:AD3"/>
    <mergeCell ref="Z14:AD14"/>
    <mergeCell ref="H25:H29"/>
    <mergeCell ref="H30:H33"/>
    <mergeCell ref="D30:D33"/>
    <mergeCell ref="G30:G33"/>
    <mergeCell ref="D25:D29"/>
    <mergeCell ref="C25:C29"/>
    <mergeCell ref="C16:C20"/>
    <mergeCell ref="I16:I20"/>
    <mergeCell ref="H16:H20"/>
    <mergeCell ref="G16:G20"/>
    <mergeCell ref="D16:D20"/>
    <mergeCell ref="L14:M14"/>
    <mergeCell ref="N14:O14"/>
    <mergeCell ref="P14:T14"/>
    <mergeCell ref="G9:G12"/>
    <mergeCell ref="C21:C24"/>
    <mergeCell ref="I9:I12"/>
    <mergeCell ref="G21:G24"/>
    <mergeCell ref="H21:H24"/>
    <mergeCell ref="I21:I24"/>
    <mergeCell ref="B9:B12"/>
    <mergeCell ref="B16:B20"/>
    <mergeCell ref="A82:D82"/>
    <mergeCell ref="I39:I42"/>
    <mergeCell ref="C77:C81"/>
    <mergeCell ref="H67:H71"/>
    <mergeCell ref="I67:I71"/>
    <mergeCell ref="B72:B76"/>
    <mergeCell ref="C72:C76"/>
    <mergeCell ref="H39:H42"/>
    <mergeCell ref="D67:D71"/>
    <mergeCell ref="G67:G71"/>
    <mergeCell ref="E59:E62"/>
    <mergeCell ref="D72:D76"/>
    <mergeCell ref="G72:G76"/>
    <mergeCell ref="H72:H76"/>
    <mergeCell ref="I72:I76"/>
    <mergeCell ref="B77:B81"/>
    <mergeCell ref="D77:D81"/>
    <mergeCell ref="G77:G81"/>
    <mergeCell ref="I77:I81"/>
    <mergeCell ref="E67:E71"/>
    <mergeCell ref="A16:A42"/>
    <mergeCell ref="Z53:AD53"/>
    <mergeCell ref="Z65:AD65"/>
    <mergeCell ref="A143:A147"/>
    <mergeCell ref="H34:H38"/>
    <mergeCell ref="I34:I38"/>
    <mergeCell ref="C34:C38"/>
    <mergeCell ref="D34:D38"/>
    <mergeCell ref="E34:E38"/>
    <mergeCell ref="F34:F38"/>
    <mergeCell ref="B34:B38"/>
    <mergeCell ref="G34:G38"/>
    <mergeCell ref="F59:F62"/>
    <mergeCell ref="A49:V49"/>
    <mergeCell ref="B21:B24"/>
    <mergeCell ref="B30:B33"/>
    <mergeCell ref="C30:C33"/>
    <mergeCell ref="P65:T65"/>
    <mergeCell ref="A87:K87"/>
    <mergeCell ref="B25:B29"/>
    <mergeCell ref="F67:F71"/>
    <mergeCell ref="E77:E81"/>
    <mergeCell ref="F77:F81"/>
  </mergeCells>
  <conditionalFormatting sqref="E9:E12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9:E122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3:E14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" footer="0"/>
  <pageSetup paperSize="8" scale="46" fitToHeight="0" orientation="landscape" cellComments="asDisplayed" errors="dash" r:id="rId4"/>
  <colBreaks count="1" manualBreakCount="1">
    <brk id="22" max="1048575" man="1"/>
  </colBreak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workbookViewId="0">
      <selection activeCell="B19" sqref="B19"/>
    </sheetView>
  </sheetViews>
  <sheetFormatPr defaultColWidth="9.140625" defaultRowHeight="15" x14ac:dyDescent="0.25"/>
  <cols>
    <col min="1" max="1" width="18.28515625" style="92" bestFit="1" customWidth="1"/>
    <col min="2" max="2" width="14.85546875" style="92" bestFit="1" customWidth="1"/>
    <col min="3" max="3" width="14.42578125" style="92" customWidth="1"/>
    <col min="4" max="4" width="12.5703125" style="92" customWidth="1"/>
    <col min="5" max="5" width="11.140625" style="92" customWidth="1"/>
    <col min="6" max="6" width="14.42578125" style="92" customWidth="1"/>
    <col min="7" max="8" width="11.5703125" style="92" bestFit="1" customWidth="1"/>
    <col min="9" max="9" width="10.5703125" style="92" bestFit="1" customWidth="1"/>
    <col min="10" max="10" width="10.140625" style="92" bestFit="1" customWidth="1"/>
    <col min="11" max="11" width="11.5703125" style="92" bestFit="1" customWidth="1"/>
    <col min="12" max="12" width="10.7109375" style="92" bestFit="1" customWidth="1"/>
    <col min="13" max="13" width="11.5703125" style="92" bestFit="1" customWidth="1"/>
    <col min="14" max="14" width="13.140625" style="92" bestFit="1" customWidth="1"/>
    <col min="15" max="15" width="11.5703125" style="92" bestFit="1" customWidth="1"/>
    <col min="16" max="16384" width="9.140625" style="92"/>
  </cols>
  <sheetData>
    <row r="1" spans="1:16" ht="14.4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6" x14ac:dyDescent="0.25">
      <c r="I2" s="95"/>
      <c r="J2" s="262"/>
      <c r="K2" s="262"/>
      <c r="L2" s="262"/>
      <c r="M2" s="262"/>
      <c r="N2" s="262"/>
    </row>
    <row r="3" spans="1:16" x14ac:dyDescent="0.25">
      <c r="I3" s="95"/>
      <c r="J3" s="263"/>
      <c r="K3" s="263"/>
      <c r="L3" s="263"/>
      <c r="M3" s="263"/>
      <c r="N3" s="263"/>
    </row>
    <row r="4" spans="1:16" ht="18.75" x14ac:dyDescent="0.25">
      <c r="A4" s="268">
        <v>2021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</row>
    <row r="5" spans="1:16" ht="14.45" customHeight="1" x14ac:dyDescent="0.25">
      <c r="A5" s="269" t="s">
        <v>106</v>
      </c>
      <c r="B5" s="269" t="s">
        <v>107</v>
      </c>
      <c r="C5" s="272" t="s">
        <v>108</v>
      </c>
      <c r="D5" s="272" t="s">
        <v>109</v>
      </c>
      <c r="E5" s="272" t="s">
        <v>110</v>
      </c>
      <c r="F5" s="272" t="s">
        <v>111</v>
      </c>
      <c r="G5" s="264" t="s">
        <v>112</v>
      </c>
      <c r="H5" s="265"/>
      <c r="I5" s="265"/>
      <c r="J5" s="265"/>
      <c r="K5" s="265"/>
      <c r="L5" s="265"/>
      <c r="M5" s="265"/>
      <c r="N5" s="265"/>
      <c r="O5" s="265"/>
      <c r="P5" s="265"/>
    </row>
    <row r="6" spans="1:16" x14ac:dyDescent="0.25">
      <c r="A6" s="270"/>
      <c r="B6" s="270"/>
      <c r="C6" s="273"/>
      <c r="D6" s="273"/>
      <c r="E6" s="273"/>
      <c r="F6" s="273"/>
      <c r="G6" s="266"/>
      <c r="H6" s="267"/>
      <c r="I6" s="267"/>
      <c r="J6" s="267"/>
      <c r="K6" s="267"/>
      <c r="L6" s="267"/>
      <c r="M6" s="267"/>
      <c r="N6" s="267"/>
      <c r="O6" s="267"/>
      <c r="P6" s="267"/>
    </row>
    <row r="7" spans="1:16" ht="45" x14ac:dyDescent="0.25">
      <c r="A7" s="271"/>
      <c r="B7" s="271"/>
      <c r="C7" s="274"/>
      <c r="D7" s="274"/>
      <c r="E7" s="274"/>
      <c r="F7" s="274"/>
      <c r="G7" s="174" t="s">
        <v>113</v>
      </c>
      <c r="H7" s="192" t="s">
        <v>115</v>
      </c>
      <c r="I7" s="174" t="s">
        <v>114</v>
      </c>
      <c r="J7" s="192" t="s">
        <v>116</v>
      </c>
      <c r="K7" s="175" t="s">
        <v>139</v>
      </c>
      <c r="L7" s="176" t="s">
        <v>117</v>
      </c>
      <c r="M7" s="175" t="s">
        <v>118</v>
      </c>
      <c r="N7" s="175" t="s">
        <v>119</v>
      </c>
      <c r="O7" s="175" t="s">
        <v>140</v>
      </c>
      <c r="P7" s="175" t="s">
        <v>141</v>
      </c>
    </row>
    <row r="8" spans="1:16" x14ac:dyDescent="0.25">
      <c r="A8" s="99" t="s">
        <v>120</v>
      </c>
      <c r="B8" s="177">
        <v>3864296.0563484933</v>
      </c>
      <c r="C8" s="98">
        <v>227546</v>
      </c>
      <c r="D8" s="98">
        <v>227546</v>
      </c>
      <c r="E8" s="180">
        <v>42935</v>
      </c>
      <c r="F8" s="180">
        <v>42935</v>
      </c>
      <c r="G8" s="96">
        <v>113090</v>
      </c>
      <c r="H8" s="96">
        <v>114456</v>
      </c>
      <c r="I8" s="252">
        <v>0.497</v>
      </c>
      <c r="J8" s="253">
        <v>0.50262499999999999</v>
      </c>
      <c r="K8" s="97">
        <v>70880.578999999998</v>
      </c>
      <c r="L8" s="252">
        <v>0.3115</v>
      </c>
      <c r="M8" s="96">
        <v>37181.0164</v>
      </c>
      <c r="N8" s="252">
        <v>0.16339999999999999</v>
      </c>
      <c r="O8" s="96">
        <v>37181</v>
      </c>
      <c r="P8" s="252">
        <v>0.16339999999999999</v>
      </c>
    </row>
    <row r="9" spans="1:16" x14ac:dyDescent="0.25">
      <c r="A9" s="99" t="s">
        <v>121</v>
      </c>
      <c r="B9" s="177">
        <v>1500000</v>
      </c>
      <c r="C9" s="98">
        <v>1365000</v>
      </c>
      <c r="D9" s="96">
        <v>1335000</v>
      </c>
      <c r="E9" s="181">
        <v>273000</v>
      </c>
      <c r="F9" s="96">
        <v>267000</v>
      </c>
      <c r="G9" s="96">
        <v>667500</v>
      </c>
      <c r="H9" s="96">
        <v>667500</v>
      </c>
      <c r="I9" s="252">
        <v>0.5</v>
      </c>
      <c r="J9" s="253">
        <v>0.5</v>
      </c>
      <c r="K9" s="97">
        <v>720900</v>
      </c>
      <c r="L9" s="252">
        <v>0.54</v>
      </c>
      <c r="M9" s="96">
        <v>307050</v>
      </c>
      <c r="N9" s="252">
        <v>0.23</v>
      </c>
      <c r="O9" s="96">
        <v>106800</v>
      </c>
      <c r="P9" s="252">
        <v>0.08</v>
      </c>
    </row>
    <row r="10" spans="1:16" ht="30" x14ac:dyDescent="0.25">
      <c r="A10" s="99" t="s">
        <v>122</v>
      </c>
      <c r="B10" s="177">
        <v>27700</v>
      </c>
      <c r="C10" s="98">
        <v>27700</v>
      </c>
      <c r="D10" s="98">
        <v>27700</v>
      </c>
      <c r="E10" s="180">
        <v>8450</v>
      </c>
      <c r="F10" s="180">
        <v>8450</v>
      </c>
      <c r="G10" s="96">
        <v>14349</v>
      </c>
      <c r="H10" s="96">
        <v>13351</v>
      </c>
      <c r="I10" s="252">
        <v>0.51800000000000002</v>
      </c>
      <c r="J10" s="253">
        <v>0.48199999999999998</v>
      </c>
      <c r="K10" s="97">
        <v>11171</v>
      </c>
      <c r="L10" s="252">
        <v>0.4</v>
      </c>
      <c r="M10" s="96">
        <v>4770</v>
      </c>
      <c r="N10" s="252">
        <v>0.17199999999999999</v>
      </c>
      <c r="O10" s="96">
        <v>3451</v>
      </c>
      <c r="P10" s="252">
        <v>0.1246</v>
      </c>
    </row>
    <row r="11" spans="1:16" ht="30" x14ac:dyDescent="0.25">
      <c r="A11" s="99" t="s">
        <v>123</v>
      </c>
      <c r="B11" s="177">
        <v>180000</v>
      </c>
      <c r="C11" s="98">
        <v>180000</v>
      </c>
      <c r="D11" s="98">
        <v>61252</v>
      </c>
      <c r="E11" s="180">
        <v>45000</v>
      </c>
      <c r="F11" s="180">
        <v>16181</v>
      </c>
      <c r="G11" s="96">
        <v>33181</v>
      </c>
      <c r="H11" s="96">
        <v>28071</v>
      </c>
      <c r="I11" s="252">
        <v>0.54200000000000004</v>
      </c>
      <c r="J11" s="253">
        <v>0.45800000000000002</v>
      </c>
      <c r="K11" s="97">
        <v>18016</v>
      </c>
      <c r="L11" s="252">
        <v>0.29399999999999998</v>
      </c>
      <c r="M11" s="96">
        <v>11444</v>
      </c>
      <c r="N11" s="252">
        <v>0.18679999999999999</v>
      </c>
      <c r="O11" s="96">
        <v>5199</v>
      </c>
      <c r="P11" s="252">
        <v>8.4900000000000003E-2</v>
      </c>
    </row>
    <row r="12" spans="1:16" ht="15.75" x14ac:dyDescent="0.25">
      <c r="A12" s="214" t="s">
        <v>124</v>
      </c>
      <c r="B12" s="215">
        <f>SUM(B8:B11)</f>
        <v>5571996.0563484933</v>
      </c>
      <c r="C12" s="216">
        <f>SUM(C8:C11)</f>
        <v>1800246</v>
      </c>
      <c r="D12" s="216">
        <f t="shared" ref="D12:F12" si="0">SUM(D8:D11)</f>
        <v>1651498</v>
      </c>
      <c r="E12" s="216">
        <f t="shared" si="0"/>
        <v>369385</v>
      </c>
      <c r="F12" s="216">
        <f t="shared" si="0"/>
        <v>334566</v>
      </c>
      <c r="G12" s="217">
        <f>SUM(G8:G11)</f>
        <v>828120</v>
      </c>
      <c r="H12" s="216">
        <f>SUM(H8:H11)</f>
        <v>823378</v>
      </c>
      <c r="I12" s="218"/>
      <c r="J12" s="219"/>
      <c r="K12" s="217">
        <f>SUM(K8:K11)</f>
        <v>820967.57900000003</v>
      </c>
      <c r="L12" s="218"/>
      <c r="M12" s="217">
        <f>SUM(M8:M11)</f>
        <v>360445.01640000002</v>
      </c>
      <c r="N12" s="218"/>
      <c r="O12" s="220">
        <f>SUM(O8:O11)</f>
        <v>152631</v>
      </c>
      <c r="P12" s="221"/>
    </row>
    <row r="13" spans="1:16" x14ac:dyDescent="0.25">
      <c r="J13" s="93"/>
    </row>
    <row r="14" spans="1:16" x14ac:dyDescent="0.25">
      <c r="A14" s="258" t="s">
        <v>125</v>
      </c>
      <c r="B14" s="259"/>
      <c r="C14" s="178" t="s">
        <v>126</v>
      </c>
      <c r="D14" s="178" t="s">
        <v>127</v>
      </c>
      <c r="G14" s="93"/>
      <c r="H14" s="93"/>
      <c r="K14" s="93"/>
      <c r="L14" s="251"/>
      <c r="M14" s="93"/>
      <c r="O14" s="93"/>
    </row>
    <row r="15" spans="1:16" x14ac:dyDescent="0.25">
      <c r="A15" s="260" t="s">
        <v>128</v>
      </c>
      <c r="B15" s="261"/>
      <c r="C15" s="202">
        <v>1</v>
      </c>
      <c r="D15" s="202">
        <v>1</v>
      </c>
      <c r="G15" s="93"/>
      <c r="H15" s="93"/>
      <c r="K15" s="93"/>
      <c r="L15" s="251"/>
      <c r="M15" s="93"/>
      <c r="O15" s="93"/>
    </row>
    <row r="16" spans="1:16" x14ac:dyDescent="0.25">
      <c r="A16" s="260" t="s">
        <v>15</v>
      </c>
      <c r="B16" s="261"/>
      <c r="C16" s="202">
        <v>1</v>
      </c>
      <c r="D16" s="202">
        <v>1</v>
      </c>
      <c r="G16" s="93"/>
      <c r="H16" s="93"/>
      <c r="K16" s="93"/>
      <c r="L16" s="251"/>
      <c r="M16" s="93"/>
      <c r="O16" s="93"/>
    </row>
    <row r="17" spans="4:15" x14ac:dyDescent="0.25">
      <c r="G17" s="93"/>
      <c r="H17" s="93"/>
      <c r="K17" s="93"/>
      <c r="L17" s="251"/>
      <c r="M17" s="93"/>
      <c r="O17" s="93"/>
    </row>
    <row r="19" spans="4:15" x14ac:dyDescent="0.25">
      <c r="D19" s="247"/>
    </row>
  </sheetData>
  <mergeCells count="12">
    <mergeCell ref="A14:B14"/>
    <mergeCell ref="A15:B15"/>
    <mergeCell ref="A16:B16"/>
    <mergeCell ref="J2:N3"/>
    <mergeCell ref="G5:P6"/>
    <mergeCell ref="A4:P4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verticalDpi="0" r:id="rId1"/>
  <ignoredErrors>
    <ignoredError sqref="G12 K12 M12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36BCFC198E54A935F36F13E49DD22" ma:contentTypeVersion="12" ma:contentTypeDescription="Create a new document." ma:contentTypeScope="" ma:versionID="427af2adce2b274008f2dee45edbe606">
  <xsd:schema xmlns:xsd="http://www.w3.org/2001/XMLSchema" xmlns:xs="http://www.w3.org/2001/XMLSchema" xmlns:p="http://schemas.microsoft.com/office/2006/metadata/properties" xmlns:ns2="ab46d72b-9c83-4460-b372-b457f3899fcf" xmlns:ns3="aadcbdce-8aa1-4cfb-a178-594836e08ee0" targetNamespace="http://schemas.microsoft.com/office/2006/metadata/properties" ma:root="true" ma:fieldsID="135b68454beaa0f3349707345b2a86d8" ns2:_="" ns3:_="">
    <xsd:import namespace="ab46d72b-9c83-4460-b372-b457f3899fcf"/>
    <xsd:import namespace="aadcbdce-8aa1-4cfb-a178-594836e08e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6d72b-9c83-4460-b372-b457f3899f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cbdce-8aa1-4cfb-a178-594836e08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4985B5-F673-4ADD-8158-131DF42DA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F58E7-918B-4410-96F2-5FA22961F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6d72b-9c83-4460-b372-b457f3899fcf"/>
    <ds:schemaRef ds:uri="aadcbdce-8aa1-4cfb-a178-594836e08e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F57FD3-F1E9-4274-AE54-387AFBD148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BA LOGFRAME_2021</vt:lpstr>
      <vt:lpstr>PIN</vt:lpstr>
      <vt:lpstr>'BA LOGFRAME_2021'!Print_Area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Jean-Charles Rouge</dc:creator>
  <cp:keywords/>
  <dc:description/>
  <cp:lastModifiedBy>Raffi Kouzoudjian</cp:lastModifiedBy>
  <cp:revision/>
  <dcterms:created xsi:type="dcterms:W3CDTF">2018-10-13T08:56:22Z</dcterms:created>
  <dcterms:modified xsi:type="dcterms:W3CDTF">2021-01-28T06:15:50Z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0x010100B2236BCFC198E54A935F36F13E49DD22</vt:lpwstr>
  </property>
</Properties>
</file>