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-my.sharepoint.com/personal/mathieu_unhcr_org/Documents/MISSION ARMENIA - IM - 2020/IMWG/Population Tracking/Shared/October/"/>
    </mc:Choice>
  </mc:AlternateContent>
  <xr:revisionPtr revIDLastSave="232" documentId="8_{8FCE0A61-8EC3-4192-8F60-1664D5DDD534}" xr6:coauthVersionLast="46" xr6:coauthVersionMax="46" xr10:uidLastSave="{A839554D-2EA9-4017-B170-FF169A2F38DC}"/>
  <bookViews>
    <workbookView xWindow="-120" yWindow="-120" windowWidth="29040" windowHeight="15840" tabRatio="658" xr2:uid="{0D107F56-4A97-4163-80FD-2C33D8A16EA1}"/>
  </bookViews>
  <sheets>
    <sheet name="Population Overview" sheetId="9" r:id="rId1"/>
    <sheet name="Aragatsotn (Oct)" sheetId="3" r:id="rId2"/>
    <sheet name="Ararat (July)" sheetId="5" r:id="rId3"/>
    <sheet name="Armavir (May)" sheetId="7" state="hidden" r:id="rId4"/>
    <sheet name="Armavir (Nov)" sheetId="11" r:id="rId5"/>
    <sheet name="Gegharkunik (Nov)" sheetId="10" r:id="rId6"/>
    <sheet name="Kotayk (Oct)" sheetId="2" r:id="rId7"/>
    <sheet name="Lori (Oct)" sheetId="1" r:id="rId8"/>
    <sheet name="Syunik (Sept)" sheetId="4" r:id="rId9"/>
    <sheet name="Yeravan (Oct)" sheetId="6" r:id="rId10"/>
    <sheet name="Vayots Dzor (April)" sheetId="8" state="hidden" r:id="rId11"/>
    <sheet name="Vayots Dzor (Nov)" sheetId="12" r:id="rId12"/>
  </sheets>
  <externalReferences>
    <externalReference r:id="rId13"/>
  </externalReferences>
  <definedNames>
    <definedName name="_xlnm._FilterDatabase" localSheetId="1" hidden="1">'Aragatsotn (Oct)'!$B$2:$F$47</definedName>
    <definedName name="_xlnm._FilterDatabase" localSheetId="6">'Kotayk (Oct)'!$B$2:$F$59</definedName>
    <definedName name="_xlnm._FilterDatabase" localSheetId="7" hidden="1">'Lori (Oct)'!$B$2:$F$62</definedName>
    <definedName name="_xlnm._FilterDatabase" localSheetId="8">'Syunik (Sept)'!$B$2:$F$79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2" l="1"/>
  <c r="E40" i="12"/>
  <c r="F68" i="10"/>
  <c r="E68" i="10"/>
  <c r="F71" i="11"/>
  <c r="E71" i="11"/>
  <c r="C14" i="9"/>
  <c r="E13" i="9"/>
  <c r="F13" i="9" s="1"/>
  <c r="E11" i="9"/>
  <c r="F11" i="9" s="1"/>
  <c r="E9" i="9"/>
  <c r="F9" i="9" s="1"/>
  <c r="E6" i="9"/>
  <c r="F6" i="9" s="1"/>
  <c r="G58" i="8"/>
  <c r="F48" i="3" l="1"/>
  <c r="E48" i="3"/>
  <c r="G101" i="7"/>
  <c r="E78" i="4"/>
  <c r="F78" i="4"/>
  <c r="E60" i="2"/>
  <c r="F60" i="2"/>
  <c r="E15" i="6" l="1"/>
  <c r="D15" i="6"/>
  <c r="E98" i="5"/>
  <c r="D98" i="5"/>
  <c r="D46" i="3"/>
  <c r="D44" i="3"/>
  <c r="D43" i="3"/>
  <c r="D42" i="3"/>
  <c r="D31" i="3"/>
  <c r="D19" i="3"/>
  <c r="D40" i="3"/>
  <c r="D39" i="3"/>
  <c r="D37" i="3"/>
  <c r="D36" i="3"/>
  <c r="D35" i="3"/>
  <c r="D34" i="3"/>
  <c r="D33" i="3"/>
  <c r="D32" i="3"/>
  <c r="D30" i="3"/>
  <c r="D29" i="3"/>
  <c r="D27" i="3"/>
  <c r="D26" i="3"/>
  <c r="D25" i="3"/>
  <c r="D23" i="3"/>
  <c r="D22" i="3"/>
  <c r="D21" i="3"/>
  <c r="D16" i="3"/>
  <c r="D15" i="3"/>
  <c r="D14" i="3"/>
  <c r="D13" i="3"/>
  <c r="D12" i="3"/>
  <c r="D11" i="3"/>
  <c r="D8" i="3"/>
  <c r="D10" i="3"/>
  <c r="D24" i="3"/>
  <c r="D9" i="3"/>
  <c r="D17" i="3"/>
  <c r="D41" i="3"/>
  <c r="D6" i="3"/>
  <c r="D47" i="3"/>
  <c r="D28" i="3"/>
  <c r="D18" i="3"/>
  <c r="D45" i="3"/>
  <c r="D7" i="3"/>
  <c r="D38" i="3"/>
  <c r="D20" i="3"/>
  <c r="D5" i="3"/>
  <c r="D4" i="3"/>
  <c r="D3" i="3"/>
  <c r="D18" i="2"/>
  <c r="D58" i="2"/>
  <c r="D28" i="2"/>
  <c r="D43" i="2"/>
  <c r="D35" i="2"/>
  <c r="D32" i="2"/>
  <c r="D56" i="2"/>
  <c r="D49" i="2"/>
  <c r="D37" i="2"/>
  <c r="D11" i="2"/>
  <c r="D4" i="2"/>
  <c r="D39" i="2"/>
  <c r="D26" i="2"/>
  <c r="D46" i="2"/>
  <c r="D16" i="2"/>
  <c r="D7" i="2"/>
  <c r="D57" i="2"/>
  <c r="D59" i="2"/>
  <c r="D55" i="2"/>
  <c r="D19" i="2"/>
  <c r="D33" i="2"/>
  <c r="D15" i="2"/>
  <c r="D12" i="2"/>
  <c r="D6" i="2"/>
  <c r="D17" i="2"/>
  <c r="D52" i="2"/>
  <c r="D44" i="2"/>
  <c r="D48" i="2"/>
  <c r="D38" i="2"/>
  <c r="D30" i="2"/>
  <c r="D14" i="2"/>
  <c r="D13" i="2"/>
  <c r="D10" i="2"/>
  <c r="D8" i="2"/>
  <c r="D29" i="2"/>
  <c r="D36" i="2"/>
  <c r="D34" i="2"/>
  <c r="D47" i="2"/>
  <c r="D45" i="2"/>
  <c r="D31" i="2"/>
  <c r="D42" i="2"/>
  <c r="D41" i="2"/>
  <c r="D40" i="2"/>
  <c r="D51" i="2"/>
  <c r="D23" i="2"/>
  <c r="D9" i="2"/>
  <c r="D54" i="2"/>
  <c r="D24" i="2"/>
  <c r="D22" i="2"/>
  <c r="D20" i="2"/>
  <c r="D53" i="2"/>
  <c r="D25" i="2"/>
  <c r="F62" i="1"/>
  <c r="E62" i="1"/>
  <c r="D61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4" i="1"/>
  <c r="D23" i="1"/>
  <c r="D22" i="1"/>
  <c r="D20" i="1"/>
  <c r="D19" i="1"/>
  <c r="D18" i="1"/>
  <c r="D17" i="1"/>
  <c r="D15" i="1"/>
  <c r="D14" i="1"/>
  <c r="D13" i="1"/>
  <c r="D12" i="1"/>
  <c r="D10" i="1"/>
  <c r="D9" i="1"/>
  <c r="D8" i="1"/>
  <c r="D7" i="1"/>
  <c r="D6" i="1"/>
  <c r="D4" i="1"/>
  <c r="D3" i="1"/>
  <c r="E7" i="9" l="1"/>
  <c r="F7" i="9" s="1"/>
  <c r="E8" i="9"/>
  <c r="F8" i="9" s="1"/>
  <c r="E3" i="9" l="1"/>
  <c r="F3" i="9" l="1"/>
  <c r="E10" i="9" l="1"/>
  <c r="F10" i="9" s="1"/>
  <c r="E12" i="9" l="1"/>
  <c r="F12" i="9" s="1"/>
  <c r="E5" i="9"/>
  <c r="F5" i="9" s="1"/>
  <c r="E4" i="9" l="1"/>
  <c r="F4" i="9" l="1"/>
  <c r="E14" i="9"/>
  <c r="F14" i="9" s="1"/>
</calcChain>
</file>

<file path=xl/sharedStrings.xml><?xml version="1.0" encoding="utf-8"?>
<sst xmlns="http://schemas.openxmlformats.org/spreadsheetml/2006/main" count="2133" uniqueCount="1237">
  <si>
    <t>Community</t>
  </si>
  <si>
    <t>Settlement</t>
  </si>
  <si>
    <t>Pcode</t>
  </si>
  <si>
    <t>HHs</t>
  </si>
  <si>
    <t>Population-size</t>
  </si>
  <si>
    <t>Lernapat</t>
  </si>
  <si>
    <t>Lernantsk</t>
  </si>
  <si>
    <t>Shahumyan</t>
  </si>
  <si>
    <t>AM06084012</t>
  </si>
  <si>
    <t>Dsegh</t>
  </si>
  <si>
    <t>Vahagni</t>
  </si>
  <si>
    <t>Ghursal</t>
  </si>
  <si>
    <t>Arjut</t>
  </si>
  <si>
    <t>Stepanavan</t>
  </si>
  <si>
    <t>Lusaghbyur</t>
  </si>
  <si>
    <t>AM06046012</t>
  </si>
  <si>
    <t>Khnkoyan</t>
  </si>
  <si>
    <t>Spitak</t>
  </si>
  <si>
    <t>Arevashogh</t>
  </si>
  <si>
    <t>Mets Parni</t>
  </si>
  <si>
    <t>Jrashen</t>
  </si>
  <si>
    <t>AM06095012</t>
  </si>
  <si>
    <t>Aznvadzor</t>
  </si>
  <si>
    <t>Shnogh</t>
  </si>
  <si>
    <t>Debet</t>
  </si>
  <si>
    <t>Lernavan</t>
  </si>
  <si>
    <t>Dzoragyugh</t>
  </si>
  <si>
    <t>AM06066012</t>
  </si>
  <si>
    <t>Bazum</t>
  </si>
  <si>
    <t>Gugark</t>
  </si>
  <si>
    <t>Shirakamut</t>
  </si>
  <si>
    <t>Yeghegnut</t>
  </si>
  <si>
    <t>AM06036012</t>
  </si>
  <si>
    <t>Antaramut</t>
  </si>
  <si>
    <t>Darpas</t>
  </si>
  <si>
    <t>Vanadzor</t>
  </si>
  <si>
    <t>Sarchapet</t>
  </si>
  <si>
    <t>Norashen</t>
  </si>
  <si>
    <t>AM06100082</t>
  </si>
  <si>
    <t>Apaven</t>
  </si>
  <si>
    <t>Artsni</t>
  </si>
  <si>
    <t>Dzoramut</t>
  </si>
  <si>
    <t>Odzun</t>
  </si>
  <si>
    <t>Hagvi</t>
  </si>
  <si>
    <t>Alaverdi</t>
  </si>
  <si>
    <t>Akori</t>
  </si>
  <si>
    <t>Tashir</t>
  </si>
  <si>
    <t>Medovka</t>
  </si>
  <si>
    <t>Katnarat</t>
  </si>
  <si>
    <t>Blagodarnoye</t>
  </si>
  <si>
    <t>Meghvahovit</t>
  </si>
  <si>
    <t>Akhtala</t>
  </si>
  <si>
    <t>Akhtala (town)</t>
  </si>
  <si>
    <t>Mets Ayrum</t>
  </si>
  <si>
    <t>Pokr Ayrum</t>
  </si>
  <si>
    <t>Chochkan</t>
  </si>
  <si>
    <t>Shamlugh</t>
  </si>
  <si>
    <t>Lori Berd</t>
  </si>
  <si>
    <t>Yaghdan</t>
  </si>
  <si>
    <t>Lejan</t>
  </si>
  <si>
    <t>Urut</t>
  </si>
  <si>
    <t>Bovadzor</t>
  </si>
  <si>
    <t>Agarak</t>
  </si>
  <si>
    <t>AM06044022</t>
  </si>
  <si>
    <t>Sverdlov</t>
  </si>
  <si>
    <t>Tumanyan</t>
  </si>
  <si>
    <t>Marts</t>
  </si>
  <si>
    <t>Gyulagarak</t>
  </si>
  <si>
    <t>Amrakits</t>
  </si>
  <si>
    <t>Gargar</t>
  </si>
  <si>
    <t>Pushkino</t>
  </si>
  <si>
    <t>Hobardz</t>
  </si>
  <si>
    <t>Vardablur</t>
  </si>
  <si>
    <t>AM06029072</t>
  </si>
  <si>
    <t>Total</t>
  </si>
  <si>
    <t>Hrazdan</t>
  </si>
  <si>
    <t>Abovyan</t>
  </si>
  <si>
    <t>AM07002011</t>
  </si>
  <si>
    <t>Verin Ptghni</t>
  </si>
  <si>
    <t>Garni</t>
  </si>
  <si>
    <t>Geghadir</t>
  </si>
  <si>
    <t>AM07022012</t>
  </si>
  <si>
    <t>Geghard</t>
  </si>
  <si>
    <t>Hatsavan</t>
  </si>
  <si>
    <t>Voghjaberd</t>
  </si>
  <si>
    <t>Argel</t>
  </si>
  <si>
    <t>Getamej</t>
  </si>
  <si>
    <t>Teghenik</t>
  </si>
  <si>
    <t>Mrgashen</t>
  </si>
  <si>
    <t>Nor Artamet</t>
  </si>
  <si>
    <t>Nor Geghi</t>
  </si>
  <si>
    <t>Kanakeravan</t>
  </si>
  <si>
    <t>Nor Yerznka</t>
  </si>
  <si>
    <t>Proshyan</t>
  </si>
  <si>
    <t>Kasakh</t>
  </si>
  <si>
    <t>Lernanist</t>
  </si>
  <si>
    <t>Jrarat</t>
  </si>
  <si>
    <t>AM07056012</t>
  </si>
  <si>
    <t>Kaghsi</t>
  </si>
  <si>
    <t>Aramus</t>
  </si>
  <si>
    <t>Arinj</t>
  </si>
  <si>
    <t>Arzni</t>
  </si>
  <si>
    <t>Balahovit</t>
  </si>
  <si>
    <t>Kamaris</t>
  </si>
  <si>
    <t>Mayakovsky</t>
  </si>
  <si>
    <t>Ptghni</t>
  </si>
  <si>
    <t>Nor Hachn</t>
  </si>
  <si>
    <t>Tsakhkadzor</t>
  </si>
  <si>
    <t>Charentsavan</t>
  </si>
  <si>
    <t>Alapars</t>
  </si>
  <si>
    <t>Arzakan</t>
  </si>
  <si>
    <t>Bjni</t>
  </si>
  <si>
    <t>Karenis</t>
  </si>
  <si>
    <t>Fantan</t>
  </si>
  <si>
    <t>Yeghvard</t>
  </si>
  <si>
    <t>Zovuni</t>
  </si>
  <si>
    <t>Zoravan</t>
  </si>
  <si>
    <t>Aragyugh</t>
  </si>
  <si>
    <t>Saralanj</t>
  </si>
  <si>
    <t>AM07004062</t>
  </si>
  <si>
    <t>Byureghavan</t>
  </si>
  <si>
    <t>Nurnus</t>
  </si>
  <si>
    <t>Jraber</t>
  </si>
  <si>
    <t>Meghradzor</t>
  </si>
  <si>
    <t>Aghavnadzor</t>
  </si>
  <si>
    <t>Artavaz</t>
  </si>
  <si>
    <t>Marmarik</t>
  </si>
  <si>
    <t>Pyunik</t>
  </si>
  <si>
    <t>Akunk</t>
  </si>
  <si>
    <t>AM07009012</t>
  </si>
  <si>
    <t>Zar</t>
  </si>
  <si>
    <t>Kaputan</t>
  </si>
  <si>
    <t>Kotayk</t>
  </si>
  <si>
    <t>Nor Gyugh</t>
  </si>
  <si>
    <t>Jrvezh</t>
  </si>
  <si>
    <t>Zovk</t>
  </si>
  <si>
    <t>Dzoraghbyur</t>
  </si>
  <si>
    <t>Agarakavan</t>
  </si>
  <si>
    <t>Aghdzk</t>
  </si>
  <si>
    <t>Aparan</t>
  </si>
  <si>
    <t>Jrambar</t>
  </si>
  <si>
    <t>Shenavan</t>
  </si>
  <si>
    <t>Aragats</t>
  </si>
  <si>
    <t>Yeghipatrush</t>
  </si>
  <si>
    <t>Hartavan</t>
  </si>
  <si>
    <t>Nigavan</t>
  </si>
  <si>
    <t>Yernjatap</t>
  </si>
  <si>
    <t>Tsaghkashen</t>
  </si>
  <si>
    <t>Dzoraglukh</t>
  </si>
  <si>
    <t>Arayi</t>
  </si>
  <si>
    <t>Kayk</t>
  </si>
  <si>
    <t>Aragatsavan</t>
  </si>
  <si>
    <t>Arteni</t>
  </si>
  <si>
    <t>Aruch</t>
  </si>
  <si>
    <t>Ashtarak</t>
  </si>
  <si>
    <t>Avan</t>
  </si>
  <si>
    <t>Byurakan</t>
  </si>
  <si>
    <t>Dashtadem</t>
  </si>
  <si>
    <t>Davtashen</t>
  </si>
  <si>
    <t>Kakavadzor</t>
  </si>
  <si>
    <t>Karbi</t>
  </si>
  <si>
    <t>Karmrashen</t>
  </si>
  <si>
    <t>Kosh</t>
  </si>
  <si>
    <t>Mastara</t>
  </si>
  <si>
    <t>Nerkin Bazmaberd</t>
  </si>
  <si>
    <t>Nor Artik</t>
  </si>
  <si>
    <t>Nor Edesia</t>
  </si>
  <si>
    <t>Ohanavan</t>
  </si>
  <si>
    <t>Orgov</t>
  </si>
  <si>
    <t>Oshakan</t>
  </si>
  <si>
    <t>Parpi</t>
  </si>
  <si>
    <t>Partizak</t>
  </si>
  <si>
    <t>Sasunik</t>
  </si>
  <si>
    <t>Talin</t>
  </si>
  <si>
    <t>Tsaghkahovit</t>
  </si>
  <si>
    <t>Hnaberd</t>
  </si>
  <si>
    <t>Ujan</t>
  </si>
  <si>
    <t>Voskehat</t>
  </si>
  <si>
    <t>Voskevaz</t>
  </si>
  <si>
    <t>Yeghnik</t>
  </si>
  <si>
    <t>Kapan</t>
  </si>
  <si>
    <t>AM09001022</t>
  </si>
  <si>
    <t>Davit Bek</t>
  </si>
  <si>
    <t>Arajadzor</t>
  </si>
  <si>
    <t>Achanan</t>
  </si>
  <si>
    <t>Artsvanik</t>
  </si>
  <si>
    <t>Vanek</t>
  </si>
  <si>
    <t>Srashen</t>
  </si>
  <si>
    <t>AM09001142</t>
  </si>
  <si>
    <t>Gomaran</t>
  </si>
  <si>
    <t>Geghanush</t>
  </si>
  <si>
    <t>Tsav</t>
  </si>
  <si>
    <t>Tandzver</t>
  </si>
  <si>
    <t>Yegheg</t>
  </si>
  <si>
    <t>Verin Khotanan</t>
  </si>
  <si>
    <t>Okhtar</t>
  </si>
  <si>
    <t>Vardavank</t>
  </si>
  <si>
    <t>Norashenik</t>
  </si>
  <si>
    <t>Syunik</t>
  </si>
  <si>
    <t>Sznak</t>
  </si>
  <si>
    <t>Antarashat</t>
  </si>
  <si>
    <t>Nerkin Hand</t>
  </si>
  <si>
    <t>Goris</t>
  </si>
  <si>
    <t>Akner</t>
  </si>
  <si>
    <t>AM09003022</t>
  </si>
  <si>
    <t>Verishen</t>
  </si>
  <si>
    <t>Karahunj</t>
  </si>
  <si>
    <t>Hartashen</t>
  </si>
  <si>
    <t>AM09003062</t>
  </si>
  <si>
    <t>Shurnukh</t>
  </si>
  <si>
    <t>Vorotan</t>
  </si>
  <si>
    <t>Nerkin Khndzoresk</t>
  </si>
  <si>
    <t>Khndzoresk</t>
  </si>
  <si>
    <t>Bardzravan</t>
  </si>
  <si>
    <t>Tatev</t>
  </si>
  <si>
    <t>Shinuhayr</t>
  </si>
  <si>
    <t>Khot</t>
  </si>
  <si>
    <t>Harzhis</t>
  </si>
  <si>
    <t>Halidzor</t>
  </si>
  <si>
    <t>Svarants</t>
  </si>
  <si>
    <t>Tandzatap</t>
  </si>
  <si>
    <t>Tegh</t>
  </si>
  <si>
    <t>Kornidzor</t>
  </si>
  <si>
    <t>Karashen</t>
  </si>
  <si>
    <t>Vaghatur</t>
  </si>
  <si>
    <t>Khoznavar</t>
  </si>
  <si>
    <t>Khnatsakh</t>
  </si>
  <si>
    <t>Aravus</t>
  </si>
  <si>
    <t>Sisian</t>
  </si>
  <si>
    <t>Akhlatyan</t>
  </si>
  <si>
    <t>Aghitu</t>
  </si>
  <si>
    <t>Angeghakot</t>
  </si>
  <si>
    <t>Balak</t>
  </si>
  <si>
    <t>Ashotavan</t>
  </si>
  <si>
    <t>Bnunis</t>
  </si>
  <si>
    <t>Brnakot</t>
  </si>
  <si>
    <t>Dastakert</t>
  </si>
  <si>
    <t>Darbas</t>
  </si>
  <si>
    <t>AM09006122</t>
  </si>
  <si>
    <t>Tasik</t>
  </si>
  <si>
    <t>Ishkhanasar</t>
  </si>
  <si>
    <t>Nzhdeh</t>
  </si>
  <si>
    <t>Noravan</t>
  </si>
  <si>
    <t>AM09006212</t>
  </si>
  <si>
    <t>Shaghat</t>
  </si>
  <si>
    <t>Shamb</t>
  </si>
  <si>
    <t>Shaki</t>
  </si>
  <si>
    <t>Vorotnavan</t>
  </si>
  <si>
    <t>AM09006262</t>
  </si>
  <si>
    <t>Salvard</t>
  </si>
  <si>
    <t>Vaghatin</t>
  </si>
  <si>
    <t>Tolors</t>
  </si>
  <si>
    <t>Torunik</t>
  </si>
  <si>
    <t>Uyts</t>
  </si>
  <si>
    <t>Gorayk</t>
  </si>
  <si>
    <t>Sarnakunk</t>
  </si>
  <si>
    <t>Spandaryan</t>
  </si>
  <si>
    <t>AM09028042</t>
  </si>
  <si>
    <t>Meghri</t>
  </si>
  <si>
    <t>AM09005021</t>
  </si>
  <si>
    <t>Kajaran</t>
  </si>
  <si>
    <t>Masis (town)</t>
  </si>
  <si>
    <t>AM03003011</t>
  </si>
  <si>
    <t>Azatashen</t>
  </si>
  <si>
    <t>AM03006012</t>
  </si>
  <si>
    <t>Ayntap</t>
  </si>
  <si>
    <t>AM03012012</t>
  </si>
  <si>
    <t>Arbat</t>
  </si>
  <si>
    <t>AM03017012</t>
  </si>
  <si>
    <t>Argavand</t>
  </si>
  <si>
    <t>AM03018012</t>
  </si>
  <si>
    <t>Arevabuyr</t>
  </si>
  <si>
    <t>AM03020012</t>
  </si>
  <si>
    <t>Geghanist</t>
  </si>
  <si>
    <t>AM03028012</t>
  </si>
  <si>
    <t>Getapnya</t>
  </si>
  <si>
    <t>AM03030012</t>
  </si>
  <si>
    <t>Dashtavan</t>
  </si>
  <si>
    <t>AM03033012</t>
  </si>
  <si>
    <t>Darakert</t>
  </si>
  <si>
    <t>AM03035012</t>
  </si>
  <si>
    <t>Darbnik</t>
  </si>
  <si>
    <t>AM03036012</t>
  </si>
  <si>
    <t>Zorak</t>
  </si>
  <si>
    <t>AM03044012</t>
  </si>
  <si>
    <t>Khachpar</t>
  </si>
  <si>
    <t>AM03050012</t>
  </si>
  <si>
    <t>Hayanist</t>
  </si>
  <si>
    <t>AM03052012</t>
  </si>
  <si>
    <t>Hovtashat</t>
  </si>
  <si>
    <t>AM03054012</t>
  </si>
  <si>
    <t>Ghukasavan</t>
  </si>
  <si>
    <t>AM03056012</t>
  </si>
  <si>
    <t>Marmarashen</t>
  </si>
  <si>
    <t>AM03058012</t>
  </si>
  <si>
    <t>Nizami</t>
  </si>
  <si>
    <t>AM03064012</t>
  </si>
  <si>
    <t>Norabats</t>
  </si>
  <si>
    <t>AM03067012</t>
  </si>
  <si>
    <t>Noramarg</t>
  </si>
  <si>
    <t>AM03068012</t>
  </si>
  <si>
    <t>Nor Kharberd</t>
  </si>
  <si>
    <t>AM03070012</t>
  </si>
  <si>
    <t>Nor Kyurin</t>
  </si>
  <si>
    <t>AM03072012</t>
  </si>
  <si>
    <t>Jrahovit</t>
  </si>
  <si>
    <t>AM03079012</t>
  </si>
  <si>
    <t>Ranchpar</t>
  </si>
  <si>
    <t>AM03081012</t>
  </si>
  <si>
    <t>Sayat-Nova</t>
  </si>
  <si>
    <t>AM03082012</t>
  </si>
  <si>
    <t>Sis</t>
  </si>
  <si>
    <t>AM03083012</t>
  </si>
  <si>
    <t>Sipanik</t>
  </si>
  <si>
    <t>AM03085012</t>
  </si>
  <si>
    <t>Artashat</t>
  </si>
  <si>
    <t>AM03001011</t>
  </si>
  <si>
    <t>AM03005012</t>
  </si>
  <si>
    <t>Azatavan</t>
  </si>
  <si>
    <t>AM03007012</t>
  </si>
  <si>
    <t>Aygezard</t>
  </si>
  <si>
    <t>AM03009012</t>
  </si>
  <si>
    <t>Aygepat</t>
  </si>
  <si>
    <t>AM03010012</t>
  </si>
  <si>
    <t>Aygestan</t>
  </si>
  <si>
    <t>AM03011012</t>
  </si>
  <si>
    <t>Araksavan</t>
  </si>
  <si>
    <t>AM03016012</t>
  </si>
  <si>
    <t>Arevshat</t>
  </si>
  <si>
    <t>AM03021012</t>
  </si>
  <si>
    <t>Baghramyan</t>
  </si>
  <si>
    <t>AM03022012</t>
  </si>
  <si>
    <t>Bardzrashen</t>
  </si>
  <si>
    <t>AM03023012</t>
  </si>
  <si>
    <t>Berdik</t>
  </si>
  <si>
    <t>AM03024012</t>
  </si>
  <si>
    <t>Berkanush</t>
  </si>
  <si>
    <t>AM03025012</t>
  </si>
  <si>
    <t>Byuravan</t>
  </si>
  <si>
    <t>AM03026012</t>
  </si>
  <si>
    <t>Burastan</t>
  </si>
  <si>
    <t>AM03027012</t>
  </si>
  <si>
    <t>Getazat</t>
  </si>
  <si>
    <t>AM03029012</t>
  </si>
  <si>
    <t>Dalar</t>
  </si>
  <si>
    <t>AM03032012</t>
  </si>
  <si>
    <t>Dimitrov</t>
  </si>
  <si>
    <t>AM03038012</t>
  </si>
  <si>
    <t>Ditak</t>
  </si>
  <si>
    <t>AM03039012</t>
  </si>
  <si>
    <t>Dvin</t>
  </si>
  <si>
    <t>AM03040012</t>
  </si>
  <si>
    <t>Deghdzut</t>
  </si>
  <si>
    <t>AM03037012</t>
  </si>
  <si>
    <t>Lanjazat</t>
  </si>
  <si>
    <t>AM03045012</t>
  </si>
  <si>
    <t>Kanachut</t>
  </si>
  <si>
    <t>AM03051012</t>
  </si>
  <si>
    <t>AM03053012</t>
  </si>
  <si>
    <t>Hovtashen</t>
  </si>
  <si>
    <t>AM03055012</t>
  </si>
  <si>
    <t>Masis</t>
  </si>
  <si>
    <t>AM03057012</t>
  </si>
  <si>
    <t>Mkhchyan</t>
  </si>
  <si>
    <t>AM03059012</t>
  </si>
  <si>
    <t>Mrganush</t>
  </si>
  <si>
    <t>AM03060012</t>
  </si>
  <si>
    <t>Mrgavan</t>
  </si>
  <si>
    <t>AM03061012</t>
  </si>
  <si>
    <t>Mrgavet</t>
  </si>
  <si>
    <t>AM03062012</t>
  </si>
  <si>
    <t>Narek</t>
  </si>
  <si>
    <t>AM03063012</t>
  </si>
  <si>
    <t>Nshavan</t>
  </si>
  <si>
    <t>AM03065012</t>
  </si>
  <si>
    <t>AM03069012</t>
  </si>
  <si>
    <t>AM03074012</t>
  </si>
  <si>
    <t>Vostan</t>
  </si>
  <si>
    <t>AM03077012</t>
  </si>
  <si>
    <t>AM03080012</t>
  </si>
  <si>
    <t>Vardashen</t>
  </si>
  <si>
    <t>AM03089012</t>
  </si>
  <si>
    <t>Verin Artashat</t>
  </si>
  <si>
    <t>AM03091012</t>
  </si>
  <si>
    <t>Verin Dvin</t>
  </si>
  <si>
    <t>AM03092012</t>
  </si>
  <si>
    <t>Kaghtsrashen</t>
  </si>
  <si>
    <t>AM03097012</t>
  </si>
  <si>
    <t>Ararat</t>
  </si>
  <si>
    <t>AM03015012</t>
  </si>
  <si>
    <t>Vedi</t>
  </si>
  <si>
    <t>AM03004011</t>
  </si>
  <si>
    <t>Aygavan</t>
  </si>
  <si>
    <t>AM03008012</t>
  </si>
  <si>
    <t>Avshar</t>
  </si>
  <si>
    <t>AM03013012</t>
  </si>
  <si>
    <t>Aralez</t>
  </si>
  <si>
    <t>AM03014012</t>
  </si>
  <si>
    <t>AM03002011</t>
  </si>
  <si>
    <t>Armash</t>
  </si>
  <si>
    <t>AM03019012</t>
  </si>
  <si>
    <t>Goravan</t>
  </si>
  <si>
    <t>AM03090012</t>
  </si>
  <si>
    <t>Dashtakar</t>
  </si>
  <si>
    <t>AM03031012</t>
  </si>
  <si>
    <t>AM03034012</t>
  </si>
  <si>
    <t>Yeghegnavan</t>
  </si>
  <si>
    <t>AM03041012</t>
  </si>
  <si>
    <t>Yeraskh</t>
  </si>
  <si>
    <t>AM03042012</t>
  </si>
  <si>
    <t>Zangakatun</t>
  </si>
  <si>
    <t>AM03043012</t>
  </si>
  <si>
    <t>Lanjar</t>
  </si>
  <si>
    <t>AM03047012</t>
  </si>
  <si>
    <t>Lusashogh</t>
  </si>
  <si>
    <t>AM03048012</t>
  </si>
  <si>
    <t>Lusarat</t>
  </si>
  <si>
    <t>AM03049012</t>
  </si>
  <si>
    <t>Noyakert</t>
  </si>
  <si>
    <t>AM03066012</t>
  </si>
  <si>
    <t>Nor Kyank</t>
  </si>
  <si>
    <t>AM03071012</t>
  </si>
  <si>
    <t>Nor Ughi</t>
  </si>
  <si>
    <t>AM03073012</t>
  </si>
  <si>
    <t>Vosketap</t>
  </si>
  <si>
    <t>AM03076012</t>
  </si>
  <si>
    <t>Paruyr Sevak</t>
  </si>
  <si>
    <t>AM03078012</t>
  </si>
  <si>
    <t>Sisavan</t>
  </si>
  <si>
    <t>AM03084012</t>
  </si>
  <si>
    <t>Surenavan</t>
  </si>
  <si>
    <t>AM03086012</t>
  </si>
  <si>
    <t>Vanashen</t>
  </si>
  <si>
    <t>AM03087012</t>
  </si>
  <si>
    <t>Vardashat</t>
  </si>
  <si>
    <t>AM03088012</t>
  </si>
  <si>
    <t>Taperakan</t>
  </si>
  <si>
    <t>AM03093012</t>
  </si>
  <si>
    <t>Urtsalanj</t>
  </si>
  <si>
    <t>AM03094012</t>
  </si>
  <si>
    <t>Urtsadzor</t>
  </si>
  <si>
    <t>AM03095012</t>
  </si>
  <si>
    <t>Pokr Vedi</t>
  </si>
  <si>
    <t>AM03096012</t>
  </si>
  <si>
    <t>Ajapnyak</t>
  </si>
  <si>
    <t>Arabkir</t>
  </si>
  <si>
    <t>Erebuni</t>
  </si>
  <si>
    <t>Kanaker Zeytun</t>
  </si>
  <si>
    <t>Kentron</t>
  </si>
  <si>
    <t>Malatia-Sebastia</t>
  </si>
  <si>
    <t>Nor Nork</t>
  </si>
  <si>
    <t>Nork Marash</t>
  </si>
  <si>
    <t>Nubarashen</t>
  </si>
  <si>
    <t>Shengavit</t>
  </si>
  <si>
    <t>AM01001013</t>
  </si>
  <si>
    <t>AM01001033</t>
  </si>
  <si>
    <t>AM01001023</t>
  </si>
  <si>
    <t>AM01001043</t>
  </si>
  <si>
    <t>AM01001053</t>
  </si>
  <si>
    <t>AM01001123</t>
  </si>
  <si>
    <t>AM01001063</t>
  </si>
  <si>
    <t>AM01001073</t>
  </si>
  <si>
    <t>AM01001083</t>
  </si>
  <si>
    <t>AM01001093</t>
  </si>
  <si>
    <t>AM01001103</t>
  </si>
  <si>
    <t>AM01001113</t>
  </si>
  <si>
    <t>ADM3_EN</t>
  </si>
  <si>
    <t>ADM3_PCODE</t>
  </si>
  <si>
    <t>ADM4_ARM</t>
  </si>
  <si>
    <t>ADM4_ENG</t>
  </si>
  <si>
    <t>ADM4_PCODE</t>
  </si>
  <si>
    <t>Արգավանդ</t>
  </si>
  <si>
    <t>Բաղրամյան</t>
  </si>
  <si>
    <t>Ջրաշեն</t>
  </si>
  <si>
    <t>Շահումյան</t>
  </si>
  <si>
    <t>AM09001042</t>
  </si>
  <si>
    <t>AM09006042</t>
  </si>
  <si>
    <t>AM09006032</t>
  </si>
  <si>
    <t>AM09006052</t>
  </si>
  <si>
    <t>AM09001052</t>
  </si>
  <si>
    <t>AM09001062</t>
  </si>
  <si>
    <t>AM09101022</t>
  </si>
  <si>
    <t>AM09001072</t>
  </si>
  <si>
    <t>AM09006062</t>
  </si>
  <si>
    <t>AM09006082</t>
  </si>
  <si>
    <t>AM09003042</t>
  </si>
  <si>
    <t>AM09006092</t>
  </si>
  <si>
    <t>AM09006102</t>
  </si>
  <si>
    <t>AM09006021</t>
  </si>
  <si>
    <t>AM09001112</t>
  </si>
  <si>
    <t>AM09001092</t>
  </si>
  <si>
    <t>AM09001102</t>
  </si>
  <si>
    <t>AM09028012</t>
  </si>
  <si>
    <t>AM09003011</t>
  </si>
  <si>
    <t>AM09097032</t>
  </si>
  <si>
    <t>AM09097042</t>
  </si>
  <si>
    <t>AM09006152</t>
  </si>
  <si>
    <t>AM09007011</t>
  </si>
  <si>
    <t>AM09001011</t>
  </si>
  <si>
    <t>AM09003132</t>
  </si>
  <si>
    <t>AM09101072</t>
  </si>
  <si>
    <t>AM09101032</t>
  </si>
  <si>
    <t>AM09003052</t>
  </si>
  <si>
    <t>AM09097062</t>
  </si>
  <si>
    <t>AM09101042</t>
  </si>
  <si>
    <t>AM09101052</t>
  </si>
  <si>
    <t>AM09005011</t>
  </si>
  <si>
    <t>AM09001222</t>
  </si>
  <si>
    <t>AM09003082</t>
  </si>
  <si>
    <t>AM09001232</t>
  </si>
  <si>
    <t>AM09006202</t>
  </si>
  <si>
    <t>AM09001382</t>
  </si>
  <si>
    <t>AM09006272</t>
  </si>
  <si>
    <t>AM09028032</t>
  </si>
  <si>
    <t>AM09006222</t>
  </si>
  <si>
    <t>AM09006242</t>
  </si>
  <si>
    <t>AM09006232</t>
  </si>
  <si>
    <t>AM09097012</t>
  </si>
  <si>
    <t>AM09003092</t>
  </si>
  <si>
    <t>AM09006011</t>
  </si>
  <si>
    <t>AM09001302</t>
  </si>
  <si>
    <t>AM09097052</t>
  </si>
  <si>
    <t>AM09001292</t>
  </si>
  <si>
    <t>AM09001282</t>
  </si>
  <si>
    <t>AM09097072</t>
  </si>
  <si>
    <t>AM09001352</t>
  </si>
  <si>
    <t>AM09006142</t>
  </si>
  <si>
    <t>AM09097022</t>
  </si>
  <si>
    <t>AM09101012</t>
  </si>
  <si>
    <t>AM09006292</t>
  </si>
  <si>
    <t>AM09006302</t>
  </si>
  <si>
    <t>AM09001172</t>
  </si>
  <si>
    <t>AM09006322</t>
  </si>
  <si>
    <t>AM09006282</t>
  </si>
  <si>
    <t>AM09101062</t>
  </si>
  <si>
    <t>Vanand</t>
  </si>
  <si>
    <t>AM09001322</t>
  </si>
  <si>
    <t>AM09001332</t>
  </si>
  <si>
    <t>AM09001342</t>
  </si>
  <si>
    <t>AM09003122</t>
  </si>
  <si>
    <t>AM09003102</t>
  </si>
  <si>
    <t>AM09001132</t>
  </si>
  <si>
    <t>Pop - May</t>
  </si>
  <si>
    <t>Aghavnatun</t>
  </si>
  <si>
    <t>AM04006</t>
  </si>
  <si>
    <t>Աղաﬖատուն</t>
  </si>
  <si>
    <t>AM04006012</t>
  </si>
  <si>
    <t>Aknalich</t>
  </si>
  <si>
    <t>AM04004</t>
  </si>
  <si>
    <t>Ակնալիճ</t>
  </si>
  <si>
    <t>AM04004012</t>
  </si>
  <si>
    <t>Aknashen</t>
  </si>
  <si>
    <t>AM04005</t>
  </si>
  <si>
    <t>Ակնաշեն</t>
  </si>
  <si>
    <t>AM04005012</t>
  </si>
  <si>
    <t>Alashkert</t>
  </si>
  <si>
    <t>AM04088</t>
  </si>
  <si>
    <t>Ալաշկերտ</t>
  </si>
  <si>
    <t>AM04088012</t>
  </si>
  <si>
    <t>Amasia</t>
  </si>
  <si>
    <t>AM04007</t>
  </si>
  <si>
    <t>Ամասիա</t>
  </si>
  <si>
    <t>AM04007012</t>
  </si>
  <si>
    <t>Amberd</t>
  </si>
  <si>
    <t>AM04008</t>
  </si>
  <si>
    <t>Ամբերդ</t>
  </si>
  <si>
    <t>AM04008012</t>
  </si>
  <si>
    <t>Apaga</t>
  </si>
  <si>
    <t>AM04012</t>
  </si>
  <si>
    <t>Ապագա</t>
  </si>
  <si>
    <t>AM04012012</t>
  </si>
  <si>
    <t>AM04014</t>
  </si>
  <si>
    <t>Արագած</t>
  </si>
  <si>
    <t>AM04014012</t>
  </si>
  <si>
    <t>Araks (Armavir)</t>
  </si>
  <si>
    <t>AM04016</t>
  </si>
  <si>
    <t>Արաքս</t>
  </si>
  <si>
    <t>Araks</t>
  </si>
  <si>
    <t>AM04016012</t>
  </si>
  <si>
    <t>Araks (Echmiadzin)</t>
  </si>
  <si>
    <t>AM04017</t>
  </si>
  <si>
    <t>AM04017012</t>
  </si>
  <si>
    <t>Aratashen</t>
  </si>
  <si>
    <t>AM04013</t>
  </si>
  <si>
    <t>Առատաշեն</t>
  </si>
  <si>
    <t>AM04013012</t>
  </si>
  <si>
    <t>Arazap</t>
  </si>
  <si>
    <t>AM04015</t>
  </si>
  <si>
    <t>Արազափ</t>
  </si>
  <si>
    <t>AM04015012</t>
  </si>
  <si>
    <t>Arevadasht</t>
  </si>
  <si>
    <t>AM04025</t>
  </si>
  <si>
    <t>Արևադաշտ</t>
  </si>
  <si>
    <t>AM04025012</t>
  </si>
  <si>
    <t>Arevashat</t>
  </si>
  <si>
    <t>AM04026</t>
  </si>
  <si>
    <t>Արևաշատ</t>
  </si>
  <si>
    <t>AM04026012</t>
  </si>
  <si>
    <t>Arevik</t>
  </si>
  <si>
    <t>AM04027</t>
  </si>
  <si>
    <t>Արևիկ</t>
  </si>
  <si>
    <t>AM04027012</t>
  </si>
  <si>
    <t>AM04018</t>
  </si>
  <si>
    <t>AM04018012</t>
  </si>
  <si>
    <t>Argina</t>
  </si>
  <si>
    <t>AM04019</t>
  </si>
  <si>
    <t>Արգինա</t>
  </si>
  <si>
    <t>AM04019012</t>
  </si>
  <si>
    <t>Armavir</t>
  </si>
  <si>
    <t>AM04001</t>
  </si>
  <si>
    <t>Արմավիր (քաղաք)</t>
  </si>
  <si>
    <t>Armavir (town)</t>
  </si>
  <si>
    <t>AM04001011</t>
  </si>
  <si>
    <t>AM04020</t>
  </si>
  <si>
    <t>Արմավիր (գյուղ)</t>
  </si>
  <si>
    <t>Armavir (village)</t>
  </si>
  <si>
    <t>AM04020012</t>
  </si>
  <si>
    <t>Arshaluys</t>
  </si>
  <si>
    <t>AM04021</t>
  </si>
  <si>
    <t>Արշալույս</t>
  </si>
  <si>
    <t>AM04021012</t>
  </si>
  <si>
    <t>Artamet</t>
  </si>
  <si>
    <t>AM04022</t>
  </si>
  <si>
    <t>Արտաﬔտ</t>
  </si>
  <si>
    <t>AM04022012</t>
  </si>
  <si>
    <t>Artashar</t>
  </si>
  <si>
    <t>AM04024</t>
  </si>
  <si>
    <t>Արտաշար</t>
  </si>
  <si>
    <t>AM04024012</t>
  </si>
  <si>
    <t>Artimet</t>
  </si>
  <si>
    <t>AM04023</t>
  </si>
  <si>
    <t>Արտիﬔտ</t>
  </si>
  <si>
    <t>AM04023012</t>
  </si>
  <si>
    <t>Aygek</t>
  </si>
  <si>
    <t>AM04009</t>
  </si>
  <si>
    <t>Այգեկ</t>
  </si>
  <si>
    <t>AM04009012</t>
  </si>
  <si>
    <t>Aygeshat (Armavir)</t>
  </si>
  <si>
    <t>AM04010</t>
  </si>
  <si>
    <t>Այգեշատ</t>
  </si>
  <si>
    <t>Aygeshat</t>
  </si>
  <si>
    <t>AM04010012</t>
  </si>
  <si>
    <t>Aygeshat (Echmiadzin)</t>
  </si>
  <si>
    <t>AM04011</t>
  </si>
  <si>
    <t>AM04011012</t>
  </si>
  <si>
    <t>Aygevan</t>
  </si>
  <si>
    <t>AM04062</t>
  </si>
  <si>
    <t>Այգեվան</t>
  </si>
  <si>
    <t>AM04062012</t>
  </si>
  <si>
    <t>Bagaran</t>
  </si>
  <si>
    <t>AM04028</t>
  </si>
  <si>
    <t>Բագարան</t>
  </si>
  <si>
    <t>AM04028012</t>
  </si>
  <si>
    <t>Baghramyan (Baghramyan)</t>
  </si>
  <si>
    <t>AM04029</t>
  </si>
  <si>
    <t>AM04029012</t>
  </si>
  <si>
    <t>Baghramyan (Echmiadzin)</t>
  </si>
  <si>
    <t>AM04030</t>
  </si>
  <si>
    <t>AM04030012</t>
  </si>
  <si>
    <t>Bambakashat</t>
  </si>
  <si>
    <t>AM04031</t>
  </si>
  <si>
    <t>Բամբակաշատ</t>
  </si>
  <si>
    <t>AM04031012</t>
  </si>
  <si>
    <t>Berkashat</t>
  </si>
  <si>
    <t>AM04032</t>
  </si>
  <si>
    <t>Բերքաշատ</t>
  </si>
  <si>
    <t>AM04032012</t>
  </si>
  <si>
    <t>Dalarik</t>
  </si>
  <si>
    <t>AM04036</t>
  </si>
  <si>
    <t>Դալարիկ</t>
  </si>
  <si>
    <t>AM04036012</t>
  </si>
  <si>
    <t>Dasht</t>
  </si>
  <si>
    <t>AM04037</t>
  </si>
  <si>
    <t>Դաշտ</t>
  </si>
  <si>
    <t>AM04037012</t>
  </si>
  <si>
    <t>Doghs</t>
  </si>
  <si>
    <t>AM04038</t>
  </si>
  <si>
    <t>Դողս</t>
  </si>
  <si>
    <t>AM04038012</t>
  </si>
  <si>
    <t>Ferik</t>
  </si>
  <si>
    <t>AM04097</t>
  </si>
  <si>
    <t>Ֆերիկ</t>
  </si>
  <si>
    <t>AM04097012</t>
  </si>
  <si>
    <t>Gai</t>
  </si>
  <si>
    <t>AM04033</t>
  </si>
  <si>
    <t>Գայ</t>
  </si>
  <si>
    <t>AM04033012</t>
  </si>
  <si>
    <t>Geghakert</t>
  </si>
  <si>
    <t>AM04087</t>
  </si>
  <si>
    <t>Գեղակերտ</t>
  </si>
  <si>
    <t>AM04087012</t>
  </si>
  <si>
    <t>Getashen</t>
  </si>
  <si>
    <t>AM04034</t>
  </si>
  <si>
    <t>Գետաշեն</t>
  </si>
  <si>
    <t>AM04034012</t>
  </si>
  <si>
    <t>Griboyedov</t>
  </si>
  <si>
    <t>AM04035</t>
  </si>
  <si>
    <t>Գրիբոյեդով</t>
  </si>
  <si>
    <t>AM04035012</t>
  </si>
  <si>
    <t>Hatsik</t>
  </si>
  <si>
    <t>AM04058</t>
  </si>
  <si>
    <t>Հացիկ</t>
  </si>
  <si>
    <t>AM04058012</t>
  </si>
  <si>
    <t>Haykashen</t>
  </si>
  <si>
    <t>AM04056</t>
  </si>
  <si>
    <t>Հայկաշեն</t>
  </si>
  <si>
    <t>AM04056012</t>
  </si>
  <si>
    <t>Haykavan</t>
  </si>
  <si>
    <t>AM04057</t>
  </si>
  <si>
    <t>Հայկավան</t>
  </si>
  <si>
    <t>AM04057012</t>
  </si>
  <si>
    <t>Haytagh</t>
  </si>
  <si>
    <t>AM04055</t>
  </si>
  <si>
    <t>Հայթաղ</t>
  </si>
  <si>
    <t>AM04055012</t>
  </si>
  <si>
    <t>Hovtamej</t>
  </si>
  <si>
    <t>AM04060</t>
  </si>
  <si>
    <t>Հովտաﬔջ</t>
  </si>
  <si>
    <t>AM04060012</t>
  </si>
  <si>
    <t>Hushakert</t>
  </si>
  <si>
    <t>AM04061</t>
  </si>
  <si>
    <t>Հուշակերտ</t>
  </si>
  <si>
    <t>AM04061012</t>
  </si>
  <si>
    <t>Janfida</t>
  </si>
  <si>
    <t>AM04083</t>
  </si>
  <si>
    <t>Ջանֆիդա</t>
  </si>
  <si>
    <t>AM04083012</t>
  </si>
  <si>
    <t>AM04085</t>
  </si>
  <si>
    <t>Ջրառատ</t>
  </si>
  <si>
    <t>AM04085012</t>
  </si>
  <si>
    <t>Jrarbi</t>
  </si>
  <si>
    <t>AM04086</t>
  </si>
  <si>
    <t>Ջրարբի</t>
  </si>
  <si>
    <t>AM04086012</t>
  </si>
  <si>
    <t>AM04084</t>
  </si>
  <si>
    <t>AM04084012</t>
  </si>
  <si>
    <t>Karakert</t>
  </si>
  <si>
    <t>AM04096</t>
  </si>
  <si>
    <t>Քարակերտ</t>
  </si>
  <si>
    <t>AM04096012</t>
  </si>
  <si>
    <t>Khanjyan</t>
  </si>
  <si>
    <t>AM04049</t>
  </si>
  <si>
    <t>Խանջյան</t>
  </si>
  <si>
    <t>AM04049012</t>
  </si>
  <si>
    <t>Khoronk</t>
  </si>
  <si>
    <t>AM04050</t>
  </si>
  <si>
    <t>Խորոնք</t>
  </si>
  <si>
    <t>AM04050012</t>
  </si>
  <si>
    <t>Koghbavan</t>
  </si>
  <si>
    <t>AM04054</t>
  </si>
  <si>
    <t>Կողբավան</t>
  </si>
  <si>
    <t>AM04054012</t>
  </si>
  <si>
    <t>Lenughi</t>
  </si>
  <si>
    <t>AM04044</t>
  </si>
  <si>
    <t>Լենուղի</t>
  </si>
  <si>
    <t>AM04044012</t>
  </si>
  <si>
    <t>Lernagog</t>
  </si>
  <si>
    <t>AM04045</t>
  </si>
  <si>
    <t>Լեռնագոգ</t>
  </si>
  <si>
    <t>AM04045012</t>
  </si>
  <si>
    <t>Lernamerdz</t>
  </si>
  <si>
    <t>AM04046</t>
  </si>
  <si>
    <t>Լեռնաﬔրձ</t>
  </si>
  <si>
    <t>AM04046012</t>
  </si>
  <si>
    <t>Lukashin</t>
  </si>
  <si>
    <t>AM04047</t>
  </si>
  <si>
    <t>Լուկաշին</t>
  </si>
  <si>
    <t>AM04047012</t>
  </si>
  <si>
    <t>Lusagyugh</t>
  </si>
  <si>
    <t>AM04048</t>
  </si>
  <si>
    <t>Լուսագյուղ</t>
  </si>
  <si>
    <t>AM04048012</t>
  </si>
  <si>
    <t>Margara</t>
  </si>
  <si>
    <t>AM04063</t>
  </si>
  <si>
    <t>Մարգարա</t>
  </si>
  <si>
    <t>AM04063012</t>
  </si>
  <si>
    <t>Mayisyan</t>
  </si>
  <si>
    <t>AM04043</t>
  </si>
  <si>
    <t>Մայիսյան</t>
  </si>
  <si>
    <t>AM04043012</t>
  </si>
  <si>
    <t>Merdzavan</t>
  </si>
  <si>
    <t>AM04065</t>
  </si>
  <si>
    <t>Մերձավան</t>
  </si>
  <si>
    <t>AM04065012</t>
  </si>
  <si>
    <t>Metsamor</t>
  </si>
  <si>
    <t>AM04003</t>
  </si>
  <si>
    <t>Մեծամոր (քաղաք)</t>
  </si>
  <si>
    <t>Metsamor (town)</t>
  </si>
  <si>
    <t>AM04003011</t>
  </si>
  <si>
    <t>AM04064</t>
  </si>
  <si>
    <t>Մեծամոր (գյուղ)</t>
  </si>
  <si>
    <t>Metsamor (village)</t>
  </si>
  <si>
    <t>AM04064012</t>
  </si>
  <si>
    <t>Mrgashat</t>
  </si>
  <si>
    <t>AM04067</t>
  </si>
  <si>
    <t>Մրգաշատ</t>
  </si>
  <si>
    <t>AM04067012</t>
  </si>
  <si>
    <t>Mrgastan</t>
  </si>
  <si>
    <t>AM04068</t>
  </si>
  <si>
    <t>Մրգաստան</t>
  </si>
  <si>
    <t>AM04068012</t>
  </si>
  <si>
    <t>Musaler</t>
  </si>
  <si>
    <t>AM04069</t>
  </si>
  <si>
    <t>Մուսալեռ</t>
  </si>
  <si>
    <t>AM04069012</t>
  </si>
  <si>
    <t>Myasnikyan</t>
  </si>
  <si>
    <t>AM04066</t>
  </si>
  <si>
    <t>Մյասնիկյան</t>
  </si>
  <si>
    <t>AM04066012</t>
  </si>
  <si>
    <t>Nalbandyan</t>
  </si>
  <si>
    <t>AM04070</t>
  </si>
  <si>
    <t>Նալբանդյան</t>
  </si>
  <si>
    <t>AM04070012</t>
  </si>
  <si>
    <t>Nor Armavir</t>
  </si>
  <si>
    <t>AM04071</t>
  </si>
  <si>
    <t>Նոր Արմավիր</t>
  </si>
  <si>
    <t>AM04071012</t>
  </si>
  <si>
    <t>Nor Artagers</t>
  </si>
  <si>
    <t>AM04072</t>
  </si>
  <si>
    <t>Նոր Արտագերս</t>
  </si>
  <si>
    <t>AM04072012</t>
  </si>
  <si>
    <t>Nor Kesaria</t>
  </si>
  <si>
    <t>AM04073</t>
  </si>
  <si>
    <t>Նոր Կեսարիա</t>
  </si>
  <si>
    <t>AM04073012</t>
  </si>
  <si>
    <t>Norakert</t>
  </si>
  <si>
    <t>AM04074</t>
  </si>
  <si>
    <t>Նորակերտ</t>
  </si>
  <si>
    <t>AM04074012</t>
  </si>
  <si>
    <t>Norapat</t>
  </si>
  <si>
    <t>AM04075</t>
  </si>
  <si>
    <t>Նորապատ</t>
  </si>
  <si>
    <t>AM04075012</t>
  </si>
  <si>
    <t>AM04076</t>
  </si>
  <si>
    <t>Նորավան</t>
  </si>
  <si>
    <t>AM04076012</t>
  </si>
  <si>
    <t>Parakar</t>
  </si>
  <si>
    <t>AM04094</t>
  </si>
  <si>
    <t>Փարաքար</t>
  </si>
  <si>
    <t>AM04094012</t>
  </si>
  <si>
    <t>Թաիրով</t>
  </si>
  <si>
    <t>Tairov</t>
  </si>
  <si>
    <t>AM04094022</t>
  </si>
  <si>
    <t>Pshatavan</t>
  </si>
  <si>
    <t>AM04095</t>
  </si>
  <si>
    <t>Փշատավան</t>
  </si>
  <si>
    <t>AM04095012</t>
  </si>
  <si>
    <t>Ptghunk</t>
  </si>
  <si>
    <t>AM04082</t>
  </si>
  <si>
    <t>Պտղունք</t>
  </si>
  <si>
    <t>AM04082012</t>
  </si>
  <si>
    <t>Sardarapat</t>
  </si>
  <si>
    <t>AM04059</t>
  </si>
  <si>
    <t>Սարդարապատ</t>
  </si>
  <si>
    <t>AM04059012</t>
  </si>
  <si>
    <t>AM04077</t>
  </si>
  <si>
    <t>AM04077012</t>
  </si>
  <si>
    <t>Shahumyan poultry farm</t>
  </si>
  <si>
    <t>AM04078</t>
  </si>
  <si>
    <t>Շահումյանի թռչնաֆաբրիկա</t>
  </si>
  <si>
    <t>AM04078012</t>
  </si>
  <si>
    <t>AM04079</t>
  </si>
  <si>
    <t>Շենավան</t>
  </si>
  <si>
    <t>AM04079012</t>
  </si>
  <si>
    <t>Shenik</t>
  </si>
  <si>
    <t>AM04080</t>
  </si>
  <si>
    <t>Շենիկ</t>
  </si>
  <si>
    <t>AM04080012</t>
  </si>
  <si>
    <t>Talvorik</t>
  </si>
  <si>
    <t>AM04091</t>
  </si>
  <si>
    <t>Տալվորիկ</t>
  </si>
  <si>
    <t>AM04091012</t>
  </si>
  <si>
    <t>Tandzut</t>
  </si>
  <si>
    <t>AM04092</t>
  </si>
  <si>
    <t>Տանձուտ</t>
  </si>
  <si>
    <t>AM04092012</t>
  </si>
  <si>
    <t>Taronik</t>
  </si>
  <si>
    <t>AM04093</t>
  </si>
  <si>
    <t>Տարոնիկ</t>
  </si>
  <si>
    <t>AM04093012</t>
  </si>
  <si>
    <t>Tsaghkalanj</t>
  </si>
  <si>
    <t>AM04051</t>
  </si>
  <si>
    <t>Ծաղկալանջ</t>
  </si>
  <si>
    <t>AM04051012</t>
  </si>
  <si>
    <t>Tsaghkunk</t>
  </si>
  <si>
    <t>AM04052</t>
  </si>
  <si>
    <t>Ծաղկունք</t>
  </si>
  <si>
    <t>AM04052012</t>
  </si>
  <si>
    <t>Tsiatsan</t>
  </si>
  <si>
    <t>AM04053</t>
  </si>
  <si>
    <t>Ծիածան</t>
  </si>
  <si>
    <t>AM04053002</t>
  </si>
  <si>
    <t>Vagharshapat</t>
  </si>
  <si>
    <t>AM04002</t>
  </si>
  <si>
    <t>Վաղարշապատ</t>
  </si>
  <si>
    <t>AM04002011</t>
  </si>
  <si>
    <t>AM04089</t>
  </si>
  <si>
    <t>Վանանդ</t>
  </si>
  <si>
    <t>AM04089012</t>
  </si>
  <si>
    <t>Vardanashen</t>
  </si>
  <si>
    <t>AM04090</t>
  </si>
  <si>
    <t>Վարդանաշեն</t>
  </si>
  <si>
    <t>AM04090012</t>
  </si>
  <si>
    <t>AM04081</t>
  </si>
  <si>
    <t>Ոսկեհատ</t>
  </si>
  <si>
    <t>AM04081012</t>
  </si>
  <si>
    <t>AM04039</t>
  </si>
  <si>
    <t>Եղեգնուտ</t>
  </si>
  <si>
    <t>AM04039012</t>
  </si>
  <si>
    <t>Yeraskhahun</t>
  </si>
  <si>
    <t>AM04040</t>
  </si>
  <si>
    <t>Երասխահուն</t>
  </si>
  <si>
    <t>AM04040012</t>
  </si>
  <si>
    <t>Yervandashat</t>
  </si>
  <si>
    <t>AM04041</t>
  </si>
  <si>
    <t>Երվանդաշատ</t>
  </si>
  <si>
    <t>AM04041012</t>
  </si>
  <si>
    <t>Zartonk</t>
  </si>
  <si>
    <t>AM04042</t>
  </si>
  <si>
    <t>Զարթոնք</t>
  </si>
  <si>
    <t>AM04042012</t>
  </si>
  <si>
    <t>TOTAL</t>
  </si>
  <si>
    <t>Areni</t>
  </si>
  <si>
    <t>AM10008</t>
  </si>
  <si>
    <t>Ագարակաձոր</t>
  </si>
  <si>
    <t>Agarakadzor</t>
  </si>
  <si>
    <t>AM10008022</t>
  </si>
  <si>
    <t>Աղաﬖաձոր</t>
  </si>
  <si>
    <t>AM10008032</t>
  </si>
  <si>
    <t>Ամաղու</t>
  </si>
  <si>
    <t>Amaghu</t>
  </si>
  <si>
    <t>AM10008052</t>
  </si>
  <si>
    <t>Արենի</t>
  </si>
  <si>
    <t>AM10008012</t>
  </si>
  <si>
    <t>Արփի</t>
  </si>
  <si>
    <t>Arpi</t>
  </si>
  <si>
    <t>AM10008042</t>
  </si>
  <si>
    <t>Չիվա</t>
  </si>
  <si>
    <t>Chiva</t>
  </si>
  <si>
    <t>AM10008102</t>
  </si>
  <si>
    <t>Գնիշիկ</t>
  </si>
  <si>
    <t>Gnishik</t>
  </si>
  <si>
    <t>AM10008062</t>
  </si>
  <si>
    <t>Խաչիկ</t>
  </si>
  <si>
    <t>Khachik</t>
  </si>
  <si>
    <t>AM10008082</t>
  </si>
  <si>
    <t>Մոզրով</t>
  </si>
  <si>
    <t>Mozrov</t>
  </si>
  <si>
    <t>AM10008092</t>
  </si>
  <si>
    <t>Ռինդ</t>
  </si>
  <si>
    <t>Rind</t>
  </si>
  <si>
    <t>AM10008112</t>
  </si>
  <si>
    <t>Ելփին</t>
  </si>
  <si>
    <t>Yelpin</t>
  </si>
  <si>
    <t>AM10008072</t>
  </si>
  <si>
    <t>Gladzor</t>
  </si>
  <si>
    <t>AM10015</t>
  </si>
  <si>
    <t>Գետափ</t>
  </si>
  <si>
    <t>Getap</t>
  </si>
  <si>
    <t>AM10015022</t>
  </si>
  <si>
    <t>Գլաձոր</t>
  </si>
  <si>
    <t>AM10015012</t>
  </si>
  <si>
    <t>Վերնաշեն</t>
  </si>
  <si>
    <t>Vernashen</t>
  </si>
  <si>
    <t>AM10015032</t>
  </si>
  <si>
    <t>Jermuk</t>
  </si>
  <si>
    <t>AM10002</t>
  </si>
  <si>
    <t>Գնդեվազ</t>
  </si>
  <si>
    <t>Gndevaz</t>
  </si>
  <si>
    <t>AM10002022</t>
  </si>
  <si>
    <t>Հերհեր</t>
  </si>
  <si>
    <t>Herher</t>
  </si>
  <si>
    <t>AM10002052</t>
  </si>
  <si>
    <t>Ջերմուկ</t>
  </si>
  <si>
    <t>AM10002011</t>
  </si>
  <si>
    <t>Կարմրաշեն</t>
  </si>
  <si>
    <t>AM10002032</t>
  </si>
  <si>
    <t>Կեչուտ</t>
  </si>
  <si>
    <t>Kechut</t>
  </si>
  <si>
    <t>AM10002042</t>
  </si>
  <si>
    <t>Malishka</t>
  </si>
  <si>
    <t>AM10032</t>
  </si>
  <si>
    <t>Մալիշկա</t>
  </si>
  <si>
    <t>AM10032012</t>
  </si>
  <si>
    <t>Vayk</t>
  </si>
  <si>
    <t>AM10003</t>
  </si>
  <si>
    <t>Արին</t>
  </si>
  <si>
    <t>Arin</t>
  </si>
  <si>
    <t>AM10003032</t>
  </si>
  <si>
    <t>Ազատեկ</t>
  </si>
  <si>
    <t>Azatek</t>
  </si>
  <si>
    <t>AM10003022</t>
  </si>
  <si>
    <t>Հորադիս</t>
  </si>
  <si>
    <t>Horadis</t>
  </si>
  <si>
    <t>AM10003052</t>
  </si>
  <si>
    <t>Փոռ</t>
  </si>
  <si>
    <t>Por</t>
  </si>
  <si>
    <t>AM10003062</t>
  </si>
  <si>
    <t>Վայք</t>
  </si>
  <si>
    <t>AM10003011</t>
  </si>
  <si>
    <t>Զեդեա</t>
  </si>
  <si>
    <t>Zedea</t>
  </si>
  <si>
    <t>AM10003042</t>
  </si>
  <si>
    <t>Yeghegis</t>
  </si>
  <si>
    <t>AM10035</t>
  </si>
  <si>
    <t>Աղնջաձոր</t>
  </si>
  <si>
    <t>Aghnjadzor</t>
  </si>
  <si>
    <t>AM10035022</t>
  </si>
  <si>
    <t>Արատես</t>
  </si>
  <si>
    <t>Arates</t>
  </si>
  <si>
    <t>AM10035032</t>
  </si>
  <si>
    <t>Արտաբույնք</t>
  </si>
  <si>
    <t>Artabuynk</t>
  </si>
  <si>
    <t>AM10035042</t>
  </si>
  <si>
    <t>Գետիկվանք</t>
  </si>
  <si>
    <t>Getikvank</t>
  </si>
  <si>
    <t>AM10035052</t>
  </si>
  <si>
    <t>Գողթանիկ</t>
  </si>
  <si>
    <t>Goghtanik</t>
  </si>
  <si>
    <t>AM10035062</t>
  </si>
  <si>
    <t>Հերմոն</t>
  </si>
  <si>
    <t>Hermon</t>
  </si>
  <si>
    <t>AM10035102</t>
  </si>
  <si>
    <t>Հորբատեղ</t>
  </si>
  <si>
    <t>Horbategh</t>
  </si>
  <si>
    <t>AM10035112</t>
  </si>
  <si>
    <t>Հորս</t>
  </si>
  <si>
    <t>Hors</t>
  </si>
  <si>
    <t>AM10035122</t>
  </si>
  <si>
    <t>Կալասար</t>
  </si>
  <si>
    <t>Kalasar</t>
  </si>
  <si>
    <t>AM10035092</t>
  </si>
  <si>
    <t>Քարագլուխ</t>
  </si>
  <si>
    <t>Karaglukh</t>
  </si>
  <si>
    <t>AM10035162</t>
  </si>
  <si>
    <t>Սալլի</t>
  </si>
  <si>
    <t>Salli</t>
  </si>
  <si>
    <t>AM10035132</t>
  </si>
  <si>
    <t>Սևաժայռ</t>
  </si>
  <si>
    <t>Sevazhayr</t>
  </si>
  <si>
    <t>AM10035142</t>
  </si>
  <si>
    <t>Շատին</t>
  </si>
  <si>
    <t>Shatin</t>
  </si>
  <si>
    <t>AM10035012</t>
  </si>
  <si>
    <t>Թառաթումբ</t>
  </si>
  <si>
    <t>Taratumb</t>
  </si>
  <si>
    <t>AM10035082</t>
  </si>
  <si>
    <t>Վարդահովիտ</t>
  </si>
  <si>
    <t>Vardahovit</t>
  </si>
  <si>
    <t>AM10035152</t>
  </si>
  <si>
    <t>Եղեգիս</t>
  </si>
  <si>
    <t>AM10035072</t>
  </si>
  <si>
    <t>Yeghegnadzor</t>
  </si>
  <si>
    <t>AM10001</t>
  </si>
  <si>
    <t>Եղեգնաձոր</t>
  </si>
  <si>
    <t>AM10001011</t>
  </si>
  <si>
    <t>Zaritap</t>
  </si>
  <si>
    <t>AM10022</t>
  </si>
  <si>
    <t>Ախտա</t>
  </si>
  <si>
    <t>Akhta</t>
  </si>
  <si>
    <t>AM10022032</t>
  </si>
  <si>
    <t>Արտավան</t>
  </si>
  <si>
    <t>Artavan</t>
  </si>
  <si>
    <t>AM10022042</t>
  </si>
  <si>
    <t>Բարձրունի</t>
  </si>
  <si>
    <t>Bardzruni</t>
  </si>
  <si>
    <t>AM10022052</t>
  </si>
  <si>
    <t>Գոմք</t>
  </si>
  <si>
    <t>Gomk</t>
  </si>
  <si>
    <t>AM10022062</t>
  </si>
  <si>
    <t>Կապույտ</t>
  </si>
  <si>
    <t>Kapuyt</t>
  </si>
  <si>
    <t>AM10022082</t>
  </si>
  <si>
    <t>Խնձորուտ</t>
  </si>
  <si>
    <t>Khndzorut</t>
  </si>
  <si>
    <t>AM10022072</t>
  </si>
  <si>
    <t>Մարտիրոս</t>
  </si>
  <si>
    <t>Martiros</t>
  </si>
  <si>
    <t>AM10022092</t>
  </si>
  <si>
    <t>Նոր Ազնաբերդ</t>
  </si>
  <si>
    <t>Nor Aznaberd</t>
  </si>
  <si>
    <t>AM10022102</t>
  </si>
  <si>
    <t>Սարավան</t>
  </si>
  <si>
    <t>Saravan</t>
  </si>
  <si>
    <t>AM10022122</t>
  </si>
  <si>
    <t>Սերս</t>
  </si>
  <si>
    <t>Sers</t>
  </si>
  <si>
    <t>AM10022132</t>
  </si>
  <si>
    <t>Ուղեձոր</t>
  </si>
  <si>
    <t>Ughedzor</t>
  </si>
  <si>
    <t>AM10022112</t>
  </si>
  <si>
    <t>Զառիթափ</t>
  </si>
  <si>
    <t>AM10022012</t>
  </si>
  <si>
    <t>Pop Figures (April)</t>
  </si>
  <si>
    <t>Marz</t>
  </si>
  <si>
    <t>Decrease</t>
  </si>
  <si>
    <t>% Decrease</t>
  </si>
  <si>
    <t>Aragatsotn</t>
  </si>
  <si>
    <t>Gegharkunik</t>
  </si>
  <si>
    <t>Lori</t>
  </si>
  <si>
    <t>Shirak</t>
  </si>
  <si>
    <t>Tavush</t>
  </si>
  <si>
    <t>Vayots Dzor</t>
  </si>
  <si>
    <t>Yerevan</t>
  </si>
  <si>
    <t>MS Data May 2021</t>
  </si>
  <si>
    <t>Revised October 2021</t>
  </si>
  <si>
    <t>only marz level estimate available</t>
  </si>
  <si>
    <t>Vardenis</t>
  </si>
  <si>
    <t>Akhpradzor</t>
  </si>
  <si>
    <t>Geghamasar</t>
  </si>
  <si>
    <t>Geghamabak</t>
  </si>
  <si>
    <t>Avazan</t>
  </si>
  <si>
    <t>Pokr Masrik</t>
  </si>
  <si>
    <t>Arpunk</t>
  </si>
  <si>
    <t>Areguni</t>
  </si>
  <si>
    <t>Shatvan</t>
  </si>
  <si>
    <t>Pambak</t>
  </si>
  <si>
    <t>Shatjrek</t>
  </si>
  <si>
    <t>Kut</t>
  </si>
  <si>
    <t>Kakhakn</t>
  </si>
  <si>
    <t>Norabak</t>
  </si>
  <si>
    <t>Sotk</t>
  </si>
  <si>
    <t>Tretuk</t>
  </si>
  <si>
    <t>Ayrk</t>
  </si>
  <si>
    <t>Lchavan</t>
  </si>
  <si>
    <t>Lusakunk</t>
  </si>
  <si>
    <t>Khachaghbyur</t>
  </si>
  <si>
    <t>Tsovak</t>
  </si>
  <si>
    <t>Karchaghbyur</t>
  </si>
  <si>
    <t>Makenis</t>
  </si>
  <si>
    <t>Mets Masrik</t>
  </si>
  <si>
    <t>Vanevan</t>
  </si>
  <si>
    <t>Torfavan</t>
  </si>
  <si>
    <t>Martuni</t>
  </si>
  <si>
    <t>Astghadzor</t>
  </si>
  <si>
    <t>Zolakar</t>
  </si>
  <si>
    <t>Lichk</t>
  </si>
  <si>
    <t>Tsovinar</t>
  </si>
  <si>
    <t>Nerkin Getashen</t>
  </si>
  <si>
    <t>Vaghashen</t>
  </si>
  <si>
    <t>Vardenik</t>
  </si>
  <si>
    <t>Gavar</t>
  </si>
  <si>
    <t>Gandzak</t>
  </si>
  <si>
    <t>Tsovazard</t>
  </si>
  <si>
    <t>Karmirgyugh</t>
  </si>
  <si>
    <t>Noratus</t>
  </si>
  <si>
    <t>Sarukhan</t>
  </si>
  <si>
    <t>Sevan</t>
  </si>
  <si>
    <t>Geghamavan</t>
  </si>
  <si>
    <t>Ddmashen</t>
  </si>
  <si>
    <t>Zovaber</t>
  </si>
  <si>
    <t>Lchashen</t>
  </si>
  <si>
    <t>Chkalovka</t>
  </si>
  <si>
    <t>Semyonovka</t>
  </si>
  <si>
    <t>Varser</t>
  </si>
  <si>
    <t>Chambarak</t>
  </si>
  <si>
    <t>Vahan</t>
  </si>
  <si>
    <t>Aygut</t>
  </si>
  <si>
    <t>Dprabak</t>
  </si>
  <si>
    <t>Dzoravank</t>
  </si>
  <si>
    <t>Getik</t>
  </si>
  <si>
    <t>Antaramej</t>
  </si>
  <si>
    <t>Shoghakat</t>
  </si>
  <si>
    <t>Drakhtik</t>
  </si>
  <si>
    <t>Aghberk</t>
  </si>
  <si>
    <t>Jil</t>
  </si>
  <si>
    <t>Tsapatagh</t>
  </si>
  <si>
    <t>Aygeshat (Ejmiatsin)</t>
  </si>
  <si>
    <t>Araks (Ejmiatsin)</t>
  </si>
  <si>
    <t>Baghramyan (Ejmiatsin)</t>
  </si>
  <si>
    <t>Admin4 Pcode</t>
  </si>
  <si>
    <t>AM05007012</t>
  </si>
  <si>
    <t>AM05008012</t>
  </si>
  <si>
    <t>AM05013012</t>
  </si>
  <si>
    <t>AM05002032</t>
  </si>
  <si>
    <t>AM05002022</t>
  </si>
  <si>
    <t>AM05002011</t>
  </si>
  <si>
    <t>AM05002072</t>
  </si>
  <si>
    <t>AM05002102</t>
  </si>
  <si>
    <t>AM05002062</t>
  </si>
  <si>
    <t>AM05002122</t>
  </si>
  <si>
    <t>AM05002132</t>
  </si>
  <si>
    <t>AM05075012</t>
  </si>
  <si>
    <t>AM05030012</t>
  </si>
  <si>
    <t>AM05021012</t>
  </si>
  <si>
    <t>AM05001011</t>
  </si>
  <si>
    <t>AM05023042</t>
  </si>
  <si>
    <t>AM05023052</t>
  </si>
  <si>
    <t>AM05023032</t>
  </si>
  <si>
    <t>AM05023062</t>
  </si>
  <si>
    <t>AM05023072</t>
  </si>
  <si>
    <t>AM05023102</t>
  </si>
  <si>
    <t>AM05023112</t>
  </si>
  <si>
    <t>AM05023132</t>
  </si>
  <si>
    <t>AM05023182</t>
  </si>
  <si>
    <t>AM05023192</t>
  </si>
  <si>
    <t>AM05023142</t>
  </si>
  <si>
    <t>AM05023152</t>
  </si>
  <si>
    <t>AM05023012</t>
  </si>
  <si>
    <t>AM05023172</t>
  </si>
  <si>
    <t>AM05024012</t>
  </si>
  <si>
    <t>AM05025012</t>
  </si>
  <si>
    <t>Geghovit</t>
  </si>
  <si>
    <t>AM05027012</t>
  </si>
  <si>
    <t>AM05055012</t>
  </si>
  <si>
    <t>AM05056012</t>
  </si>
  <si>
    <t>AM05044012</t>
  </si>
  <si>
    <t>AM05040012</t>
  </si>
  <si>
    <t>AM05041012</t>
  </si>
  <si>
    <t>AM05039012</t>
  </si>
  <si>
    <t>AM05043012</t>
  </si>
  <si>
    <t>AM05064012</t>
  </si>
  <si>
    <t>AM05065012</t>
  </si>
  <si>
    <t>AM05066012</t>
  </si>
  <si>
    <t>AM05070012</t>
  </si>
  <si>
    <t>AM05071012</t>
  </si>
  <si>
    <t>AM05078012</t>
  </si>
  <si>
    <t>AM05079012</t>
  </si>
  <si>
    <t>AM05004011</t>
  </si>
  <si>
    <t>AM05074032</t>
  </si>
  <si>
    <t>AM05074042</t>
  </si>
  <si>
    <t>AM05074062</t>
  </si>
  <si>
    <t>AM05074052</t>
  </si>
  <si>
    <t>AM05089012</t>
  </si>
  <si>
    <t>AM05046012</t>
  </si>
  <si>
    <t>AM05047012</t>
  </si>
  <si>
    <t>AM05051012</t>
  </si>
  <si>
    <t>AM05050012</t>
  </si>
  <si>
    <t>AM05052012</t>
  </si>
  <si>
    <t>AM05082012</t>
  </si>
  <si>
    <t>AM05083012</t>
  </si>
  <si>
    <t>AM05085012</t>
  </si>
  <si>
    <t>AM05005022</t>
  </si>
  <si>
    <t>AM05005011</t>
  </si>
  <si>
    <t>AM05086012</t>
  </si>
  <si>
    <t>AM05034012</t>
  </si>
  <si>
    <t>AM05035012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</si>
</sst>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2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Arial LatArm"/>
      <family val="2"/>
      <charset val="1"/>
    </font>
    <font>
      <sz val="12"/>
      <color rgb="FF000000"/>
      <name val="Arial LatArm"/>
      <family val="2"/>
      <charset val="1"/>
    </font>
    <font>
      <b/>
      <sz val="12"/>
      <color rgb="FF000000"/>
      <name val="Arial LatArm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9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3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2" fillId="0" borderId="0" xfId="2"/>
    <xf numFmtId="0" fontId="2" fillId="0" borderId="1" xfId="2" applyBorder="1" applyAlignment="1">
      <alignment horizontal="center"/>
    </xf>
    <xf numFmtId="0" fontId="2" fillId="0" borderId="0" xfId="2" applyAlignment="1">
      <alignment horizontal="center"/>
    </xf>
    <xf numFmtId="0" fontId="2" fillId="0" borderId="2" xfId="2" applyBorder="1" applyAlignment="1">
      <alignment horizontal="center"/>
    </xf>
    <xf numFmtId="0" fontId="3" fillId="0" borderId="0" xfId="2" applyFont="1" applyAlignment="1">
      <alignment horizontal="right"/>
    </xf>
    <xf numFmtId="0" fontId="2" fillId="0" borderId="1" xfId="2" applyBorder="1"/>
    <xf numFmtId="0" fontId="2" fillId="0" borderId="1" xfId="2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2" fillId="0" borderId="0" xfId="2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0" borderId="0" xfId="2" applyFont="1"/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2" applyFill="1" applyBorder="1" applyAlignment="1">
      <alignment horizontal="center"/>
    </xf>
    <xf numFmtId="0" fontId="6" fillId="0" borderId="0" xfId="3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2" fillId="0" borderId="0" xfId="2" applyFill="1" applyAlignment="1">
      <alignment horizontal="center"/>
    </xf>
    <xf numFmtId="0" fontId="2" fillId="0" borderId="1" xfId="2" applyFill="1" applyBorder="1" applyAlignment="1">
      <alignment horizontal="left"/>
    </xf>
    <xf numFmtId="0" fontId="2" fillId="0" borderId="0" xfId="2" applyFill="1" applyAlignment="1">
      <alignment horizontal="left"/>
    </xf>
    <xf numFmtId="0" fontId="0" fillId="0" borderId="1" xfId="0" applyFill="1" applyBorder="1" applyAlignment="1">
      <alignment horizontal="center"/>
    </xf>
    <xf numFmtId="0" fontId="10" fillId="0" borderId="0" xfId="4" applyFont="1"/>
    <xf numFmtId="0" fontId="11" fillId="0" borderId="3" xfId="4" applyFont="1" applyBorder="1" applyAlignment="1">
      <alignment vertical="center" wrapText="1"/>
    </xf>
    <xf numFmtId="0" fontId="11" fillId="0" borderId="4" xfId="4" applyFont="1" applyBorder="1" applyAlignment="1">
      <alignment vertical="center" wrapText="1"/>
    </xf>
    <xf numFmtId="0" fontId="11" fillId="0" borderId="5" xfId="4" applyFont="1" applyBorder="1" applyAlignment="1">
      <alignment vertical="center" wrapText="1"/>
    </xf>
    <xf numFmtId="0" fontId="11" fillId="0" borderId="6" xfId="4" applyFont="1" applyBorder="1" applyAlignment="1">
      <alignment vertical="center" wrapText="1"/>
    </xf>
    <xf numFmtId="0" fontId="11" fillId="0" borderId="7" xfId="4" applyFont="1" applyBorder="1" applyAlignment="1">
      <alignment vertical="center" wrapText="1"/>
    </xf>
    <xf numFmtId="0" fontId="11" fillId="0" borderId="8" xfId="4" applyFont="1" applyBorder="1" applyAlignment="1">
      <alignment vertical="center" wrapText="1"/>
    </xf>
    <xf numFmtId="0" fontId="11" fillId="3" borderId="5" xfId="4" applyFont="1" applyFill="1" applyBorder="1" applyAlignment="1">
      <alignment vertical="center" wrapText="1"/>
    </xf>
    <xf numFmtId="0" fontId="11" fillId="4" borderId="5" xfId="4" applyFont="1" applyFill="1" applyBorder="1" applyAlignment="1">
      <alignment vertical="center" wrapText="1"/>
    </xf>
    <xf numFmtId="0" fontId="9" fillId="0" borderId="0" xfId="4"/>
    <xf numFmtId="0" fontId="11" fillId="0" borderId="1" xfId="4" applyFont="1" applyBorder="1" applyAlignment="1">
      <alignment vertical="center" wrapText="1"/>
    </xf>
    <xf numFmtId="0" fontId="4" fillId="2" borderId="10" xfId="2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164" fontId="15" fillId="0" borderId="1" xfId="1" applyNumberFormat="1" applyFont="1" applyBorder="1" applyAlignment="1">
      <alignment horizontal="center" vertical="center"/>
    </xf>
    <xf numFmtId="0" fontId="11" fillId="0" borderId="5" xfId="4" applyFont="1" applyBorder="1"/>
    <xf numFmtId="0" fontId="11" fillId="0" borderId="9" xfId="4" applyFont="1" applyBorder="1" applyAlignment="1">
      <alignment vertical="center" wrapText="1"/>
    </xf>
    <xf numFmtId="0" fontId="2" fillId="0" borderId="0" xfId="2" applyBorder="1"/>
    <xf numFmtId="0" fontId="16" fillId="0" borderId="1" xfId="0" applyNumberFormat="1" applyFont="1" applyFill="1" applyBorder="1" applyAlignment="1" applyProtection="1"/>
    <xf numFmtId="3" fontId="0" fillId="0" borderId="1" xfId="0" applyNumberFormat="1" applyBorder="1"/>
    <xf numFmtId="3" fontId="17" fillId="0" borderId="1" xfId="0" applyNumberFormat="1" applyFont="1" applyBorder="1"/>
    <xf numFmtId="0" fontId="18" fillId="0" borderId="1" xfId="0" applyNumberFormat="1" applyFont="1" applyFill="1" applyBorder="1" applyAlignment="1" applyProtection="1"/>
    <xf numFmtId="0" fontId="2" fillId="0" borderId="11" xfId="2" applyFill="1" applyBorder="1" applyAlignment="1">
      <alignment horizontal="left"/>
    </xf>
    <xf numFmtId="0" fontId="8" fillId="0" borderId="1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0" fontId="3" fillId="0" borderId="1" xfId="2" applyFont="1" applyBorder="1" applyAlignment="1">
      <alignment horizontal="center"/>
    </xf>
    <xf numFmtId="1" fontId="3" fillId="0" borderId="1" xfId="2" applyNumberFormat="1" applyFont="1" applyBorder="1" applyAlignment="1">
      <alignment horizontal="center"/>
    </xf>
    <xf numFmtId="164" fontId="12" fillId="0" borderId="5" xfId="1" applyNumberFormat="1" applyFont="1" applyBorder="1" applyAlignment="1">
      <alignment horizontal="right" vertical="center" wrapText="1"/>
    </xf>
    <xf numFmtId="0" fontId="12" fillId="0" borderId="5" xfId="4" applyFont="1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17" fillId="0" borderId="1" xfId="0" applyFont="1" applyFill="1" applyBorder="1"/>
    <xf numFmtId="164" fontId="17" fillId="0" borderId="1" xfId="1" applyNumberFormat="1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164" fontId="0" fillId="0" borderId="1" xfId="1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5" borderId="1" xfId="0" applyNumberFormat="1" applyFill="1" applyBorder="1"/>
    <xf numFmtId="165" fontId="0" fillId="5" borderId="1" xfId="5" applyNumberFormat="1" applyFont="1" applyFill="1" applyBorder="1"/>
    <xf numFmtId="165" fontId="0" fillId="0" borderId="1" xfId="5" applyNumberFormat="1" applyFont="1" applyFill="1" applyBorder="1"/>
    <xf numFmtId="0" fontId="17" fillId="0" borderId="1" xfId="0" applyFont="1" applyBorder="1"/>
    <xf numFmtId="3" fontId="17" fillId="0" borderId="1" xfId="0" applyNumberFormat="1" applyFont="1" applyBorder="1" applyAlignment="1">
      <alignment horizontal="right"/>
    </xf>
    <xf numFmtId="165" fontId="17" fillId="0" borderId="1" xfId="5" applyNumberFormat="1" applyFont="1" applyFill="1" applyBorder="1"/>
    <xf numFmtId="3" fontId="0" fillId="6" borderId="1" xfId="0" applyNumberFormat="1" applyFill="1" applyBorder="1" applyAlignment="1">
      <alignment horizontal="right"/>
    </xf>
    <xf numFmtId="0" fontId="0" fillId="6" borderId="0" xfId="0" applyFill="1"/>
    <xf numFmtId="0" fontId="19" fillId="0" borderId="0" xfId="0" applyFont="1"/>
    <xf numFmtId="0" fontId="20" fillId="0" borderId="1" xfId="2" applyFont="1" applyBorder="1" applyAlignment="1">
      <alignment horizontal="center"/>
    </xf>
    <xf numFmtId="0" fontId="21" fillId="0" borderId="0" xfId="2" applyFont="1"/>
    <xf numFmtId="0" fontId="20" fillId="0" borderId="0" xfId="2" applyFont="1"/>
    <xf numFmtId="0" fontId="4" fillId="0" borderId="0" xfId="2" applyFont="1" applyAlignment="1">
      <alignment horizontal="center"/>
    </xf>
    <xf numFmtId="0" fontId="3" fillId="2" borderId="1" xfId="2" applyFont="1" applyFill="1" applyBorder="1" applyAlignment="1">
      <alignment horizontal="left" vertical="center"/>
    </xf>
    <xf numFmtId="0" fontId="2" fillId="0" borderId="1" xfId="2" applyBorder="1" applyAlignment="1">
      <alignment horizontal="left"/>
    </xf>
    <xf numFmtId="0" fontId="20" fillId="0" borderId="1" xfId="2" applyFont="1" applyBorder="1" applyAlignment="1">
      <alignment horizontal="left"/>
    </xf>
    <xf numFmtId="0" fontId="2" fillId="0" borderId="0" xfId="2" applyAlignment="1">
      <alignment horizontal="left"/>
    </xf>
    <xf numFmtId="0" fontId="8" fillId="0" borderId="1" xfId="2" applyFont="1" applyBorder="1" applyAlignment="1">
      <alignment horizontal="left"/>
    </xf>
    <xf numFmtId="0" fontId="4" fillId="0" borderId="0" xfId="2" applyFont="1" applyAlignment="1">
      <alignment horizontal="left"/>
    </xf>
    <xf numFmtId="0" fontId="2" fillId="0" borderId="12" xfId="2" applyBorder="1" applyAlignment="1">
      <alignment horizontal="center"/>
    </xf>
    <xf numFmtId="0" fontId="4" fillId="0" borderId="1" xfId="2" applyFont="1" applyBorder="1" applyAlignment="1">
      <alignment horizontal="center"/>
    </xf>
    <xf numFmtId="164" fontId="2" fillId="0" borderId="1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right"/>
    </xf>
    <xf numFmtId="164" fontId="4" fillId="0" borderId="1" xfId="6" applyNumberFormat="1" applyFont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/>
    <xf numFmtId="0" fontId="0" fillId="0" borderId="0" xfId="0" applyFill="1"/>
  </cellXfs>
  <cellStyles count="7">
    <cellStyle name="Comma" xfId="1" builtinId="3"/>
    <cellStyle name="Comma 2" xfId="6" xr:uid="{A8AAD6FE-855E-4F51-9A7A-AF2016F90AA5}"/>
    <cellStyle name="Normal" xfId="0" builtinId="0"/>
    <cellStyle name="Normal 2" xfId="2" xr:uid="{DE0F0720-52B6-4D67-B452-3F238DE4EC64}"/>
    <cellStyle name="Normal 2 2" xfId="3" xr:uid="{78CA86EE-F328-47F4-9B66-48FAA08DD374}"/>
    <cellStyle name="Normal 2 3" xfId="4" xr:uid="{404D6A81-2515-437E-BE58-93A67092149D}"/>
    <cellStyle name="Percent" xfId="5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thieu_unhcr_org/Documents/MISSION%20ARMENIA%20-%20IM%20-%202020/IMWG/Population%20Tracking/Population_Data_by_Settlement_Month_2021_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Pop Figures"/>
      <sheetName val="Analysis"/>
      <sheetName val="UNHCR Prot"/>
      <sheetName val="Updated_Legal_Act_date_Adm4"/>
      <sheetName val="MS Dec"/>
      <sheetName val="MS Feb"/>
      <sheetName val="MS March"/>
      <sheetName val="PIN Ararat 29_Apr"/>
      <sheetName val="hhNum_aggr"/>
      <sheetName val="PIN"/>
      <sheetName val="CCs"/>
      <sheetName val="Sheet4"/>
      <sheetName val="REACH-Ararat (July)"/>
      <sheetName val="REACH-Syunik (Sept)"/>
      <sheetName val="REACH-Aragatsotn (Oct)"/>
      <sheetName val="REACH-Kotayk (Oct)"/>
      <sheetName val="REACH-Lori (Oct)"/>
      <sheetName val="REACH-Yeravan (Oct)"/>
    </sheetNames>
    <sheetDataSet>
      <sheetData sheetId="0"/>
      <sheetData sheetId="1"/>
      <sheetData sheetId="2"/>
      <sheetData sheetId="3">
        <row r="1">
          <cell r="J1" t="str">
            <v>ADM4_ENG</v>
          </cell>
          <cell r="K1" t="str">
            <v>ADM4_PCODE</v>
          </cell>
        </row>
        <row r="2">
          <cell r="J2" t="str">
            <v>Agarak</v>
          </cell>
          <cell r="K2" t="str">
            <v>AM02004012</v>
          </cell>
        </row>
        <row r="3">
          <cell r="J3" t="str">
            <v>Agarakavan</v>
          </cell>
          <cell r="K3" t="str">
            <v>AM02005012</v>
          </cell>
        </row>
        <row r="4">
          <cell r="J4" t="str">
            <v>Aghdzk</v>
          </cell>
          <cell r="K4" t="str">
            <v>AM02008012</v>
          </cell>
        </row>
        <row r="5">
          <cell r="J5" t="str">
            <v>Akunk</v>
          </cell>
          <cell r="K5" t="str">
            <v>AM02007012</v>
          </cell>
        </row>
        <row r="6">
          <cell r="J6" t="str">
            <v>Alagyaz</v>
          </cell>
          <cell r="K6" t="str">
            <v>AM02006012</v>
          </cell>
        </row>
        <row r="7">
          <cell r="J7" t="str">
            <v>Avshen</v>
          </cell>
          <cell r="K7" t="str">
            <v>AM02006022</v>
          </cell>
        </row>
        <row r="8">
          <cell r="J8" t="str">
            <v>Charchakis</v>
          </cell>
          <cell r="K8" t="str">
            <v>AM02006042</v>
          </cell>
        </row>
        <row r="9">
          <cell r="J9" t="str">
            <v>Jamshlu</v>
          </cell>
          <cell r="K9" t="str">
            <v>AM02006082</v>
          </cell>
        </row>
        <row r="10">
          <cell r="J10" t="str">
            <v>Kaniashir</v>
          </cell>
          <cell r="K10" t="str">
            <v>AM02006032</v>
          </cell>
        </row>
        <row r="11">
          <cell r="J11" t="str">
            <v>Mijnatun</v>
          </cell>
          <cell r="K11" t="str">
            <v>AM02006052</v>
          </cell>
        </row>
        <row r="12">
          <cell r="J12" t="str">
            <v>Mirak</v>
          </cell>
          <cell r="K12" t="str">
            <v>AM02006062</v>
          </cell>
        </row>
        <row r="13">
          <cell r="J13" t="str">
            <v>Rya Taza</v>
          </cell>
          <cell r="K13" t="str">
            <v>AM02006092</v>
          </cell>
        </row>
        <row r="14">
          <cell r="J14" t="str">
            <v>Sadunts</v>
          </cell>
          <cell r="K14" t="str">
            <v>AM02006102</v>
          </cell>
        </row>
        <row r="15">
          <cell r="J15" t="str">
            <v>Shenkani</v>
          </cell>
          <cell r="K15" t="str">
            <v>AM02006072</v>
          </cell>
        </row>
        <row r="16">
          <cell r="J16" t="str">
            <v>Sipan</v>
          </cell>
          <cell r="K16" t="str">
            <v>AM02006112</v>
          </cell>
        </row>
        <row r="17">
          <cell r="J17" t="str">
            <v>Antarut</v>
          </cell>
          <cell r="K17" t="str">
            <v>AM02010012</v>
          </cell>
        </row>
        <row r="18">
          <cell r="J18" t="str">
            <v>Aparan</v>
          </cell>
          <cell r="K18" t="str">
            <v>AM02002011</v>
          </cell>
        </row>
        <row r="19">
          <cell r="J19" t="str">
            <v>Apnagyugh</v>
          </cell>
          <cell r="K19" t="str">
            <v>AM02002042</v>
          </cell>
        </row>
        <row r="20">
          <cell r="J20" t="str">
            <v>Aragats</v>
          </cell>
          <cell r="K20" t="str">
            <v>AM02002022</v>
          </cell>
        </row>
        <row r="21">
          <cell r="J21" t="str">
            <v>Arayi</v>
          </cell>
          <cell r="K21" t="str">
            <v>AM02002032</v>
          </cell>
        </row>
        <row r="22">
          <cell r="J22" t="str">
            <v>Chknagh</v>
          </cell>
          <cell r="K22" t="str">
            <v>AM02002162</v>
          </cell>
        </row>
        <row r="23">
          <cell r="J23" t="str">
            <v>Dzoraglukh</v>
          </cell>
          <cell r="K23" t="str">
            <v>AM02002122</v>
          </cell>
        </row>
        <row r="24">
          <cell r="J24" t="str">
            <v>Hartavan</v>
          </cell>
          <cell r="K24" t="str">
            <v>AM02002112</v>
          </cell>
        </row>
        <row r="25">
          <cell r="J25" t="str">
            <v>Jrambar</v>
          </cell>
          <cell r="K25" t="str">
            <v>AM02002172</v>
          </cell>
        </row>
        <row r="26">
          <cell r="J26" t="str">
            <v>Kayk</v>
          </cell>
          <cell r="K26" t="str">
            <v>AM02002102</v>
          </cell>
        </row>
        <row r="27">
          <cell r="J27" t="str">
            <v>Kuchak</v>
          </cell>
          <cell r="K27" t="str">
            <v>AM02002212</v>
          </cell>
        </row>
        <row r="28">
          <cell r="J28" t="str">
            <v>Lusagyugh</v>
          </cell>
          <cell r="K28" t="str">
            <v>AM02002082</v>
          </cell>
        </row>
        <row r="29">
          <cell r="J29" t="str">
            <v>Nigavan</v>
          </cell>
          <cell r="K29" t="str">
            <v>AM02002132</v>
          </cell>
        </row>
        <row r="30">
          <cell r="J30" t="str">
            <v>Saralanj</v>
          </cell>
          <cell r="K30" t="str">
            <v>AM02002182</v>
          </cell>
        </row>
        <row r="31">
          <cell r="J31" t="str">
            <v>Shenavan</v>
          </cell>
          <cell r="K31" t="str">
            <v>AM02002142</v>
          </cell>
        </row>
        <row r="32">
          <cell r="J32" t="str">
            <v>Shoghakn</v>
          </cell>
          <cell r="K32" t="str">
            <v>AM02002152</v>
          </cell>
        </row>
        <row r="33">
          <cell r="J33" t="str">
            <v>Tsaghkashen</v>
          </cell>
          <cell r="K33" t="str">
            <v>AM02002092</v>
          </cell>
        </row>
        <row r="34">
          <cell r="J34" t="str">
            <v>Ttujur</v>
          </cell>
          <cell r="K34" t="str">
            <v>AM02002072</v>
          </cell>
        </row>
        <row r="35">
          <cell r="J35" t="str">
            <v>Vardenis</v>
          </cell>
          <cell r="K35" t="str">
            <v>AM02002192</v>
          </cell>
        </row>
        <row r="36">
          <cell r="J36" t="str">
            <v>Vardenut</v>
          </cell>
          <cell r="K36" t="str">
            <v>AM02002202</v>
          </cell>
        </row>
        <row r="37">
          <cell r="J37" t="str">
            <v>Yeghipatrush</v>
          </cell>
          <cell r="K37" t="str">
            <v>AM02002052</v>
          </cell>
        </row>
        <row r="38">
          <cell r="J38" t="str">
            <v>Yernjatap</v>
          </cell>
          <cell r="K38" t="str">
            <v>AM02002062</v>
          </cell>
        </row>
        <row r="39">
          <cell r="J39" t="str">
            <v>Aragatsavan</v>
          </cell>
          <cell r="K39" t="str">
            <v>AM02016012</v>
          </cell>
        </row>
        <row r="40">
          <cell r="J40" t="str">
            <v>Arteni</v>
          </cell>
          <cell r="K40" t="str">
            <v>AM02016022</v>
          </cell>
        </row>
        <row r="41">
          <cell r="J41" t="str">
            <v>Getap</v>
          </cell>
          <cell r="K41" t="str">
            <v>AM02016032</v>
          </cell>
        </row>
        <row r="42">
          <cell r="J42" t="str">
            <v>Lusak</v>
          </cell>
          <cell r="K42" t="str">
            <v>AM02016042</v>
          </cell>
        </row>
        <row r="43">
          <cell r="J43" t="str">
            <v>Aragatsotn</v>
          </cell>
          <cell r="K43" t="str">
            <v>AM02017012</v>
          </cell>
        </row>
        <row r="44">
          <cell r="J44" t="str">
            <v>Arevut</v>
          </cell>
          <cell r="K44" t="str">
            <v>AM02026012</v>
          </cell>
        </row>
        <row r="45">
          <cell r="J45" t="str">
            <v>Artashatavan</v>
          </cell>
          <cell r="K45" t="str">
            <v>AM02020012</v>
          </cell>
        </row>
        <row r="46">
          <cell r="J46" t="str">
            <v>Lusaghbyur</v>
          </cell>
          <cell r="K46" t="str">
            <v>AM02020022</v>
          </cell>
        </row>
        <row r="47">
          <cell r="J47" t="str">
            <v>Nigatun</v>
          </cell>
          <cell r="K47" t="str">
            <v>AM02020032</v>
          </cell>
        </row>
        <row r="48">
          <cell r="J48" t="str">
            <v>Aruch</v>
          </cell>
          <cell r="K48" t="str">
            <v>AM02022012</v>
          </cell>
        </row>
        <row r="49">
          <cell r="J49" t="str">
            <v>Ashnak</v>
          </cell>
          <cell r="K49" t="str">
            <v>AM02011012</v>
          </cell>
        </row>
        <row r="50">
          <cell r="J50" t="str">
            <v>Ashtarak</v>
          </cell>
          <cell r="K50" t="str">
            <v>AM02001011</v>
          </cell>
        </row>
        <row r="51">
          <cell r="J51" t="str">
            <v>Mughni</v>
          </cell>
          <cell r="K51" t="str">
            <v>AM02001022</v>
          </cell>
        </row>
        <row r="52">
          <cell r="J52" t="str">
            <v>Avan</v>
          </cell>
          <cell r="K52" t="str">
            <v>AM02012012</v>
          </cell>
        </row>
        <row r="53">
          <cell r="J53" t="str">
            <v>Khnusik</v>
          </cell>
          <cell r="K53" t="str">
            <v>AM02012022</v>
          </cell>
        </row>
        <row r="54">
          <cell r="J54" t="str">
            <v>Bazmaghbyur</v>
          </cell>
          <cell r="K54" t="str">
            <v>AM02024012</v>
          </cell>
        </row>
        <row r="55">
          <cell r="J55" t="str">
            <v>Byurakan</v>
          </cell>
          <cell r="K55" t="str">
            <v>AM02028012</v>
          </cell>
        </row>
        <row r="56">
          <cell r="J56" t="str">
            <v>Dashtadem</v>
          </cell>
          <cell r="K56" t="str">
            <v>AM02035012</v>
          </cell>
        </row>
        <row r="57">
          <cell r="J57" t="str">
            <v>Davtashen</v>
          </cell>
          <cell r="K57" t="str">
            <v>AM02036012</v>
          </cell>
        </row>
        <row r="58">
          <cell r="J58" t="str">
            <v>Ddmasar</v>
          </cell>
          <cell r="K58" t="str">
            <v>AM02067012</v>
          </cell>
        </row>
        <row r="59">
          <cell r="J59" t="str">
            <v>Dian</v>
          </cell>
          <cell r="K59" t="str">
            <v>AM02038012</v>
          </cell>
        </row>
        <row r="60">
          <cell r="J60" t="str">
            <v>Dprevank</v>
          </cell>
          <cell r="K60" t="str">
            <v>AM02039012</v>
          </cell>
        </row>
        <row r="61">
          <cell r="J61" t="str">
            <v>Garnahovit</v>
          </cell>
          <cell r="K61" t="str">
            <v>AM02029012</v>
          </cell>
        </row>
        <row r="62">
          <cell r="J62" t="str">
            <v>Ghazaravan</v>
          </cell>
          <cell r="K62" t="str">
            <v>AM02068012</v>
          </cell>
        </row>
        <row r="63">
          <cell r="J63" t="str">
            <v>Hako</v>
          </cell>
          <cell r="K63" t="str">
            <v>AM02062012</v>
          </cell>
        </row>
        <row r="64">
          <cell r="J64" t="str">
            <v>Hatsashen</v>
          </cell>
          <cell r="K64" t="str">
            <v>AM02064012</v>
          </cell>
        </row>
        <row r="65">
          <cell r="J65" t="str">
            <v>Irind</v>
          </cell>
          <cell r="K65" t="str">
            <v>AM02048012</v>
          </cell>
        </row>
        <row r="66">
          <cell r="J66" t="str">
            <v>Kakavadzor</v>
          </cell>
          <cell r="K66" t="str">
            <v>AM02060012</v>
          </cell>
        </row>
        <row r="67">
          <cell r="J67" t="str">
            <v>Kanch</v>
          </cell>
          <cell r="K67" t="str">
            <v>AM02034012</v>
          </cell>
        </row>
        <row r="68">
          <cell r="J68" t="str">
            <v>Karbi</v>
          </cell>
          <cell r="K68" t="str">
            <v>AM02058012</v>
          </cell>
        </row>
        <row r="69">
          <cell r="J69" t="str">
            <v>Karmrashen</v>
          </cell>
          <cell r="K69" t="str">
            <v>AM02059012</v>
          </cell>
        </row>
        <row r="70">
          <cell r="J70" t="str">
            <v>Katnaghbyur</v>
          </cell>
          <cell r="K70" t="str">
            <v>AM02057012</v>
          </cell>
        </row>
        <row r="71">
          <cell r="J71" t="str">
            <v>Kosh</v>
          </cell>
          <cell r="K71" t="str">
            <v>AM02061012</v>
          </cell>
        </row>
        <row r="72">
          <cell r="J72" t="str">
            <v>Lernarot</v>
          </cell>
          <cell r="K72" t="str">
            <v>AM02050012</v>
          </cell>
        </row>
        <row r="73">
          <cell r="J73" t="str">
            <v>Dzoragyugh</v>
          </cell>
          <cell r="K73" t="str">
            <v>AM02069022</v>
          </cell>
        </row>
        <row r="74">
          <cell r="J74" t="str">
            <v>Mastara</v>
          </cell>
          <cell r="K74" t="str">
            <v>AM02069012</v>
          </cell>
        </row>
        <row r="75">
          <cell r="J75" t="str">
            <v>Melikgyugh</v>
          </cell>
          <cell r="K75" t="str">
            <v>AM02070012</v>
          </cell>
        </row>
        <row r="76">
          <cell r="J76" t="str">
            <v>Metsadzor</v>
          </cell>
          <cell r="K76" t="str">
            <v>AM02013012</v>
          </cell>
        </row>
        <row r="77">
          <cell r="J77" t="str">
            <v>Nerkin Bazmaberd</v>
          </cell>
          <cell r="K77" t="str">
            <v>AM02073012</v>
          </cell>
        </row>
        <row r="78">
          <cell r="J78" t="str">
            <v>Nerkin Sasnashen</v>
          </cell>
          <cell r="K78" t="str">
            <v>AM02074012</v>
          </cell>
        </row>
        <row r="79">
          <cell r="J79" t="str">
            <v>Nor Amanos</v>
          </cell>
          <cell r="K79" t="str">
            <v>AM02076012</v>
          </cell>
        </row>
        <row r="80">
          <cell r="J80" t="str">
            <v>Nor Artik</v>
          </cell>
          <cell r="K80" t="str">
            <v>AM02079012</v>
          </cell>
        </row>
        <row r="81">
          <cell r="J81" t="str">
            <v>Nor Edesia</v>
          </cell>
          <cell r="K81" t="str">
            <v>AM02080012</v>
          </cell>
        </row>
        <row r="82">
          <cell r="J82" t="str">
            <v>Ohanavan</v>
          </cell>
          <cell r="K82" t="str">
            <v>AM02112012</v>
          </cell>
        </row>
        <row r="83">
          <cell r="J83" t="str">
            <v>Orgov</v>
          </cell>
          <cell r="K83" t="str">
            <v>AM02114012</v>
          </cell>
        </row>
        <row r="84">
          <cell r="J84" t="str">
            <v>Oshakan</v>
          </cell>
          <cell r="K84" t="str">
            <v>AM02113012</v>
          </cell>
        </row>
        <row r="85">
          <cell r="J85" t="str">
            <v>Otevan</v>
          </cell>
          <cell r="K85" t="str">
            <v>AM02025012</v>
          </cell>
        </row>
        <row r="86">
          <cell r="J86" t="str">
            <v>Parpi</v>
          </cell>
          <cell r="K86" t="str">
            <v>AM02110012</v>
          </cell>
        </row>
        <row r="87">
          <cell r="J87" t="str">
            <v>Partizak</v>
          </cell>
          <cell r="K87" t="str">
            <v>AM02089012</v>
          </cell>
        </row>
        <row r="88">
          <cell r="J88" t="str">
            <v>Saghmosavan</v>
          </cell>
          <cell r="K88" t="str">
            <v>AM02093012</v>
          </cell>
        </row>
        <row r="89">
          <cell r="J89" t="str">
            <v>Karin</v>
          </cell>
          <cell r="K89" t="str">
            <v>AM02095022</v>
          </cell>
        </row>
        <row r="90">
          <cell r="J90" t="str">
            <v>Sasunik</v>
          </cell>
          <cell r="K90" t="str">
            <v>AM02095012</v>
          </cell>
        </row>
        <row r="91">
          <cell r="J91" t="str">
            <v>Shamiram</v>
          </cell>
          <cell r="K91" t="str">
            <v>AM02081012</v>
          </cell>
        </row>
        <row r="92">
          <cell r="J92" t="str">
            <v>Shgharshik</v>
          </cell>
          <cell r="K92" t="str">
            <v>AM02084012</v>
          </cell>
        </row>
        <row r="93">
          <cell r="J93" t="str">
            <v>Sorik</v>
          </cell>
          <cell r="K93" t="str">
            <v>AM02098012</v>
          </cell>
        </row>
        <row r="94">
          <cell r="J94" t="str">
            <v>Suser</v>
          </cell>
          <cell r="K94" t="str">
            <v>AM02099012</v>
          </cell>
        </row>
        <row r="95">
          <cell r="J95" t="str">
            <v>Talin</v>
          </cell>
          <cell r="K95" t="str">
            <v>AM02003011</v>
          </cell>
        </row>
        <row r="96">
          <cell r="J96" t="str">
            <v>Tatul</v>
          </cell>
          <cell r="K96" t="str">
            <v>AM02019012</v>
          </cell>
        </row>
        <row r="97">
          <cell r="J97" t="str">
            <v>Tegher</v>
          </cell>
          <cell r="K97" t="str">
            <v>AM02106012</v>
          </cell>
        </row>
        <row r="98">
          <cell r="J98" t="str">
            <v>Tlik</v>
          </cell>
          <cell r="K98" t="str">
            <v>AM02047012</v>
          </cell>
        </row>
        <row r="99">
          <cell r="J99" t="str">
            <v>Berkarat</v>
          </cell>
          <cell r="K99" t="str">
            <v>AM02053022</v>
          </cell>
        </row>
        <row r="100">
          <cell r="J100" t="str">
            <v>Geghadir</v>
          </cell>
          <cell r="K100" t="str">
            <v>AM02053032</v>
          </cell>
        </row>
        <row r="101">
          <cell r="J101" t="str">
            <v>Geghadzor</v>
          </cell>
          <cell r="K101" t="str">
            <v>AM02053042</v>
          </cell>
        </row>
        <row r="102">
          <cell r="J102" t="str">
            <v>Gegharot</v>
          </cell>
          <cell r="K102" t="str">
            <v>AM02053052</v>
          </cell>
        </row>
        <row r="103">
          <cell r="J103" t="str">
            <v>Hnaberd</v>
          </cell>
          <cell r="K103" t="str">
            <v>AM02053082</v>
          </cell>
        </row>
        <row r="104">
          <cell r="J104" t="str">
            <v>Lernapar</v>
          </cell>
          <cell r="K104" t="str">
            <v>AM02053062</v>
          </cell>
        </row>
        <row r="105">
          <cell r="J105" t="str">
            <v>Norashen</v>
          </cell>
          <cell r="K105" t="str">
            <v>AM02053092</v>
          </cell>
        </row>
        <row r="106">
          <cell r="J106" t="str">
            <v>Tsaghkahovit</v>
          </cell>
          <cell r="K106" t="str">
            <v>AM02053012</v>
          </cell>
        </row>
        <row r="107">
          <cell r="J107" t="str">
            <v>Tsilkar</v>
          </cell>
          <cell r="K107" t="str">
            <v>AM02053072</v>
          </cell>
        </row>
        <row r="108">
          <cell r="J108" t="str">
            <v>Vardablur</v>
          </cell>
          <cell r="K108" t="str">
            <v>AM02053102</v>
          </cell>
        </row>
        <row r="109">
          <cell r="J109" t="str">
            <v>Tsaghkasar</v>
          </cell>
          <cell r="K109" t="str">
            <v>AM02055012</v>
          </cell>
        </row>
        <row r="110">
          <cell r="J110" t="str">
            <v>Tsamakasar</v>
          </cell>
          <cell r="K110" t="str">
            <v>AM02107012</v>
          </cell>
        </row>
        <row r="111">
          <cell r="J111" t="str">
            <v>Ujan</v>
          </cell>
          <cell r="K111" t="str">
            <v>AM02109012</v>
          </cell>
        </row>
        <row r="112">
          <cell r="J112" t="str">
            <v>Ushi</v>
          </cell>
          <cell r="K112" t="str">
            <v>AM02108012</v>
          </cell>
        </row>
        <row r="113">
          <cell r="J113" t="str">
            <v>Verin Bazmaberd</v>
          </cell>
          <cell r="K113" t="str">
            <v>AM02103012</v>
          </cell>
        </row>
        <row r="114">
          <cell r="J114" t="str">
            <v>Verin Sasnashen</v>
          </cell>
          <cell r="K114" t="str">
            <v>AM02104012</v>
          </cell>
        </row>
        <row r="115">
          <cell r="J115" t="str">
            <v>Verin Sasunik</v>
          </cell>
          <cell r="K115" t="str">
            <v>AM02105012</v>
          </cell>
        </row>
        <row r="116">
          <cell r="J116" t="str">
            <v>Voskehat</v>
          </cell>
          <cell r="K116" t="str">
            <v>AM02086012</v>
          </cell>
        </row>
        <row r="117">
          <cell r="J117" t="str">
            <v>Vosketas</v>
          </cell>
          <cell r="K117" t="str">
            <v>AM02085012</v>
          </cell>
        </row>
        <row r="118">
          <cell r="J118" t="str">
            <v>Voskevaz</v>
          </cell>
          <cell r="K118" t="str">
            <v>AM02087012</v>
          </cell>
        </row>
        <row r="119">
          <cell r="J119" t="str">
            <v>Yeghnik</v>
          </cell>
          <cell r="K119" t="str">
            <v>AM02041012</v>
          </cell>
        </row>
        <row r="120">
          <cell r="J120" t="str">
            <v>Zarinja</v>
          </cell>
          <cell r="K120" t="str">
            <v>AM02044012</v>
          </cell>
        </row>
        <row r="121">
          <cell r="J121" t="str">
            <v>Zovasar</v>
          </cell>
          <cell r="K121" t="str">
            <v>AM02045012</v>
          </cell>
        </row>
        <row r="122">
          <cell r="J122" t="str">
            <v>Abovyan</v>
          </cell>
          <cell r="K122" t="str">
            <v>AM03005012</v>
          </cell>
        </row>
        <row r="123">
          <cell r="J123" t="str">
            <v>Araksavan</v>
          </cell>
          <cell r="K123" t="str">
            <v>AM03016012</v>
          </cell>
        </row>
        <row r="124">
          <cell r="J124" t="str">
            <v>Aralez</v>
          </cell>
          <cell r="K124" t="str">
            <v>AM03014012</v>
          </cell>
        </row>
        <row r="125">
          <cell r="J125" t="str">
            <v>Ararat (town)</v>
          </cell>
          <cell r="K125" t="str">
            <v>AM03002011</v>
          </cell>
        </row>
        <row r="126">
          <cell r="J126" t="str">
            <v>Ararat (village)</v>
          </cell>
          <cell r="K126" t="str">
            <v>AM03015012</v>
          </cell>
        </row>
        <row r="127">
          <cell r="J127" t="str">
            <v>Arbat</v>
          </cell>
          <cell r="K127" t="str">
            <v>AM03017012</v>
          </cell>
        </row>
        <row r="128">
          <cell r="J128" t="str">
            <v>Arevabuyr</v>
          </cell>
          <cell r="K128" t="str">
            <v>AM03020012</v>
          </cell>
        </row>
        <row r="129">
          <cell r="J129" t="str">
            <v>Arevshat</v>
          </cell>
          <cell r="K129" t="str">
            <v>AM03021012</v>
          </cell>
        </row>
        <row r="130">
          <cell r="J130" t="str">
            <v>Argavand</v>
          </cell>
          <cell r="K130" t="str">
            <v>AM03018012</v>
          </cell>
        </row>
        <row r="131">
          <cell r="J131" t="str">
            <v>Armash</v>
          </cell>
          <cell r="K131" t="str">
            <v>AM03019012</v>
          </cell>
        </row>
        <row r="132">
          <cell r="J132" t="str">
            <v>Artashat</v>
          </cell>
          <cell r="K132" t="str">
            <v>AM03001011</v>
          </cell>
        </row>
        <row r="133">
          <cell r="J133" t="str">
            <v>Avshar</v>
          </cell>
          <cell r="K133" t="str">
            <v>AM03013012</v>
          </cell>
        </row>
        <row r="134">
          <cell r="J134" t="str">
            <v>Aygavan</v>
          </cell>
          <cell r="K134" t="str">
            <v>AM03008012</v>
          </cell>
        </row>
        <row r="135">
          <cell r="J135" t="str">
            <v>Aygepat</v>
          </cell>
          <cell r="K135" t="str">
            <v>AM03010012</v>
          </cell>
        </row>
        <row r="136">
          <cell r="J136" t="str">
            <v>Aygestan</v>
          </cell>
          <cell r="K136" t="str">
            <v>AM03011012</v>
          </cell>
        </row>
        <row r="137">
          <cell r="J137" t="str">
            <v>Aygezard</v>
          </cell>
          <cell r="K137" t="str">
            <v>AM03009012</v>
          </cell>
        </row>
        <row r="138">
          <cell r="J138" t="str">
            <v>Ayntap</v>
          </cell>
          <cell r="K138" t="str">
            <v>AM03012012</v>
          </cell>
        </row>
        <row r="139">
          <cell r="J139" t="str">
            <v>Azatashen</v>
          </cell>
          <cell r="K139" t="str">
            <v>AM03006012</v>
          </cell>
        </row>
        <row r="140">
          <cell r="J140" t="str">
            <v>Azatavan</v>
          </cell>
          <cell r="K140" t="str">
            <v>AM03007012</v>
          </cell>
        </row>
        <row r="141">
          <cell r="J141" t="str">
            <v>Baghramyan</v>
          </cell>
          <cell r="K141" t="str">
            <v>AM03022012</v>
          </cell>
        </row>
        <row r="142">
          <cell r="J142" t="str">
            <v>Bardzrashen</v>
          </cell>
          <cell r="K142" t="str">
            <v>AM03023012</v>
          </cell>
        </row>
        <row r="143">
          <cell r="J143" t="str">
            <v>Kakavaberd</v>
          </cell>
          <cell r="K143" t="str">
            <v>AM03023022</v>
          </cell>
        </row>
        <row r="144">
          <cell r="J144" t="str">
            <v>Berdik</v>
          </cell>
          <cell r="K144" t="str">
            <v>AM03024012</v>
          </cell>
        </row>
        <row r="145">
          <cell r="J145" t="str">
            <v>Berkanush</v>
          </cell>
          <cell r="K145" t="str">
            <v>AM03025012</v>
          </cell>
        </row>
        <row r="146">
          <cell r="J146" t="str">
            <v>Burastan</v>
          </cell>
          <cell r="K146" t="str">
            <v>AM03027012</v>
          </cell>
        </row>
        <row r="147">
          <cell r="J147" t="str">
            <v>Byuravan</v>
          </cell>
          <cell r="K147" t="str">
            <v>AM03026012</v>
          </cell>
        </row>
        <row r="148">
          <cell r="J148" t="str">
            <v>Dalar</v>
          </cell>
          <cell r="K148" t="str">
            <v>AM03032012</v>
          </cell>
        </row>
        <row r="149">
          <cell r="J149" t="str">
            <v>Darakert</v>
          </cell>
          <cell r="K149" t="str">
            <v>AM03035012</v>
          </cell>
        </row>
        <row r="150">
          <cell r="J150" t="str">
            <v>Darbnik</v>
          </cell>
          <cell r="K150" t="str">
            <v>AM03036012</v>
          </cell>
        </row>
        <row r="151">
          <cell r="J151" t="str">
            <v>Dashtakar</v>
          </cell>
          <cell r="K151" t="str">
            <v>AM03034012</v>
          </cell>
        </row>
        <row r="152">
          <cell r="J152" t="str">
            <v>Dashtavan</v>
          </cell>
          <cell r="K152" t="str">
            <v>AM03033012</v>
          </cell>
        </row>
        <row r="153">
          <cell r="J153" t="str">
            <v>Deghdzut</v>
          </cell>
          <cell r="K153" t="str">
            <v>AM03037012</v>
          </cell>
        </row>
        <row r="154">
          <cell r="J154" t="str">
            <v>Dimitrov</v>
          </cell>
          <cell r="K154" t="str">
            <v>AM03038012</v>
          </cell>
        </row>
        <row r="155">
          <cell r="J155" t="str">
            <v>Ditak</v>
          </cell>
          <cell r="K155" t="str">
            <v>AM03039012</v>
          </cell>
        </row>
        <row r="156">
          <cell r="J156" t="str">
            <v>Dvin</v>
          </cell>
          <cell r="K156" t="str">
            <v>AM03040012</v>
          </cell>
        </row>
        <row r="157">
          <cell r="J157" t="str">
            <v>Geghanist</v>
          </cell>
          <cell r="K157" t="str">
            <v>AM03028012</v>
          </cell>
        </row>
        <row r="158">
          <cell r="J158" t="str">
            <v>Getapnya</v>
          </cell>
          <cell r="K158" t="str">
            <v>AM03030012</v>
          </cell>
        </row>
        <row r="159">
          <cell r="J159" t="str">
            <v>Getazat</v>
          </cell>
          <cell r="K159" t="str">
            <v>AM03029012</v>
          </cell>
        </row>
        <row r="160">
          <cell r="J160" t="str">
            <v>Ghukasavan</v>
          </cell>
          <cell r="K160" t="str">
            <v>AM03056012</v>
          </cell>
        </row>
        <row r="161">
          <cell r="J161" t="str">
            <v>Ginevet</v>
          </cell>
          <cell r="K161" t="str">
            <v>AM03090012</v>
          </cell>
        </row>
        <row r="162">
          <cell r="J162" t="str">
            <v>Goravan</v>
          </cell>
          <cell r="K162" t="str">
            <v>AM03031012</v>
          </cell>
        </row>
        <row r="163">
          <cell r="J163" t="str">
            <v>Hayanist</v>
          </cell>
          <cell r="K163" t="str">
            <v>AM03052012</v>
          </cell>
        </row>
        <row r="164">
          <cell r="J164" t="str">
            <v>Hnaberd</v>
          </cell>
          <cell r="K164" t="str">
            <v>AM03053012</v>
          </cell>
        </row>
        <row r="165">
          <cell r="J165" t="str">
            <v>Hovtashat</v>
          </cell>
          <cell r="K165" t="str">
            <v>AM03054012</v>
          </cell>
        </row>
        <row r="166">
          <cell r="J166" t="str">
            <v>Hovtashen</v>
          </cell>
          <cell r="K166" t="str">
            <v>AM03055012</v>
          </cell>
        </row>
        <row r="167">
          <cell r="J167" t="str">
            <v>Jrahovit</v>
          </cell>
          <cell r="K167" t="str">
            <v>AM03079012</v>
          </cell>
        </row>
        <row r="168">
          <cell r="J168" t="str">
            <v>Jrashen</v>
          </cell>
          <cell r="K168" t="str">
            <v>AM03080012</v>
          </cell>
        </row>
        <row r="169">
          <cell r="J169" t="str">
            <v>Kaghtsrashen</v>
          </cell>
          <cell r="K169" t="str">
            <v>AM03097012</v>
          </cell>
        </row>
        <row r="170">
          <cell r="J170" t="str">
            <v>Kanachut</v>
          </cell>
          <cell r="K170" t="str">
            <v>AM03051012</v>
          </cell>
        </row>
        <row r="171">
          <cell r="J171" t="str">
            <v>Khachpar</v>
          </cell>
          <cell r="K171" t="str">
            <v>AM03050012</v>
          </cell>
        </row>
        <row r="172">
          <cell r="J172" t="str">
            <v>Lanjar</v>
          </cell>
          <cell r="K172" t="str">
            <v>AM03047012</v>
          </cell>
        </row>
        <row r="173">
          <cell r="J173" t="str">
            <v>Lanjazat</v>
          </cell>
          <cell r="K173" t="str">
            <v>AM03045012</v>
          </cell>
        </row>
        <row r="174">
          <cell r="J174" t="str">
            <v>Lusarat</v>
          </cell>
          <cell r="K174" t="str">
            <v>AM03049012</v>
          </cell>
        </row>
        <row r="175">
          <cell r="J175" t="str">
            <v>Lusashogh</v>
          </cell>
          <cell r="K175" t="str">
            <v>AM03048012</v>
          </cell>
        </row>
        <row r="176">
          <cell r="J176" t="str">
            <v>Marmarashen</v>
          </cell>
          <cell r="K176" t="str">
            <v>AM03058012</v>
          </cell>
        </row>
        <row r="177">
          <cell r="J177" t="str">
            <v>Masis (town)</v>
          </cell>
          <cell r="K177" t="str">
            <v>AM03003011</v>
          </cell>
        </row>
        <row r="178">
          <cell r="J178" t="str">
            <v>Masis (village)</v>
          </cell>
          <cell r="K178" t="str">
            <v>AM03057012</v>
          </cell>
        </row>
        <row r="179">
          <cell r="J179" t="str">
            <v>Mkhchyan</v>
          </cell>
          <cell r="K179" t="str">
            <v>AM03059012</v>
          </cell>
        </row>
        <row r="180">
          <cell r="J180" t="str">
            <v>Mrganush</v>
          </cell>
          <cell r="K180" t="str">
            <v>AM03060012</v>
          </cell>
        </row>
        <row r="181">
          <cell r="J181" t="str">
            <v>Mrgavan</v>
          </cell>
          <cell r="K181" t="str">
            <v>AM03061012</v>
          </cell>
        </row>
        <row r="182">
          <cell r="J182" t="str">
            <v>Mrgavet</v>
          </cell>
          <cell r="K182" t="str">
            <v>AM03062012</v>
          </cell>
        </row>
        <row r="183">
          <cell r="J183" t="str">
            <v>Narek</v>
          </cell>
          <cell r="K183" t="str">
            <v>AM03063012</v>
          </cell>
        </row>
        <row r="184">
          <cell r="J184" t="str">
            <v>Nizami</v>
          </cell>
          <cell r="K184" t="str">
            <v>AM03064012</v>
          </cell>
        </row>
        <row r="185">
          <cell r="J185" t="str">
            <v>Nor Kharberd</v>
          </cell>
          <cell r="K185" t="str">
            <v>AM03070012</v>
          </cell>
        </row>
        <row r="186">
          <cell r="J186" t="str">
            <v>Nor Kyank</v>
          </cell>
          <cell r="K186" t="str">
            <v>AM03071012</v>
          </cell>
        </row>
        <row r="187">
          <cell r="J187" t="str">
            <v>Nor Kyurin</v>
          </cell>
          <cell r="K187" t="str">
            <v>AM03072012</v>
          </cell>
        </row>
        <row r="188">
          <cell r="J188" t="str">
            <v>Nor Ughi</v>
          </cell>
          <cell r="K188" t="str">
            <v>AM03073012</v>
          </cell>
        </row>
        <row r="189">
          <cell r="J189" t="str">
            <v>Norabats</v>
          </cell>
          <cell r="K189" t="str">
            <v>AM03067012</v>
          </cell>
        </row>
        <row r="190">
          <cell r="J190" t="str">
            <v>Noramarg</v>
          </cell>
          <cell r="K190" t="str">
            <v>AM03068012</v>
          </cell>
        </row>
        <row r="191">
          <cell r="J191" t="str">
            <v>Norashen</v>
          </cell>
          <cell r="K191" t="str">
            <v>AM03069012</v>
          </cell>
        </row>
        <row r="192">
          <cell r="J192" t="str">
            <v>Noyakert</v>
          </cell>
          <cell r="K192" t="str">
            <v>AM03066012</v>
          </cell>
        </row>
        <row r="193">
          <cell r="J193" t="str">
            <v>Nshavan</v>
          </cell>
          <cell r="K193" t="str">
            <v>AM03065012</v>
          </cell>
        </row>
        <row r="194">
          <cell r="J194" t="str">
            <v>Paruyr Sevak</v>
          </cell>
          <cell r="K194" t="str">
            <v>AM03078012</v>
          </cell>
        </row>
        <row r="195">
          <cell r="J195" t="str">
            <v>Tigranashen</v>
          </cell>
          <cell r="K195" t="str">
            <v>AM03078022</v>
          </cell>
        </row>
        <row r="196">
          <cell r="J196" t="str">
            <v>Pokr Vedi</v>
          </cell>
          <cell r="K196" t="str">
            <v>AM03096012</v>
          </cell>
        </row>
        <row r="197">
          <cell r="J197" t="str">
            <v>Ranchpar</v>
          </cell>
          <cell r="K197" t="str">
            <v>AM03081012</v>
          </cell>
        </row>
        <row r="198">
          <cell r="J198" t="str">
            <v>Sayat-Nova</v>
          </cell>
          <cell r="K198" t="str">
            <v>AM03082012</v>
          </cell>
        </row>
        <row r="199">
          <cell r="J199" t="str">
            <v>Shahumyan</v>
          </cell>
          <cell r="K199" t="str">
            <v>AM03074012</v>
          </cell>
        </row>
        <row r="200">
          <cell r="J200" t="str">
            <v>Sipanik</v>
          </cell>
          <cell r="K200" t="str">
            <v>AM03085012</v>
          </cell>
        </row>
        <row r="201">
          <cell r="J201" t="str">
            <v>Sis</v>
          </cell>
          <cell r="K201" t="str">
            <v>AM03083012</v>
          </cell>
        </row>
        <row r="202">
          <cell r="J202" t="str">
            <v>Sisavan</v>
          </cell>
          <cell r="K202" t="str">
            <v>AM03084012</v>
          </cell>
        </row>
        <row r="203">
          <cell r="J203" t="str">
            <v>Surenavan</v>
          </cell>
          <cell r="K203" t="str">
            <v>AM03086012</v>
          </cell>
        </row>
        <row r="204">
          <cell r="J204" t="str">
            <v>Taperakan</v>
          </cell>
          <cell r="K204" t="str">
            <v>AM03093012</v>
          </cell>
        </row>
        <row r="205">
          <cell r="J205" t="str">
            <v>Lanjanist</v>
          </cell>
          <cell r="K205" t="str">
            <v>AM03095022</v>
          </cell>
        </row>
        <row r="206">
          <cell r="J206" t="str">
            <v>Shaghaph</v>
          </cell>
          <cell r="K206" t="str">
            <v>AM03095032</v>
          </cell>
        </row>
        <row r="207">
          <cell r="J207" t="str">
            <v>Urtsadzor</v>
          </cell>
          <cell r="K207" t="str">
            <v>AM03095012</v>
          </cell>
        </row>
        <row r="208">
          <cell r="J208" t="str">
            <v>Urtsalanj</v>
          </cell>
          <cell r="K208" t="str">
            <v>AM03094012</v>
          </cell>
        </row>
        <row r="209">
          <cell r="J209" t="str">
            <v>Vanashen</v>
          </cell>
          <cell r="K209" t="str">
            <v>AM03087012</v>
          </cell>
        </row>
        <row r="210">
          <cell r="J210" t="str">
            <v>Vardashat</v>
          </cell>
          <cell r="K210" t="str">
            <v>AM03088012</v>
          </cell>
        </row>
        <row r="211">
          <cell r="J211" t="str">
            <v>Vardashen</v>
          </cell>
          <cell r="K211" t="str">
            <v>AM03089012</v>
          </cell>
        </row>
        <row r="212">
          <cell r="J212" t="str">
            <v>Vedi</v>
          </cell>
          <cell r="K212" t="str">
            <v>AM03004011</v>
          </cell>
        </row>
        <row r="213">
          <cell r="J213" t="str">
            <v>Verin Artashat</v>
          </cell>
          <cell r="K213" t="str">
            <v>AM03091012</v>
          </cell>
        </row>
        <row r="214">
          <cell r="J214" t="str">
            <v>Verin Dvin</v>
          </cell>
          <cell r="K214" t="str">
            <v>AM03092012</v>
          </cell>
        </row>
        <row r="215">
          <cell r="J215" t="str">
            <v>Vosketap</v>
          </cell>
          <cell r="K215" t="str">
            <v>AM03076012</v>
          </cell>
        </row>
        <row r="216">
          <cell r="J216" t="str">
            <v>Vostan</v>
          </cell>
          <cell r="K216" t="str">
            <v>AM03077012</v>
          </cell>
        </row>
        <row r="217">
          <cell r="J217" t="str">
            <v>Yeghegnavan</v>
          </cell>
          <cell r="K217" t="str">
            <v>AM03041012</v>
          </cell>
        </row>
        <row r="218">
          <cell r="J218" t="str">
            <v>Yeraskh</v>
          </cell>
          <cell r="K218" t="str">
            <v>AM03042012</v>
          </cell>
        </row>
        <row r="219">
          <cell r="J219" t="str">
            <v>Zangakatun</v>
          </cell>
          <cell r="K219" t="str">
            <v>AM03043012</v>
          </cell>
        </row>
        <row r="220">
          <cell r="J220" t="str">
            <v>Zorak</v>
          </cell>
          <cell r="K220" t="str">
            <v>AM03044012</v>
          </cell>
        </row>
        <row r="221">
          <cell r="J221" t="str">
            <v>Aghavnatun</v>
          </cell>
          <cell r="K221" t="str">
            <v>AM04006012</v>
          </cell>
        </row>
        <row r="222">
          <cell r="J222" t="str">
            <v>Aknalich</v>
          </cell>
          <cell r="K222" t="str">
            <v>AM04004012</v>
          </cell>
        </row>
        <row r="223">
          <cell r="J223" t="str">
            <v>Aknashen</v>
          </cell>
          <cell r="K223" t="str">
            <v>AM04005012</v>
          </cell>
        </row>
        <row r="224">
          <cell r="J224" t="str">
            <v>Alashkert</v>
          </cell>
          <cell r="K224" t="str">
            <v>AM04088012</v>
          </cell>
        </row>
        <row r="225">
          <cell r="J225" t="str">
            <v>Amasia</v>
          </cell>
          <cell r="K225" t="str">
            <v>AM04007012</v>
          </cell>
        </row>
        <row r="226">
          <cell r="J226" t="str">
            <v>Amberd</v>
          </cell>
          <cell r="K226" t="str">
            <v>AM04008012</v>
          </cell>
        </row>
        <row r="227">
          <cell r="J227" t="str">
            <v>Apaga</v>
          </cell>
          <cell r="K227" t="str">
            <v>AM04012012</v>
          </cell>
        </row>
        <row r="228">
          <cell r="J228" t="str">
            <v>Aragats</v>
          </cell>
          <cell r="K228" t="str">
            <v>AM04014012</v>
          </cell>
        </row>
        <row r="229">
          <cell r="J229" t="str">
            <v>Araks</v>
          </cell>
          <cell r="K229" t="str">
            <v>AM04016012</v>
          </cell>
        </row>
        <row r="230">
          <cell r="J230" t="str">
            <v>Araks</v>
          </cell>
          <cell r="K230" t="str">
            <v>AM04017012</v>
          </cell>
        </row>
        <row r="231">
          <cell r="J231" t="str">
            <v>Aratashen</v>
          </cell>
          <cell r="K231" t="str">
            <v>AM04013012</v>
          </cell>
        </row>
        <row r="232">
          <cell r="J232" t="str">
            <v>Arazap</v>
          </cell>
          <cell r="K232" t="str">
            <v>AM04015012</v>
          </cell>
        </row>
        <row r="233">
          <cell r="J233" t="str">
            <v>Arevadasht</v>
          </cell>
          <cell r="K233" t="str">
            <v>AM04025012</v>
          </cell>
        </row>
        <row r="234">
          <cell r="J234" t="str">
            <v>Arevashat</v>
          </cell>
          <cell r="K234" t="str">
            <v>AM04026012</v>
          </cell>
        </row>
        <row r="235">
          <cell r="J235" t="str">
            <v>Arevik</v>
          </cell>
          <cell r="K235" t="str">
            <v>AM04027012</v>
          </cell>
        </row>
        <row r="236">
          <cell r="J236" t="str">
            <v>Argavand</v>
          </cell>
          <cell r="K236" t="str">
            <v>AM04018012</v>
          </cell>
        </row>
        <row r="237">
          <cell r="J237" t="str">
            <v>Argina</v>
          </cell>
          <cell r="K237" t="str">
            <v>AM04019012</v>
          </cell>
        </row>
        <row r="238">
          <cell r="J238" t="str">
            <v>Armavir (town)</v>
          </cell>
          <cell r="K238" t="str">
            <v>AM04001011</v>
          </cell>
        </row>
        <row r="239">
          <cell r="J239" t="str">
            <v>Armavir (village)</v>
          </cell>
          <cell r="K239" t="str">
            <v>AM04020012</v>
          </cell>
        </row>
        <row r="240">
          <cell r="J240" t="str">
            <v>Arshaluys</v>
          </cell>
          <cell r="K240" t="str">
            <v>AM04021012</v>
          </cell>
        </row>
        <row r="241">
          <cell r="J241" t="str">
            <v>Artamet</v>
          </cell>
          <cell r="K241" t="str">
            <v>AM04022012</v>
          </cell>
        </row>
        <row r="242">
          <cell r="J242" t="str">
            <v>Artashar</v>
          </cell>
          <cell r="K242" t="str">
            <v>AM04024012</v>
          </cell>
        </row>
        <row r="243">
          <cell r="J243" t="str">
            <v>Artimet</v>
          </cell>
          <cell r="K243" t="str">
            <v>AM04023012</v>
          </cell>
        </row>
        <row r="244">
          <cell r="J244" t="str">
            <v>Aygek</v>
          </cell>
          <cell r="K244" t="str">
            <v>AM04009012</v>
          </cell>
        </row>
        <row r="245">
          <cell r="J245" t="str">
            <v>Aygeshat</v>
          </cell>
          <cell r="K245" t="str">
            <v>AM04010012</v>
          </cell>
        </row>
        <row r="246">
          <cell r="J246" t="str">
            <v>Aygeshat</v>
          </cell>
          <cell r="K246" t="str">
            <v>AM04011012</v>
          </cell>
        </row>
        <row r="247">
          <cell r="J247" t="str">
            <v>Aygevan</v>
          </cell>
          <cell r="K247" t="str">
            <v>AM04062012</v>
          </cell>
        </row>
        <row r="248">
          <cell r="J248" t="str">
            <v>Bagaran</v>
          </cell>
          <cell r="K248" t="str">
            <v>AM04028012</v>
          </cell>
        </row>
        <row r="249">
          <cell r="J249" t="str">
            <v>Baghramyan</v>
          </cell>
          <cell r="K249" t="str">
            <v>AM04029012</v>
          </cell>
        </row>
        <row r="250">
          <cell r="J250" t="str">
            <v>Baghramyan</v>
          </cell>
          <cell r="K250" t="str">
            <v>AM04030012</v>
          </cell>
        </row>
        <row r="251">
          <cell r="J251" t="str">
            <v>Bambakashat</v>
          </cell>
          <cell r="K251" t="str">
            <v>AM04031012</v>
          </cell>
        </row>
        <row r="252">
          <cell r="J252" t="str">
            <v>Berkashat</v>
          </cell>
          <cell r="K252" t="str">
            <v>AM04032012</v>
          </cell>
        </row>
        <row r="253">
          <cell r="J253" t="str">
            <v>Dalarik</v>
          </cell>
          <cell r="K253" t="str">
            <v>AM04036012</v>
          </cell>
        </row>
        <row r="254">
          <cell r="J254" t="str">
            <v>Dasht</v>
          </cell>
          <cell r="K254" t="str">
            <v>AM04037012</v>
          </cell>
        </row>
        <row r="255">
          <cell r="J255" t="str">
            <v>Doghs</v>
          </cell>
          <cell r="K255" t="str">
            <v>AM04038012</v>
          </cell>
        </row>
        <row r="256">
          <cell r="J256" t="str">
            <v>Ferik</v>
          </cell>
          <cell r="K256" t="str">
            <v>AM04097012</v>
          </cell>
        </row>
        <row r="257">
          <cell r="J257" t="str">
            <v>Gai</v>
          </cell>
          <cell r="K257" t="str">
            <v>AM04033012</v>
          </cell>
        </row>
        <row r="258">
          <cell r="J258" t="str">
            <v>Geghakert</v>
          </cell>
          <cell r="K258" t="str">
            <v>AM04087012</v>
          </cell>
        </row>
        <row r="259">
          <cell r="J259" t="str">
            <v>Getashen</v>
          </cell>
          <cell r="K259" t="str">
            <v>AM04034012</v>
          </cell>
        </row>
        <row r="260">
          <cell r="J260" t="str">
            <v>Griboyedov</v>
          </cell>
          <cell r="K260" t="str">
            <v>AM04035012</v>
          </cell>
        </row>
        <row r="261">
          <cell r="J261" t="str">
            <v>Hatsik</v>
          </cell>
          <cell r="K261" t="str">
            <v>AM04058012</v>
          </cell>
        </row>
        <row r="262">
          <cell r="J262" t="str">
            <v>Haykashen</v>
          </cell>
          <cell r="K262" t="str">
            <v>AM04056012</v>
          </cell>
        </row>
        <row r="263">
          <cell r="J263" t="str">
            <v>Haykavan</v>
          </cell>
          <cell r="K263" t="str">
            <v>AM04057012</v>
          </cell>
        </row>
        <row r="264">
          <cell r="J264" t="str">
            <v>Haytagh</v>
          </cell>
          <cell r="K264" t="str">
            <v>AM04055012</v>
          </cell>
        </row>
        <row r="265">
          <cell r="J265" t="str">
            <v>Hovtamej</v>
          </cell>
          <cell r="K265" t="str">
            <v>AM04060012</v>
          </cell>
        </row>
        <row r="266">
          <cell r="J266" t="str">
            <v>Hushakert</v>
          </cell>
          <cell r="K266" t="str">
            <v>AM04061012</v>
          </cell>
        </row>
        <row r="267">
          <cell r="J267" t="str">
            <v>Janfida</v>
          </cell>
          <cell r="K267" t="str">
            <v>AM04083012</v>
          </cell>
        </row>
        <row r="268">
          <cell r="J268" t="str">
            <v>Jrarat</v>
          </cell>
          <cell r="K268" t="str">
            <v>AM04085012</v>
          </cell>
        </row>
        <row r="269">
          <cell r="J269" t="str">
            <v>Jrarbi</v>
          </cell>
          <cell r="K269" t="str">
            <v>AM04086012</v>
          </cell>
        </row>
        <row r="270">
          <cell r="J270" t="str">
            <v>Jrashen</v>
          </cell>
          <cell r="K270" t="str">
            <v>AM04084012</v>
          </cell>
        </row>
        <row r="271">
          <cell r="J271" t="str">
            <v>Karakert</v>
          </cell>
          <cell r="K271" t="str">
            <v>AM04096012</v>
          </cell>
        </row>
        <row r="272">
          <cell r="J272" t="str">
            <v>Khanjyan</v>
          </cell>
          <cell r="K272" t="str">
            <v>AM04049012</v>
          </cell>
        </row>
        <row r="273">
          <cell r="J273" t="str">
            <v>Khoronk</v>
          </cell>
          <cell r="K273" t="str">
            <v>AM04050012</v>
          </cell>
        </row>
        <row r="274">
          <cell r="J274" t="str">
            <v>Koghbavan</v>
          </cell>
          <cell r="K274" t="str">
            <v>AM04054012</v>
          </cell>
        </row>
        <row r="275">
          <cell r="J275" t="str">
            <v>Lenughi</v>
          </cell>
          <cell r="K275" t="str">
            <v>AM04044012</v>
          </cell>
        </row>
        <row r="276">
          <cell r="J276" t="str">
            <v>Lernagog</v>
          </cell>
          <cell r="K276" t="str">
            <v>AM04045012</v>
          </cell>
        </row>
        <row r="277">
          <cell r="J277" t="str">
            <v>Lernamerdz</v>
          </cell>
          <cell r="K277" t="str">
            <v>AM04046012</v>
          </cell>
        </row>
        <row r="278">
          <cell r="J278" t="str">
            <v>Lukashin</v>
          </cell>
          <cell r="K278" t="str">
            <v>AM04047012</v>
          </cell>
        </row>
        <row r="279">
          <cell r="J279" t="str">
            <v>Lusagyugh</v>
          </cell>
          <cell r="K279" t="str">
            <v>AM04048012</v>
          </cell>
        </row>
        <row r="280">
          <cell r="J280" t="str">
            <v>Margara</v>
          </cell>
          <cell r="K280" t="str">
            <v>AM04063012</v>
          </cell>
        </row>
        <row r="281">
          <cell r="J281" t="str">
            <v>Mayisyan</v>
          </cell>
          <cell r="K281" t="str">
            <v>AM04043012</v>
          </cell>
        </row>
        <row r="282">
          <cell r="J282" t="str">
            <v>Merdzavan</v>
          </cell>
          <cell r="K282" t="str">
            <v>AM04065012</v>
          </cell>
        </row>
        <row r="283">
          <cell r="J283" t="str">
            <v>Metsamor (town)</v>
          </cell>
          <cell r="K283" t="str">
            <v>AM04003011</v>
          </cell>
        </row>
        <row r="284">
          <cell r="J284" t="str">
            <v>Metsamor (village)</v>
          </cell>
          <cell r="K284" t="str">
            <v>AM04064012</v>
          </cell>
        </row>
        <row r="285">
          <cell r="J285" t="str">
            <v>Mrgashat</v>
          </cell>
          <cell r="K285" t="str">
            <v>AM04067012</v>
          </cell>
        </row>
        <row r="286">
          <cell r="J286" t="str">
            <v>Mrgastan</v>
          </cell>
          <cell r="K286" t="str">
            <v>AM04068012</v>
          </cell>
        </row>
        <row r="287">
          <cell r="J287" t="str">
            <v>Musaler</v>
          </cell>
          <cell r="K287" t="str">
            <v>AM04069012</v>
          </cell>
        </row>
        <row r="288">
          <cell r="J288" t="str">
            <v>Myasnikyan</v>
          </cell>
          <cell r="K288" t="str">
            <v>AM04066012</v>
          </cell>
        </row>
        <row r="289">
          <cell r="J289" t="str">
            <v>Nalbandyan</v>
          </cell>
          <cell r="K289" t="str">
            <v>AM04070012</v>
          </cell>
        </row>
        <row r="290">
          <cell r="J290" t="str">
            <v>Nor Armavir</v>
          </cell>
          <cell r="K290" t="str">
            <v>AM04071012</v>
          </cell>
        </row>
        <row r="291">
          <cell r="J291" t="str">
            <v>Nor Artagers</v>
          </cell>
          <cell r="K291" t="str">
            <v>AM04072012</v>
          </cell>
        </row>
        <row r="292">
          <cell r="J292" t="str">
            <v>Nor Kesaria</v>
          </cell>
          <cell r="K292" t="str">
            <v>AM04073012</v>
          </cell>
        </row>
        <row r="293">
          <cell r="J293" t="str">
            <v>Norakert</v>
          </cell>
          <cell r="K293" t="str">
            <v>AM04074012</v>
          </cell>
        </row>
        <row r="294">
          <cell r="J294" t="str">
            <v>Norapat</v>
          </cell>
          <cell r="K294" t="str">
            <v>AM04075012</v>
          </cell>
        </row>
        <row r="295">
          <cell r="J295" t="str">
            <v>Noravan</v>
          </cell>
          <cell r="K295" t="str">
            <v>AM04076012</v>
          </cell>
        </row>
        <row r="296">
          <cell r="J296" t="str">
            <v>Parakar</v>
          </cell>
          <cell r="K296" t="str">
            <v>AM04094012</v>
          </cell>
        </row>
        <row r="297">
          <cell r="J297" t="str">
            <v>Tairov</v>
          </cell>
          <cell r="K297" t="str">
            <v>AM04094022</v>
          </cell>
        </row>
        <row r="298">
          <cell r="J298" t="str">
            <v>Pshatavan</v>
          </cell>
          <cell r="K298" t="str">
            <v>AM04095012</v>
          </cell>
        </row>
        <row r="299">
          <cell r="J299" t="str">
            <v>Ptghunk</v>
          </cell>
          <cell r="K299" t="str">
            <v>AM04082012</v>
          </cell>
        </row>
        <row r="300">
          <cell r="J300" t="str">
            <v>Sardarapat</v>
          </cell>
          <cell r="K300" t="str">
            <v>AM04059012</v>
          </cell>
        </row>
        <row r="301">
          <cell r="J301" t="str">
            <v>Shahumyan</v>
          </cell>
          <cell r="K301" t="str">
            <v>AM04077012</v>
          </cell>
        </row>
        <row r="302">
          <cell r="J302" t="str">
            <v>Shahumyan poultry farm</v>
          </cell>
          <cell r="K302" t="str">
            <v>AM04078012</v>
          </cell>
        </row>
        <row r="303">
          <cell r="J303" t="str">
            <v>Shenavan</v>
          </cell>
          <cell r="K303" t="str">
            <v>AM04079012</v>
          </cell>
        </row>
        <row r="304">
          <cell r="J304" t="str">
            <v>Shenik</v>
          </cell>
          <cell r="K304" t="str">
            <v>AM04080012</v>
          </cell>
        </row>
        <row r="305">
          <cell r="J305" t="str">
            <v>Talvorik</v>
          </cell>
          <cell r="K305" t="str">
            <v>AM04091012</v>
          </cell>
        </row>
        <row r="306">
          <cell r="J306" t="str">
            <v>Tandzut</v>
          </cell>
          <cell r="K306" t="str">
            <v>AM04092012</v>
          </cell>
        </row>
        <row r="307">
          <cell r="J307" t="str">
            <v>Taronik</v>
          </cell>
          <cell r="K307" t="str">
            <v>AM04093012</v>
          </cell>
        </row>
        <row r="308">
          <cell r="J308" t="str">
            <v>Tsaghkalanj</v>
          </cell>
          <cell r="K308" t="str">
            <v>AM04051012</v>
          </cell>
        </row>
        <row r="309">
          <cell r="J309" t="str">
            <v>Tsaghkunk</v>
          </cell>
          <cell r="K309" t="str">
            <v>AM04052012</v>
          </cell>
        </row>
        <row r="310">
          <cell r="J310" t="str">
            <v>Tsiatsan</v>
          </cell>
          <cell r="K310" t="str">
            <v>AM04053002</v>
          </cell>
        </row>
        <row r="311">
          <cell r="J311" t="str">
            <v>Vagharshapat</v>
          </cell>
          <cell r="K311" t="str">
            <v>AM04002011</v>
          </cell>
        </row>
        <row r="312">
          <cell r="J312" t="str">
            <v>Vanand</v>
          </cell>
          <cell r="K312" t="str">
            <v>AM04089012</v>
          </cell>
        </row>
        <row r="313">
          <cell r="J313" t="str">
            <v>Vardanashen</v>
          </cell>
          <cell r="K313" t="str">
            <v>AM04090012</v>
          </cell>
        </row>
        <row r="314">
          <cell r="J314" t="str">
            <v>Voskehat</v>
          </cell>
          <cell r="K314" t="str">
            <v>AM04081012</v>
          </cell>
        </row>
        <row r="315">
          <cell r="J315" t="str">
            <v>Yeghegnut</v>
          </cell>
          <cell r="K315" t="str">
            <v>AM04039012</v>
          </cell>
        </row>
        <row r="316">
          <cell r="J316" t="str">
            <v>Yeraskhahun</v>
          </cell>
          <cell r="K316" t="str">
            <v>AM04040012</v>
          </cell>
        </row>
        <row r="317">
          <cell r="J317" t="str">
            <v>Yervandashat</v>
          </cell>
          <cell r="K317" t="str">
            <v>AM04041012</v>
          </cell>
        </row>
        <row r="318">
          <cell r="J318" t="str">
            <v>Zartonk</v>
          </cell>
          <cell r="K318" t="str">
            <v>AM04042012</v>
          </cell>
        </row>
        <row r="319">
          <cell r="J319" t="str">
            <v>Akhpradzor</v>
          </cell>
          <cell r="K319" t="str">
            <v>AM05007012</v>
          </cell>
        </row>
        <row r="320">
          <cell r="J320" t="str">
            <v>Akunk</v>
          </cell>
          <cell r="K320" t="str">
            <v>AM05008012</v>
          </cell>
        </row>
        <row r="321">
          <cell r="J321" t="str">
            <v>Artsvanist</v>
          </cell>
          <cell r="K321" t="str">
            <v>AM05016012</v>
          </cell>
        </row>
        <row r="322">
          <cell r="J322" t="str">
            <v>Astghadzor</v>
          </cell>
          <cell r="K322" t="str">
            <v>AM05013012</v>
          </cell>
        </row>
        <row r="323">
          <cell r="J323" t="str">
            <v>Berdkunk</v>
          </cell>
          <cell r="K323" t="str">
            <v>AM05020012</v>
          </cell>
        </row>
        <row r="324">
          <cell r="J324" t="str">
            <v>Antaramej</v>
          </cell>
          <cell r="K324" t="str">
            <v>AM05002032</v>
          </cell>
        </row>
        <row r="325">
          <cell r="J325" t="str">
            <v>Artsvashen</v>
          </cell>
          <cell r="K325" t="str">
            <v>AM05002042</v>
          </cell>
        </row>
        <row r="326">
          <cell r="J326" t="str">
            <v>Aygut</v>
          </cell>
          <cell r="K326" t="str">
            <v>AM05002022</v>
          </cell>
        </row>
        <row r="327">
          <cell r="J327" t="str">
            <v>Barepat</v>
          </cell>
          <cell r="K327" t="str">
            <v>AM05002052</v>
          </cell>
        </row>
        <row r="328">
          <cell r="J328" t="str">
            <v>Chambarak</v>
          </cell>
          <cell r="K328" t="str">
            <v>AM05002011</v>
          </cell>
        </row>
        <row r="329">
          <cell r="J329" t="str">
            <v>Chapkut</v>
          </cell>
          <cell r="K329" t="str">
            <v>AM05002112</v>
          </cell>
        </row>
        <row r="330">
          <cell r="J330" t="str">
            <v>Dprabak</v>
          </cell>
          <cell r="K330" t="str">
            <v>AM05002072</v>
          </cell>
        </row>
        <row r="331">
          <cell r="J331" t="str">
            <v>Dzoravank</v>
          </cell>
          <cell r="K331" t="str">
            <v>AM05002102</v>
          </cell>
        </row>
        <row r="332">
          <cell r="J332" t="str">
            <v>Getik</v>
          </cell>
          <cell r="K332" t="str">
            <v>AM05002062</v>
          </cell>
        </row>
        <row r="333">
          <cell r="J333" t="str">
            <v>Kalavan</v>
          </cell>
          <cell r="K333" t="str">
            <v>AM05002092</v>
          </cell>
        </row>
        <row r="334">
          <cell r="J334" t="str">
            <v>Martuni</v>
          </cell>
          <cell r="K334" t="str">
            <v>AM05002122</v>
          </cell>
        </row>
        <row r="335">
          <cell r="J335" t="str">
            <v>Ttujur</v>
          </cell>
          <cell r="K335" t="str">
            <v>AM05002082</v>
          </cell>
        </row>
        <row r="336">
          <cell r="J336" t="str">
            <v>Vahan</v>
          </cell>
          <cell r="K336" t="str">
            <v>AM05002132</v>
          </cell>
        </row>
        <row r="337">
          <cell r="J337" t="str">
            <v>Chkalovka</v>
          </cell>
          <cell r="K337" t="str">
            <v>AM05075012</v>
          </cell>
        </row>
        <row r="338">
          <cell r="J338" t="str">
            <v>Ddmashen</v>
          </cell>
          <cell r="K338" t="str">
            <v>AM05030012</v>
          </cell>
        </row>
        <row r="339">
          <cell r="J339" t="str">
            <v>Dzoragyugh</v>
          </cell>
          <cell r="K339" t="str">
            <v>AM05060012</v>
          </cell>
        </row>
        <row r="340">
          <cell r="J340" t="str">
            <v>Gandzak</v>
          </cell>
          <cell r="K340" t="str">
            <v>AM05021012</v>
          </cell>
        </row>
        <row r="341">
          <cell r="J341" t="str">
            <v>Gavar</v>
          </cell>
          <cell r="K341" t="str">
            <v>AM05001011</v>
          </cell>
        </row>
        <row r="342">
          <cell r="J342" t="str">
            <v>Geghakar</v>
          </cell>
          <cell r="K342" t="str">
            <v>AM05026012</v>
          </cell>
        </row>
        <row r="343">
          <cell r="J343" t="str">
            <v>Areguni</v>
          </cell>
          <cell r="K343" t="str">
            <v>AM05023042</v>
          </cell>
        </row>
        <row r="344">
          <cell r="J344" t="str">
            <v>Arpunk</v>
          </cell>
          <cell r="K344" t="str">
            <v>AM05023052</v>
          </cell>
        </row>
        <row r="345">
          <cell r="J345" t="str">
            <v>Avazan</v>
          </cell>
          <cell r="K345" t="str">
            <v>AM05023032</v>
          </cell>
        </row>
        <row r="346">
          <cell r="J346" t="str">
            <v>Azat</v>
          </cell>
          <cell r="K346" t="str">
            <v>AM05023022</v>
          </cell>
        </row>
        <row r="347">
          <cell r="J347" t="str">
            <v>Daranak</v>
          </cell>
          <cell r="K347" t="str">
            <v>AM05023082</v>
          </cell>
        </row>
        <row r="348">
          <cell r="J348" t="str">
            <v>Geghamabak</v>
          </cell>
          <cell r="K348" t="str">
            <v>AM05023062</v>
          </cell>
        </row>
        <row r="349">
          <cell r="J349" t="str">
            <v>Geghamasar</v>
          </cell>
          <cell r="K349" t="str">
            <v>AM05023072</v>
          </cell>
        </row>
        <row r="350">
          <cell r="J350" t="str">
            <v>Jaghatsadzor</v>
          </cell>
          <cell r="K350" t="str">
            <v>AM05023162</v>
          </cell>
        </row>
        <row r="351">
          <cell r="J351" t="str">
            <v>Kakhakn</v>
          </cell>
          <cell r="K351" t="str">
            <v>AM05023102</v>
          </cell>
        </row>
        <row r="352">
          <cell r="J352" t="str">
            <v>Kut</v>
          </cell>
          <cell r="K352" t="str">
            <v>AM05023112</v>
          </cell>
        </row>
        <row r="353">
          <cell r="J353" t="str">
            <v>Kutakan</v>
          </cell>
          <cell r="K353" t="str">
            <v>AM05023122</v>
          </cell>
        </row>
        <row r="354">
          <cell r="J354" t="str">
            <v>Norabak</v>
          </cell>
          <cell r="K354" t="str">
            <v>AM05023132</v>
          </cell>
        </row>
        <row r="355">
          <cell r="J355" t="str">
            <v>Pambak</v>
          </cell>
          <cell r="K355" t="str">
            <v>AM05023182</v>
          </cell>
        </row>
        <row r="356">
          <cell r="J356" t="str">
            <v>Pokr Masrik</v>
          </cell>
          <cell r="K356" t="str">
            <v>AM05023192</v>
          </cell>
        </row>
        <row r="357">
          <cell r="J357" t="str">
            <v>Shatjrek</v>
          </cell>
          <cell r="K357" t="str">
            <v>AM05023142</v>
          </cell>
        </row>
        <row r="358">
          <cell r="J358" t="str">
            <v>Shatvan</v>
          </cell>
          <cell r="K358" t="str">
            <v>AM05023152</v>
          </cell>
        </row>
        <row r="359">
          <cell r="J359" t="str">
            <v>Sotk</v>
          </cell>
          <cell r="K359" t="str">
            <v>AM05023012</v>
          </cell>
        </row>
        <row r="360">
          <cell r="J360" t="str">
            <v>Tretuk</v>
          </cell>
          <cell r="K360" t="str">
            <v>AM05023172</v>
          </cell>
        </row>
        <row r="361">
          <cell r="J361" t="str">
            <v>Zariver</v>
          </cell>
          <cell r="K361" t="str">
            <v>AM05023092</v>
          </cell>
        </row>
        <row r="362">
          <cell r="J362" t="str">
            <v>Geghamavan</v>
          </cell>
          <cell r="K362" t="str">
            <v>AM05024012</v>
          </cell>
        </row>
        <row r="363">
          <cell r="J363" t="str">
            <v>Gegharkunik</v>
          </cell>
          <cell r="K363" t="str">
            <v>AM05025012</v>
          </cell>
        </row>
        <row r="364">
          <cell r="J364" t="str">
            <v>Geghovit</v>
          </cell>
          <cell r="K364" t="str">
            <v>AM05027012</v>
          </cell>
        </row>
        <row r="365">
          <cell r="J365" t="str">
            <v>Lernakert</v>
          </cell>
          <cell r="K365" t="str">
            <v>AM05027022</v>
          </cell>
        </row>
        <row r="366">
          <cell r="J366" t="str">
            <v>Nshkhark</v>
          </cell>
          <cell r="K366" t="str">
            <v>AM05027032</v>
          </cell>
        </row>
        <row r="367">
          <cell r="J367" t="str">
            <v>Hayravank</v>
          </cell>
          <cell r="K367" t="str">
            <v>AM05059012</v>
          </cell>
        </row>
        <row r="368">
          <cell r="J368" t="str">
            <v>Karchaghbyur</v>
          </cell>
          <cell r="K368" t="str">
            <v>AM05055012</v>
          </cell>
        </row>
        <row r="369">
          <cell r="J369" t="str">
            <v>Karmirgyugh</v>
          </cell>
          <cell r="K369" t="str">
            <v>AM05056012</v>
          </cell>
        </row>
        <row r="370">
          <cell r="J370" t="str">
            <v>Khachaghbyur</v>
          </cell>
          <cell r="K370" t="str">
            <v>AM05044012</v>
          </cell>
        </row>
        <row r="371">
          <cell r="J371" t="str">
            <v>Lanjaghbyur</v>
          </cell>
          <cell r="K371" t="str">
            <v>AM05038012</v>
          </cell>
        </row>
        <row r="372">
          <cell r="J372" t="str">
            <v>Lchap</v>
          </cell>
          <cell r="K372" t="str">
            <v>AM05042012</v>
          </cell>
        </row>
        <row r="373">
          <cell r="J373" t="str">
            <v>Lchashen</v>
          </cell>
          <cell r="K373" t="str">
            <v>AM05040012</v>
          </cell>
        </row>
        <row r="374">
          <cell r="J374" t="str">
            <v>Lchavan</v>
          </cell>
          <cell r="K374" t="str">
            <v>AM05041012</v>
          </cell>
        </row>
        <row r="375">
          <cell r="J375" t="str">
            <v>Lichk</v>
          </cell>
          <cell r="K375" t="str">
            <v>AM05039012</v>
          </cell>
        </row>
        <row r="376">
          <cell r="J376" t="str">
            <v>Lusakunk</v>
          </cell>
          <cell r="K376" t="str">
            <v>AM05043012</v>
          </cell>
        </row>
        <row r="377">
          <cell r="J377" t="str">
            <v>Madina</v>
          </cell>
          <cell r="K377" t="str">
            <v>AM05062012</v>
          </cell>
        </row>
        <row r="378">
          <cell r="J378" t="str">
            <v>Makenis</v>
          </cell>
          <cell r="K378" t="str">
            <v>AM05064012</v>
          </cell>
        </row>
        <row r="379">
          <cell r="J379" t="str">
            <v>Martuni</v>
          </cell>
          <cell r="K379" t="str">
            <v>AM05003011</v>
          </cell>
        </row>
        <row r="380">
          <cell r="J380" t="str">
            <v>Mets Masrik</v>
          </cell>
          <cell r="K380" t="str">
            <v>AM05065012</v>
          </cell>
        </row>
        <row r="381">
          <cell r="J381" t="str">
            <v>Nerkin Getashen</v>
          </cell>
          <cell r="K381" t="str">
            <v>AM05066012</v>
          </cell>
        </row>
        <row r="382">
          <cell r="J382" t="str">
            <v>Norakert</v>
          </cell>
          <cell r="K382" t="str">
            <v>AM05069012</v>
          </cell>
        </row>
        <row r="383">
          <cell r="J383" t="str">
            <v>Norashen</v>
          </cell>
          <cell r="K383" t="str">
            <v>AM05070012</v>
          </cell>
        </row>
        <row r="384">
          <cell r="J384" t="str">
            <v>Noratus</v>
          </cell>
          <cell r="K384" t="str">
            <v>AM05071012</v>
          </cell>
        </row>
        <row r="385">
          <cell r="J385" t="str">
            <v>Sarukhan</v>
          </cell>
          <cell r="K385" t="str">
            <v>AM05078012</v>
          </cell>
        </row>
        <row r="386">
          <cell r="J386" t="str">
            <v>Semyonovka</v>
          </cell>
          <cell r="K386" t="str">
            <v>AM05079012</v>
          </cell>
        </row>
        <row r="387">
          <cell r="J387" t="str">
            <v>Gagarin</v>
          </cell>
          <cell r="K387" t="str">
            <v>AM05004022</v>
          </cell>
        </row>
        <row r="388">
          <cell r="J388" t="str">
            <v>Sevan</v>
          </cell>
          <cell r="K388" t="str">
            <v>AM05004011</v>
          </cell>
        </row>
        <row r="389">
          <cell r="J389" t="str">
            <v>Aghberk</v>
          </cell>
          <cell r="K389" t="str">
            <v>AM05074032</v>
          </cell>
        </row>
        <row r="390">
          <cell r="J390" t="str">
            <v>Artanish</v>
          </cell>
          <cell r="K390" t="str">
            <v>AM05074022</v>
          </cell>
        </row>
        <row r="391">
          <cell r="J391" t="str">
            <v>Drakhtik</v>
          </cell>
          <cell r="K391" t="str">
            <v>AM05074042</v>
          </cell>
        </row>
        <row r="392">
          <cell r="J392" t="str">
            <v>Jil</v>
          </cell>
          <cell r="K392" t="str">
            <v>AM05074062</v>
          </cell>
        </row>
        <row r="393">
          <cell r="J393" t="str">
            <v>Shoghakat</v>
          </cell>
          <cell r="K393" t="str">
            <v>AM05074012</v>
          </cell>
        </row>
        <row r="394">
          <cell r="J394" t="str">
            <v>Tsapatagh</v>
          </cell>
          <cell r="K394" t="str">
            <v>AM05074052</v>
          </cell>
        </row>
        <row r="395">
          <cell r="J395" t="str">
            <v>Torfavan</v>
          </cell>
          <cell r="K395" t="str">
            <v>AM05089012</v>
          </cell>
        </row>
        <row r="396">
          <cell r="J396" t="str">
            <v>Tsaghkashen</v>
          </cell>
          <cell r="K396" t="str">
            <v>AM05046012</v>
          </cell>
        </row>
        <row r="397">
          <cell r="J397" t="str">
            <v>Tsaghkunk</v>
          </cell>
          <cell r="K397" t="str">
            <v>AM05047012</v>
          </cell>
        </row>
        <row r="398">
          <cell r="J398" t="str">
            <v>Tsakkar</v>
          </cell>
          <cell r="K398" t="str">
            <v>AM05045012</v>
          </cell>
        </row>
        <row r="399">
          <cell r="J399" t="str">
            <v>Tsovagyugh</v>
          </cell>
          <cell r="K399" t="str">
            <v>AM05049012</v>
          </cell>
        </row>
        <row r="400">
          <cell r="J400" t="str">
            <v>Tsovak</v>
          </cell>
          <cell r="K400" t="str">
            <v>AM05051012</v>
          </cell>
        </row>
        <row r="401">
          <cell r="J401" t="str">
            <v>Tsovasar</v>
          </cell>
          <cell r="K401" t="str">
            <v>AM05036012</v>
          </cell>
        </row>
        <row r="402">
          <cell r="J402" t="str">
            <v>Tsovazard</v>
          </cell>
          <cell r="K402" t="str">
            <v>AM05050012</v>
          </cell>
        </row>
        <row r="403">
          <cell r="J403" t="str">
            <v>Tsovinar</v>
          </cell>
          <cell r="K403" t="str">
            <v>AM05052012</v>
          </cell>
        </row>
        <row r="404">
          <cell r="J404" t="str">
            <v>Vaghashen</v>
          </cell>
          <cell r="K404" t="str">
            <v>AM05082012</v>
          </cell>
        </row>
        <row r="405">
          <cell r="J405" t="str">
            <v>Vanevan</v>
          </cell>
          <cell r="K405" t="str">
            <v>AM05083012</v>
          </cell>
        </row>
        <row r="406">
          <cell r="J406" t="str">
            <v>Vardadzor</v>
          </cell>
          <cell r="K406" t="str">
            <v>AM05084012</v>
          </cell>
        </row>
        <row r="407">
          <cell r="J407" t="str">
            <v>Vardenik</v>
          </cell>
          <cell r="K407" t="str">
            <v>AM05085012</v>
          </cell>
        </row>
        <row r="408">
          <cell r="J408" t="str">
            <v>Ayrk</v>
          </cell>
          <cell r="K408" t="str">
            <v>AM05005022</v>
          </cell>
        </row>
        <row r="409">
          <cell r="J409" t="str">
            <v>Nerkin Shorzha</v>
          </cell>
          <cell r="K409" t="str">
            <v>AM05005032</v>
          </cell>
        </row>
        <row r="410">
          <cell r="J410" t="str">
            <v>Vardenis</v>
          </cell>
          <cell r="K410" t="str">
            <v>AM05005011</v>
          </cell>
        </row>
        <row r="411">
          <cell r="J411" t="str">
            <v>Verin Shorzha</v>
          </cell>
          <cell r="K411" t="str">
            <v>AM05005042</v>
          </cell>
        </row>
        <row r="412">
          <cell r="J412" t="str">
            <v>Varser</v>
          </cell>
          <cell r="K412" t="str">
            <v>AM05086012</v>
          </cell>
        </row>
        <row r="413">
          <cell r="J413" t="str">
            <v>Verin Getashen</v>
          </cell>
          <cell r="K413" t="str">
            <v>AM05087012</v>
          </cell>
        </row>
        <row r="414">
          <cell r="J414" t="str">
            <v>Yeranos</v>
          </cell>
          <cell r="K414" t="str">
            <v>AM05033012</v>
          </cell>
        </row>
        <row r="415">
          <cell r="J415" t="str">
            <v>Zolakar</v>
          </cell>
          <cell r="K415" t="str">
            <v>AM05034012</v>
          </cell>
        </row>
        <row r="416">
          <cell r="J416" t="str">
            <v>Zovaber</v>
          </cell>
          <cell r="K416" t="str">
            <v>AM05035012</v>
          </cell>
        </row>
        <row r="417">
          <cell r="J417" t="str">
            <v>Abovyan</v>
          </cell>
          <cell r="K417" t="str">
            <v>AM07002011</v>
          </cell>
        </row>
        <row r="418">
          <cell r="J418" t="str">
            <v>Akunk</v>
          </cell>
          <cell r="K418" t="str">
            <v>AM07009012</v>
          </cell>
        </row>
        <row r="419">
          <cell r="J419" t="str">
            <v>Hatis</v>
          </cell>
          <cell r="K419" t="str">
            <v>AM07009062</v>
          </cell>
        </row>
        <row r="420">
          <cell r="J420" t="str">
            <v>Kaputan</v>
          </cell>
          <cell r="K420" t="str">
            <v>AM07009042</v>
          </cell>
        </row>
        <row r="421">
          <cell r="J421" t="str">
            <v>Kotayk</v>
          </cell>
          <cell r="K421" t="str">
            <v>AM07009052</v>
          </cell>
        </row>
        <row r="422">
          <cell r="J422" t="str">
            <v>Nor Gyugh</v>
          </cell>
          <cell r="K422" t="str">
            <v>AM07009072</v>
          </cell>
        </row>
        <row r="423">
          <cell r="J423" t="str">
            <v>Sevaberd</v>
          </cell>
          <cell r="K423" t="str">
            <v>AM07009082</v>
          </cell>
        </row>
        <row r="424">
          <cell r="J424" t="str">
            <v>Zar</v>
          </cell>
          <cell r="K424" t="str">
            <v>AM07009022</v>
          </cell>
        </row>
        <row r="425">
          <cell r="J425" t="str">
            <v>Zovashen</v>
          </cell>
          <cell r="K425" t="str">
            <v>AM07009032</v>
          </cell>
        </row>
        <row r="426">
          <cell r="J426" t="str">
            <v>Aramus</v>
          </cell>
          <cell r="K426" t="str">
            <v>AM07013012</v>
          </cell>
        </row>
        <row r="427">
          <cell r="J427" t="str">
            <v>Argel</v>
          </cell>
          <cell r="K427" t="str">
            <v>AM07014012</v>
          </cell>
        </row>
        <row r="428">
          <cell r="J428" t="str">
            <v>Arinj</v>
          </cell>
          <cell r="K428" t="str">
            <v>AM07011012</v>
          </cell>
        </row>
        <row r="429">
          <cell r="J429" t="str">
            <v>Arzni</v>
          </cell>
          <cell r="K429" t="str">
            <v>AM07016012</v>
          </cell>
        </row>
        <row r="430">
          <cell r="J430" t="str">
            <v>Balahovit</v>
          </cell>
          <cell r="K430" t="str">
            <v>AM07018012</v>
          </cell>
        </row>
        <row r="431">
          <cell r="J431" t="str">
            <v>Byureghavan</v>
          </cell>
          <cell r="K431" t="str">
            <v>AM07003011</v>
          </cell>
        </row>
        <row r="432">
          <cell r="J432" t="str">
            <v>Jraber</v>
          </cell>
          <cell r="K432" t="str">
            <v>AM07003022</v>
          </cell>
        </row>
        <row r="433">
          <cell r="J433" t="str">
            <v>Nurnus</v>
          </cell>
          <cell r="K433" t="str">
            <v>AM07003032</v>
          </cell>
        </row>
        <row r="434">
          <cell r="J434" t="str">
            <v>Alapars</v>
          </cell>
          <cell r="K434" t="str">
            <v>AM07007022</v>
          </cell>
        </row>
        <row r="435">
          <cell r="J435" t="str">
            <v>Arzakan</v>
          </cell>
          <cell r="K435" t="str">
            <v>AM07007032</v>
          </cell>
        </row>
        <row r="436">
          <cell r="J436" t="str">
            <v>Bjni</v>
          </cell>
          <cell r="K436" t="str">
            <v>AM07007042</v>
          </cell>
        </row>
        <row r="437">
          <cell r="J437" t="str">
            <v>Charentsavan</v>
          </cell>
          <cell r="K437" t="str">
            <v>AM07007011</v>
          </cell>
        </row>
        <row r="438">
          <cell r="J438" t="str">
            <v>Fantan</v>
          </cell>
          <cell r="K438" t="str">
            <v>AM07007062</v>
          </cell>
        </row>
        <row r="439">
          <cell r="J439" t="str">
            <v>Karenis</v>
          </cell>
          <cell r="K439" t="str">
            <v>AM07007052</v>
          </cell>
        </row>
        <row r="440">
          <cell r="J440" t="str">
            <v>Garni</v>
          </cell>
          <cell r="K440" t="str">
            <v>AM07021012</v>
          </cell>
        </row>
        <row r="441">
          <cell r="J441" t="str">
            <v>Geghadir</v>
          </cell>
          <cell r="K441" t="str">
            <v>AM07022012</v>
          </cell>
        </row>
        <row r="442">
          <cell r="J442" t="str">
            <v>Geghard</v>
          </cell>
          <cell r="K442" t="str">
            <v>AM07024012</v>
          </cell>
        </row>
        <row r="443">
          <cell r="J443" t="str">
            <v>Geghashen</v>
          </cell>
          <cell r="K443" t="str">
            <v>AM07023012</v>
          </cell>
        </row>
        <row r="444">
          <cell r="J444" t="str">
            <v>Getamej</v>
          </cell>
          <cell r="K444" t="str">
            <v>AM07025012</v>
          </cell>
        </row>
        <row r="445">
          <cell r="J445" t="str">
            <v>Getargel</v>
          </cell>
          <cell r="K445" t="str">
            <v>AM07058012</v>
          </cell>
        </row>
        <row r="446">
          <cell r="J446" t="str">
            <v>Goght</v>
          </cell>
          <cell r="K446" t="str">
            <v>AM07026012</v>
          </cell>
        </row>
        <row r="447">
          <cell r="J447" t="str">
            <v>Hatsavan</v>
          </cell>
          <cell r="K447" t="str">
            <v>AM07041012</v>
          </cell>
        </row>
        <row r="448">
          <cell r="J448" t="str">
            <v>Hrazdan</v>
          </cell>
          <cell r="K448" t="str">
            <v>AM07001011</v>
          </cell>
        </row>
        <row r="449">
          <cell r="J449" t="str">
            <v>Jrarat</v>
          </cell>
          <cell r="K449" t="str">
            <v>AM07056012</v>
          </cell>
        </row>
        <row r="450">
          <cell r="J450" t="str">
            <v>Dzoraghbyur</v>
          </cell>
          <cell r="K450" t="str">
            <v>AM07057032</v>
          </cell>
        </row>
        <row r="451">
          <cell r="J451" t="str">
            <v>Jrvezh</v>
          </cell>
          <cell r="K451" t="str">
            <v>AM07057012</v>
          </cell>
        </row>
        <row r="452">
          <cell r="J452" t="str">
            <v>Zovk</v>
          </cell>
          <cell r="K452" t="str">
            <v>AM07057022</v>
          </cell>
        </row>
        <row r="453">
          <cell r="J453" t="str">
            <v>Kaghsi</v>
          </cell>
          <cell r="K453" t="str">
            <v>AM07063012</v>
          </cell>
        </row>
        <row r="454">
          <cell r="J454" t="str">
            <v>Kamaris</v>
          </cell>
          <cell r="K454" t="str">
            <v>AM07035012</v>
          </cell>
        </row>
        <row r="455">
          <cell r="J455" t="str">
            <v>Kanakeravan</v>
          </cell>
          <cell r="K455" t="str">
            <v>AM07064012</v>
          </cell>
        </row>
        <row r="456">
          <cell r="J456" t="str">
            <v>Karashamb</v>
          </cell>
          <cell r="K456" t="str">
            <v>AM07066012</v>
          </cell>
        </row>
        <row r="457">
          <cell r="J457" t="str">
            <v>Kasakh</v>
          </cell>
          <cell r="K457" t="str">
            <v>AM07065012</v>
          </cell>
        </row>
        <row r="458">
          <cell r="J458" t="str">
            <v>Katnaghbyur</v>
          </cell>
          <cell r="K458" t="str">
            <v>AM07034012</v>
          </cell>
        </row>
        <row r="459">
          <cell r="J459" t="str">
            <v>Lernanist</v>
          </cell>
          <cell r="K459" t="str">
            <v>AM07033012</v>
          </cell>
        </row>
        <row r="460">
          <cell r="J460" t="str">
            <v>Mayakovsky</v>
          </cell>
          <cell r="K460" t="str">
            <v>AM07043012</v>
          </cell>
        </row>
        <row r="461">
          <cell r="J461" t="str">
            <v>Aghavnadzor</v>
          </cell>
          <cell r="K461" t="str">
            <v>AM07045022</v>
          </cell>
        </row>
        <row r="462">
          <cell r="J462" t="str">
            <v>Artavaz</v>
          </cell>
          <cell r="K462" t="str">
            <v>AM07045032</v>
          </cell>
        </row>
        <row r="463">
          <cell r="J463" t="str">
            <v>Gorgoch</v>
          </cell>
          <cell r="K463" t="str">
            <v>AM07045042</v>
          </cell>
        </row>
        <row r="464">
          <cell r="J464" t="str">
            <v>Hankavan</v>
          </cell>
          <cell r="K464" t="str">
            <v>AM07045052</v>
          </cell>
        </row>
        <row r="465">
          <cell r="J465" t="str">
            <v>Marmarik</v>
          </cell>
          <cell r="K465" t="str">
            <v>AM07045062</v>
          </cell>
        </row>
        <row r="466">
          <cell r="J466" t="str">
            <v>Meghradzor</v>
          </cell>
          <cell r="K466" t="str">
            <v>AM07045012</v>
          </cell>
        </row>
        <row r="467">
          <cell r="J467" t="str">
            <v>Pyunik</v>
          </cell>
          <cell r="K467" t="str">
            <v>AM07045072</v>
          </cell>
        </row>
        <row r="468">
          <cell r="J468" t="str">
            <v>Mrgashen</v>
          </cell>
          <cell r="K468" t="str">
            <v>AM07046012</v>
          </cell>
        </row>
        <row r="469">
          <cell r="J469" t="str">
            <v>Nor Artamet</v>
          </cell>
          <cell r="K469" t="str">
            <v>AM07047012</v>
          </cell>
        </row>
        <row r="470">
          <cell r="J470" t="str">
            <v>Nor Geghi</v>
          </cell>
          <cell r="K470" t="str">
            <v>AM07048012</v>
          </cell>
        </row>
        <row r="471">
          <cell r="J471" t="str">
            <v>Nor Hachn</v>
          </cell>
          <cell r="K471" t="str">
            <v>AM07006011</v>
          </cell>
        </row>
        <row r="472">
          <cell r="J472" t="str">
            <v>Nor Yerznka</v>
          </cell>
          <cell r="K472" t="str">
            <v>AM07050012</v>
          </cell>
        </row>
        <row r="473">
          <cell r="J473" t="str">
            <v>Proshyan</v>
          </cell>
          <cell r="K473" t="str">
            <v>AM07053012</v>
          </cell>
        </row>
        <row r="474">
          <cell r="J474" t="str">
            <v>Ptghni</v>
          </cell>
          <cell r="K474" t="str">
            <v>AM07054012</v>
          </cell>
        </row>
        <row r="475">
          <cell r="J475" t="str">
            <v>Solak</v>
          </cell>
          <cell r="K475" t="str">
            <v>AM07060012</v>
          </cell>
        </row>
        <row r="476">
          <cell r="J476" t="str">
            <v>Teghenik</v>
          </cell>
          <cell r="K476" t="str">
            <v>AM07032012</v>
          </cell>
        </row>
        <row r="477">
          <cell r="J477" t="str">
            <v>Tsakhkadzor</v>
          </cell>
          <cell r="K477" t="str">
            <v>AM07005011</v>
          </cell>
        </row>
        <row r="478">
          <cell r="J478" t="str">
            <v>Verin Ptghni</v>
          </cell>
          <cell r="K478" t="str">
            <v>AM07062012</v>
          </cell>
        </row>
        <row r="479">
          <cell r="J479" t="str">
            <v>Voghjaberd</v>
          </cell>
          <cell r="K479" t="str">
            <v>AM07052012</v>
          </cell>
        </row>
        <row r="480">
          <cell r="J480" t="str">
            <v>Aragyugh</v>
          </cell>
          <cell r="K480" t="str">
            <v>AM07004022</v>
          </cell>
        </row>
        <row r="481">
          <cell r="J481" t="str">
            <v>Buzhakan</v>
          </cell>
          <cell r="K481" t="str">
            <v>AM07004032</v>
          </cell>
        </row>
        <row r="482">
          <cell r="J482" t="str">
            <v>Saralanj</v>
          </cell>
          <cell r="K482" t="str">
            <v>AM07004062</v>
          </cell>
        </row>
        <row r="483">
          <cell r="J483" t="str">
            <v>Yeghvard</v>
          </cell>
          <cell r="K483" t="str">
            <v>AM07004011</v>
          </cell>
        </row>
        <row r="484">
          <cell r="J484" t="str">
            <v>Zoravan</v>
          </cell>
          <cell r="K484" t="str">
            <v>AM07004052</v>
          </cell>
        </row>
        <row r="485">
          <cell r="J485" t="str">
            <v>Zovuni</v>
          </cell>
          <cell r="K485" t="str">
            <v>AM07004042</v>
          </cell>
        </row>
        <row r="486">
          <cell r="J486" t="str">
            <v>Akhtala (town)</v>
          </cell>
          <cell r="K486" t="str">
            <v>AM06003011</v>
          </cell>
        </row>
        <row r="487">
          <cell r="J487" t="str">
            <v>Akhtala (village)</v>
          </cell>
          <cell r="K487" t="str">
            <v>AM06003032</v>
          </cell>
        </row>
        <row r="488">
          <cell r="J488" t="str">
            <v>Bendik</v>
          </cell>
          <cell r="K488" t="str">
            <v>AM06003052</v>
          </cell>
        </row>
        <row r="489">
          <cell r="J489" t="str">
            <v>By sanatorium</v>
          </cell>
          <cell r="K489" t="str">
            <v>AM06003042</v>
          </cell>
        </row>
        <row r="490">
          <cell r="J490" t="str">
            <v>Chochkan</v>
          </cell>
          <cell r="K490" t="str">
            <v>AM06003062</v>
          </cell>
        </row>
        <row r="491">
          <cell r="J491" t="str">
            <v>Mets Ayrum</v>
          </cell>
          <cell r="K491" t="str">
            <v>AM06003072</v>
          </cell>
        </row>
        <row r="492">
          <cell r="J492" t="str">
            <v>Neghots</v>
          </cell>
          <cell r="K492" t="str">
            <v>AM06003082</v>
          </cell>
        </row>
        <row r="493">
          <cell r="J493" t="str">
            <v>Pokr Ayrum</v>
          </cell>
          <cell r="K493" t="str">
            <v>AM06003092</v>
          </cell>
        </row>
        <row r="494">
          <cell r="J494" t="str">
            <v>Shamlugh</v>
          </cell>
          <cell r="K494" t="str">
            <v>AM06003021</v>
          </cell>
        </row>
        <row r="495">
          <cell r="J495" t="str">
            <v>Akner</v>
          </cell>
          <cell r="K495" t="str">
            <v>AM06002022</v>
          </cell>
        </row>
        <row r="496">
          <cell r="J496" t="str">
            <v>Akori</v>
          </cell>
          <cell r="K496" t="str">
            <v>AM06002032</v>
          </cell>
        </row>
        <row r="497">
          <cell r="J497" t="str">
            <v>Alaverdi</v>
          </cell>
          <cell r="K497" t="str">
            <v>AM06002011</v>
          </cell>
        </row>
        <row r="498">
          <cell r="J498" t="str">
            <v>Haghpat</v>
          </cell>
          <cell r="K498" t="str">
            <v>AM06002062</v>
          </cell>
        </row>
        <row r="499">
          <cell r="J499" t="str">
            <v>Jiliza</v>
          </cell>
          <cell r="K499" t="str">
            <v>AM06002072</v>
          </cell>
        </row>
        <row r="500">
          <cell r="J500" t="str">
            <v>Kachachkut</v>
          </cell>
          <cell r="K500" t="str">
            <v>AM06002052</v>
          </cell>
        </row>
        <row r="501">
          <cell r="J501" t="str">
            <v>Tsaghkashat</v>
          </cell>
          <cell r="K501" t="str">
            <v>AM06002042</v>
          </cell>
        </row>
        <row r="502">
          <cell r="J502" t="str">
            <v>Antaramut</v>
          </cell>
          <cell r="K502" t="str">
            <v>AM06015012</v>
          </cell>
        </row>
        <row r="503">
          <cell r="J503" t="str">
            <v>Antarashen</v>
          </cell>
          <cell r="K503" t="str">
            <v>AM06026012</v>
          </cell>
        </row>
        <row r="504">
          <cell r="J504" t="str">
            <v>Arevashogh</v>
          </cell>
          <cell r="K504" t="str">
            <v>AM06021012</v>
          </cell>
        </row>
        <row r="505">
          <cell r="J505" t="str">
            <v>Arjut</v>
          </cell>
          <cell r="K505" t="str">
            <v>AM06019012</v>
          </cell>
        </row>
        <row r="506">
          <cell r="J506" t="str">
            <v>By Arjut station</v>
          </cell>
          <cell r="K506" t="str">
            <v>AM06019022</v>
          </cell>
        </row>
        <row r="507">
          <cell r="J507" t="str">
            <v>Aznvadzor</v>
          </cell>
          <cell r="K507" t="str">
            <v>AM06010012</v>
          </cell>
        </row>
        <row r="508">
          <cell r="J508" t="str">
            <v>Bazum</v>
          </cell>
          <cell r="K508" t="str">
            <v>AM06023012</v>
          </cell>
        </row>
        <row r="509">
          <cell r="J509" t="str">
            <v>Chkalov</v>
          </cell>
          <cell r="K509" t="str">
            <v>AM06089012</v>
          </cell>
        </row>
        <row r="510">
          <cell r="J510" t="str">
            <v>Darpas</v>
          </cell>
          <cell r="K510" t="str">
            <v>AM06033012</v>
          </cell>
        </row>
        <row r="511">
          <cell r="J511" t="str">
            <v>Debet</v>
          </cell>
          <cell r="K511" t="str">
            <v>AM06034012</v>
          </cell>
        </row>
        <row r="512">
          <cell r="J512" t="str">
            <v>Dsegh</v>
          </cell>
          <cell r="K512" t="str">
            <v>AM06035012</v>
          </cell>
        </row>
        <row r="513">
          <cell r="J513" t="str">
            <v>Dzoraget</v>
          </cell>
          <cell r="K513" t="str">
            <v>AM06065012</v>
          </cell>
        </row>
        <row r="514">
          <cell r="J514" t="str">
            <v>Dzoragyugh</v>
          </cell>
          <cell r="K514" t="str">
            <v>AM06066012</v>
          </cell>
        </row>
        <row r="515">
          <cell r="J515" t="str">
            <v>Fioletovo</v>
          </cell>
          <cell r="K515" t="str">
            <v>AM06113012</v>
          </cell>
        </row>
        <row r="516">
          <cell r="J516" t="str">
            <v>Geghasar</v>
          </cell>
          <cell r="K516" t="str">
            <v>AM06028012</v>
          </cell>
        </row>
        <row r="517">
          <cell r="J517" t="str">
            <v>Ghursal</v>
          </cell>
          <cell r="K517" t="str">
            <v>AM06068012</v>
          </cell>
        </row>
        <row r="518">
          <cell r="J518" t="str">
            <v>Gogaran</v>
          </cell>
          <cell r="K518" t="str">
            <v>AM06030012</v>
          </cell>
        </row>
        <row r="519">
          <cell r="J519" t="str">
            <v>Gugark</v>
          </cell>
          <cell r="K519" t="str">
            <v>AM06031012</v>
          </cell>
        </row>
        <row r="520">
          <cell r="J520" t="str">
            <v>Amrakits</v>
          </cell>
          <cell r="K520" t="str">
            <v>AM06029022</v>
          </cell>
        </row>
        <row r="521">
          <cell r="J521" t="str">
            <v>Gargar</v>
          </cell>
          <cell r="K521" t="str">
            <v>AM06029032</v>
          </cell>
        </row>
        <row r="522">
          <cell r="J522" t="str">
            <v>Gyulagarak</v>
          </cell>
          <cell r="K522" t="str">
            <v>AM06029012</v>
          </cell>
        </row>
        <row r="523">
          <cell r="J523" t="str">
            <v>Hobardz</v>
          </cell>
          <cell r="K523" t="str">
            <v>AM06029052</v>
          </cell>
        </row>
        <row r="524">
          <cell r="J524" t="str">
            <v>Kurtan</v>
          </cell>
          <cell r="K524" t="str">
            <v>AM06029042</v>
          </cell>
        </row>
        <row r="525">
          <cell r="J525" t="str">
            <v>Pushkino</v>
          </cell>
          <cell r="K525" t="str">
            <v>AM06029062</v>
          </cell>
        </row>
        <row r="526">
          <cell r="J526" t="str">
            <v>Vardablur</v>
          </cell>
          <cell r="K526" t="str">
            <v>AM06029072</v>
          </cell>
        </row>
        <row r="527">
          <cell r="J527" t="str">
            <v>Gyulludara</v>
          </cell>
          <cell r="K527" t="str">
            <v>AM06059022</v>
          </cell>
        </row>
        <row r="528">
          <cell r="J528" t="str">
            <v>Halavar</v>
          </cell>
          <cell r="K528" t="str">
            <v>AM06059012</v>
          </cell>
        </row>
        <row r="529">
          <cell r="J529" t="str">
            <v>Haydarli</v>
          </cell>
          <cell r="K529" t="str">
            <v>AM06059032</v>
          </cell>
        </row>
        <row r="530">
          <cell r="J530" t="str">
            <v>Kilisa</v>
          </cell>
          <cell r="K530" t="str">
            <v>AM06059042</v>
          </cell>
        </row>
        <row r="531">
          <cell r="J531" t="str">
            <v>Hartagyugh</v>
          </cell>
          <cell r="K531" t="str">
            <v>AM06061012</v>
          </cell>
        </row>
        <row r="532">
          <cell r="J532" t="str">
            <v>Jrashen</v>
          </cell>
          <cell r="K532" t="str">
            <v>AM06095012</v>
          </cell>
        </row>
        <row r="533">
          <cell r="J533" t="str">
            <v>Karaberd</v>
          </cell>
          <cell r="K533" t="str">
            <v>AM06108012</v>
          </cell>
        </row>
        <row r="534">
          <cell r="J534" t="str">
            <v>Karadzor</v>
          </cell>
          <cell r="K534" t="str">
            <v>AM06109012</v>
          </cell>
        </row>
        <row r="535">
          <cell r="J535" t="str">
            <v>Katnajur</v>
          </cell>
          <cell r="K535" t="str">
            <v>AM06052012</v>
          </cell>
        </row>
        <row r="536">
          <cell r="J536" t="str">
            <v>Khnkoyan</v>
          </cell>
          <cell r="K536" t="str">
            <v>AM06047012</v>
          </cell>
        </row>
        <row r="537">
          <cell r="J537" t="str">
            <v>Lermontovo</v>
          </cell>
          <cell r="K537" t="str">
            <v>AM06043012</v>
          </cell>
        </row>
        <row r="538">
          <cell r="J538" t="str">
            <v>Lernantsk</v>
          </cell>
          <cell r="K538" t="str">
            <v>AM06040012</v>
          </cell>
        </row>
        <row r="539">
          <cell r="J539" t="str">
            <v>Lernapat</v>
          </cell>
          <cell r="K539" t="str">
            <v>AM06041012</v>
          </cell>
        </row>
        <row r="540">
          <cell r="J540" t="str">
            <v>Lernavan</v>
          </cell>
          <cell r="K540" t="str">
            <v>AM06042012</v>
          </cell>
        </row>
        <row r="541">
          <cell r="J541" t="str">
            <v>Agarak</v>
          </cell>
          <cell r="K541" t="str">
            <v>AM06044022</v>
          </cell>
        </row>
        <row r="542">
          <cell r="J542" t="str">
            <v>Bovadzor</v>
          </cell>
          <cell r="K542" t="str">
            <v>AM06044032</v>
          </cell>
        </row>
        <row r="543">
          <cell r="J543" t="str">
            <v>Hovnanadzor</v>
          </cell>
          <cell r="K543" t="str">
            <v>AM06044062</v>
          </cell>
        </row>
        <row r="544">
          <cell r="J544" t="str">
            <v>Koghes</v>
          </cell>
          <cell r="K544" t="str">
            <v>AM06044052</v>
          </cell>
        </row>
        <row r="545">
          <cell r="J545" t="str">
            <v>Lejan</v>
          </cell>
          <cell r="K545" t="str">
            <v>AM06044042</v>
          </cell>
        </row>
        <row r="546">
          <cell r="J546" t="str">
            <v>Lori Berd</v>
          </cell>
          <cell r="K546" t="str">
            <v>AM06044012</v>
          </cell>
        </row>
        <row r="547">
          <cell r="J547" t="str">
            <v>Sverdlov</v>
          </cell>
          <cell r="K547" t="str">
            <v>AM06044082</v>
          </cell>
        </row>
        <row r="548">
          <cell r="J548" t="str">
            <v>Urut</v>
          </cell>
          <cell r="K548" t="str">
            <v>AM06044092</v>
          </cell>
        </row>
        <row r="549">
          <cell r="J549" t="str">
            <v>Yaghdan</v>
          </cell>
          <cell r="K549" t="str">
            <v>AM06044072</v>
          </cell>
        </row>
        <row r="550">
          <cell r="J550" t="str">
            <v>Lusaghbyur</v>
          </cell>
          <cell r="K550" t="str">
            <v>AM06046012</v>
          </cell>
        </row>
        <row r="551">
          <cell r="J551" t="str">
            <v>Margahovit</v>
          </cell>
          <cell r="K551" t="str">
            <v>AM06070012</v>
          </cell>
        </row>
        <row r="552">
          <cell r="J552" t="str">
            <v>Mets Parni</v>
          </cell>
          <cell r="K552" t="str">
            <v>AM06075012</v>
          </cell>
        </row>
        <row r="553">
          <cell r="J553" t="str">
            <v>Dzyunashogh</v>
          </cell>
          <cell r="K553" t="str">
            <v>AM06074022</v>
          </cell>
        </row>
        <row r="554">
          <cell r="J554" t="str">
            <v>Metsavan</v>
          </cell>
          <cell r="K554" t="str">
            <v>AM06074012</v>
          </cell>
        </row>
        <row r="555">
          <cell r="J555" t="str">
            <v>Mikhailovka</v>
          </cell>
          <cell r="K555" t="str">
            <v>AM06074032</v>
          </cell>
        </row>
        <row r="556">
          <cell r="J556" t="str">
            <v>Paghaghbyur</v>
          </cell>
          <cell r="K556" t="str">
            <v>AM06074042</v>
          </cell>
        </row>
        <row r="557">
          <cell r="J557" t="str">
            <v>Nor Khachakap</v>
          </cell>
          <cell r="K557" t="str">
            <v>AM06083012</v>
          </cell>
        </row>
        <row r="558">
          <cell r="J558" t="str">
            <v>Amoj</v>
          </cell>
          <cell r="K558" t="str">
            <v>AM06112022</v>
          </cell>
        </row>
        <row r="559">
          <cell r="J559" t="str">
            <v>Ardvi</v>
          </cell>
          <cell r="K559" t="str">
            <v>AM06112042</v>
          </cell>
        </row>
        <row r="560">
          <cell r="J560" t="str">
            <v>Arevatsag</v>
          </cell>
          <cell r="K560" t="str">
            <v>AM06112052</v>
          </cell>
        </row>
        <row r="561">
          <cell r="J561" t="str">
            <v>Aygehat</v>
          </cell>
          <cell r="K561" t="str">
            <v>AM06112032</v>
          </cell>
        </row>
        <row r="562">
          <cell r="J562" t="str">
            <v>Hagvi</v>
          </cell>
          <cell r="K562" t="str">
            <v>AM06112082</v>
          </cell>
        </row>
        <row r="563">
          <cell r="J563" t="str">
            <v>Karmir Aghek</v>
          </cell>
          <cell r="K563" t="str">
            <v>AM06112072</v>
          </cell>
        </row>
        <row r="564">
          <cell r="J564" t="str">
            <v>Mghart</v>
          </cell>
          <cell r="K564" t="str">
            <v>AM06112092</v>
          </cell>
        </row>
        <row r="565">
          <cell r="J565" t="str">
            <v>Odzun</v>
          </cell>
          <cell r="K565" t="str">
            <v>AM06112012</v>
          </cell>
        </row>
        <row r="566">
          <cell r="J566" t="str">
            <v>Tsater</v>
          </cell>
          <cell r="K566" t="str">
            <v>AM06112062</v>
          </cell>
        </row>
        <row r="567">
          <cell r="J567" t="str">
            <v>By Pambak station</v>
          </cell>
          <cell r="K567" t="str">
            <v>AM06107022</v>
          </cell>
        </row>
        <row r="568">
          <cell r="J568" t="str">
            <v>Pambak</v>
          </cell>
          <cell r="K568" t="str">
            <v>AM06107012</v>
          </cell>
        </row>
        <row r="569">
          <cell r="J569" t="str">
            <v>Sarahart</v>
          </cell>
          <cell r="K569" t="str">
            <v>AM06097012</v>
          </cell>
        </row>
        <row r="570">
          <cell r="J570" t="str">
            <v>Saralanj</v>
          </cell>
          <cell r="K570" t="str">
            <v>AM06096012</v>
          </cell>
        </row>
        <row r="571">
          <cell r="J571" t="str">
            <v>Saramej</v>
          </cell>
          <cell r="K571" t="str">
            <v>AM06098012</v>
          </cell>
        </row>
        <row r="572">
          <cell r="J572" t="str">
            <v>Apaven</v>
          </cell>
          <cell r="K572" t="str">
            <v>AM06100022</v>
          </cell>
        </row>
        <row r="573">
          <cell r="J573" t="str">
            <v>Artsni</v>
          </cell>
          <cell r="K573" t="str">
            <v>AM06100032</v>
          </cell>
        </row>
        <row r="574">
          <cell r="J574" t="str">
            <v>Dzoramut</v>
          </cell>
          <cell r="K574" t="str">
            <v>AM06100042</v>
          </cell>
        </row>
        <row r="575">
          <cell r="J575" t="str">
            <v>Gogavan</v>
          </cell>
          <cell r="K575" t="str">
            <v>AM06100052</v>
          </cell>
        </row>
        <row r="576">
          <cell r="J576" t="str">
            <v>Norashen</v>
          </cell>
          <cell r="K576" t="str">
            <v>AM06100082</v>
          </cell>
        </row>
        <row r="577">
          <cell r="J577" t="str">
            <v>Petrovka</v>
          </cell>
          <cell r="K577" t="str">
            <v>AM06100062</v>
          </cell>
        </row>
        <row r="578">
          <cell r="J578" t="str">
            <v>Privolnoye</v>
          </cell>
          <cell r="K578" t="str">
            <v>AM06100072</v>
          </cell>
        </row>
        <row r="579">
          <cell r="J579" t="str">
            <v>Sarchapet</v>
          </cell>
          <cell r="K579" t="str">
            <v>AM06100012</v>
          </cell>
        </row>
        <row r="580">
          <cell r="J580" t="str">
            <v>Shahumyan</v>
          </cell>
          <cell r="K580" t="str">
            <v>AM06084012</v>
          </cell>
        </row>
        <row r="581">
          <cell r="J581" t="str">
            <v>Shenavan</v>
          </cell>
          <cell r="K581" t="str">
            <v>AM06086012</v>
          </cell>
        </row>
        <row r="582">
          <cell r="J582" t="str">
            <v>Shirakamut</v>
          </cell>
          <cell r="K582" t="str">
            <v>AM06087012</v>
          </cell>
        </row>
        <row r="583">
          <cell r="J583" t="str">
            <v>Karkop</v>
          </cell>
          <cell r="K583" t="str">
            <v>AM06088032</v>
          </cell>
        </row>
        <row r="584">
          <cell r="J584" t="str">
            <v>Shnogh</v>
          </cell>
          <cell r="K584" t="str">
            <v>AM06088012</v>
          </cell>
        </row>
        <row r="585">
          <cell r="J585" t="str">
            <v>Teghut</v>
          </cell>
          <cell r="K585" t="str">
            <v>AM06088022</v>
          </cell>
        </row>
        <row r="586">
          <cell r="J586" t="str">
            <v>Spitak</v>
          </cell>
          <cell r="K586" t="str">
            <v>AM06006011</v>
          </cell>
        </row>
        <row r="587">
          <cell r="J587" t="str">
            <v>Armanis</v>
          </cell>
          <cell r="K587" t="str">
            <v>AM06007022</v>
          </cell>
        </row>
        <row r="588">
          <cell r="J588" t="str">
            <v>Katnaghbyur</v>
          </cell>
          <cell r="K588" t="str">
            <v>AM06007032</v>
          </cell>
        </row>
        <row r="589">
          <cell r="J589" t="str">
            <v>Stepanavan</v>
          </cell>
          <cell r="K589" t="str">
            <v>AM06007011</v>
          </cell>
        </row>
        <row r="590">
          <cell r="J590" t="str">
            <v>Urasar</v>
          </cell>
          <cell r="K590" t="str">
            <v>AM06007042</v>
          </cell>
        </row>
        <row r="591">
          <cell r="J591" t="str">
            <v>Blagodarnoye</v>
          </cell>
          <cell r="K591" t="str">
            <v>AM06008022</v>
          </cell>
        </row>
        <row r="592">
          <cell r="J592" t="str">
            <v>Dashtadem</v>
          </cell>
          <cell r="K592" t="str">
            <v>AM06008032</v>
          </cell>
        </row>
        <row r="593">
          <cell r="J593" t="str">
            <v>Getavan</v>
          </cell>
          <cell r="K593" t="str">
            <v>AM06008122</v>
          </cell>
        </row>
        <row r="594">
          <cell r="J594" t="str">
            <v>Katnarat</v>
          </cell>
          <cell r="K594" t="str">
            <v>AM06008052</v>
          </cell>
        </row>
        <row r="595">
          <cell r="J595" t="str">
            <v>Kruglaya Shishka</v>
          </cell>
          <cell r="K595" t="str">
            <v>AM06008072</v>
          </cell>
        </row>
        <row r="596">
          <cell r="J596" t="str">
            <v>Lernahovit</v>
          </cell>
          <cell r="K596" t="str">
            <v>AM06008042</v>
          </cell>
        </row>
        <row r="597">
          <cell r="J597" t="str">
            <v>Medovka</v>
          </cell>
          <cell r="K597" t="str">
            <v>AM06008062</v>
          </cell>
        </row>
        <row r="598">
          <cell r="J598" t="str">
            <v>Meghvahovit</v>
          </cell>
          <cell r="K598" t="str">
            <v>AM06008082</v>
          </cell>
        </row>
        <row r="599">
          <cell r="J599" t="str">
            <v>Noramut</v>
          </cell>
          <cell r="K599" t="str">
            <v>AM06008092</v>
          </cell>
        </row>
        <row r="600">
          <cell r="J600" t="str">
            <v>Novoseltsovo</v>
          </cell>
          <cell r="K600" t="str">
            <v>AM06008102</v>
          </cell>
        </row>
        <row r="601">
          <cell r="J601" t="str">
            <v>Saratovka</v>
          </cell>
          <cell r="K601" t="str">
            <v>AM06008112</v>
          </cell>
        </row>
        <row r="602">
          <cell r="J602" t="str">
            <v>Tashir</v>
          </cell>
          <cell r="K602" t="str">
            <v>AM06008011</v>
          </cell>
        </row>
        <row r="603">
          <cell r="J603" t="str">
            <v>Tsaghkaber</v>
          </cell>
          <cell r="K603" t="str">
            <v>AM06049012</v>
          </cell>
        </row>
        <row r="604">
          <cell r="J604" t="str">
            <v>Ahnidzor</v>
          </cell>
          <cell r="K604" t="str">
            <v>AM06004072</v>
          </cell>
        </row>
        <row r="605">
          <cell r="J605" t="str">
            <v>Atan</v>
          </cell>
          <cell r="K605" t="str">
            <v>AM06004062</v>
          </cell>
        </row>
        <row r="606">
          <cell r="J606" t="str">
            <v>Karinj</v>
          </cell>
          <cell r="K606" t="str">
            <v>AM06004032</v>
          </cell>
        </row>
        <row r="607">
          <cell r="J607" t="str">
            <v>Kober station</v>
          </cell>
          <cell r="K607" t="str">
            <v>AM06004082</v>
          </cell>
        </row>
        <row r="608">
          <cell r="J608" t="str">
            <v>Lorut</v>
          </cell>
          <cell r="K608" t="str">
            <v>AM06004042</v>
          </cell>
        </row>
        <row r="609">
          <cell r="J609" t="str">
            <v>Marts</v>
          </cell>
          <cell r="K609" t="str">
            <v>AM06004022</v>
          </cell>
        </row>
        <row r="610">
          <cell r="J610" t="str">
            <v>Shamut</v>
          </cell>
          <cell r="K610" t="str">
            <v>AM06004052</v>
          </cell>
        </row>
        <row r="611">
          <cell r="J611" t="str">
            <v>Tumanyan</v>
          </cell>
          <cell r="K611" t="str">
            <v>AM06004011</v>
          </cell>
        </row>
        <row r="612">
          <cell r="J612" t="str">
            <v>Vahagnadzor</v>
          </cell>
          <cell r="K612" t="str">
            <v>AM06102012</v>
          </cell>
        </row>
        <row r="613">
          <cell r="J613" t="str">
            <v>Vahagni</v>
          </cell>
          <cell r="K613" t="str">
            <v>AM06103012</v>
          </cell>
        </row>
        <row r="614">
          <cell r="J614" t="str">
            <v>Vanadzor</v>
          </cell>
          <cell r="K614" t="str">
            <v>AM06001011</v>
          </cell>
        </row>
        <row r="615">
          <cell r="J615" t="str">
            <v>Yeghegnut</v>
          </cell>
          <cell r="K615" t="str">
            <v>AM06036012</v>
          </cell>
        </row>
        <row r="616">
          <cell r="J616" t="str">
            <v>Akhurik</v>
          </cell>
          <cell r="K616" t="str">
            <v>AM08006012</v>
          </cell>
        </row>
        <row r="617">
          <cell r="J617" t="str">
            <v>Akhuryan</v>
          </cell>
          <cell r="K617" t="str">
            <v>AM08007012</v>
          </cell>
        </row>
        <row r="618">
          <cell r="J618" t="str">
            <v>Arevik</v>
          </cell>
          <cell r="K618" t="str">
            <v>AM08007032</v>
          </cell>
        </row>
        <row r="619">
          <cell r="J619" t="str">
            <v>Aygabats</v>
          </cell>
          <cell r="K619" t="str">
            <v>AM08007022</v>
          </cell>
        </row>
        <row r="620">
          <cell r="J620" t="str">
            <v>Basen</v>
          </cell>
          <cell r="K620" t="str">
            <v>AM08007042</v>
          </cell>
        </row>
        <row r="621">
          <cell r="J621" t="str">
            <v>Hovit</v>
          </cell>
          <cell r="K621" t="str">
            <v>AM08007072</v>
          </cell>
        </row>
        <row r="622">
          <cell r="J622" t="str">
            <v>Jrarat</v>
          </cell>
          <cell r="K622" t="str">
            <v>AM08007082</v>
          </cell>
        </row>
        <row r="623">
          <cell r="J623" t="str">
            <v>Kamo</v>
          </cell>
          <cell r="K623" t="str">
            <v>AM08007052</v>
          </cell>
        </row>
        <row r="624">
          <cell r="J624" t="str">
            <v>Karnut</v>
          </cell>
          <cell r="K624" t="str">
            <v>AM08007062</v>
          </cell>
        </row>
        <row r="625">
          <cell r="J625" t="str">
            <v>Amasia</v>
          </cell>
          <cell r="K625" t="str">
            <v>AM08010012</v>
          </cell>
        </row>
        <row r="626">
          <cell r="J626" t="str">
            <v>Aregnadem</v>
          </cell>
          <cell r="K626" t="str">
            <v>AM08010022</v>
          </cell>
        </row>
        <row r="627">
          <cell r="J627" t="str">
            <v>Bandivan</v>
          </cell>
          <cell r="K627" t="str">
            <v>AM08010032</v>
          </cell>
        </row>
        <row r="628">
          <cell r="J628" t="str">
            <v>Byurakn</v>
          </cell>
          <cell r="K628" t="str">
            <v>AM08010042</v>
          </cell>
        </row>
        <row r="629">
          <cell r="J629" t="str">
            <v>Gtashen</v>
          </cell>
          <cell r="K629" t="str">
            <v>AM08010052</v>
          </cell>
        </row>
        <row r="630">
          <cell r="J630" t="str">
            <v>Hovtun</v>
          </cell>
          <cell r="K630" t="str">
            <v>AM08010072</v>
          </cell>
        </row>
        <row r="631">
          <cell r="J631" t="str">
            <v>Jradzor</v>
          </cell>
          <cell r="K631" t="str">
            <v>AM08010102</v>
          </cell>
        </row>
        <row r="632">
          <cell r="J632" t="str">
            <v>Kamkhut</v>
          </cell>
          <cell r="K632" t="str">
            <v>AM08010062</v>
          </cell>
        </row>
        <row r="633">
          <cell r="J633" t="str">
            <v>Meghrashat</v>
          </cell>
          <cell r="K633" t="str">
            <v>AM08010082</v>
          </cell>
        </row>
        <row r="634">
          <cell r="J634" t="str">
            <v>Voghji</v>
          </cell>
          <cell r="K634" t="str">
            <v>AM08010092</v>
          </cell>
        </row>
        <row r="635">
          <cell r="J635" t="str">
            <v>Aghin</v>
          </cell>
          <cell r="K635" t="str">
            <v>AM08003022</v>
          </cell>
        </row>
        <row r="636">
          <cell r="J636" t="str">
            <v>Aniavan</v>
          </cell>
          <cell r="K636" t="str">
            <v>AM08003032</v>
          </cell>
        </row>
        <row r="637">
          <cell r="J637" t="str">
            <v>Anipemza</v>
          </cell>
          <cell r="K637" t="str">
            <v>AM08003042</v>
          </cell>
        </row>
        <row r="638">
          <cell r="J638" t="str">
            <v>Bagravan</v>
          </cell>
          <cell r="K638" t="str">
            <v>AM08003052</v>
          </cell>
        </row>
        <row r="639">
          <cell r="J639" t="str">
            <v>Bardzrashen</v>
          </cell>
          <cell r="K639" t="str">
            <v>AM08003062</v>
          </cell>
        </row>
        <row r="640">
          <cell r="J640" t="str">
            <v>Dzithankov</v>
          </cell>
          <cell r="K640" t="str">
            <v>AM08003122</v>
          </cell>
        </row>
        <row r="641">
          <cell r="J641" t="str">
            <v>Dzorakap</v>
          </cell>
          <cell r="K641" t="str">
            <v>AM08003132</v>
          </cell>
        </row>
        <row r="642">
          <cell r="J642" t="str">
            <v>Gusanagyugh</v>
          </cell>
          <cell r="K642" t="str">
            <v>AM08003072</v>
          </cell>
        </row>
        <row r="643">
          <cell r="J643" t="str">
            <v>Haykadzor</v>
          </cell>
          <cell r="K643" t="str">
            <v>AM08003112</v>
          </cell>
        </row>
        <row r="644">
          <cell r="J644" t="str">
            <v>Isahakyan</v>
          </cell>
          <cell r="K644" t="str">
            <v>AM08003082</v>
          </cell>
        </row>
        <row r="645">
          <cell r="J645" t="str">
            <v>Jrapi</v>
          </cell>
          <cell r="K645" t="str">
            <v>AM08003162</v>
          </cell>
        </row>
        <row r="646">
          <cell r="J646" t="str">
            <v>Karaberd</v>
          </cell>
          <cell r="K646" t="str">
            <v>AM08003192</v>
          </cell>
        </row>
        <row r="647">
          <cell r="J647" t="str">
            <v>Lanjik</v>
          </cell>
          <cell r="K647" t="str">
            <v>AM08003092</v>
          </cell>
        </row>
        <row r="648">
          <cell r="J648" t="str">
            <v>Lusaghbyur</v>
          </cell>
          <cell r="K648" t="str">
            <v>AM08003102</v>
          </cell>
        </row>
        <row r="649">
          <cell r="J649" t="str">
            <v>Maralik</v>
          </cell>
          <cell r="K649" t="str">
            <v>AM08003011</v>
          </cell>
        </row>
        <row r="650">
          <cell r="J650" t="str">
            <v>Norshen</v>
          </cell>
          <cell r="K650" t="str">
            <v>AM08003152</v>
          </cell>
        </row>
        <row r="651">
          <cell r="J651" t="str">
            <v>Sarakap</v>
          </cell>
          <cell r="K651" t="str">
            <v>AM08003182</v>
          </cell>
        </row>
        <row r="652">
          <cell r="J652" t="str">
            <v>Sarnaghbyur</v>
          </cell>
          <cell r="K652" t="str">
            <v>AM08003172</v>
          </cell>
        </row>
        <row r="653">
          <cell r="J653" t="str">
            <v>Shirakavan</v>
          </cell>
          <cell r="K653" t="str">
            <v>AM08003142</v>
          </cell>
        </row>
        <row r="654">
          <cell r="J654" t="str">
            <v>Anushavan</v>
          </cell>
          <cell r="K654" t="str">
            <v>AM08014012</v>
          </cell>
        </row>
        <row r="655">
          <cell r="J655" t="str">
            <v>Arapi</v>
          </cell>
          <cell r="K655" t="str">
            <v>AM08016012</v>
          </cell>
        </row>
        <row r="656">
          <cell r="J656" t="str">
            <v>Arevshat</v>
          </cell>
          <cell r="K656" t="str">
            <v>AM08021012</v>
          </cell>
        </row>
        <row r="657">
          <cell r="J657" t="str">
            <v>Aghvorik</v>
          </cell>
          <cell r="K657" t="str">
            <v>AM08028032</v>
          </cell>
        </row>
        <row r="658">
          <cell r="J658" t="str">
            <v>Alvar</v>
          </cell>
          <cell r="K658" t="str">
            <v>AM08028022</v>
          </cell>
        </row>
        <row r="659">
          <cell r="J659" t="str">
            <v>Aravet</v>
          </cell>
          <cell r="K659" t="str">
            <v>AM08028042</v>
          </cell>
        </row>
        <row r="660">
          <cell r="J660" t="str">
            <v>Ardenis</v>
          </cell>
          <cell r="K660" t="str">
            <v>AM08028052</v>
          </cell>
        </row>
        <row r="661">
          <cell r="J661" t="str">
            <v>Berdashen</v>
          </cell>
          <cell r="K661" t="str">
            <v>AM08028012</v>
          </cell>
        </row>
        <row r="662">
          <cell r="J662" t="str">
            <v>Darik</v>
          </cell>
          <cell r="K662" t="str">
            <v>AM08028072</v>
          </cell>
        </row>
        <row r="663">
          <cell r="J663" t="str">
            <v>Garnarich</v>
          </cell>
          <cell r="K663" t="str">
            <v>AM08028062</v>
          </cell>
        </row>
        <row r="664">
          <cell r="J664" t="str">
            <v>Lorasar</v>
          </cell>
          <cell r="K664" t="str">
            <v>AM08028122</v>
          </cell>
        </row>
        <row r="665">
          <cell r="J665" t="str">
            <v>Paghakn</v>
          </cell>
          <cell r="K665" t="str">
            <v>AM08028152</v>
          </cell>
        </row>
        <row r="666">
          <cell r="J666" t="str">
            <v>Shaghik</v>
          </cell>
          <cell r="K666" t="str">
            <v>AM08028142</v>
          </cell>
        </row>
        <row r="667">
          <cell r="J667" t="str">
            <v>Tsaghkut</v>
          </cell>
          <cell r="K667" t="str">
            <v>AM08028132</v>
          </cell>
        </row>
        <row r="668">
          <cell r="J668" t="str">
            <v>Yeghnajur</v>
          </cell>
          <cell r="K668" t="str">
            <v>AM08028082</v>
          </cell>
        </row>
        <row r="669">
          <cell r="J669" t="str">
            <v>Yerizak</v>
          </cell>
          <cell r="K669" t="str">
            <v>AM08028092</v>
          </cell>
        </row>
        <row r="670">
          <cell r="J670" t="str">
            <v>Zarishat</v>
          </cell>
          <cell r="K670" t="str">
            <v>AM08028102</v>
          </cell>
        </row>
        <row r="671">
          <cell r="J671" t="str">
            <v>Zorakert</v>
          </cell>
          <cell r="K671" t="str">
            <v>AM08028112</v>
          </cell>
        </row>
        <row r="672">
          <cell r="J672" t="str">
            <v>Artik</v>
          </cell>
          <cell r="K672" t="str">
            <v>AM08002011</v>
          </cell>
        </row>
        <row r="673">
          <cell r="J673" t="str">
            <v>Ashotsk</v>
          </cell>
          <cell r="K673" t="str">
            <v>AM08015012</v>
          </cell>
        </row>
        <row r="674">
          <cell r="J674" t="str">
            <v>Bavra</v>
          </cell>
          <cell r="K674" t="str">
            <v>AM08015022</v>
          </cell>
        </row>
        <row r="675">
          <cell r="J675" t="str">
            <v>Ghazanchi</v>
          </cell>
          <cell r="K675" t="str">
            <v>AM08015072</v>
          </cell>
        </row>
        <row r="676">
          <cell r="J676" t="str">
            <v>Karmravan</v>
          </cell>
          <cell r="K676" t="str">
            <v>AM08015052</v>
          </cell>
        </row>
        <row r="677">
          <cell r="J677" t="str">
            <v>Krasar</v>
          </cell>
          <cell r="K677" t="str">
            <v>AM08015062</v>
          </cell>
        </row>
        <row r="678">
          <cell r="J678" t="str">
            <v>Mets Sepasar</v>
          </cell>
          <cell r="K678" t="str">
            <v>AM08015082</v>
          </cell>
        </row>
        <row r="679">
          <cell r="J679" t="str">
            <v>Pokr Sepasar</v>
          </cell>
          <cell r="K679" t="str">
            <v>AM08015112</v>
          </cell>
        </row>
        <row r="680">
          <cell r="J680" t="str">
            <v>Saragyugh</v>
          </cell>
          <cell r="K680" t="str">
            <v>AM08015092</v>
          </cell>
        </row>
        <row r="681">
          <cell r="J681" t="str">
            <v>Sizavet</v>
          </cell>
          <cell r="K681" t="str">
            <v>AM08015102</v>
          </cell>
        </row>
        <row r="682">
          <cell r="J682" t="str">
            <v>Tavshut</v>
          </cell>
          <cell r="K682" t="str">
            <v>AM08015042</v>
          </cell>
        </row>
        <row r="683">
          <cell r="J683" t="str">
            <v>Zuygaghbyur</v>
          </cell>
          <cell r="K683" t="str">
            <v>AM08015032</v>
          </cell>
        </row>
        <row r="684">
          <cell r="J684" t="str">
            <v>Azatan</v>
          </cell>
          <cell r="K684" t="str">
            <v>AM08004012</v>
          </cell>
        </row>
        <row r="685">
          <cell r="J685" t="str">
            <v>Bayandur</v>
          </cell>
          <cell r="K685" t="str">
            <v>AM08023012</v>
          </cell>
        </row>
        <row r="686">
          <cell r="J686" t="str">
            <v>Beniamin</v>
          </cell>
          <cell r="K686" t="str">
            <v>AM08027012</v>
          </cell>
        </row>
        <row r="687">
          <cell r="J687" t="str">
            <v>Geghanist</v>
          </cell>
          <cell r="K687" t="str">
            <v>AM08030012</v>
          </cell>
        </row>
        <row r="688">
          <cell r="J688" t="str">
            <v>Getap</v>
          </cell>
          <cell r="K688" t="str">
            <v>AM08031012</v>
          </cell>
        </row>
        <row r="689">
          <cell r="J689" t="str">
            <v>Getk</v>
          </cell>
          <cell r="K689" t="str">
            <v>AM08032012</v>
          </cell>
        </row>
        <row r="690">
          <cell r="J690" t="str">
            <v>Akhuryan station</v>
          </cell>
          <cell r="K690" t="str">
            <v>AM08076022</v>
          </cell>
        </row>
        <row r="691">
          <cell r="J691" t="str">
            <v>Gharibjanyan</v>
          </cell>
          <cell r="K691" t="str">
            <v>AM08076012</v>
          </cell>
        </row>
        <row r="692">
          <cell r="J692" t="str">
            <v>Gyumri</v>
          </cell>
          <cell r="K692" t="str">
            <v>AM08001011</v>
          </cell>
        </row>
        <row r="693">
          <cell r="J693" t="str">
            <v>Harich</v>
          </cell>
          <cell r="K693" t="str">
            <v>AM08063012</v>
          </cell>
        </row>
        <row r="694">
          <cell r="J694" t="str">
            <v>Haykasar</v>
          </cell>
          <cell r="K694" t="str">
            <v>AM08060012</v>
          </cell>
        </row>
        <row r="695">
          <cell r="J695" t="str">
            <v>Haykavan</v>
          </cell>
          <cell r="K695" t="str">
            <v>AM08061012</v>
          </cell>
        </row>
        <row r="696">
          <cell r="J696" t="str">
            <v>Hayrenyats</v>
          </cell>
          <cell r="K696" t="str">
            <v>AM08062012</v>
          </cell>
        </row>
        <row r="697">
          <cell r="J697" t="str">
            <v>Horom</v>
          </cell>
          <cell r="K697" t="str">
            <v>AM08067012</v>
          </cell>
        </row>
        <row r="698">
          <cell r="J698" t="str">
            <v>Hovtashen</v>
          </cell>
          <cell r="K698" t="str">
            <v>AM08069012</v>
          </cell>
        </row>
        <row r="699">
          <cell r="J699" t="str">
            <v>Lernakert</v>
          </cell>
          <cell r="K699" t="str">
            <v>AM08046012</v>
          </cell>
        </row>
        <row r="700">
          <cell r="J700" t="str">
            <v>Lusakert</v>
          </cell>
          <cell r="K700" t="str">
            <v>AM08048012</v>
          </cell>
        </row>
        <row r="701">
          <cell r="J701" t="str">
            <v>Hatsik</v>
          </cell>
          <cell r="K701" t="str">
            <v>AM08078062</v>
          </cell>
        </row>
        <row r="702">
          <cell r="J702" t="str">
            <v>Hatsikavan</v>
          </cell>
          <cell r="K702" t="str">
            <v>AM08078072</v>
          </cell>
        </row>
        <row r="703">
          <cell r="J703" t="str">
            <v>Hovuni</v>
          </cell>
          <cell r="K703" t="str">
            <v>AM08078082</v>
          </cell>
        </row>
        <row r="704">
          <cell r="J704" t="str">
            <v>Jajur</v>
          </cell>
          <cell r="K704" t="str">
            <v>AM08078122</v>
          </cell>
        </row>
        <row r="705">
          <cell r="J705" t="str">
            <v>Jajuravan</v>
          </cell>
          <cell r="K705" t="str">
            <v>AM08078132</v>
          </cell>
        </row>
        <row r="706">
          <cell r="J706" t="str">
            <v>Kaps</v>
          </cell>
          <cell r="K706" t="str">
            <v>AM08078032</v>
          </cell>
        </row>
        <row r="707">
          <cell r="J707" t="str">
            <v>Karmrakar</v>
          </cell>
          <cell r="K707" t="str">
            <v>AM08078042</v>
          </cell>
        </row>
        <row r="708">
          <cell r="J708" t="str">
            <v>Keti</v>
          </cell>
          <cell r="K708" t="str">
            <v>AM08078162</v>
          </cell>
        </row>
        <row r="709">
          <cell r="J709" t="str">
            <v>Krashen</v>
          </cell>
          <cell r="K709" t="str">
            <v>AM08078052</v>
          </cell>
        </row>
        <row r="710">
          <cell r="J710" t="str">
            <v>Lernut</v>
          </cell>
          <cell r="K710" t="str">
            <v>AM08078022</v>
          </cell>
        </row>
        <row r="711">
          <cell r="J711" t="str">
            <v>Marmashen</v>
          </cell>
          <cell r="K711" t="str">
            <v>AM08078092</v>
          </cell>
        </row>
        <row r="712">
          <cell r="J712" t="str">
            <v>Mayisyan</v>
          </cell>
          <cell r="K712" t="str">
            <v>AM08078012</v>
          </cell>
        </row>
        <row r="713">
          <cell r="J713" t="str">
            <v>Mets Sariar</v>
          </cell>
          <cell r="K713" t="str">
            <v>AM08078102</v>
          </cell>
        </row>
        <row r="714">
          <cell r="J714" t="str">
            <v>Pokrashen</v>
          </cell>
          <cell r="K714" t="str">
            <v>AM08078152</v>
          </cell>
        </row>
        <row r="715">
          <cell r="J715" t="str">
            <v>Shirak</v>
          </cell>
          <cell r="K715" t="str">
            <v>AM08078112</v>
          </cell>
        </row>
        <row r="716">
          <cell r="J716" t="str">
            <v>Vahramaberd</v>
          </cell>
          <cell r="K716" t="str">
            <v>AM08078142</v>
          </cell>
        </row>
        <row r="717">
          <cell r="J717" t="str">
            <v>Meghrashen</v>
          </cell>
          <cell r="K717" t="str">
            <v>AM08083012</v>
          </cell>
        </row>
        <row r="718">
          <cell r="J718" t="str">
            <v>Mets Mantash</v>
          </cell>
          <cell r="K718" t="str">
            <v>AM08079012</v>
          </cell>
        </row>
        <row r="719">
          <cell r="J719" t="str">
            <v>Nahapetavan</v>
          </cell>
          <cell r="K719" t="str">
            <v>AM08086012</v>
          </cell>
        </row>
        <row r="720">
          <cell r="J720" t="str">
            <v>Nor Kyank</v>
          </cell>
          <cell r="K720" t="str">
            <v>AM08087012</v>
          </cell>
        </row>
        <row r="721">
          <cell r="J721" t="str">
            <v>Panik</v>
          </cell>
          <cell r="K721" t="str">
            <v>AM08113012</v>
          </cell>
        </row>
        <row r="722">
          <cell r="J722" t="str">
            <v>Pemzashen</v>
          </cell>
          <cell r="K722" t="str">
            <v>AM08093012</v>
          </cell>
        </row>
        <row r="723">
          <cell r="J723" t="str">
            <v>Pokr Mantash</v>
          </cell>
          <cell r="K723" t="str">
            <v>AM08115012</v>
          </cell>
        </row>
        <row r="724">
          <cell r="J724" t="str">
            <v>Saralanj</v>
          </cell>
          <cell r="K724" t="str">
            <v>AM08102012</v>
          </cell>
        </row>
        <row r="725">
          <cell r="J725" t="str">
            <v>Arpeni</v>
          </cell>
          <cell r="K725" t="str">
            <v>AM08104022</v>
          </cell>
        </row>
        <row r="726">
          <cell r="J726" t="str">
            <v>Bashgyugh</v>
          </cell>
          <cell r="K726" t="str">
            <v>AM08104032</v>
          </cell>
        </row>
        <row r="727">
          <cell r="J727" t="str">
            <v>Dzorashen</v>
          </cell>
          <cell r="K727" t="str">
            <v>AM08104092</v>
          </cell>
        </row>
        <row r="728">
          <cell r="J728" t="str">
            <v>Goghovit</v>
          </cell>
          <cell r="K728" t="str">
            <v>AM08104042</v>
          </cell>
        </row>
        <row r="729">
          <cell r="J729" t="str">
            <v>Hartashen</v>
          </cell>
          <cell r="K729" t="str">
            <v>AM08104072</v>
          </cell>
        </row>
        <row r="730">
          <cell r="J730" t="str">
            <v>Hoghmik</v>
          </cell>
          <cell r="K730" t="str">
            <v>AM08104082</v>
          </cell>
        </row>
        <row r="731">
          <cell r="J731" t="str">
            <v>Kakavasar</v>
          </cell>
          <cell r="K731" t="str">
            <v>AM08104062</v>
          </cell>
        </row>
        <row r="732">
          <cell r="J732" t="str">
            <v>Lernagyugh</v>
          </cell>
          <cell r="K732" t="str">
            <v>AM08104052</v>
          </cell>
        </row>
        <row r="733">
          <cell r="J733" t="str">
            <v>Musayelyan</v>
          </cell>
          <cell r="K733" t="str">
            <v>AM08104102</v>
          </cell>
        </row>
        <row r="734">
          <cell r="J734" t="str">
            <v>Pokr Sariar</v>
          </cell>
          <cell r="K734" t="str">
            <v>AM08104152</v>
          </cell>
        </row>
        <row r="735">
          <cell r="J735" t="str">
            <v>Salut</v>
          </cell>
          <cell r="K735" t="str">
            <v>AM08104112</v>
          </cell>
        </row>
        <row r="736">
          <cell r="J736" t="str">
            <v>Sarapat</v>
          </cell>
          <cell r="K736" t="str">
            <v>AM08104122</v>
          </cell>
        </row>
        <row r="737">
          <cell r="J737" t="str">
            <v>Torosgyugh</v>
          </cell>
          <cell r="K737" t="str">
            <v>AM08104012</v>
          </cell>
        </row>
        <row r="738">
          <cell r="J738" t="str">
            <v>Tsoghamarg</v>
          </cell>
          <cell r="K738" t="str">
            <v>AM08104142</v>
          </cell>
        </row>
        <row r="739">
          <cell r="J739" t="str">
            <v>Vardaghbyur</v>
          </cell>
          <cell r="K739" t="str">
            <v>AM08104132</v>
          </cell>
        </row>
        <row r="740">
          <cell r="J740" t="str">
            <v>Saratak</v>
          </cell>
          <cell r="K740" t="str">
            <v>AM08105012</v>
          </cell>
        </row>
        <row r="741">
          <cell r="J741" t="str">
            <v>Spandaryan</v>
          </cell>
          <cell r="K741" t="str">
            <v>AM08107012</v>
          </cell>
        </row>
        <row r="742">
          <cell r="J742" t="str">
            <v>Tufashen</v>
          </cell>
          <cell r="K742" t="str">
            <v>AM08111012</v>
          </cell>
        </row>
        <row r="743">
          <cell r="J743" t="str">
            <v>Vardakar</v>
          </cell>
          <cell r="K743" t="str">
            <v>AM08110012</v>
          </cell>
        </row>
        <row r="744">
          <cell r="J744" t="str">
            <v>Voskehask</v>
          </cell>
          <cell r="K744" t="str">
            <v>AM08092012</v>
          </cell>
        </row>
        <row r="745">
          <cell r="J745" t="str">
            <v>Yerazgavors</v>
          </cell>
          <cell r="K745" t="str">
            <v>AM08037012</v>
          </cell>
        </row>
        <row r="746">
          <cell r="J746" t="str">
            <v>Achanan</v>
          </cell>
          <cell r="K746" t="str">
            <v>AM09001042</v>
          </cell>
        </row>
        <row r="747">
          <cell r="J747" t="str">
            <v>Agarak</v>
          </cell>
          <cell r="K747" t="str">
            <v>AM09001022</v>
          </cell>
        </row>
        <row r="748">
          <cell r="J748" t="str">
            <v>Agarak</v>
          </cell>
          <cell r="K748" t="str">
            <v>AM09005021</v>
          </cell>
        </row>
        <row r="749">
          <cell r="J749" t="str">
            <v>Aghbulagh</v>
          </cell>
          <cell r="K749" t="str">
            <v>AM09003032</v>
          </cell>
        </row>
        <row r="750">
          <cell r="J750" t="str">
            <v>Aghitu</v>
          </cell>
          <cell r="K750" t="str">
            <v>AM09006042</v>
          </cell>
        </row>
        <row r="751">
          <cell r="J751" t="str">
            <v>Aghvan</v>
          </cell>
          <cell r="K751" t="str">
            <v>AM09001032</v>
          </cell>
        </row>
        <row r="752">
          <cell r="J752" t="str">
            <v>Ajabaj</v>
          </cell>
          <cell r="K752" t="str">
            <v>AM09007032</v>
          </cell>
        </row>
        <row r="753">
          <cell r="J753" t="str">
            <v>Akhlatyan</v>
          </cell>
          <cell r="K753" t="str">
            <v>AM09006032</v>
          </cell>
        </row>
        <row r="754">
          <cell r="J754" t="str">
            <v>Akner</v>
          </cell>
          <cell r="K754" t="str">
            <v>AM09003022</v>
          </cell>
        </row>
        <row r="755">
          <cell r="J755" t="str">
            <v>Alvank</v>
          </cell>
          <cell r="K755" t="str">
            <v>AM09005032</v>
          </cell>
        </row>
        <row r="756">
          <cell r="J756" t="str">
            <v>Andokavan</v>
          </cell>
          <cell r="K756" t="str">
            <v>AM09007022</v>
          </cell>
        </row>
        <row r="757">
          <cell r="J757" t="str">
            <v>Angeghakot</v>
          </cell>
          <cell r="K757" t="str">
            <v>AM09006052</v>
          </cell>
        </row>
        <row r="758">
          <cell r="J758" t="str">
            <v>Antarashat</v>
          </cell>
          <cell r="K758" t="str">
            <v>AM09001052</v>
          </cell>
        </row>
        <row r="759">
          <cell r="J759" t="str">
            <v>Arajadzor</v>
          </cell>
          <cell r="K759" t="str">
            <v>AM09001062</v>
          </cell>
        </row>
        <row r="760">
          <cell r="J760" t="str">
            <v>Aravus</v>
          </cell>
          <cell r="K760" t="str">
            <v>AM09101022</v>
          </cell>
        </row>
        <row r="761">
          <cell r="J761" t="str">
            <v>Arevis</v>
          </cell>
          <cell r="K761" t="str">
            <v>AM09006072</v>
          </cell>
        </row>
        <row r="762">
          <cell r="J762" t="str">
            <v>Artsvanik</v>
          </cell>
          <cell r="K762" t="str">
            <v>AM09001072</v>
          </cell>
        </row>
        <row r="763">
          <cell r="J763" t="str">
            <v>Ashotavan</v>
          </cell>
          <cell r="K763" t="str">
            <v>AM09006062</v>
          </cell>
        </row>
        <row r="764">
          <cell r="J764" t="str">
            <v>Aygedzor</v>
          </cell>
          <cell r="K764" t="str">
            <v>AM09005042</v>
          </cell>
        </row>
        <row r="765">
          <cell r="J765" t="str">
            <v>Babikavan</v>
          </cell>
          <cell r="K765" t="str">
            <v>AM09007042</v>
          </cell>
        </row>
        <row r="766">
          <cell r="J766" t="str">
            <v>Balak</v>
          </cell>
          <cell r="K766" t="str">
            <v>AM09006082</v>
          </cell>
        </row>
        <row r="767">
          <cell r="J767" t="str">
            <v>Bardzravan</v>
          </cell>
          <cell r="K767" t="str">
            <v>AM09003042</v>
          </cell>
        </row>
        <row r="768">
          <cell r="J768" t="str">
            <v>Bargushat</v>
          </cell>
          <cell r="K768" t="str">
            <v>AM09001082</v>
          </cell>
        </row>
        <row r="769">
          <cell r="J769" t="str">
            <v>Bnunis</v>
          </cell>
          <cell r="K769" t="str">
            <v>AM09006092</v>
          </cell>
        </row>
        <row r="770">
          <cell r="J770" t="str">
            <v>Brnakot</v>
          </cell>
          <cell r="K770" t="str">
            <v>AM09006102</v>
          </cell>
        </row>
        <row r="771">
          <cell r="J771" t="str">
            <v>Chakaten</v>
          </cell>
          <cell r="K771" t="str">
            <v>AM09001202</v>
          </cell>
        </row>
        <row r="772">
          <cell r="J772" t="str">
            <v>Chapni</v>
          </cell>
          <cell r="K772" t="str">
            <v>AM09001272</v>
          </cell>
        </row>
        <row r="773">
          <cell r="J773" t="str">
            <v>Darbas</v>
          </cell>
          <cell r="K773" t="str">
            <v>AM09006122</v>
          </cell>
        </row>
        <row r="774">
          <cell r="J774" t="str">
            <v>Dastakert</v>
          </cell>
          <cell r="K774" t="str">
            <v>AM09006021</v>
          </cell>
        </row>
        <row r="775">
          <cell r="J775" t="str">
            <v>Davit Bek</v>
          </cell>
          <cell r="K775" t="str">
            <v>AM09001112</v>
          </cell>
        </row>
        <row r="776">
          <cell r="J776" t="str">
            <v>Ditsmayri</v>
          </cell>
          <cell r="K776" t="str">
            <v>AM09001122</v>
          </cell>
        </row>
        <row r="777">
          <cell r="J777" t="str">
            <v>Dzagikavan</v>
          </cell>
          <cell r="K777" t="str">
            <v>AM09007132</v>
          </cell>
        </row>
        <row r="778">
          <cell r="J778" t="str">
            <v>Dzorak</v>
          </cell>
          <cell r="K778" t="str">
            <v>AM09003072</v>
          </cell>
        </row>
        <row r="779">
          <cell r="J779" t="str">
            <v>Dzorastan</v>
          </cell>
          <cell r="K779" t="str">
            <v>AM09001192</v>
          </cell>
        </row>
        <row r="780">
          <cell r="J780" t="str">
            <v>Geghanush</v>
          </cell>
          <cell r="K780" t="str">
            <v>AM09001092</v>
          </cell>
        </row>
        <row r="781">
          <cell r="J781" t="str">
            <v>Geghavank</v>
          </cell>
          <cell r="K781" t="str">
            <v>AM09007052</v>
          </cell>
        </row>
        <row r="782">
          <cell r="J782" t="str">
            <v>Geghi</v>
          </cell>
          <cell r="K782" t="str">
            <v>AM09007062</v>
          </cell>
        </row>
        <row r="783">
          <cell r="J783" t="str">
            <v>Getatagh</v>
          </cell>
          <cell r="K783" t="str">
            <v>AM09006112</v>
          </cell>
        </row>
        <row r="784">
          <cell r="J784" t="str">
            <v>Getishen</v>
          </cell>
          <cell r="K784" t="str">
            <v>AM09007072</v>
          </cell>
        </row>
        <row r="785">
          <cell r="J785" t="str">
            <v>Gomaran</v>
          </cell>
          <cell r="K785" t="str">
            <v>AM09001102</v>
          </cell>
        </row>
        <row r="786">
          <cell r="J786" t="str">
            <v>Gorayk</v>
          </cell>
          <cell r="K786" t="str">
            <v>AM09028012</v>
          </cell>
        </row>
        <row r="787">
          <cell r="J787" t="str">
            <v>Goris</v>
          </cell>
          <cell r="K787" t="str">
            <v>AM09003011</v>
          </cell>
        </row>
        <row r="788">
          <cell r="J788" t="str">
            <v>Gudemnis</v>
          </cell>
          <cell r="K788" t="str">
            <v>AM09005052</v>
          </cell>
        </row>
        <row r="789">
          <cell r="J789" t="str">
            <v>Halidzor</v>
          </cell>
          <cell r="K789" t="str">
            <v>AM09097032</v>
          </cell>
        </row>
        <row r="790">
          <cell r="J790" t="str">
            <v>Hartashen</v>
          </cell>
          <cell r="K790" t="str">
            <v>AM09003062</v>
          </cell>
        </row>
        <row r="791">
          <cell r="J791" t="str">
            <v>Harzhis</v>
          </cell>
          <cell r="K791" t="str">
            <v>AM09097042</v>
          </cell>
        </row>
        <row r="792">
          <cell r="J792" t="str">
            <v>Hatsavan</v>
          </cell>
          <cell r="K792" t="str">
            <v>AM09006182</v>
          </cell>
        </row>
        <row r="793">
          <cell r="J793" t="str">
            <v>Ishkhanasar</v>
          </cell>
          <cell r="K793" t="str">
            <v>AM09006152</v>
          </cell>
        </row>
        <row r="794">
          <cell r="J794" t="str">
            <v>Kaghnut</v>
          </cell>
          <cell r="K794" t="str">
            <v>AM09001182</v>
          </cell>
        </row>
        <row r="795">
          <cell r="J795" t="str">
            <v>Kajaran</v>
          </cell>
          <cell r="K795" t="str">
            <v>AM09007011</v>
          </cell>
        </row>
        <row r="796">
          <cell r="J796" t="str">
            <v>Kajarants</v>
          </cell>
          <cell r="K796" t="str">
            <v>AM09007202</v>
          </cell>
        </row>
        <row r="797">
          <cell r="J797" t="str">
            <v>Kapan</v>
          </cell>
          <cell r="K797" t="str">
            <v>AM09001011</v>
          </cell>
        </row>
        <row r="798">
          <cell r="J798" t="str">
            <v>Karahunj</v>
          </cell>
          <cell r="K798" t="str">
            <v>AM09003132</v>
          </cell>
        </row>
        <row r="799">
          <cell r="J799" t="str">
            <v>Karashen</v>
          </cell>
          <cell r="K799" t="str">
            <v>AM09101072</v>
          </cell>
        </row>
        <row r="800">
          <cell r="J800" t="str">
            <v>Karchevan</v>
          </cell>
          <cell r="K800" t="str">
            <v>AM09005092</v>
          </cell>
        </row>
        <row r="801">
          <cell r="J801" t="str">
            <v>Kard</v>
          </cell>
          <cell r="K801" t="str">
            <v>AM09007112</v>
          </cell>
        </row>
        <row r="802">
          <cell r="J802" t="str">
            <v>Karut</v>
          </cell>
          <cell r="K802" t="str">
            <v>AM09007212</v>
          </cell>
        </row>
        <row r="803">
          <cell r="J803" t="str">
            <v>Kashuni</v>
          </cell>
          <cell r="K803" t="str">
            <v>AM09097082</v>
          </cell>
        </row>
        <row r="804">
          <cell r="J804" t="str">
            <v>Katnarat</v>
          </cell>
          <cell r="K804" t="str">
            <v>AM09007092</v>
          </cell>
        </row>
        <row r="805">
          <cell r="J805" t="str">
            <v>Kavchut</v>
          </cell>
          <cell r="K805" t="str">
            <v>AM09007102</v>
          </cell>
        </row>
        <row r="806">
          <cell r="J806" t="str">
            <v>Khdrants</v>
          </cell>
          <cell r="K806" t="str">
            <v>AM09001152</v>
          </cell>
        </row>
        <row r="807">
          <cell r="J807" t="str">
            <v>Khnatsakh</v>
          </cell>
          <cell r="K807" t="str">
            <v>AM09101032</v>
          </cell>
        </row>
        <row r="808">
          <cell r="J808" t="str">
            <v>Khndzoresk</v>
          </cell>
          <cell r="K808" t="str">
            <v>AM09003052</v>
          </cell>
        </row>
        <row r="809">
          <cell r="J809" t="str">
            <v>Khordzor</v>
          </cell>
          <cell r="K809" t="str">
            <v>AM09001162</v>
          </cell>
        </row>
        <row r="810">
          <cell r="J810" t="str">
            <v>Khot</v>
          </cell>
          <cell r="K810" t="str">
            <v>AM09097062</v>
          </cell>
        </row>
        <row r="811">
          <cell r="J811" t="str">
            <v>Khoznavar</v>
          </cell>
          <cell r="K811" t="str">
            <v>AM09101042</v>
          </cell>
        </row>
        <row r="812">
          <cell r="J812" t="str">
            <v>Kitsk</v>
          </cell>
          <cell r="K812" t="str">
            <v>AM09007122</v>
          </cell>
        </row>
        <row r="813">
          <cell r="J813" t="str">
            <v>Kornidzor</v>
          </cell>
          <cell r="K813" t="str">
            <v>AM09101052</v>
          </cell>
        </row>
        <row r="814">
          <cell r="J814" t="str">
            <v>Kuris</v>
          </cell>
          <cell r="K814" t="str">
            <v>AM09005102</v>
          </cell>
        </row>
        <row r="815">
          <cell r="J815" t="str">
            <v>Lehvaz</v>
          </cell>
          <cell r="K815" t="str">
            <v>AM09005072</v>
          </cell>
        </row>
        <row r="816">
          <cell r="J816" t="str">
            <v>Lernadzor</v>
          </cell>
          <cell r="K816" t="str">
            <v>AM09007082</v>
          </cell>
        </row>
        <row r="817">
          <cell r="J817" t="str">
            <v>Lichk</v>
          </cell>
          <cell r="K817" t="str">
            <v>AM09005082</v>
          </cell>
        </row>
        <row r="818">
          <cell r="J818" t="str">
            <v>Lor</v>
          </cell>
          <cell r="K818" t="str">
            <v>AM09006172</v>
          </cell>
        </row>
        <row r="819">
          <cell r="J819" t="str">
            <v>Ltsen</v>
          </cell>
          <cell r="K819" t="str">
            <v>AM09006162</v>
          </cell>
        </row>
        <row r="820">
          <cell r="J820" t="str">
            <v>Meghri</v>
          </cell>
          <cell r="K820" t="str">
            <v>AM09005011</v>
          </cell>
        </row>
        <row r="821">
          <cell r="J821" t="str">
            <v>Mutsk</v>
          </cell>
          <cell r="K821" t="str">
            <v>AM09006192</v>
          </cell>
        </row>
        <row r="822">
          <cell r="J822" t="str">
            <v>Nerkin Giratagh</v>
          </cell>
          <cell r="K822" t="str">
            <v>AM09007142</v>
          </cell>
        </row>
        <row r="823">
          <cell r="J823" t="str">
            <v>Nerkin Hand</v>
          </cell>
          <cell r="K823" t="str">
            <v>AM09001222</v>
          </cell>
        </row>
        <row r="824">
          <cell r="J824" t="str">
            <v>Nerkin Khndzoresk</v>
          </cell>
          <cell r="K824" t="str">
            <v>AM09003082</v>
          </cell>
        </row>
        <row r="825">
          <cell r="J825" t="str">
            <v>Nerkin Khotanan</v>
          </cell>
          <cell r="K825" t="str">
            <v>AM09001212</v>
          </cell>
        </row>
        <row r="826">
          <cell r="J826" t="str">
            <v>Nor Astghaberd</v>
          </cell>
          <cell r="K826" t="str">
            <v>AM09007152</v>
          </cell>
        </row>
        <row r="827">
          <cell r="J827" t="str">
            <v>Norashenik</v>
          </cell>
          <cell r="K827" t="str">
            <v>AM09001232</v>
          </cell>
        </row>
        <row r="828">
          <cell r="J828" t="str">
            <v>Noravan</v>
          </cell>
          <cell r="K828" t="str">
            <v>AM09006212</v>
          </cell>
        </row>
        <row r="829">
          <cell r="J829" t="str">
            <v>Nrnadzor</v>
          </cell>
          <cell r="K829" t="str">
            <v>AM09005112</v>
          </cell>
        </row>
        <row r="830">
          <cell r="J830" t="str">
            <v>Nzhdeh</v>
          </cell>
          <cell r="K830" t="str">
            <v>AM09006202</v>
          </cell>
        </row>
        <row r="831">
          <cell r="J831" t="str">
            <v>Okhtar</v>
          </cell>
          <cell r="K831" t="str">
            <v>AM09001382</v>
          </cell>
        </row>
        <row r="832">
          <cell r="J832" t="str">
            <v>Pukhrut</v>
          </cell>
          <cell r="K832" t="str">
            <v>AM09007192</v>
          </cell>
        </row>
        <row r="833">
          <cell r="J833" t="str">
            <v>Salvard</v>
          </cell>
          <cell r="K833" t="str">
            <v>AM09006272</v>
          </cell>
        </row>
        <row r="834">
          <cell r="J834" t="str">
            <v>Sarnakunk</v>
          </cell>
          <cell r="K834" t="str">
            <v>AM09028032</v>
          </cell>
        </row>
        <row r="835">
          <cell r="J835" t="str">
            <v>Sevakar</v>
          </cell>
          <cell r="K835" t="str">
            <v>AM09001312</v>
          </cell>
        </row>
        <row r="836">
          <cell r="J836" t="str">
            <v>Shaghat</v>
          </cell>
          <cell r="K836" t="str">
            <v>AM09006222</v>
          </cell>
        </row>
        <row r="837">
          <cell r="J837" t="str">
            <v>Shaki</v>
          </cell>
          <cell r="K837" t="str">
            <v>AM09006242</v>
          </cell>
        </row>
        <row r="838">
          <cell r="J838" t="str">
            <v>Shamb</v>
          </cell>
          <cell r="K838" t="str">
            <v>AM09006232</v>
          </cell>
        </row>
        <row r="839">
          <cell r="J839" t="str">
            <v>Shenatagh</v>
          </cell>
          <cell r="K839" t="str">
            <v>AM09006252</v>
          </cell>
        </row>
        <row r="840">
          <cell r="J840" t="str">
            <v>Shikahogh</v>
          </cell>
          <cell r="K840" t="str">
            <v>AM09001242</v>
          </cell>
        </row>
        <row r="841">
          <cell r="J841" t="str">
            <v>Shinuhayr</v>
          </cell>
          <cell r="K841" t="str">
            <v>AM09097012</v>
          </cell>
        </row>
        <row r="842">
          <cell r="J842" t="str">
            <v>Shishkert</v>
          </cell>
          <cell r="K842" t="str">
            <v>AM09001252</v>
          </cell>
        </row>
        <row r="843">
          <cell r="J843" t="str">
            <v>Shrvenants</v>
          </cell>
          <cell r="K843" t="str">
            <v>AM09001262</v>
          </cell>
        </row>
        <row r="844">
          <cell r="J844" t="str">
            <v>Shurnukh</v>
          </cell>
          <cell r="K844" t="str">
            <v>AM09003092</v>
          </cell>
        </row>
        <row r="845">
          <cell r="J845" t="str">
            <v>Shvanidzor</v>
          </cell>
          <cell r="K845" t="str">
            <v>AM09005122</v>
          </cell>
        </row>
        <row r="846">
          <cell r="J846" t="str">
            <v>Sisian</v>
          </cell>
          <cell r="K846" t="str">
            <v>AM09006011</v>
          </cell>
        </row>
        <row r="847">
          <cell r="J847" t="str">
            <v>Spandaryan</v>
          </cell>
          <cell r="K847" t="str">
            <v>AM09028042</v>
          </cell>
        </row>
        <row r="848">
          <cell r="J848" t="str">
            <v>Srashen</v>
          </cell>
          <cell r="K848" t="str">
            <v>AM09001302</v>
          </cell>
        </row>
        <row r="849">
          <cell r="J849" t="str">
            <v>Svarants</v>
          </cell>
          <cell r="K849" t="str">
            <v>AM09097052</v>
          </cell>
        </row>
        <row r="850">
          <cell r="J850" t="str">
            <v>Syunik</v>
          </cell>
          <cell r="K850" t="str">
            <v>AM09001292</v>
          </cell>
        </row>
        <row r="851">
          <cell r="J851" t="str">
            <v>Sznak</v>
          </cell>
          <cell r="K851" t="str">
            <v>AM09001282</v>
          </cell>
        </row>
        <row r="852">
          <cell r="J852" t="str">
            <v>Tanahat</v>
          </cell>
          <cell r="K852" t="str">
            <v>AM09006132</v>
          </cell>
        </row>
        <row r="853">
          <cell r="J853" t="str">
            <v>Tandzatap</v>
          </cell>
          <cell r="K853" t="str">
            <v>AM09097072</v>
          </cell>
        </row>
        <row r="854">
          <cell r="J854" t="str">
            <v>Tandzver</v>
          </cell>
          <cell r="K854" t="str">
            <v>AM09001352</v>
          </cell>
        </row>
        <row r="855">
          <cell r="J855" t="str">
            <v>Tashtun</v>
          </cell>
          <cell r="K855" t="str">
            <v>AM09005152</v>
          </cell>
        </row>
        <row r="856">
          <cell r="J856" t="str">
            <v>Tasik</v>
          </cell>
          <cell r="K856" t="str">
            <v>AM09006142</v>
          </cell>
        </row>
        <row r="857">
          <cell r="J857" t="str">
            <v>Tatev</v>
          </cell>
          <cell r="K857" t="str">
            <v>AM09097022</v>
          </cell>
        </row>
        <row r="858">
          <cell r="J858" t="str">
            <v>Tavrus</v>
          </cell>
          <cell r="K858" t="str">
            <v>AM09001362</v>
          </cell>
        </row>
        <row r="859">
          <cell r="J859" t="str">
            <v>Tegh</v>
          </cell>
          <cell r="K859" t="str">
            <v>AM09101012</v>
          </cell>
        </row>
        <row r="860">
          <cell r="J860" t="str">
            <v>Tkhkut</v>
          </cell>
          <cell r="K860" t="str">
            <v>AM09005062</v>
          </cell>
        </row>
        <row r="861">
          <cell r="J861" t="str">
            <v>Tolors</v>
          </cell>
          <cell r="K861" t="str">
            <v>AM09006292</v>
          </cell>
        </row>
        <row r="862">
          <cell r="J862" t="str">
            <v>Torunik</v>
          </cell>
          <cell r="K862" t="str">
            <v>AM09006302</v>
          </cell>
        </row>
        <row r="863">
          <cell r="J863" t="str">
            <v>Tsav</v>
          </cell>
          <cell r="K863" t="str">
            <v>AM09001172</v>
          </cell>
        </row>
        <row r="864">
          <cell r="J864" t="str">
            <v>Tsghuk</v>
          </cell>
          <cell r="K864" t="str">
            <v>AM09028022</v>
          </cell>
        </row>
        <row r="865">
          <cell r="J865" t="str">
            <v>Tsghuni</v>
          </cell>
          <cell r="K865" t="str">
            <v>AM09006312</v>
          </cell>
        </row>
        <row r="866">
          <cell r="J866" t="str">
            <v>Uyts</v>
          </cell>
          <cell r="K866" t="str">
            <v>AM09006322</v>
          </cell>
        </row>
        <row r="867">
          <cell r="J867" t="str">
            <v>Uzhanis</v>
          </cell>
          <cell r="K867" t="str">
            <v>AM09001372</v>
          </cell>
        </row>
        <row r="868">
          <cell r="J868" t="str">
            <v>Vaghatin</v>
          </cell>
          <cell r="K868" t="str">
            <v>AM09006282</v>
          </cell>
        </row>
        <row r="869">
          <cell r="J869" t="str">
            <v>Vaghatur</v>
          </cell>
          <cell r="K869" t="str">
            <v>AM09101062</v>
          </cell>
        </row>
        <row r="870">
          <cell r="J870" t="str">
            <v>Vahravar</v>
          </cell>
          <cell r="K870" t="str">
            <v>AM09005132</v>
          </cell>
        </row>
        <row r="871">
          <cell r="J871" t="str">
            <v>Vanand</v>
          </cell>
          <cell r="K871" t="str">
            <v>AM09003112</v>
          </cell>
        </row>
        <row r="872">
          <cell r="J872" t="str">
            <v>Vanek</v>
          </cell>
          <cell r="K872" t="str">
            <v>AM09001322</v>
          </cell>
        </row>
        <row r="873">
          <cell r="J873" t="str">
            <v>Vardanidzor</v>
          </cell>
          <cell r="K873" t="str">
            <v>AM09005142</v>
          </cell>
        </row>
        <row r="874">
          <cell r="J874" t="str">
            <v>Vardavank</v>
          </cell>
          <cell r="K874" t="str">
            <v>AM09001332</v>
          </cell>
        </row>
        <row r="875">
          <cell r="J875" t="str">
            <v>Verin Geghavank</v>
          </cell>
          <cell r="K875" t="str">
            <v>AM09007172</v>
          </cell>
        </row>
        <row r="876">
          <cell r="J876" t="str">
            <v>Verin Giratagh</v>
          </cell>
          <cell r="K876" t="str">
            <v>AM09007182</v>
          </cell>
        </row>
        <row r="877">
          <cell r="J877" t="str">
            <v>Verin Khotanan</v>
          </cell>
          <cell r="K877" t="str">
            <v>AM09001342</v>
          </cell>
        </row>
        <row r="878">
          <cell r="J878" t="str">
            <v>Verishen</v>
          </cell>
          <cell r="K878" t="str">
            <v>AM09003122</v>
          </cell>
        </row>
        <row r="879">
          <cell r="J879" t="str">
            <v>Vocheti</v>
          </cell>
          <cell r="K879" t="str">
            <v>AM09007162</v>
          </cell>
        </row>
        <row r="880">
          <cell r="J880" t="str">
            <v>Vorotan</v>
          </cell>
          <cell r="K880" t="str">
            <v>AM09003102</v>
          </cell>
        </row>
        <row r="881">
          <cell r="J881" t="str">
            <v>Vorotnavan</v>
          </cell>
          <cell r="K881" t="str">
            <v>AM09006262</v>
          </cell>
        </row>
        <row r="882">
          <cell r="J882" t="str">
            <v>Yegheg</v>
          </cell>
          <cell r="K882" t="str">
            <v>AM09001132</v>
          </cell>
        </row>
        <row r="883">
          <cell r="J883" t="str">
            <v>Yeghvard</v>
          </cell>
          <cell r="K883" t="str">
            <v>AM09001142</v>
          </cell>
        </row>
        <row r="884">
          <cell r="J884" t="str">
            <v>Achajur</v>
          </cell>
          <cell r="K884" t="str">
            <v>AM11013012</v>
          </cell>
        </row>
        <row r="885">
          <cell r="J885" t="str">
            <v>Acharkut</v>
          </cell>
          <cell r="K885" t="str">
            <v>AM11008012</v>
          </cell>
        </row>
        <row r="886">
          <cell r="J886" t="str">
            <v>Aknaghbyur</v>
          </cell>
          <cell r="K886" t="str">
            <v>AM11006012</v>
          </cell>
        </row>
        <row r="887">
          <cell r="J887" t="str">
            <v>Aygehovit</v>
          </cell>
          <cell r="K887" t="str">
            <v>AM11009012</v>
          </cell>
        </row>
        <row r="888">
          <cell r="J888" t="str">
            <v>Kayan</v>
          </cell>
          <cell r="K888" t="str">
            <v>AM11009022</v>
          </cell>
        </row>
        <row r="889">
          <cell r="J889" t="str">
            <v>Archis</v>
          </cell>
          <cell r="K889" t="str">
            <v>AM11060022</v>
          </cell>
        </row>
        <row r="890">
          <cell r="J890" t="str">
            <v>Ayrum</v>
          </cell>
          <cell r="K890" t="str">
            <v>AM11060011</v>
          </cell>
        </row>
        <row r="891">
          <cell r="J891" t="str">
            <v>Bagratashen</v>
          </cell>
          <cell r="K891" t="str">
            <v>AM11060032</v>
          </cell>
        </row>
        <row r="892">
          <cell r="J892" t="str">
            <v>Debedavan</v>
          </cell>
          <cell r="K892" t="str">
            <v>AM11060042</v>
          </cell>
        </row>
        <row r="893">
          <cell r="J893" t="str">
            <v>Deghdzavan</v>
          </cell>
          <cell r="K893" t="str">
            <v>AM11060052</v>
          </cell>
        </row>
        <row r="894">
          <cell r="J894" t="str">
            <v>Haghtanak</v>
          </cell>
          <cell r="K894" t="str">
            <v>AM11060072</v>
          </cell>
        </row>
        <row r="895">
          <cell r="J895" t="str">
            <v>Lchkadzor</v>
          </cell>
          <cell r="K895" t="str">
            <v>AM11060062</v>
          </cell>
        </row>
        <row r="896">
          <cell r="J896" t="str">
            <v>Ptghavan</v>
          </cell>
          <cell r="K896" t="str">
            <v>AM11060082</v>
          </cell>
        </row>
        <row r="897">
          <cell r="J897" t="str">
            <v>Azatamut</v>
          </cell>
          <cell r="K897" t="str">
            <v>AM11005012</v>
          </cell>
        </row>
        <row r="898">
          <cell r="J898" t="str">
            <v>Barkhudarlu</v>
          </cell>
          <cell r="K898" t="str">
            <v>AM11005022</v>
          </cell>
        </row>
        <row r="899">
          <cell r="J899" t="str">
            <v>Artsvaberd</v>
          </cell>
          <cell r="K899" t="str">
            <v>AM11002042</v>
          </cell>
        </row>
        <row r="900">
          <cell r="J900" t="str">
            <v>Aygedzor</v>
          </cell>
          <cell r="K900" t="str">
            <v>AM11002022</v>
          </cell>
        </row>
        <row r="901">
          <cell r="J901" t="str">
            <v>Aygepar</v>
          </cell>
          <cell r="K901" t="str">
            <v>AM11002032</v>
          </cell>
        </row>
        <row r="902">
          <cell r="J902" t="str">
            <v>Berd</v>
          </cell>
          <cell r="K902" t="str">
            <v>AM11002011</v>
          </cell>
        </row>
        <row r="903">
          <cell r="J903" t="str">
            <v>Chinari</v>
          </cell>
          <cell r="K903" t="str">
            <v>AM11002112</v>
          </cell>
        </row>
        <row r="904">
          <cell r="J904" t="str">
            <v>Chinchin</v>
          </cell>
          <cell r="K904" t="str">
            <v>AM11002122</v>
          </cell>
        </row>
        <row r="905">
          <cell r="J905" t="str">
            <v>Choratan</v>
          </cell>
          <cell r="K905" t="str">
            <v>AM11002132</v>
          </cell>
        </row>
        <row r="906">
          <cell r="J906" t="str">
            <v>Itsakar</v>
          </cell>
          <cell r="K906" t="str">
            <v>AM11002052</v>
          </cell>
        </row>
        <row r="907">
          <cell r="J907" t="str">
            <v>Movses</v>
          </cell>
          <cell r="K907" t="str">
            <v>AM11002072</v>
          </cell>
        </row>
        <row r="908">
          <cell r="J908" t="str">
            <v>Navur</v>
          </cell>
          <cell r="K908" t="str">
            <v>AM11002082</v>
          </cell>
        </row>
        <row r="909">
          <cell r="J909" t="str">
            <v>Nerkin Karmir Aghbyur</v>
          </cell>
          <cell r="K909" t="str">
            <v>AM11002092</v>
          </cell>
        </row>
        <row r="910">
          <cell r="J910" t="str">
            <v>Norashen</v>
          </cell>
          <cell r="K910" t="str">
            <v>AM11002102</v>
          </cell>
        </row>
        <row r="911">
          <cell r="J911" t="str">
            <v>Paravakar</v>
          </cell>
          <cell r="K911" t="str">
            <v>AM11002142</v>
          </cell>
        </row>
        <row r="912">
          <cell r="J912" t="str">
            <v>Tavush</v>
          </cell>
          <cell r="K912" t="str">
            <v>AM11002172</v>
          </cell>
        </row>
        <row r="913">
          <cell r="J913" t="str">
            <v>Tsaghkavan</v>
          </cell>
          <cell r="K913" t="str">
            <v>AM11002062</v>
          </cell>
        </row>
        <row r="914">
          <cell r="J914" t="str">
            <v>Varagavan</v>
          </cell>
          <cell r="K914" t="str">
            <v>AM11002152</v>
          </cell>
        </row>
        <row r="915">
          <cell r="J915" t="str">
            <v>Verin Karmir Aghbyur</v>
          </cell>
          <cell r="K915" t="str">
            <v>AM11002162</v>
          </cell>
        </row>
        <row r="916">
          <cell r="J916" t="str">
            <v>Berkaber</v>
          </cell>
          <cell r="K916" t="str">
            <v>AM11020012</v>
          </cell>
        </row>
        <row r="917">
          <cell r="J917" t="str">
            <v>Aghavnavank</v>
          </cell>
          <cell r="K917" t="str">
            <v>AM11003052</v>
          </cell>
        </row>
        <row r="918">
          <cell r="J918" t="str">
            <v>Chermakavan</v>
          </cell>
          <cell r="K918" t="str">
            <v>AM11003082</v>
          </cell>
        </row>
        <row r="919">
          <cell r="J919" t="str">
            <v>Dilijan</v>
          </cell>
          <cell r="K919" t="str">
            <v>AM11003011</v>
          </cell>
        </row>
        <row r="920">
          <cell r="J920" t="str">
            <v>Geghatap</v>
          </cell>
          <cell r="K920" t="str">
            <v>AM11003092</v>
          </cell>
        </row>
        <row r="921">
          <cell r="J921" t="str">
            <v>Gosh</v>
          </cell>
          <cell r="K921" t="str">
            <v>AM11003042</v>
          </cell>
        </row>
        <row r="922">
          <cell r="J922" t="str">
            <v>Haghartsin</v>
          </cell>
          <cell r="K922" t="str">
            <v>AM11003022</v>
          </cell>
        </row>
        <row r="923">
          <cell r="J923" t="str">
            <v>Hovk</v>
          </cell>
          <cell r="K923" t="str">
            <v>AM11003062</v>
          </cell>
        </row>
        <row r="924">
          <cell r="J924" t="str">
            <v>Khachardzan</v>
          </cell>
          <cell r="K924" t="str">
            <v>AM11003072</v>
          </cell>
        </row>
        <row r="925">
          <cell r="J925" t="str">
            <v>Teghut</v>
          </cell>
          <cell r="K925" t="str">
            <v>AM11003032</v>
          </cell>
        </row>
        <row r="926">
          <cell r="J926" t="str">
            <v>Ditavan</v>
          </cell>
          <cell r="K926" t="str">
            <v>AM11026012</v>
          </cell>
        </row>
        <row r="927">
          <cell r="J927" t="str">
            <v>Gandzakar</v>
          </cell>
          <cell r="K927" t="str">
            <v>AM11021012</v>
          </cell>
        </row>
        <row r="928">
          <cell r="J928" t="str">
            <v>Getahovit</v>
          </cell>
          <cell r="K928" t="str">
            <v>AM11022012</v>
          </cell>
        </row>
        <row r="929">
          <cell r="J929" t="str">
            <v>Ijevan</v>
          </cell>
          <cell r="K929" t="str">
            <v>AM11001011</v>
          </cell>
        </row>
        <row r="930">
          <cell r="J930" t="str">
            <v>Khashtarak</v>
          </cell>
          <cell r="K930" t="str">
            <v>AM11035012</v>
          </cell>
        </row>
        <row r="931">
          <cell r="J931" t="str">
            <v>Kirants</v>
          </cell>
          <cell r="K931" t="str">
            <v>AM11039012</v>
          </cell>
        </row>
        <row r="932">
          <cell r="J932" t="str">
            <v>Koghb</v>
          </cell>
          <cell r="K932" t="str">
            <v>AM11041012</v>
          </cell>
        </row>
        <row r="933">
          <cell r="J933" t="str">
            <v>Zorakan</v>
          </cell>
          <cell r="K933" t="str">
            <v>AM11041022</v>
          </cell>
        </row>
        <row r="934">
          <cell r="J934" t="str">
            <v>Lusadzor</v>
          </cell>
          <cell r="K934" t="str">
            <v>AM11034012</v>
          </cell>
        </row>
        <row r="935">
          <cell r="J935" t="str">
            <v>Lusahovit</v>
          </cell>
          <cell r="K935" t="str">
            <v>AM11033012</v>
          </cell>
        </row>
        <row r="936">
          <cell r="J936" t="str">
            <v>Baghanis</v>
          </cell>
          <cell r="K936" t="str">
            <v>AM11004022</v>
          </cell>
        </row>
        <row r="937">
          <cell r="J937" t="str">
            <v>Barekamavan</v>
          </cell>
          <cell r="K937" t="str">
            <v>AM11004032</v>
          </cell>
        </row>
        <row r="938">
          <cell r="J938" t="str">
            <v>Berdavan</v>
          </cell>
          <cell r="K938" t="str">
            <v>AM11004042</v>
          </cell>
        </row>
        <row r="939">
          <cell r="J939" t="str">
            <v>Dovegh</v>
          </cell>
          <cell r="K939" t="str">
            <v>AM11004052</v>
          </cell>
        </row>
        <row r="940">
          <cell r="J940" t="str">
            <v>Jujevan</v>
          </cell>
          <cell r="K940" t="str">
            <v>AM11004092</v>
          </cell>
        </row>
        <row r="941">
          <cell r="J941" t="str">
            <v>Koti</v>
          </cell>
          <cell r="K941" t="str">
            <v>AM11004062</v>
          </cell>
        </row>
        <row r="942">
          <cell r="J942" t="str">
            <v>Noyemberyan</v>
          </cell>
          <cell r="K942" t="str">
            <v>AM11004011</v>
          </cell>
        </row>
        <row r="943">
          <cell r="J943" t="str">
            <v>Voskepar</v>
          </cell>
          <cell r="K943" t="str">
            <v>AM11004072</v>
          </cell>
        </row>
        <row r="944">
          <cell r="J944" t="str">
            <v>Voskevan</v>
          </cell>
          <cell r="K944" t="str">
            <v>AM11004082</v>
          </cell>
        </row>
        <row r="945">
          <cell r="J945" t="str">
            <v>Sarigyugh</v>
          </cell>
          <cell r="K945" t="str">
            <v>AM11057012</v>
          </cell>
        </row>
        <row r="946">
          <cell r="J946" t="str">
            <v>Sevkar</v>
          </cell>
          <cell r="K946" t="str">
            <v>AM11058012</v>
          </cell>
        </row>
        <row r="947">
          <cell r="J947" t="str">
            <v>Tsaghkavan</v>
          </cell>
          <cell r="K947" t="str">
            <v>AM11037012</v>
          </cell>
        </row>
        <row r="948">
          <cell r="J948" t="str">
            <v>Vazashen</v>
          </cell>
          <cell r="K948" t="str">
            <v>AM11059012</v>
          </cell>
        </row>
        <row r="949">
          <cell r="J949" t="str">
            <v>Yenokavan</v>
          </cell>
          <cell r="K949" t="str">
            <v>AM11028012</v>
          </cell>
        </row>
        <row r="950">
          <cell r="J950" t="str">
            <v>Agarakadzor</v>
          </cell>
          <cell r="K950" t="str">
            <v>AM10008022</v>
          </cell>
        </row>
        <row r="951">
          <cell r="J951" t="str">
            <v>Aghavnadzor</v>
          </cell>
          <cell r="K951" t="str">
            <v>AM10008032</v>
          </cell>
        </row>
        <row r="952">
          <cell r="J952" t="str">
            <v>Aghnjadzor</v>
          </cell>
          <cell r="K952" t="str">
            <v>AM10035022</v>
          </cell>
        </row>
        <row r="953">
          <cell r="J953" t="str">
            <v>Akhta</v>
          </cell>
          <cell r="K953" t="str">
            <v>AM10022032</v>
          </cell>
        </row>
        <row r="954">
          <cell r="J954" t="str">
            <v>Amaghu</v>
          </cell>
          <cell r="K954" t="str">
            <v>AM10008052</v>
          </cell>
        </row>
        <row r="955">
          <cell r="J955" t="str">
            <v>Arates</v>
          </cell>
          <cell r="K955" t="str">
            <v>AM10035032</v>
          </cell>
        </row>
        <row r="956">
          <cell r="J956" t="str">
            <v>Areni</v>
          </cell>
          <cell r="K956" t="str">
            <v>AM10008012</v>
          </cell>
        </row>
        <row r="957">
          <cell r="J957" t="str">
            <v>Arin</v>
          </cell>
          <cell r="K957" t="str">
            <v>AM10003032</v>
          </cell>
        </row>
        <row r="958">
          <cell r="J958" t="str">
            <v>Arpi</v>
          </cell>
          <cell r="K958" t="str">
            <v>AM10008042</v>
          </cell>
        </row>
        <row r="959">
          <cell r="J959" t="str">
            <v>Artabuynk</v>
          </cell>
          <cell r="K959" t="str">
            <v>AM10035042</v>
          </cell>
        </row>
        <row r="960">
          <cell r="J960" t="str">
            <v>Artavan</v>
          </cell>
          <cell r="K960" t="str">
            <v>AM10022042</v>
          </cell>
        </row>
        <row r="961">
          <cell r="J961" t="str">
            <v>Azatek</v>
          </cell>
          <cell r="K961" t="str">
            <v>AM10003022</v>
          </cell>
        </row>
        <row r="962">
          <cell r="J962" t="str">
            <v>Bardzruni</v>
          </cell>
          <cell r="K962" t="str">
            <v>AM10022052</v>
          </cell>
        </row>
        <row r="963">
          <cell r="J963" t="str">
            <v>Chiva</v>
          </cell>
          <cell r="K963" t="str">
            <v>AM10008102</v>
          </cell>
        </row>
        <row r="964">
          <cell r="J964" t="str">
            <v>Getap</v>
          </cell>
          <cell r="K964" t="str">
            <v>AM10015022</v>
          </cell>
        </row>
        <row r="965">
          <cell r="J965" t="str">
            <v>Getikvank</v>
          </cell>
          <cell r="K965" t="str">
            <v>AM10035052</v>
          </cell>
        </row>
        <row r="966">
          <cell r="J966" t="str">
            <v>Gladzor</v>
          </cell>
          <cell r="K966" t="str">
            <v>AM10015012</v>
          </cell>
        </row>
        <row r="967">
          <cell r="J967" t="str">
            <v>Gndevaz</v>
          </cell>
          <cell r="K967" t="str">
            <v>AM10002022</v>
          </cell>
        </row>
        <row r="968">
          <cell r="J968" t="str">
            <v>Gnishik</v>
          </cell>
          <cell r="K968" t="str">
            <v>AM10008062</v>
          </cell>
        </row>
        <row r="969">
          <cell r="J969" t="str">
            <v>Goghtanik</v>
          </cell>
          <cell r="K969" t="str">
            <v>AM10035062</v>
          </cell>
        </row>
        <row r="970">
          <cell r="J970" t="str">
            <v>Gomk</v>
          </cell>
          <cell r="K970" t="str">
            <v>AM10022062</v>
          </cell>
        </row>
        <row r="971">
          <cell r="J971" t="str">
            <v>Herher</v>
          </cell>
          <cell r="K971" t="str">
            <v>AM10002052</v>
          </cell>
        </row>
        <row r="972">
          <cell r="J972" t="str">
            <v>Hermon</v>
          </cell>
          <cell r="K972" t="str">
            <v>AM10035102</v>
          </cell>
        </row>
        <row r="973">
          <cell r="J973" t="str">
            <v>Horadis</v>
          </cell>
          <cell r="K973" t="str">
            <v>AM10003052</v>
          </cell>
        </row>
        <row r="974">
          <cell r="J974" t="str">
            <v>Horbategh</v>
          </cell>
          <cell r="K974" t="str">
            <v>AM10035112</v>
          </cell>
        </row>
        <row r="975">
          <cell r="J975" t="str">
            <v>Hors</v>
          </cell>
          <cell r="K975" t="str">
            <v>AM10035122</v>
          </cell>
        </row>
        <row r="976">
          <cell r="J976" t="str">
            <v>Jermuk</v>
          </cell>
          <cell r="K976" t="str">
            <v>AM10002011</v>
          </cell>
        </row>
        <row r="977">
          <cell r="J977" t="str">
            <v>Kalasar</v>
          </cell>
          <cell r="K977" t="str">
            <v>AM10035092</v>
          </cell>
        </row>
        <row r="978">
          <cell r="J978" t="str">
            <v>Kapuyt</v>
          </cell>
          <cell r="K978" t="str">
            <v>AM10022082</v>
          </cell>
        </row>
        <row r="979">
          <cell r="J979" t="str">
            <v>Karaglukh</v>
          </cell>
          <cell r="K979" t="str">
            <v>AM10035162</v>
          </cell>
        </row>
        <row r="980">
          <cell r="J980" t="str">
            <v>Karmrashen</v>
          </cell>
          <cell r="K980" t="str">
            <v>AM10002032</v>
          </cell>
        </row>
        <row r="981">
          <cell r="J981" t="str">
            <v>Kechut</v>
          </cell>
          <cell r="K981" t="str">
            <v>AM10002042</v>
          </cell>
        </row>
        <row r="982">
          <cell r="J982" t="str">
            <v>Khachik</v>
          </cell>
          <cell r="K982" t="str">
            <v>AM10008082</v>
          </cell>
        </row>
        <row r="983">
          <cell r="J983" t="str">
            <v>Khndzorut</v>
          </cell>
          <cell r="K983" t="str">
            <v>AM10022072</v>
          </cell>
        </row>
        <row r="984">
          <cell r="J984" t="str">
            <v>Malishka</v>
          </cell>
          <cell r="K984" t="str">
            <v>AM10032012</v>
          </cell>
        </row>
        <row r="985">
          <cell r="J985" t="str">
            <v>Martiros</v>
          </cell>
          <cell r="K985" t="str">
            <v>AM10022092</v>
          </cell>
        </row>
        <row r="986">
          <cell r="J986" t="str">
            <v>Mozrov</v>
          </cell>
          <cell r="K986" t="str">
            <v>AM10008092</v>
          </cell>
        </row>
        <row r="987">
          <cell r="J987" t="str">
            <v>Nor Aznaberd</v>
          </cell>
          <cell r="K987" t="str">
            <v>AM10022102</v>
          </cell>
        </row>
        <row r="988">
          <cell r="J988" t="str">
            <v>Por</v>
          </cell>
          <cell r="K988" t="str">
            <v>AM10003062</v>
          </cell>
        </row>
        <row r="989">
          <cell r="J989" t="str">
            <v>Rind</v>
          </cell>
          <cell r="K989" t="str">
            <v>AM10008112</v>
          </cell>
        </row>
        <row r="990">
          <cell r="J990" t="str">
            <v>Salli</v>
          </cell>
          <cell r="K990" t="str">
            <v>AM10035132</v>
          </cell>
        </row>
        <row r="991">
          <cell r="J991" t="str">
            <v>Saravan</v>
          </cell>
          <cell r="K991" t="str">
            <v>AM10022122</v>
          </cell>
        </row>
        <row r="992">
          <cell r="J992" t="str">
            <v>Sers</v>
          </cell>
          <cell r="K992" t="str">
            <v>AM10022132</v>
          </cell>
        </row>
        <row r="993">
          <cell r="J993" t="str">
            <v>Sevazhayr</v>
          </cell>
          <cell r="K993" t="str">
            <v>AM10035142</v>
          </cell>
        </row>
        <row r="994">
          <cell r="J994" t="str">
            <v>Shatin</v>
          </cell>
          <cell r="K994" t="str">
            <v>AM10035012</v>
          </cell>
        </row>
        <row r="995">
          <cell r="J995" t="str">
            <v>Taratumb</v>
          </cell>
          <cell r="K995" t="str">
            <v>AM10035082</v>
          </cell>
        </row>
        <row r="996">
          <cell r="J996" t="str">
            <v>Ughedzor</v>
          </cell>
          <cell r="K996" t="str">
            <v>AM10022112</v>
          </cell>
        </row>
        <row r="997">
          <cell r="J997" t="str">
            <v>Vardahovit</v>
          </cell>
          <cell r="K997" t="str">
            <v>AM10035152</v>
          </cell>
        </row>
        <row r="998">
          <cell r="J998" t="str">
            <v>Vayk</v>
          </cell>
          <cell r="K998" t="str">
            <v>AM10003011</v>
          </cell>
        </row>
        <row r="999">
          <cell r="J999" t="str">
            <v>Vernashen</v>
          </cell>
          <cell r="K999" t="str">
            <v>AM10015032</v>
          </cell>
        </row>
        <row r="1000">
          <cell r="J1000" t="str">
            <v>Yeghegis</v>
          </cell>
          <cell r="K1000" t="str">
            <v>AM10035072</v>
          </cell>
        </row>
        <row r="1001">
          <cell r="J1001" t="str">
            <v>Yeghegnadzor</v>
          </cell>
          <cell r="K1001" t="str">
            <v>AM10001011</v>
          </cell>
        </row>
        <row r="1002">
          <cell r="J1002" t="str">
            <v>Yelpin</v>
          </cell>
          <cell r="K1002" t="str">
            <v>AM10008072</v>
          </cell>
        </row>
        <row r="1003">
          <cell r="J1003" t="str">
            <v>Zaritap</v>
          </cell>
          <cell r="K1003" t="str">
            <v>AM10022012</v>
          </cell>
        </row>
        <row r="1004">
          <cell r="J1004" t="str">
            <v>Zedea</v>
          </cell>
          <cell r="K1004" t="str">
            <v>AM10003042</v>
          </cell>
        </row>
        <row r="1005">
          <cell r="J1005" t="str">
            <v>Ajapnyak</v>
          </cell>
          <cell r="K1005" t="str">
            <v>AM01001013</v>
          </cell>
        </row>
        <row r="1006">
          <cell r="J1006" t="str">
            <v>Arabkir</v>
          </cell>
          <cell r="K1006" t="str">
            <v>AM01001033</v>
          </cell>
        </row>
        <row r="1007">
          <cell r="J1007" t="str">
            <v>Avan</v>
          </cell>
          <cell r="K1007" t="str">
            <v>AM01001023</v>
          </cell>
        </row>
        <row r="1008">
          <cell r="J1008" t="str">
            <v>Davtashen</v>
          </cell>
          <cell r="K1008" t="str">
            <v>AM01001043</v>
          </cell>
        </row>
        <row r="1009">
          <cell r="J1009" t="str">
            <v>Erebuni</v>
          </cell>
          <cell r="K1009" t="str">
            <v>AM01001053</v>
          </cell>
        </row>
        <row r="1010">
          <cell r="J1010" t="str">
            <v>Kanaker-Zeytun</v>
          </cell>
          <cell r="K1010" t="str">
            <v>AM01001123</v>
          </cell>
        </row>
        <row r="1011">
          <cell r="J1011" t="str">
            <v>Kentron</v>
          </cell>
          <cell r="K1011" t="str">
            <v>AM01001063</v>
          </cell>
        </row>
        <row r="1012">
          <cell r="J1012" t="str">
            <v>Malatia-Sebastia</v>
          </cell>
          <cell r="K1012" t="str">
            <v>AM01001073</v>
          </cell>
        </row>
        <row r="1013">
          <cell r="J1013" t="str">
            <v>Nor Nork</v>
          </cell>
          <cell r="K1013" t="str">
            <v>AM01001083</v>
          </cell>
        </row>
        <row r="1014">
          <cell r="J1014" t="str">
            <v>Nork-Marash</v>
          </cell>
          <cell r="K1014" t="str">
            <v>AM01001093</v>
          </cell>
        </row>
        <row r="1015">
          <cell r="J1015" t="str">
            <v>Nubarashen</v>
          </cell>
          <cell r="K1015" t="str">
            <v>AM01001103</v>
          </cell>
        </row>
        <row r="1016">
          <cell r="J1016" t="str">
            <v>Shengavit</v>
          </cell>
          <cell r="K1016" t="str">
            <v>AM01001113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BC250-F816-48FD-BB43-3050F01BDE98}">
  <dimension ref="B2:I14"/>
  <sheetViews>
    <sheetView tabSelected="1" workbookViewId="0">
      <selection activeCell="G22" sqref="G22"/>
    </sheetView>
  </sheetViews>
  <sheetFormatPr defaultRowHeight="14.25"/>
  <cols>
    <col min="2" max="2" width="11" bestFit="1" customWidth="1"/>
    <col min="3" max="3" width="11.25" customWidth="1"/>
    <col min="4" max="4" width="14.625" customWidth="1"/>
    <col min="5" max="5" width="8.875" bestFit="1" customWidth="1"/>
    <col min="6" max="6" width="11" bestFit="1" customWidth="1"/>
  </cols>
  <sheetData>
    <row r="2" spans="2:9" ht="30">
      <c r="B2" s="72" t="s">
        <v>1094</v>
      </c>
      <c r="C2" s="73" t="s">
        <v>1104</v>
      </c>
      <c r="D2" s="73" t="s">
        <v>1105</v>
      </c>
      <c r="E2" s="69" t="s">
        <v>1095</v>
      </c>
      <c r="F2" s="69" t="s">
        <v>1096</v>
      </c>
    </row>
    <row r="3" spans="2:9">
      <c r="B3" s="69" t="s">
        <v>1097</v>
      </c>
      <c r="C3" s="74">
        <v>1168</v>
      </c>
      <c r="D3" s="75">
        <v>705</v>
      </c>
      <c r="E3" s="76">
        <f t="shared" ref="E3:E13" si="0">C3-D3</f>
        <v>463</v>
      </c>
      <c r="F3" s="77">
        <f t="shared" ref="F3:F9" si="1">E3/C3</f>
        <v>0.3964041095890411</v>
      </c>
      <c r="H3" s="102"/>
      <c r="I3" s="84"/>
    </row>
    <row r="4" spans="2:9">
      <c r="B4" s="69" t="s">
        <v>388</v>
      </c>
      <c r="C4" s="74">
        <v>4145</v>
      </c>
      <c r="D4" s="75">
        <v>4579</v>
      </c>
      <c r="E4" s="76">
        <f t="shared" si="0"/>
        <v>-434</v>
      </c>
      <c r="F4" s="77">
        <f t="shared" si="1"/>
        <v>-0.10470446320868516</v>
      </c>
      <c r="I4" s="84"/>
    </row>
    <row r="5" spans="2:9">
      <c r="B5" s="69" t="s">
        <v>608</v>
      </c>
      <c r="C5" s="74">
        <v>2067</v>
      </c>
      <c r="D5" s="100">
        <v>2308</v>
      </c>
      <c r="E5" s="101">
        <f t="shared" si="0"/>
        <v>-241</v>
      </c>
      <c r="F5" s="78">
        <f t="shared" si="1"/>
        <v>-0.1165940977261732</v>
      </c>
      <c r="H5" s="83"/>
      <c r="I5" s="84" t="s">
        <v>1106</v>
      </c>
    </row>
    <row r="6" spans="2:9">
      <c r="B6" s="69" t="s">
        <v>1098</v>
      </c>
      <c r="C6" s="74">
        <v>1549</v>
      </c>
      <c r="D6" s="100">
        <v>1341</v>
      </c>
      <c r="E6" s="101">
        <f t="shared" si="0"/>
        <v>208</v>
      </c>
      <c r="F6" s="78">
        <f t="shared" si="1"/>
        <v>0.1342801807617818</v>
      </c>
    </row>
    <row r="7" spans="2:9">
      <c r="B7" s="69" t="s">
        <v>132</v>
      </c>
      <c r="C7" s="74">
        <v>7269</v>
      </c>
      <c r="D7" s="75">
        <v>4657</v>
      </c>
      <c r="E7" s="76">
        <f t="shared" si="0"/>
        <v>2612</v>
      </c>
      <c r="F7" s="77">
        <f t="shared" si="1"/>
        <v>0.35933415875636265</v>
      </c>
    </row>
    <row r="8" spans="2:9">
      <c r="B8" s="69" t="s">
        <v>1099</v>
      </c>
      <c r="C8" s="74">
        <v>1302</v>
      </c>
      <c r="D8" s="75">
        <v>1100</v>
      </c>
      <c r="E8" s="76">
        <f t="shared" si="0"/>
        <v>202</v>
      </c>
      <c r="F8" s="77">
        <f t="shared" si="1"/>
        <v>0.15514592933947774</v>
      </c>
    </row>
    <row r="9" spans="2:9">
      <c r="B9" s="69" t="s">
        <v>1100</v>
      </c>
      <c r="C9" s="74">
        <v>819</v>
      </c>
      <c r="D9" s="82">
        <v>491</v>
      </c>
      <c r="E9" s="53">
        <f t="shared" si="0"/>
        <v>328</v>
      </c>
      <c r="F9" s="78">
        <f t="shared" si="1"/>
        <v>0.40048840048840051</v>
      </c>
    </row>
    <row r="10" spans="2:9">
      <c r="B10" s="69" t="s">
        <v>198</v>
      </c>
      <c r="C10" s="74">
        <v>4451</v>
      </c>
      <c r="D10" s="75">
        <v>4308</v>
      </c>
      <c r="E10" s="76">
        <f t="shared" si="0"/>
        <v>143</v>
      </c>
      <c r="F10" s="77">
        <f>E10/C10</f>
        <v>3.2127611772635366E-2</v>
      </c>
    </row>
    <row r="11" spans="2:9">
      <c r="B11" s="69" t="s">
        <v>1101</v>
      </c>
      <c r="C11" s="74">
        <v>657</v>
      </c>
      <c r="D11" s="82">
        <v>452</v>
      </c>
      <c r="E11" s="53">
        <f t="shared" si="0"/>
        <v>205</v>
      </c>
      <c r="F11" s="78">
        <f>E11/C11</f>
        <v>0.31202435312024351</v>
      </c>
    </row>
    <row r="12" spans="2:9">
      <c r="B12" s="69" t="s">
        <v>1102</v>
      </c>
      <c r="C12" s="74">
        <v>1487</v>
      </c>
      <c r="D12" s="100">
        <v>1233</v>
      </c>
      <c r="E12" s="101">
        <f t="shared" si="0"/>
        <v>254</v>
      </c>
      <c r="F12" s="78">
        <f>E12/C12</f>
        <v>0.17081371889710828</v>
      </c>
    </row>
    <row r="13" spans="2:9">
      <c r="B13" s="69" t="s">
        <v>1103</v>
      </c>
      <c r="C13" s="74">
        <v>12075</v>
      </c>
      <c r="D13" s="75">
        <v>7545</v>
      </c>
      <c r="E13" s="76">
        <f t="shared" si="0"/>
        <v>4530</v>
      </c>
      <c r="F13" s="77">
        <f>E13/C13</f>
        <v>0.37515527950310557</v>
      </c>
    </row>
    <row r="14" spans="2:9" ht="15">
      <c r="B14" s="79" t="s">
        <v>921</v>
      </c>
      <c r="C14" s="80">
        <f>SUM(C3:C13)</f>
        <v>36989</v>
      </c>
      <c r="D14" s="80">
        <v>28719</v>
      </c>
      <c r="E14" s="80">
        <f>SUM(E3:E13)</f>
        <v>8270</v>
      </c>
      <c r="F14" s="81">
        <f>E14/C14</f>
        <v>0.22357998323826003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01BA-DE63-4C7A-A2C4-9EF1F6F31C19}">
  <dimension ref="A2:E15"/>
  <sheetViews>
    <sheetView workbookViewId="0">
      <selection activeCell="H18" sqref="H18"/>
    </sheetView>
  </sheetViews>
  <sheetFormatPr defaultColWidth="8" defaultRowHeight="15"/>
  <cols>
    <col min="1" max="1" width="3.875" style="2" customWidth="1"/>
    <col min="2" max="2" width="21" style="2" customWidth="1"/>
    <col min="3" max="3" width="11.625" style="2" bestFit="1" customWidth="1"/>
    <col min="4" max="4" width="8.25" style="2" bestFit="1" customWidth="1"/>
    <col min="5" max="5" width="13.125" style="2" bestFit="1" customWidth="1"/>
    <col min="6" max="16384" width="8" style="2"/>
  </cols>
  <sheetData>
    <row r="2" spans="1:5" ht="15.75">
      <c r="A2" s="42"/>
      <c r="B2" s="11" t="s">
        <v>1</v>
      </c>
      <c r="C2" s="11" t="s">
        <v>2</v>
      </c>
      <c r="D2" s="11" t="s">
        <v>3</v>
      </c>
      <c r="E2" s="11" t="s">
        <v>4</v>
      </c>
    </row>
    <row r="3" spans="1:5" ht="15.75">
      <c r="A3" s="43"/>
      <c r="B3" s="44" t="s">
        <v>444</v>
      </c>
      <c r="C3" s="44" t="s">
        <v>454</v>
      </c>
      <c r="D3" s="47">
        <v>192</v>
      </c>
      <c r="E3" s="47">
        <v>729</v>
      </c>
    </row>
    <row r="4" spans="1:5" ht="15.75">
      <c r="A4" s="43"/>
      <c r="B4" s="44" t="s">
        <v>445</v>
      </c>
      <c r="C4" s="44" t="s">
        <v>455</v>
      </c>
      <c r="D4" s="47">
        <v>192</v>
      </c>
      <c r="E4" s="47">
        <v>604</v>
      </c>
    </row>
    <row r="5" spans="1:5" ht="15.75">
      <c r="A5" s="43"/>
      <c r="B5" s="44" t="s">
        <v>155</v>
      </c>
      <c r="C5" s="44" t="s">
        <v>456</v>
      </c>
      <c r="D5" s="47">
        <v>113</v>
      </c>
      <c r="E5" s="47">
        <v>416</v>
      </c>
    </row>
    <row r="6" spans="1:5" ht="15.75">
      <c r="A6" s="43"/>
      <c r="B6" s="44" t="s">
        <v>158</v>
      </c>
      <c r="C6" s="44" t="s">
        <v>457</v>
      </c>
      <c r="D6" s="47">
        <v>65</v>
      </c>
      <c r="E6" s="47">
        <v>294</v>
      </c>
    </row>
    <row r="7" spans="1:5" ht="15.75">
      <c r="A7" s="43"/>
      <c r="B7" s="44" t="s">
        <v>446</v>
      </c>
      <c r="C7" s="44" t="s">
        <v>458</v>
      </c>
      <c r="D7" s="47">
        <v>198</v>
      </c>
      <c r="E7" s="47">
        <v>734</v>
      </c>
    </row>
    <row r="8" spans="1:5" ht="15.75">
      <c r="A8" s="43"/>
      <c r="B8" s="44" t="s">
        <v>447</v>
      </c>
      <c r="C8" s="44" t="s">
        <v>459</v>
      </c>
      <c r="D8" s="47">
        <v>191</v>
      </c>
      <c r="E8" s="47">
        <v>721</v>
      </c>
    </row>
    <row r="9" spans="1:5" ht="15.75">
      <c r="A9" s="43"/>
      <c r="B9" s="44" t="s">
        <v>448</v>
      </c>
      <c r="C9" s="44" t="s">
        <v>460</v>
      </c>
      <c r="D9" s="47">
        <v>111</v>
      </c>
      <c r="E9" s="47">
        <v>503</v>
      </c>
    </row>
    <row r="10" spans="1:5" ht="15.75">
      <c r="A10" s="43"/>
      <c r="B10" s="44" t="s">
        <v>449</v>
      </c>
      <c r="C10" s="44" t="s">
        <v>461</v>
      </c>
      <c r="D10" s="47">
        <v>243</v>
      </c>
      <c r="E10" s="47">
        <v>1046</v>
      </c>
    </row>
    <row r="11" spans="1:5" ht="15.75">
      <c r="A11" s="43"/>
      <c r="B11" s="44" t="s">
        <v>450</v>
      </c>
      <c r="C11" s="44" t="s">
        <v>462</v>
      </c>
      <c r="D11" s="47">
        <v>363</v>
      </c>
      <c r="E11" s="47">
        <v>1578</v>
      </c>
    </row>
    <row r="12" spans="1:5" ht="15.75">
      <c r="A12" s="43"/>
      <c r="B12" s="44" t="s">
        <v>451</v>
      </c>
      <c r="C12" s="44" t="s">
        <v>463</v>
      </c>
      <c r="D12" s="47">
        <v>28</v>
      </c>
      <c r="E12" s="47">
        <v>72</v>
      </c>
    </row>
    <row r="13" spans="1:5" ht="15.75">
      <c r="A13" s="43"/>
      <c r="B13" s="44" t="s">
        <v>452</v>
      </c>
      <c r="C13" s="44" t="s">
        <v>464</v>
      </c>
      <c r="D13" s="47">
        <v>25</v>
      </c>
      <c r="E13" s="47">
        <v>100</v>
      </c>
    </row>
    <row r="14" spans="1:5" ht="15.75">
      <c r="A14" s="43"/>
      <c r="B14" s="44" t="s">
        <v>453</v>
      </c>
      <c r="C14" s="44" t="s">
        <v>465</v>
      </c>
      <c r="D14" s="47">
        <v>187</v>
      </c>
      <c r="E14" s="47">
        <v>748</v>
      </c>
    </row>
    <row r="15" spans="1:5" ht="18.75">
      <c r="A15" s="45"/>
      <c r="B15" s="46" t="s">
        <v>74</v>
      </c>
      <c r="C15" s="46"/>
      <c r="D15" s="48">
        <f>SUM(D3:D14)</f>
        <v>1908</v>
      </c>
      <c r="E15" s="48">
        <f>SUM(E3:E14)</f>
        <v>7545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69B67-0E0E-45E5-B503-4F2C1F9187CB}">
  <dimension ref="B2:G58"/>
  <sheetViews>
    <sheetView topLeftCell="A21" workbookViewId="0">
      <selection activeCell="E3" sqref="E3:F57"/>
    </sheetView>
  </sheetViews>
  <sheetFormatPr defaultRowHeight="14.25"/>
  <cols>
    <col min="2" max="2" width="12.625" bestFit="1" customWidth="1"/>
    <col min="3" max="3" width="13.625" bestFit="1" customWidth="1"/>
    <col min="4" max="4" width="13.875" bestFit="1" customWidth="1"/>
    <col min="5" max="5" width="12.625" bestFit="1" customWidth="1"/>
    <col min="6" max="6" width="13.625" bestFit="1" customWidth="1"/>
    <col min="7" max="7" width="16.125" bestFit="1" customWidth="1"/>
  </cols>
  <sheetData>
    <row r="2" spans="2:7">
      <c r="B2" s="69" t="s">
        <v>466</v>
      </c>
      <c r="C2" s="69" t="s">
        <v>467</v>
      </c>
      <c r="D2" s="69" t="s">
        <v>468</v>
      </c>
      <c r="E2" s="69" t="s">
        <v>469</v>
      </c>
      <c r="F2" s="69" t="s">
        <v>470</v>
      </c>
      <c r="G2" s="69" t="s">
        <v>1093</v>
      </c>
    </row>
    <row r="3" spans="2:7">
      <c r="B3" s="69" t="s">
        <v>922</v>
      </c>
      <c r="C3" s="69" t="s">
        <v>923</v>
      </c>
      <c r="D3" s="69" t="s">
        <v>924</v>
      </c>
      <c r="E3" s="69" t="s">
        <v>925</v>
      </c>
      <c r="F3" s="69" t="s">
        <v>926</v>
      </c>
      <c r="G3" s="69">
        <v>28</v>
      </c>
    </row>
    <row r="4" spans="2:7">
      <c r="B4" s="69" t="s">
        <v>922</v>
      </c>
      <c r="C4" s="69" t="s">
        <v>923</v>
      </c>
      <c r="D4" s="69" t="s">
        <v>927</v>
      </c>
      <c r="E4" s="69" t="s">
        <v>124</v>
      </c>
      <c r="F4" s="69" t="s">
        <v>928</v>
      </c>
      <c r="G4" s="69">
        <v>20</v>
      </c>
    </row>
    <row r="5" spans="2:7">
      <c r="B5" s="69" t="s">
        <v>922</v>
      </c>
      <c r="C5" s="69" t="s">
        <v>923</v>
      </c>
      <c r="D5" s="69" t="s">
        <v>929</v>
      </c>
      <c r="E5" s="69" t="s">
        <v>930</v>
      </c>
      <c r="F5" s="69" t="s">
        <v>931</v>
      </c>
      <c r="G5" s="69">
        <v>0</v>
      </c>
    </row>
    <row r="6" spans="2:7">
      <c r="B6" s="69" t="s">
        <v>922</v>
      </c>
      <c r="C6" s="69" t="s">
        <v>923</v>
      </c>
      <c r="D6" s="69" t="s">
        <v>932</v>
      </c>
      <c r="E6" s="69" t="s">
        <v>922</v>
      </c>
      <c r="F6" s="69" t="s">
        <v>933</v>
      </c>
      <c r="G6" s="69">
        <v>112</v>
      </c>
    </row>
    <row r="7" spans="2:7">
      <c r="B7" s="69" t="s">
        <v>922</v>
      </c>
      <c r="C7" s="69" t="s">
        <v>923</v>
      </c>
      <c r="D7" s="69" t="s">
        <v>934</v>
      </c>
      <c r="E7" s="69" t="s">
        <v>935</v>
      </c>
      <c r="F7" s="69" t="s">
        <v>936</v>
      </c>
      <c r="G7" s="69">
        <v>12</v>
      </c>
    </row>
    <row r="8" spans="2:7">
      <c r="B8" s="69" t="s">
        <v>922</v>
      </c>
      <c r="C8" s="69" t="s">
        <v>923</v>
      </c>
      <c r="D8" s="69" t="s">
        <v>937</v>
      </c>
      <c r="E8" s="69" t="s">
        <v>938</v>
      </c>
      <c r="F8" s="69" t="s">
        <v>939</v>
      </c>
      <c r="G8" s="69">
        <v>8</v>
      </c>
    </row>
    <row r="9" spans="2:7">
      <c r="B9" s="69" t="s">
        <v>922</v>
      </c>
      <c r="C9" s="69" t="s">
        <v>923</v>
      </c>
      <c r="D9" s="69" t="s">
        <v>940</v>
      </c>
      <c r="E9" s="69" t="s">
        <v>941</v>
      </c>
      <c r="F9" s="69" t="s">
        <v>942</v>
      </c>
      <c r="G9" s="69">
        <v>0</v>
      </c>
    </row>
    <row r="10" spans="2:7">
      <c r="B10" s="69" t="s">
        <v>922</v>
      </c>
      <c r="C10" s="69" t="s">
        <v>923</v>
      </c>
      <c r="D10" s="69" t="s">
        <v>943</v>
      </c>
      <c r="E10" s="69" t="s">
        <v>944</v>
      </c>
      <c r="F10" s="69" t="s">
        <v>945</v>
      </c>
      <c r="G10" s="69">
        <v>4</v>
      </c>
    </row>
    <row r="11" spans="2:7">
      <c r="B11" s="69" t="s">
        <v>922</v>
      </c>
      <c r="C11" s="69" t="s">
        <v>923</v>
      </c>
      <c r="D11" s="69" t="s">
        <v>946</v>
      </c>
      <c r="E11" s="69" t="s">
        <v>947</v>
      </c>
      <c r="F11" s="69" t="s">
        <v>948</v>
      </c>
      <c r="G11" s="69">
        <v>0</v>
      </c>
    </row>
    <row r="12" spans="2:7">
      <c r="B12" s="69" t="s">
        <v>922</v>
      </c>
      <c r="C12" s="69" t="s">
        <v>923</v>
      </c>
      <c r="D12" s="69" t="s">
        <v>949</v>
      </c>
      <c r="E12" s="69" t="s">
        <v>950</v>
      </c>
      <c r="F12" s="69" t="s">
        <v>951</v>
      </c>
      <c r="G12" s="69">
        <v>16</v>
      </c>
    </row>
    <row r="13" spans="2:7">
      <c r="B13" s="69" t="s">
        <v>922</v>
      </c>
      <c r="C13" s="69" t="s">
        <v>923</v>
      </c>
      <c r="D13" s="69" t="s">
        <v>952</v>
      </c>
      <c r="E13" s="69" t="s">
        <v>953</v>
      </c>
      <c r="F13" s="69" t="s">
        <v>954</v>
      </c>
      <c r="G13" s="69">
        <v>8</v>
      </c>
    </row>
    <row r="14" spans="2:7">
      <c r="B14" s="69" t="s">
        <v>955</v>
      </c>
      <c r="C14" s="69" t="s">
        <v>956</v>
      </c>
      <c r="D14" s="69" t="s">
        <v>957</v>
      </c>
      <c r="E14" s="69" t="s">
        <v>958</v>
      </c>
      <c r="F14" s="69" t="s">
        <v>959</v>
      </c>
      <c r="G14" s="69">
        <v>48</v>
      </c>
    </row>
    <row r="15" spans="2:7">
      <c r="B15" s="69" t="s">
        <v>955</v>
      </c>
      <c r="C15" s="69" t="s">
        <v>956</v>
      </c>
      <c r="D15" s="69" t="s">
        <v>960</v>
      </c>
      <c r="E15" s="69" t="s">
        <v>955</v>
      </c>
      <c r="F15" s="69" t="s">
        <v>961</v>
      </c>
      <c r="G15" s="69">
        <v>20</v>
      </c>
    </row>
    <row r="16" spans="2:7">
      <c r="B16" s="69" t="s">
        <v>955</v>
      </c>
      <c r="C16" s="69" t="s">
        <v>956</v>
      </c>
      <c r="D16" s="69" t="s">
        <v>962</v>
      </c>
      <c r="E16" s="69" t="s">
        <v>963</v>
      </c>
      <c r="F16" s="69" t="s">
        <v>964</v>
      </c>
      <c r="G16" s="69">
        <v>20</v>
      </c>
    </row>
    <row r="17" spans="2:7">
      <c r="B17" s="69" t="s">
        <v>965</v>
      </c>
      <c r="C17" s="69" t="s">
        <v>966</v>
      </c>
      <c r="D17" s="69" t="s">
        <v>967</v>
      </c>
      <c r="E17" s="69" t="s">
        <v>968</v>
      </c>
      <c r="F17" s="69" t="s">
        <v>969</v>
      </c>
      <c r="G17" s="69">
        <v>12</v>
      </c>
    </row>
    <row r="18" spans="2:7">
      <c r="B18" s="69" t="s">
        <v>965</v>
      </c>
      <c r="C18" s="69" t="s">
        <v>966</v>
      </c>
      <c r="D18" s="69" t="s">
        <v>970</v>
      </c>
      <c r="E18" s="69" t="s">
        <v>971</v>
      </c>
      <c r="F18" s="69" t="s">
        <v>972</v>
      </c>
      <c r="G18" s="69">
        <v>32</v>
      </c>
    </row>
    <row r="19" spans="2:7">
      <c r="B19" s="69" t="s">
        <v>965</v>
      </c>
      <c r="C19" s="69" t="s">
        <v>966</v>
      </c>
      <c r="D19" s="69" t="s">
        <v>973</v>
      </c>
      <c r="E19" s="69" t="s">
        <v>965</v>
      </c>
      <c r="F19" s="69" t="s">
        <v>974</v>
      </c>
      <c r="G19" s="69">
        <v>432</v>
      </c>
    </row>
    <row r="20" spans="2:7">
      <c r="B20" s="69" t="s">
        <v>965</v>
      </c>
      <c r="C20" s="69" t="s">
        <v>966</v>
      </c>
      <c r="D20" s="69" t="s">
        <v>975</v>
      </c>
      <c r="E20" s="69" t="s">
        <v>161</v>
      </c>
      <c r="F20" s="69" t="s">
        <v>976</v>
      </c>
      <c r="G20" s="69">
        <v>0</v>
      </c>
    </row>
    <row r="21" spans="2:7">
      <c r="B21" s="69" t="s">
        <v>965</v>
      </c>
      <c r="C21" s="69" t="s">
        <v>966</v>
      </c>
      <c r="D21" s="69" t="s">
        <v>977</v>
      </c>
      <c r="E21" s="69" t="s">
        <v>978</v>
      </c>
      <c r="F21" s="69" t="s">
        <v>979</v>
      </c>
      <c r="G21" s="69">
        <v>80</v>
      </c>
    </row>
    <row r="22" spans="2:7">
      <c r="B22" s="69" t="s">
        <v>980</v>
      </c>
      <c r="C22" s="69" t="s">
        <v>981</v>
      </c>
      <c r="D22" s="69" t="s">
        <v>982</v>
      </c>
      <c r="E22" s="69" t="s">
        <v>980</v>
      </c>
      <c r="F22" s="69" t="s">
        <v>983</v>
      </c>
      <c r="G22" s="69">
        <v>108</v>
      </c>
    </row>
    <row r="23" spans="2:7">
      <c r="B23" s="69" t="s">
        <v>984</v>
      </c>
      <c r="C23" s="69" t="s">
        <v>985</v>
      </c>
      <c r="D23" s="69" t="s">
        <v>986</v>
      </c>
      <c r="E23" s="69" t="s">
        <v>987</v>
      </c>
      <c r="F23" s="69" t="s">
        <v>988</v>
      </c>
      <c r="G23" s="69">
        <v>8</v>
      </c>
    </row>
    <row r="24" spans="2:7">
      <c r="B24" s="69" t="s">
        <v>984</v>
      </c>
      <c r="C24" s="69" t="s">
        <v>985</v>
      </c>
      <c r="D24" s="69" t="s">
        <v>989</v>
      </c>
      <c r="E24" s="69" t="s">
        <v>990</v>
      </c>
      <c r="F24" s="69" t="s">
        <v>991</v>
      </c>
      <c r="G24" s="69">
        <v>4</v>
      </c>
    </row>
    <row r="25" spans="2:7">
      <c r="B25" s="69" t="s">
        <v>984</v>
      </c>
      <c r="C25" s="69" t="s">
        <v>985</v>
      </c>
      <c r="D25" s="69" t="s">
        <v>992</v>
      </c>
      <c r="E25" s="69" t="s">
        <v>993</v>
      </c>
      <c r="F25" s="69" t="s">
        <v>994</v>
      </c>
      <c r="G25" s="69">
        <v>0</v>
      </c>
    </row>
    <row r="26" spans="2:7">
      <c r="B26" s="69" t="s">
        <v>984</v>
      </c>
      <c r="C26" s="69" t="s">
        <v>985</v>
      </c>
      <c r="D26" s="69" t="s">
        <v>995</v>
      </c>
      <c r="E26" s="69" t="s">
        <v>996</v>
      </c>
      <c r="F26" s="69" t="s">
        <v>997</v>
      </c>
      <c r="G26" s="69">
        <v>0</v>
      </c>
    </row>
    <row r="27" spans="2:7">
      <c r="B27" s="69" t="s">
        <v>984</v>
      </c>
      <c r="C27" s="69" t="s">
        <v>985</v>
      </c>
      <c r="D27" s="69" t="s">
        <v>998</v>
      </c>
      <c r="E27" s="69" t="s">
        <v>984</v>
      </c>
      <c r="F27" s="69" t="s">
        <v>999</v>
      </c>
      <c r="G27" s="69">
        <v>108</v>
      </c>
    </row>
    <row r="28" spans="2:7">
      <c r="B28" s="69" t="s">
        <v>984</v>
      </c>
      <c r="C28" s="69" t="s">
        <v>985</v>
      </c>
      <c r="D28" s="69" t="s">
        <v>1000</v>
      </c>
      <c r="E28" s="69" t="s">
        <v>1001</v>
      </c>
      <c r="F28" s="69" t="s">
        <v>1002</v>
      </c>
      <c r="G28" s="69">
        <v>0</v>
      </c>
    </row>
    <row r="29" spans="2:7">
      <c r="B29" s="69" t="s">
        <v>1003</v>
      </c>
      <c r="C29" s="69" t="s">
        <v>1004</v>
      </c>
      <c r="D29" s="69" t="s">
        <v>1005</v>
      </c>
      <c r="E29" s="69" t="s">
        <v>1006</v>
      </c>
      <c r="F29" s="69" t="s">
        <v>1007</v>
      </c>
      <c r="G29" s="69">
        <v>20</v>
      </c>
    </row>
    <row r="30" spans="2:7">
      <c r="B30" s="69" t="s">
        <v>1003</v>
      </c>
      <c r="C30" s="69" t="s">
        <v>1004</v>
      </c>
      <c r="D30" s="69" t="s">
        <v>1008</v>
      </c>
      <c r="E30" s="69" t="s">
        <v>1009</v>
      </c>
      <c r="F30" s="69" t="s">
        <v>1010</v>
      </c>
      <c r="G30" s="69">
        <v>0</v>
      </c>
    </row>
    <row r="31" spans="2:7">
      <c r="B31" s="69" t="s">
        <v>1003</v>
      </c>
      <c r="C31" s="69" t="s">
        <v>1004</v>
      </c>
      <c r="D31" s="69" t="s">
        <v>1011</v>
      </c>
      <c r="E31" s="69" t="s">
        <v>1012</v>
      </c>
      <c r="F31" s="69" t="s">
        <v>1013</v>
      </c>
      <c r="G31" s="69">
        <v>8</v>
      </c>
    </row>
    <row r="32" spans="2:7">
      <c r="B32" s="69" t="s">
        <v>1003</v>
      </c>
      <c r="C32" s="69" t="s">
        <v>1004</v>
      </c>
      <c r="D32" s="69" t="s">
        <v>1014</v>
      </c>
      <c r="E32" s="69" t="s">
        <v>1015</v>
      </c>
      <c r="F32" s="69" t="s">
        <v>1016</v>
      </c>
      <c r="G32" s="69">
        <v>0</v>
      </c>
    </row>
    <row r="33" spans="2:7">
      <c r="B33" s="69" t="s">
        <v>1003</v>
      </c>
      <c r="C33" s="69" t="s">
        <v>1004</v>
      </c>
      <c r="D33" s="69" t="s">
        <v>1017</v>
      </c>
      <c r="E33" s="69" t="s">
        <v>1018</v>
      </c>
      <c r="F33" s="69" t="s">
        <v>1019</v>
      </c>
      <c r="G33" s="69">
        <v>4</v>
      </c>
    </row>
    <row r="34" spans="2:7">
      <c r="B34" s="69" t="s">
        <v>1003</v>
      </c>
      <c r="C34" s="69" t="s">
        <v>1004</v>
      </c>
      <c r="D34" s="69" t="s">
        <v>1020</v>
      </c>
      <c r="E34" s="69" t="s">
        <v>1021</v>
      </c>
      <c r="F34" s="69" t="s">
        <v>1022</v>
      </c>
      <c r="G34" s="69">
        <v>7</v>
      </c>
    </row>
    <row r="35" spans="2:7">
      <c r="B35" s="69" t="s">
        <v>1003</v>
      </c>
      <c r="C35" s="69" t="s">
        <v>1004</v>
      </c>
      <c r="D35" s="69" t="s">
        <v>1023</v>
      </c>
      <c r="E35" s="69" t="s">
        <v>1024</v>
      </c>
      <c r="F35" s="69" t="s">
        <v>1025</v>
      </c>
      <c r="G35" s="69">
        <v>4</v>
      </c>
    </row>
    <row r="36" spans="2:7">
      <c r="B36" s="69" t="s">
        <v>1003</v>
      </c>
      <c r="C36" s="69" t="s">
        <v>1004</v>
      </c>
      <c r="D36" s="69" t="s">
        <v>1026</v>
      </c>
      <c r="E36" s="69" t="s">
        <v>1027</v>
      </c>
      <c r="F36" s="69" t="s">
        <v>1028</v>
      </c>
      <c r="G36" s="69">
        <v>0</v>
      </c>
    </row>
    <row r="37" spans="2:7">
      <c r="B37" s="69" t="s">
        <v>1003</v>
      </c>
      <c r="C37" s="69" t="s">
        <v>1004</v>
      </c>
      <c r="D37" s="69" t="s">
        <v>1029</v>
      </c>
      <c r="E37" s="69" t="s">
        <v>1030</v>
      </c>
      <c r="F37" s="69" t="s">
        <v>1031</v>
      </c>
      <c r="G37" s="69">
        <v>0</v>
      </c>
    </row>
    <row r="38" spans="2:7">
      <c r="B38" s="69" t="s">
        <v>1003</v>
      </c>
      <c r="C38" s="69" t="s">
        <v>1004</v>
      </c>
      <c r="D38" s="69" t="s">
        <v>1032</v>
      </c>
      <c r="E38" s="69" t="s">
        <v>1033</v>
      </c>
      <c r="F38" s="69" t="s">
        <v>1034</v>
      </c>
      <c r="G38" s="69">
        <v>20</v>
      </c>
    </row>
    <row r="39" spans="2:7">
      <c r="B39" s="69" t="s">
        <v>1003</v>
      </c>
      <c r="C39" s="69" t="s">
        <v>1004</v>
      </c>
      <c r="D39" s="69" t="s">
        <v>1035</v>
      </c>
      <c r="E39" s="69" t="s">
        <v>1036</v>
      </c>
      <c r="F39" s="69" t="s">
        <v>1037</v>
      </c>
      <c r="G39" s="69">
        <v>4</v>
      </c>
    </row>
    <row r="40" spans="2:7">
      <c r="B40" s="69" t="s">
        <v>1003</v>
      </c>
      <c r="C40" s="69" t="s">
        <v>1004</v>
      </c>
      <c r="D40" s="69" t="s">
        <v>1038</v>
      </c>
      <c r="E40" s="69" t="s">
        <v>1039</v>
      </c>
      <c r="F40" s="69" t="s">
        <v>1040</v>
      </c>
      <c r="G40" s="69">
        <v>0</v>
      </c>
    </row>
    <row r="41" spans="2:7">
      <c r="B41" s="69" t="s">
        <v>1003</v>
      </c>
      <c r="C41" s="69" t="s">
        <v>1004</v>
      </c>
      <c r="D41" s="69" t="s">
        <v>1041</v>
      </c>
      <c r="E41" s="69" t="s">
        <v>1042</v>
      </c>
      <c r="F41" s="69" t="s">
        <v>1043</v>
      </c>
      <c r="G41" s="69">
        <v>24</v>
      </c>
    </row>
    <row r="42" spans="2:7">
      <c r="B42" s="69" t="s">
        <v>1003</v>
      </c>
      <c r="C42" s="69" t="s">
        <v>1004</v>
      </c>
      <c r="D42" s="69" t="s">
        <v>1044</v>
      </c>
      <c r="E42" s="69" t="s">
        <v>1045</v>
      </c>
      <c r="F42" s="69" t="s">
        <v>1046</v>
      </c>
      <c r="G42" s="69">
        <v>56</v>
      </c>
    </row>
    <row r="43" spans="2:7">
      <c r="B43" s="69" t="s">
        <v>1003</v>
      </c>
      <c r="C43" s="69" t="s">
        <v>1004</v>
      </c>
      <c r="D43" s="69" t="s">
        <v>1047</v>
      </c>
      <c r="E43" s="69" t="s">
        <v>1048</v>
      </c>
      <c r="F43" s="69" t="s">
        <v>1049</v>
      </c>
      <c r="G43" s="69">
        <v>4</v>
      </c>
    </row>
    <row r="44" spans="2:7">
      <c r="B44" s="69" t="s">
        <v>1003</v>
      </c>
      <c r="C44" s="69" t="s">
        <v>1004</v>
      </c>
      <c r="D44" s="69" t="s">
        <v>1050</v>
      </c>
      <c r="E44" s="69" t="s">
        <v>1003</v>
      </c>
      <c r="F44" s="69" t="s">
        <v>1051</v>
      </c>
      <c r="G44" s="69">
        <v>4</v>
      </c>
    </row>
    <row r="45" spans="2:7">
      <c r="B45" s="69" t="s">
        <v>1052</v>
      </c>
      <c r="C45" s="69" t="s">
        <v>1053</v>
      </c>
      <c r="D45" s="69" t="s">
        <v>1054</v>
      </c>
      <c r="E45" s="69" t="s">
        <v>1052</v>
      </c>
      <c r="F45" s="69" t="s">
        <v>1055</v>
      </c>
      <c r="G45" s="69">
        <v>164</v>
      </c>
    </row>
    <row r="46" spans="2:7">
      <c r="B46" s="69" t="s">
        <v>1056</v>
      </c>
      <c r="C46" s="69" t="s">
        <v>1057</v>
      </c>
      <c r="D46" s="69" t="s">
        <v>1058</v>
      </c>
      <c r="E46" s="69" t="s">
        <v>1059</v>
      </c>
      <c r="F46" s="69" t="s">
        <v>1060</v>
      </c>
      <c r="G46" s="69">
        <v>0</v>
      </c>
    </row>
    <row r="47" spans="2:7">
      <c r="B47" s="69" t="s">
        <v>1056</v>
      </c>
      <c r="C47" s="69" t="s">
        <v>1057</v>
      </c>
      <c r="D47" s="69" t="s">
        <v>1061</v>
      </c>
      <c r="E47" s="69" t="s">
        <v>1062</v>
      </c>
      <c r="F47" s="69" t="s">
        <v>1063</v>
      </c>
      <c r="G47" s="69">
        <v>0</v>
      </c>
    </row>
    <row r="48" spans="2:7">
      <c r="B48" s="69" t="s">
        <v>1056</v>
      </c>
      <c r="C48" s="69" t="s">
        <v>1057</v>
      </c>
      <c r="D48" s="69" t="s">
        <v>1064</v>
      </c>
      <c r="E48" s="69" t="s">
        <v>1065</v>
      </c>
      <c r="F48" s="69" t="s">
        <v>1066</v>
      </c>
      <c r="G48" s="69">
        <v>8</v>
      </c>
    </row>
    <row r="49" spans="2:7">
      <c r="B49" s="69" t="s">
        <v>1056</v>
      </c>
      <c r="C49" s="69" t="s">
        <v>1057</v>
      </c>
      <c r="D49" s="69" t="s">
        <v>1067</v>
      </c>
      <c r="E49" s="69" t="s">
        <v>1068</v>
      </c>
      <c r="F49" s="69" t="s">
        <v>1069</v>
      </c>
      <c r="G49" s="69">
        <v>4</v>
      </c>
    </row>
    <row r="50" spans="2:7">
      <c r="B50" s="69" t="s">
        <v>1056</v>
      </c>
      <c r="C50" s="69" t="s">
        <v>1057</v>
      </c>
      <c r="D50" s="69" t="s">
        <v>1070</v>
      </c>
      <c r="E50" s="69" t="s">
        <v>1071</v>
      </c>
      <c r="F50" s="69" t="s">
        <v>1072</v>
      </c>
      <c r="G50" s="69">
        <v>0</v>
      </c>
    </row>
    <row r="51" spans="2:7">
      <c r="B51" s="69" t="s">
        <v>1056</v>
      </c>
      <c r="C51" s="69" t="s">
        <v>1057</v>
      </c>
      <c r="D51" s="69" t="s">
        <v>1073</v>
      </c>
      <c r="E51" s="69" t="s">
        <v>1074</v>
      </c>
      <c r="F51" s="69" t="s">
        <v>1075</v>
      </c>
      <c r="G51" s="69">
        <v>4</v>
      </c>
    </row>
    <row r="52" spans="2:7">
      <c r="B52" s="69" t="s">
        <v>1056</v>
      </c>
      <c r="C52" s="69" t="s">
        <v>1057</v>
      </c>
      <c r="D52" s="69" t="s">
        <v>1076</v>
      </c>
      <c r="E52" s="69" t="s">
        <v>1077</v>
      </c>
      <c r="F52" s="69" t="s">
        <v>1078</v>
      </c>
      <c r="G52" s="69">
        <v>20</v>
      </c>
    </row>
    <row r="53" spans="2:7">
      <c r="B53" s="69" t="s">
        <v>1056</v>
      </c>
      <c r="C53" s="69" t="s">
        <v>1057</v>
      </c>
      <c r="D53" s="69" t="s">
        <v>1079</v>
      </c>
      <c r="E53" s="69" t="s">
        <v>1080</v>
      </c>
      <c r="F53" s="69" t="s">
        <v>1081</v>
      </c>
      <c r="G53" s="69">
        <v>0</v>
      </c>
    </row>
    <row r="54" spans="2:7">
      <c r="B54" s="69" t="s">
        <v>1056</v>
      </c>
      <c r="C54" s="69" t="s">
        <v>1057</v>
      </c>
      <c r="D54" s="69" t="s">
        <v>1082</v>
      </c>
      <c r="E54" s="69" t="s">
        <v>1083</v>
      </c>
      <c r="F54" s="69" t="s">
        <v>1084</v>
      </c>
      <c r="G54" s="69">
        <v>4</v>
      </c>
    </row>
    <row r="55" spans="2:7">
      <c r="B55" s="69" t="s">
        <v>1056</v>
      </c>
      <c r="C55" s="69" t="s">
        <v>1057</v>
      </c>
      <c r="D55" s="69" t="s">
        <v>1085</v>
      </c>
      <c r="E55" s="69" t="s">
        <v>1086</v>
      </c>
      <c r="F55" s="69" t="s">
        <v>1087</v>
      </c>
      <c r="G55" s="69">
        <v>12</v>
      </c>
    </row>
    <row r="56" spans="2:7">
      <c r="B56" s="69" t="s">
        <v>1056</v>
      </c>
      <c r="C56" s="69" t="s">
        <v>1057</v>
      </c>
      <c r="D56" s="69" t="s">
        <v>1088</v>
      </c>
      <c r="E56" s="69" t="s">
        <v>1089</v>
      </c>
      <c r="F56" s="69" t="s">
        <v>1090</v>
      </c>
      <c r="G56" s="69">
        <v>0</v>
      </c>
    </row>
    <row r="57" spans="2:7">
      <c r="B57" s="69" t="s">
        <v>1056</v>
      </c>
      <c r="C57" s="69" t="s">
        <v>1057</v>
      </c>
      <c r="D57" s="69" t="s">
        <v>1091</v>
      </c>
      <c r="E57" s="69" t="s">
        <v>1056</v>
      </c>
      <c r="F57" s="69" t="s">
        <v>1092</v>
      </c>
      <c r="G57" s="69">
        <v>36</v>
      </c>
    </row>
    <row r="58" spans="2:7" ht="15">
      <c r="F58" s="70" t="s">
        <v>921</v>
      </c>
      <c r="G58" s="71">
        <f>SUM(G3:G57)</f>
        <v>1487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DE7C5-CA6E-41CF-84FD-6467A152830A}">
  <dimension ref="B2:F40"/>
  <sheetViews>
    <sheetView topLeftCell="A19" workbookViewId="0">
      <selection activeCell="D44" sqref="D44"/>
    </sheetView>
  </sheetViews>
  <sheetFormatPr defaultRowHeight="15"/>
  <cols>
    <col min="1" max="1" width="9" style="2"/>
    <col min="2" max="2" width="22.375" style="4" customWidth="1"/>
    <col min="3" max="3" width="20.875" style="4" customWidth="1"/>
    <col min="4" max="4" width="15.75" style="4" customWidth="1"/>
    <col min="5" max="5" width="13" style="4" customWidth="1"/>
    <col min="6" max="6" width="13.125" style="4" bestFit="1" customWidth="1"/>
    <col min="7" max="16384" width="9" style="2"/>
  </cols>
  <sheetData>
    <row r="2" spans="2:6" ht="21" customHeight="1">
      <c r="B2" s="1" t="s">
        <v>0</v>
      </c>
      <c r="C2" s="1" t="s">
        <v>1</v>
      </c>
      <c r="D2" s="1" t="s">
        <v>1170</v>
      </c>
      <c r="E2" s="1" t="s">
        <v>3</v>
      </c>
      <c r="F2" s="1" t="s">
        <v>4</v>
      </c>
    </row>
    <row r="3" spans="2:6">
      <c r="B3" s="3" t="s">
        <v>1052</v>
      </c>
      <c r="C3" s="3" t="s">
        <v>1052</v>
      </c>
      <c r="D3" s="3" t="s">
        <v>1055</v>
      </c>
      <c r="E3" s="3">
        <v>47</v>
      </c>
      <c r="F3" s="3">
        <v>182</v>
      </c>
    </row>
    <row r="4" spans="2:6">
      <c r="B4" s="3" t="s">
        <v>980</v>
      </c>
      <c r="C4" s="3" t="s">
        <v>980</v>
      </c>
      <c r="D4" s="3" t="s">
        <v>983</v>
      </c>
      <c r="E4" s="3">
        <v>31</v>
      </c>
      <c r="F4" s="3">
        <v>125</v>
      </c>
    </row>
    <row r="5" spans="2:6">
      <c r="B5" s="3" t="s">
        <v>955</v>
      </c>
      <c r="C5" s="3" t="s">
        <v>955</v>
      </c>
      <c r="D5" s="3" t="s">
        <v>961</v>
      </c>
      <c r="E5" s="3">
        <v>8</v>
      </c>
      <c r="F5" s="14">
        <v>15</v>
      </c>
    </row>
    <row r="6" spans="2:6">
      <c r="B6" s="3" t="s">
        <v>955</v>
      </c>
      <c r="C6" s="3" t="s">
        <v>958</v>
      </c>
      <c r="D6" s="3" t="s">
        <v>959</v>
      </c>
      <c r="E6" s="3">
        <v>13</v>
      </c>
      <c r="F6" s="3">
        <v>53</v>
      </c>
    </row>
    <row r="7" spans="2:6">
      <c r="B7" s="3" t="s">
        <v>955</v>
      </c>
      <c r="C7" s="3" t="s">
        <v>963</v>
      </c>
      <c r="D7" s="3" t="s">
        <v>964</v>
      </c>
      <c r="E7" s="3">
        <v>4</v>
      </c>
      <c r="F7" s="3">
        <v>16</v>
      </c>
    </row>
    <row r="8" spans="2:6">
      <c r="B8" s="3" t="s">
        <v>984</v>
      </c>
      <c r="C8" s="3" t="s">
        <v>984</v>
      </c>
      <c r="D8" s="3" t="s">
        <v>999</v>
      </c>
      <c r="E8" s="3">
        <v>33</v>
      </c>
      <c r="F8" s="3">
        <v>107</v>
      </c>
    </row>
    <row r="9" spans="2:6">
      <c r="B9" s="3" t="s">
        <v>984</v>
      </c>
      <c r="C9" s="3" t="s">
        <v>987</v>
      </c>
      <c r="D9" s="3" t="s">
        <v>988</v>
      </c>
      <c r="E9" s="3">
        <v>5</v>
      </c>
      <c r="F9" s="3">
        <v>15</v>
      </c>
    </row>
    <row r="10" spans="2:6">
      <c r="B10" s="3" t="s">
        <v>1003</v>
      </c>
      <c r="C10" s="3" t="s">
        <v>1018</v>
      </c>
      <c r="D10" s="3" t="s">
        <v>1019</v>
      </c>
      <c r="E10" s="3">
        <v>1</v>
      </c>
      <c r="F10" s="3">
        <v>9</v>
      </c>
    </row>
    <row r="11" spans="2:6">
      <c r="B11" s="3" t="s">
        <v>1003</v>
      </c>
      <c r="C11" s="3" t="s">
        <v>1033</v>
      </c>
      <c r="D11" s="3" t="s">
        <v>1034</v>
      </c>
      <c r="E11" s="3">
        <v>4</v>
      </c>
      <c r="F11" s="3">
        <v>22</v>
      </c>
    </row>
    <row r="12" spans="2:6">
      <c r="B12" s="3" t="s">
        <v>1003</v>
      </c>
      <c r="C12" s="3" t="s">
        <v>1048</v>
      </c>
      <c r="D12" s="3" t="s">
        <v>1049</v>
      </c>
      <c r="E12" s="3">
        <v>1</v>
      </c>
      <c r="F12" s="3">
        <v>5</v>
      </c>
    </row>
    <row r="13" spans="2:6">
      <c r="B13" s="3" t="s">
        <v>1003</v>
      </c>
      <c r="C13" s="3" t="s">
        <v>1024</v>
      </c>
      <c r="D13" s="3" t="s">
        <v>1025</v>
      </c>
      <c r="E13" s="3">
        <v>1</v>
      </c>
      <c r="F13" s="3">
        <v>2</v>
      </c>
    </row>
    <row r="14" spans="2:6">
      <c r="B14" s="3" t="s">
        <v>1003</v>
      </c>
      <c r="C14" s="3" t="s">
        <v>1006</v>
      </c>
      <c r="D14" s="3" t="s">
        <v>1007</v>
      </c>
      <c r="E14" s="3">
        <v>4</v>
      </c>
      <c r="F14" s="3">
        <v>18</v>
      </c>
    </row>
    <row r="15" spans="2:6">
      <c r="B15" s="3" t="s">
        <v>1003</v>
      </c>
      <c r="C15" s="3" t="s">
        <v>1003</v>
      </c>
      <c r="D15" s="3" t="s">
        <v>1051</v>
      </c>
      <c r="E15" s="3">
        <v>1</v>
      </c>
      <c r="F15" s="3">
        <v>1</v>
      </c>
    </row>
    <row r="16" spans="2:6">
      <c r="B16" s="3" t="s">
        <v>1003</v>
      </c>
      <c r="C16" s="3" t="s">
        <v>1042</v>
      </c>
      <c r="D16" s="3" t="s">
        <v>1043</v>
      </c>
      <c r="E16" s="3">
        <v>3</v>
      </c>
      <c r="F16" s="3">
        <v>15</v>
      </c>
    </row>
    <row r="17" spans="2:6">
      <c r="B17" s="3" t="s">
        <v>1003</v>
      </c>
      <c r="C17" s="3" t="s">
        <v>1012</v>
      </c>
      <c r="D17" s="3" t="s">
        <v>1013</v>
      </c>
      <c r="E17" s="3">
        <v>2</v>
      </c>
      <c r="F17" s="3">
        <v>9</v>
      </c>
    </row>
    <row r="18" spans="2:6">
      <c r="B18" s="3" t="s">
        <v>1003</v>
      </c>
      <c r="C18" s="2" t="s">
        <v>1021</v>
      </c>
      <c r="D18" s="3" t="s">
        <v>1022</v>
      </c>
      <c r="E18" s="3">
        <v>1</v>
      </c>
      <c r="F18" s="3">
        <v>2</v>
      </c>
    </row>
    <row r="19" spans="2:6">
      <c r="B19" s="3" t="s">
        <v>1003</v>
      </c>
      <c r="C19" s="3" t="s">
        <v>1045</v>
      </c>
      <c r="D19" s="3" t="s">
        <v>1046</v>
      </c>
      <c r="E19" s="3">
        <v>14</v>
      </c>
      <c r="F19" s="3">
        <v>65</v>
      </c>
    </row>
    <row r="20" spans="2:6">
      <c r="B20" s="3" t="s">
        <v>1003</v>
      </c>
      <c r="C20" s="3" t="s">
        <v>1036</v>
      </c>
      <c r="D20" s="3" t="s">
        <v>1037</v>
      </c>
      <c r="E20" s="3">
        <v>1</v>
      </c>
      <c r="F20" s="3">
        <v>5</v>
      </c>
    </row>
    <row r="21" spans="2:6">
      <c r="B21" s="3" t="s">
        <v>1056</v>
      </c>
      <c r="C21" s="3" t="s">
        <v>1086</v>
      </c>
      <c r="D21" s="3" t="s">
        <v>1087</v>
      </c>
      <c r="E21" s="3">
        <v>3</v>
      </c>
      <c r="F21" s="3">
        <v>16</v>
      </c>
    </row>
    <row r="22" spans="2:6">
      <c r="B22" s="3" t="s">
        <v>1056</v>
      </c>
      <c r="C22" s="3" t="s">
        <v>1077</v>
      </c>
      <c r="D22" s="3" t="s">
        <v>1078</v>
      </c>
      <c r="E22" s="3">
        <v>1</v>
      </c>
      <c r="F22" s="3">
        <v>5</v>
      </c>
    </row>
    <row r="23" spans="2:6">
      <c r="B23" s="3" t="s">
        <v>1056</v>
      </c>
      <c r="C23" s="3" t="s">
        <v>1068</v>
      </c>
      <c r="D23" s="3" t="s">
        <v>1069</v>
      </c>
      <c r="E23" s="3">
        <v>1</v>
      </c>
      <c r="F23" s="3">
        <v>9</v>
      </c>
    </row>
    <row r="24" spans="2:6">
      <c r="B24" s="3" t="s">
        <v>1056</v>
      </c>
      <c r="C24" s="3" t="s">
        <v>1056</v>
      </c>
      <c r="D24" s="3" t="s">
        <v>1092</v>
      </c>
      <c r="E24" s="3">
        <v>7</v>
      </c>
      <c r="F24" s="3">
        <v>26</v>
      </c>
    </row>
    <row r="25" spans="2:6">
      <c r="B25" s="3" t="s">
        <v>1056</v>
      </c>
      <c r="C25" s="3" t="s">
        <v>1065</v>
      </c>
      <c r="D25" s="3" t="s">
        <v>1066</v>
      </c>
      <c r="E25" s="3">
        <v>3</v>
      </c>
      <c r="F25" s="3">
        <v>10</v>
      </c>
    </row>
    <row r="26" spans="2:6">
      <c r="B26" s="3" t="s">
        <v>1056</v>
      </c>
      <c r="C26" s="3" t="s">
        <v>1062</v>
      </c>
      <c r="D26" s="3" t="s">
        <v>1063</v>
      </c>
      <c r="E26" s="3">
        <v>1</v>
      </c>
      <c r="F26" s="3">
        <v>3</v>
      </c>
    </row>
    <row r="27" spans="2:6">
      <c r="B27" s="3" t="s">
        <v>1056</v>
      </c>
      <c r="C27" s="3" t="s">
        <v>1074</v>
      </c>
      <c r="D27" s="3" t="s">
        <v>1075</v>
      </c>
      <c r="E27" s="3">
        <v>1</v>
      </c>
      <c r="F27" s="14">
        <v>4</v>
      </c>
    </row>
    <row r="28" spans="2:6">
      <c r="B28" s="3" t="s">
        <v>1056</v>
      </c>
      <c r="C28" s="3" t="s">
        <v>1083</v>
      </c>
      <c r="D28" s="3" t="s">
        <v>1084</v>
      </c>
      <c r="E28" s="3">
        <v>1</v>
      </c>
      <c r="F28" s="3">
        <v>3</v>
      </c>
    </row>
    <row r="29" spans="2:6">
      <c r="B29" s="3" t="s">
        <v>922</v>
      </c>
      <c r="C29" s="3" t="s">
        <v>922</v>
      </c>
      <c r="D29" s="3" t="s">
        <v>933</v>
      </c>
      <c r="E29" s="3">
        <v>1</v>
      </c>
      <c r="F29" s="3">
        <v>1</v>
      </c>
    </row>
    <row r="30" spans="2:6">
      <c r="B30" s="3" t="s">
        <v>922</v>
      </c>
      <c r="C30" s="3" t="s">
        <v>925</v>
      </c>
      <c r="D30" s="3" t="s">
        <v>926</v>
      </c>
      <c r="E30" s="3">
        <v>9</v>
      </c>
      <c r="F30" s="3">
        <v>46</v>
      </c>
    </row>
    <row r="31" spans="2:6">
      <c r="B31" s="3" t="s">
        <v>922</v>
      </c>
      <c r="C31" s="3" t="s">
        <v>124</v>
      </c>
      <c r="D31" s="3" t="s">
        <v>928</v>
      </c>
      <c r="E31" s="3">
        <v>4</v>
      </c>
      <c r="F31" s="3">
        <v>14</v>
      </c>
    </row>
    <row r="32" spans="2:6">
      <c r="B32" s="3" t="s">
        <v>922</v>
      </c>
      <c r="C32" s="3" t="s">
        <v>935</v>
      </c>
      <c r="D32" s="3" t="s">
        <v>936</v>
      </c>
      <c r="E32" s="3">
        <v>4</v>
      </c>
      <c r="F32" s="3">
        <v>14</v>
      </c>
    </row>
    <row r="33" spans="2:6">
      <c r="B33" s="3" t="s">
        <v>922</v>
      </c>
      <c r="C33" s="3" t="s">
        <v>938</v>
      </c>
      <c r="D33" s="3" t="s">
        <v>939</v>
      </c>
      <c r="E33" s="3">
        <v>2</v>
      </c>
      <c r="F33" s="3">
        <v>8</v>
      </c>
    </row>
    <row r="34" spans="2:6">
      <c r="B34" s="3" t="s">
        <v>922</v>
      </c>
      <c r="C34" s="3" t="s">
        <v>944</v>
      </c>
      <c r="D34" s="3" t="s">
        <v>945</v>
      </c>
      <c r="E34" s="95">
        <v>2</v>
      </c>
      <c r="F34" s="95">
        <v>5</v>
      </c>
    </row>
    <row r="35" spans="2:6">
      <c r="B35" s="3" t="s">
        <v>922</v>
      </c>
      <c r="C35" s="3" t="s">
        <v>950</v>
      </c>
      <c r="D35" s="3" t="s">
        <v>951</v>
      </c>
      <c r="E35" s="3">
        <v>2</v>
      </c>
      <c r="F35" s="3">
        <v>3</v>
      </c>
    </row>
    <row r="36" spans="2:6">
      <c r="B36" s="3" t="s">
        <v>965</v>
      </c>
      <c r="C36" s="3" t="s">
        <v>965</v>
      </c>
      <c r="D36" s="3" t="s">
        <v>974</v>
      </c>
      <c r="E36" s="14">
        <v>58</v>
      </c>
      <c r="F36" s="14">
        <v>265</v>
      </c>
    </row>
    <row r="37" spans="2:6">
      <c r="B37" s="3" t="s">
        <v>965</v>
      </c>
      <c r="C37" s="3" t="s">
        <v>978</v>
      </c>
      <c r="D37" s="3" t="s">
        <v>979</v>
      </c>
      <c r="E37" s="3">
        <v>18</v>
      </c>
      <c r="F37" s="3">
        <v>96</v>
      </c>
    </row>
    <row r="38" spans="2:6">
      <c r="B38" s="3" t="s">
        <v>965</v>
      </c>
      <c r="C38" s="3" t="s">
        <v>968</v>
      </c>
      <c r="D38" s="3" t="s">
        <v>969</v>
      </c>
      <c r="E38" s="3">
        <v>4</v>
      </c>
      <c r="F38" s="3">
        <v>13</v>
      </c>
    </row>
    <row r="39" spans="2:6">
      <c r="B39" s="3" t="s">
        <v>965</v>
      </c>
      <c r="C39" s="3" t="s">
        <v>971</v>
      </c>
      <c r="D39" s="3" t="s">
        <v>972</v>
      </c>
      <c r="E39" s="3">
        <v>6</v>
      </c>
      <c r="F39" s="3">
        <v>26</v>
      </c>
    </row>
    <row r="40" spans="2:6">
      <c r="D40" s="3" t="s">
        <v>921</v>
      </c>
      <c r="E40" s="99">
        <f>SUM(E3:E39)</f>
        <v>302</v>
      </c>
      <c r="F40" s="99">
        <f>SUM(F3:F39)</f>
        <v>1233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538D-CCD3-4D03-AE65-F24CE5C00183}">
  <dimension ref="B2:F48"/>
  <sheetViews>
    <sheetView topLeftCell="A34" workbookViewId="0">
      <selection activeCell="D48" sqref="D48:F48"/>
    </sheetView>
  </sheetViews>
  <sheetFormatPr defaultColWidth="7.625" defaultRowHeight="15"/>
  <cols>
    <col min="1" max="1" width="7.625" style="12"/>
    <col min="2" max="2" width="22.375" style="21" customWidth="1"/>
    <col min="3" max="4" width="20.25" style="21" customWidth="1"/>
    <col min="5" max="5" width="7.875" style="21" bestFit="1" customWidth="1"/>
    <col min="6" max="6" width="17.125" style="21" bestFit="1" customWidth="1"/>
    <col min="7" max="16384" width="7.625" style="12"/>
  </cols>
  <sheetData>
    <row r="2" spans="2:6" ht="21" customHeight="1"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</row>
    <row r="3" spans="2:6">
      <c r="B3" s="13" t="s">
        <v>62</v>
      </c>
      <c r="C3" s="13" t="s">
        <v>62</v>
      </c>
      <c r="D3" s="14" t="str">
        <f>VLOOKUP(C3,[1]Updated_Legal_Act_date_Adm4!J:K,2,FALSE)</f>
        <v>AM02004012</v>
      </c>
      <c r="E3" s="15">
        <v>3</v>
      </c>
      <c r="F3" s="15">
        <v>17</v>
      </c>
    </row>
    <row r="4" spans="2:6">
      <c r="B4" s="13" t="s">
        <v>137</v>
      </c>
      <c r="C4" s="13" t="s">
        <v>137</v>
      </c>
      <c r="D4" s="14" t="str">
        <f>VLOOKUP(C4,[1]Updated_Legal_Act_date_Adm4!J:K,2,FALSE)</f>
        <v>AM02005012</v>
      </c>
      <c r="E4" s="15">
        <v>1</v>
      </c>
      <c r="F4" s="15">
        <v>5</v>
      </c>
    </row>
    <row r="5" spans="2:6">
      <c r="B5" s="13" t="s">
        <v>138</v>
      </c>
      <c r="C5" s="13" t="s">
        <v>138</v>
      </c>
      <c r="D5" s="14" t="str">
        <f>VLOOKUP(C5,[1]Updated_Legal_Act_date_Adm4!J:K,2,FALSE)</f>
        <v>AM02008012</v>
      </c>
      <c r="E5" s="15">
        <v>3</v>
      </c>
      <c r="F5" s="15">
        <v>16</v>
      </c>
    </row>
    <row r="6" spans="2:6">
      <c r="B6" s="16" t="s">
        <v>139</v>
      </c>
      <c r="C6" s="14" t="s">
        <v>139</v>
      </c>
      <c r="D6" s="14" t="str">
        <f>VLOOKUP(C6,[1]Updated_Legal_Act_date_Adm4!J:K,2,FALSE)</f>
        <v>AM02002011</v>
      </c>
      <c r="E6" s="15">
        <v>10</v>
      </c>
      <c r="F6" s="15">
        <v>27</v>
      </c>
    </row>
    <row r="7" spans="2:6">
      <c r="B7" s="16" t="s">
        <v>139</v>
      </c>
      <c r="C7" s="14" t="s">
        <v>142</v>
      </c>
      <c r="D7" s="14" t="str">
        <f>VLOOKUP(C7,[1]Updated_Legal_Act_date_Adm4!J:K,2,FALSE)</f>
        <v>AM02002022</v>
      </c>
      <c r="E7" s="15">
        <v>2</v>
      </c>
      <c r="F7" s="15">
        <v>4</v>
      </c>
    </row>
    <row r="8" spans="2:6">
      <c r="B8" s="13" t="s">
        <v>151</v>
      </c>
      <c r="C8" s="13" t="s">
        <v>151</v>
      </c>
      <c r="D8" s="14" t="str">
        <f>VLOOKUP(C8,[1]Updated_Legal_Act_date_Adm4!J:K,2,FALSE)</f>
        <v>AM02016012</v>
      </c>
      <c r="E8" s="19">
        <v>5</v>
      </c>
      <c r="F8" s="19">
        <v>24</v>
      </c>
    </row>
    <row r="9" spans="2:6">
      <c r="B9" s="16" t="s">
        <v>139</v>
      </c>
      <c r="C9" s="14" t="s">
        <v>149</v>
      </c>
      <c r="D9" s="14" t="str">
        <f>VLOOKUP(C9,[1]Updated_Legal_Act_date_Adm4!J:K,2,FALSE)</f>
        <v>AM02002032</v>
      </c>
      <c r="E9" s="15">
        <v>1</v>
      </c>
      <c r="F9" s="15">
        <v>3</v>
      </c>
    </row>
    <row r="10" spans="2:6">
      <c r="B10" s="17" t="s">
        <v>151</v>
      </c>
      <c r="C10" s="18" t="s">
        <v>152</v>
      </c>
      <c r="D10" s="14" t="str">
        <f>VLOOKUP(C10,[1]Updated_Legal_Act_date_Adm4!J:K,2,FALSE)</f>
        <v>AM02016022</v>
      </c>
      <c r="E10" s="15">
        <v>2</v>
      </c>
      <c r="F10" s="15">
        <v>18</v>
      </c>
    </row>
    <row r="11" spans="2:6">
      <c r="B11" s="16" t="s">
        <v>153</v>
      </c>
      <c r="C11" s="16" t="s">
        <v>153</v>
      </c>
      <c r="D11" s="14" t="str">
        <f>VLOOKUP(C11,[1]Updated_Legal_Act_date_Adm4!J:K,2,FALSE)</f>
        <v>AM02022012</v>
      </c>
      <c r="E11" s="19">
        <v>1</v>
      </c>
      <c r="F11" s="19">
        <v>6</v>
      </c>
    </row>
    <row r="12" spans="2:6">
      <c r="B12" s="13" t="s">
        <v>154</v>
      </c>
      <c r="C12" s="13" t="s">
        <v>154</v>
      </c>
      <c r="D12" s="14" t="str">
        <f>VLOOKUP(C12,[1]Updated_Legal_Act_date_Adm4!J:K,2,FALSE)</f>
        <v>AM02001011</v>
      </c>
      <c r="E12" s="19">
        <v>71</v>
      </c>
      <c r="F12" s="19">
        <v>250</v>
      </c>
    </row>
    <row r="13" spans="2:6">
      <c r="B13" s="13" t="s">
        <v>155</v>
      </c>
      <c r="C13" s="13" t="s">
        <v>155</v>
      </c>
      <c r="D13" s="14" t="str">
        <f>VLOOKUP(C13,[1]Updated_Legal_Act_date_Adm4!J:K,2,FALSE)</f>
        <v>AM02012012</v>
      </c>
      <c r="E13" s="19">
        <v>1</v>
      </c>
      <c r="F13" s="19">
        <v>5</v>
      </c>
    </row>
    <row r="14" spans="2:6">
      <c r="B14" s="13" t="s">
        <v>156</v>
      </c>
      <c r="C14" s="13" t="s">
        <v>156</v>
      </c>
      <c r="D14" s="14" t="str">
        <f>VLOOKUP(C14,[1]Updated_Legal_Act_date_Adm4!J:K,2,FALSE)</f>
        <v>AM02028012</v>
      </c>
      <c r="E14" s="19">
        <v>4</v>
      </c>
      <c r="F14" s="19">
        <v>17</v>
      </c>
    </row>
    <row r="15" spans="2:6">
      <c r="B15" s="20" t="s">
        <v>157</v>
      </c>
      <c r="C15" s="20" t="s">
        <v>157</v>
      </c>
      <c r="D15" s="14" t="str">
        <f>VLOOKUP(C15,[1]Updated_Legal_Act_date_Adm4!J:K,2,FALSE)</f>
        <v>AM02035012</v>
      </c>
      <c r="E15" s="19">
        <v>1</v>
      </c>
      <c r="F15" s="19">
        <v>7</v>
      </c>
    </row>
    <row r="16" spans="2:6">
      <c r="B16" s="13" t="s">
        <v>158</v>
      </c>
      <c r="C16" s="13" t="s">
        <v>158</v>
      </c>
      <c r="D16" s="14" t="str">
        <f>VLOOKUP(C16,[1]Updated_Legal_Act_date_Adm4!J:K,2,FALSE)</f>
        <v>AM02036012</v>
      </c>
      <c r="E16" s="19">
        <v>1</v>
      </c>
      <c r="F16" s="19">
        <v>8</v>
      </c>
    </row>
    <row r="17" spans="2:6">
      <c r="B17" s="16" t="s">
        <v>139</v>
      </c>
      <c r="C17" s="14" t="s">
        <v>148</v>
      </c>
      <c r="D17" s="14" t="str">
        <f>VLOOKUP(C17,[1]Updated_Legal_Act_date_Adm4!J:K,2,FALSE)</f>
        <v>AM02002122</v>
      </c>
      <c r="E17" s="15">
        <v>1</v>
      </c>
      <c r="F17" s="15">
        <v>6</v>
      </c>
    </row>
    <row r="18" spans="2:6">
      <c r="B18" s="16" t="s">
        <v>139</v>
      </c>
      <c r="C18" s="14" t="s">
        <v>144</v>
      </c>
      <c r="D18" s="14" t="str">
        <f>VLOOKUP(C18,[1]Updated_Legal_Act_date_Adm4!J:K,2,FALSE)</f>
        <v>AM02002112</v>
      </c>
      <c r="E18" s="15">
        <v>1</v>
      </c>
      <c r="F18" s="15">
        <v>1</v>
      </c>
    </row>
    <row r="19" spans="2:6">
      <c r="B19" s="18" t="s">
        <v>174</v>
      </c>
      <c r="C19" s="17" t="s">
        <v>175</v>
      </c>
      <c r="D19" s="14" t="str">
        <f>VLOOKUP(C19,[1]Updated_Legal_Act_date_Adm4!J:K,2,FALSE)</f>
        <v>AM02053082</v>
      </c>
      <c r="E19" s="15">
        <v>2</v>
      </c>
      <c r="F19" s="15">
        <v>3</v>
      </c>
    </row>
    <row r="20" spans="2:6">
      <c r="B20" s="16" t="s">
        <v>139</v>
      </c>
      <c r="C20" s="14" t="s">
        <v>140</v>
      </c>
      <c r="D20" s="14" t="str">
        <f>VLOOKUP(C20,[1]Updated_Legal_Act_date_Adm4!J:K,2,FALSE)</f>
        <v>AM02002172</v>
      </c>
      <c r="E20" s="15">
        <v>2</v>
      </c>
      <c r="F20" s="15">
        <v>3</v>
      </c>
    </row>
    <row r="21" spans="2:6">
      <c r="B21" s="16" t="s">
        <v>159</v>
      </c>
      <c r="C21" s="16" t="s">
        <v>159</v>
      </c>
      <c r="D21" s="14" t="str">
        <f>VLOOKUP(C21,[1]Updated_Legal_Act_date_Adm4!J:K,2,FALSE)</f>
        <v>AM02060012</v>
      </c>
      <c r="E21" s="19">
        <v>1</v>
      </c>
      <c r="F21" s="19">
        <v>1</v>
      </c>
    </row>
    <row r="22" spans="2:6">
      <c r="B22" s="13" t="s">
        <v>160</v>
      </c>
      <c r="C22" s="14" t="s">
        <v>160</v>
      </c>
      <c r="D22" s="14" t="str">
        <f>VLOOKUP(C22,[1]Updated_Legal_Act_date_Adm4!J:K,2,FALSE)</f>
        <v>AM02058012</v>
      </c>
      <c r="E22" s="19">
        <v>2</v>
      </c>
      <c r="F22" s="19">
        <v>10</v>
      </c>
    </row>
    <row r="23" spans="2:6">
      <c r="B23" s="13" t="s">
        <v>161</v>
      </c>
      <c r="C23" s="13" t="s">
        <v>161</v>
      </c>
      <c r="D23" s="14" t="str">
        <f>VLOOKUP(C23,[1]Updated_Legal_Act_date_Adm4!J:K,2,FALSE)</f>
        <v>AM02059012</v>
      </c>
      <c r="E23" s="19">
        <v>1</v>
      </c>
      <c r="F23" s="19">
        <v>4</v>
      </c>
    </row>
    <row r="24" spans="2:6">
      <c r="B24" s="16" t="s">
        <v>139</v>
      </c>
      <c r="C24" s="14" t="s">
        <v>150</v>
      </c>
      <c r="D24" s="14" t="str">
        <f>VLOOKUP(C24,[1]Updated_Legal_Act_date_Adm4!J:K,2,FALSE)</f>
        <v>AM02002102</v>
      </c>
      <c r="E24" s="15">
        <v>3</v>
      </c>
      <c r="F24" s="15">
        <v>5</v>
      </c>
    </row>
    <row r="25" spans="2:6">
      <c r="B25" s="13" t="s">
        <v>162</v>
      </c>
      <c r="C25" s="13" t="s">
        <v>162</v>
      </c>
      <c r="D25" s="14" t="str">
        <f>VLOOKUP(C25,[1]Updated_Legal_Act_date_Adm4!J:K,2,FALSE)</f>
        <v>AM02061012</v>
      </c>
      <c r="E25" s="19">
        <v>4</v>
      </c>
      <c r="F25" s="19">
        <v>16</v>
      </c>
    </row>
    <row r="26" spans="2:6">
      <c r="B26" s="13" t="s">
        <v>163</v>
      </c>
      <c r="C26" s="13" t="s">
        <v>163</v>
      </c>
      <c r="D26" s="14" t="str">
        <f>VLOOKUP(C26,[1]Updated_Legal_Act_date_Adm4!J:K,2,FALSE)</f>
        <v>AM02069012</v>
      </c>
      <c r="E26" s="19">
        <v>1</v>
      </c>
      <c r="F26" s="19">
        <v>14</v>
      </c>
    </row>
    <row r="27" spans="2:6">
      <c r="B27" s="16" t="s">
        <v>164</v>
      </c>
      <c r="C27" s="16" t="s">
        <v>164</v>
      </c>
      <c r="D27" s="14" t="str">
        <f>VLOOKUP(C27,[1]Updated_Legal_Act_date_Adm4!J:K,2,FALSE)</f>
        <v>AM02073012</v>
      </c>
      <c r="E27" s="19">
        <v>1</v>
      </c>
      <c r="F27" s="19">
        <v>4</v>
      </c>
    </row>
    <row r="28" spans="2:6">
      <c r="B28" s="16" t="s">
        <v>139</v>
      </c>
      <c r="C28" s="14" t="s">
        <v>145</v>
      </c>
      <c r="D28" s="14" t="str">
        <f>VLOOKUP(C28,[1]Updated_Legal_Act_date_Adm4!J:K,2,FALSE)</f>
        <v>AM02002132</v>
      </c>
      <c r="E28" s="15">
        <v>1</v>
      </c>
      <c r="F28" s="15">
        <v>6</v>
      </c>
    </row>
    <row r="29" spans="2:6">
      <c r="B29" s="13" t="s">
        <v>165</v>
      </c>
      <c r="C29" s="13" t="s">
        <v>165</v>
      </c>
      <c r="D29" s="14" t="str">
        <f>VLOOKUP(C29,[1]Updated_Legal_Act_date_Adm4!J:K,2,FALSE)</f>
        <v>AM02079012</v>
      </c>
      <c r="E29" s="19">
        <v>1</v>
      </c>
      <c r="F29" s="19">
        <v>1</v>
      </c>
    </row>
    <row r="30" spans="2:6">
      <c r="B30" s="13" t="s">
        <v>166</v>
      </c>
      <c r="C30" s="13" t="s">
        <v>166</v>
      </c>
      <c r="D30" s="14" t="str">
        <f>VLOOKUP(C30,[1]Updated_Legal_Act_date_Adm4!J:K,2,FALSE)</f>
        <v>AM02080012</v>
      </c>
      <c r="E30" s="19">
        <v>1</v>
      </c>
      <c r="F30" s="19">
        <v>4</v>
      </c>
    </row>
    <row r="31" spans="2:6">
      <c r="B31" s="18" t="s">
        <v>174</v>
      </c>
      <c r="C31" s="17" t="s">
        <v>37</v>
      </c>
      <c r="D31" s="14" t="str">
        <f>VLOOKUP(C31,[1]Updated_Legal_Act_date_Adm4!J:K,2,FALSE)</f>
        <v>AM02053092</v>
      </c>
      <c r="E31" s="15">
        <v>1</v>
      </c>
      <c r="F31" s="15">
        <v>3</v>
      </c>
    </row>
    <row r="32" spans="2:6">
      <c r="B32" s="13" t="s">
        <v>167</v>
      </c>
      <c r="C32" s="13" t="s">
        <v>167</v>
      </c>
      <c r="D32" s="14" t="str">
        <f>VLOOKUP(C32,[1]Updated_Legal_Act_date_Adm4!J:K,2,FALSE)</f>
        <v>AM02112012</v>
      </c>
      <c r="E32" s="19">
        <v>4</v>
      </c>
      <c r="F32" s="19">
        <v>14</v>
      </c>
    </row>
    <row r="33" spans="2:6">
      <c r="B33" s="13" t="s">
        <v>168</v>
      </c>
      <c r="C33" s="13" t="s">
        <v>168</v>
      </c>
      <c r="D33" s="14" t="str">
        <f>VLOOKUP(C33,[1]Updated_Legal_Act_date_Adm4!J:K,2,FALSE)</f>
        <v>AM02114012</v>
      </c>
      <c r="E33" s="19">
        <v>3</v>
      </c>
      <c r="F33" s="19">
        <v>10</v>
      </c>
    </row>
    <row r="34" spans="2:6">
      <c r="B34" s="13" t="s">
        <v>169</v>
      </c>
      <c r="C34" s="13" t="s">
        <v>169</v>
      </c>
      <c r="D34" s="14" t="str">
        <f>VLOOKUP(C34,[1]Updated_Legal_Act_date_Adm4!J:K,2,FALSE)</f>
        <v>AM02113012</v>
      </c>
      <c r="E34" s="19">
        <v>3</v>
      </c>
      <c r="F34" s="19">
        <v>13</v>
      </c>
    </row>
    <row r="35" spans="2:6">
      <c r="B35" s="13" t="s">
        <v>170</v>
      </c>
      <c r="C35" s="13" t="s">
        <v>170</v>
      </c>
      <c r="D35" s="14" t="str">
        <f>VLOOKUP(C35,[1]Updated_Legal_Act_date_Adm4!J:K,2,FALSE)</f>
        <v>AM02110012</v>
      </c>
      <c r="E35" s="19">
        <v>1</v>
      </c>
      <c r="F35" s="19">
        <v>4</v>
      </c>
    </row>
    <row r="36" spans="2:6">
      <c r="B36" s="13" t="s">
        <v>171</v>
      </c>
      <c r="C36" s="13" t="s">
        <v>171</v>
      </c>
      <c r="D36" s="14" t="str">
        <f>VLOOKUP(C36,[1]Updated_Legal_Act_date_Adm4!J:K,2,FALSE)</f>
        <v>AM02089012</v>
      </c>
      <c r="E36" s="19">
        <v>5</v>
      </c>
      <c r="F36" s="19">
        <v>20</v>
      </c>
    </row>
    <row r="37" spans="2:6">
      <c r="B37" s="13" t="s">
        <v>172</v>
      </c>
      <c r="C37" s="13" t="s">
        <v>172</v>
      </c>
      <c r="D37" s="14" t="str">
        <f>VLOOKUP(C37,[1]Updated_Legal_Act_date_Adm4!J:K,2,FALSE)</f>
        <v>AM02095012</v>
      </c>
      <c r="E37" s="19">
        <v>6</v>
      </c>
      <c r="F37" s="19">
        <v>21</v>
      </c>
    </row>
    <row r="38" spans="2:6">
      <c r="B38" s="16" t="s">
        <v>139</v>
      </c>
      <c r="C38" s="14" t="s">
        <v>141</v>
      </c>
      <c r="D38" s="14" t="str">
        <f>VLOOKUP(C38,[1]Updated_Legal_Act_date_Adm4!J:K,2,FALSE)</f>
        <v>AM02002142</v>
      </c>
      <c r="E38" s="15">
        <v>1</v>
      </c>
      <c r="F38" s="15">
        <v>3</v>
      </c>
    </row>
    <row r="39" spans="2:6">
      <c r="B39" s="13" t="s">
        <v>173</v>
      </c>
      <c r="C39" s="13" t="s">
        <v>173</v>
      </c>
      <c r="D39" s="14" t="str">
        <f>VLOOKUP(C39,[1]Updated_Legal_Act_date_Adm4!J:K,2,FALSE)</f>
        <v>AM02003011</v>
      </c>
      <c r="E39" s="19">
        <v>13</v>
      </c>
      <c r="F39" s="19">
        <v>49</v>
      </c>
    </row>
    <row r="40" spans="2:6">
      <c r="B40" s="16" t="s">
        <v>174</v>
      </c>
      <c r="C40" s="16" t="s">
        <v>174</v>
      </c>
      <c r="D40" s="14" t="str">
        <f>VLOOKUP(C40,[1]Updated_Legal_Act_date_Adm4!J:K,2,FALSE)</f>
        <v>AM02053012</v>
      </c>
      <c r="E40" s="19">
        <v>1</v>
      </c>
      <c r="F40" s="19">
        <v>7</v>
      </c>
    </row>
    <row r="41" spans="2:6">
      <c r="B41" s="16" t="s">
        <v>139</v>
      </c>
      <c r="C41" s="14" t="s">
        <v>147</v>
      </c>
      <c r="D41" s="14" t="str">
        <f>VLOOKUP(C41,[1]Updated_Legal_Act_date_Adm4!J:K,2,FALSE)</f>
        <v>AM02002092</v>
      </c>
      <c r="E41" s="15">
        <v>1</v>
      </c>
      <c r="F41" s="15">
        <v>7</v>
      </c>
    </row>
    <row r="42" spans="2:6">
      <c r="B42" s="13" t="s">
        <v>176</v>
      </c>
      <c r="C42" s="13" t="s">
        <v>176</v>
      </c>
      <c r="D42" s="14" t="str">
        <f>VLOOKUP(C42,[1]Updated_Legal_Act_date_Adm4!J:K,2,FALSE)</f>
        <v>AM02109012</v>
      </c>
      <c r="E42" s="19">
        <v>5</v>
      </c>
      <c r="F42" s="19">
        <v>19</v>
      </c>
    </row>
    <row r="43" spans="2:6">
      <c r="B43" s="13" t="s">
        <v>177</v>
      </c>
      <c r="C43" s="13" t="s">
        <v>177</v>
      </c>
      <c r="D43" s="14" t="str">
        <f>VLOOKUP(C43,[1]Updated_Legal_Act_date_Adm4!J:K,2,FALSE)</f>
        <v>AM02086012</v>
      </c>
      <c r="E43" s="19">
        <v>2</v>
      </c>
      <c r="F43" s="19">
        <v>10</v>
      </c>
    </row>
    <row r="44" spans="2:6">
      <c r="B44" s="13" t="s">
        <v>178</v>
      </c>
      <c r="C44" s="13" t="s">
        <v>178</v>
      </c>
      <c r="D44" s="14" t="str">
        <f>VLOOKUP(C44,[1]Updated_Legal_Act_date_Adm4!J:K,2,FALSE)</f>
        <v>AM02087012</v>
      </c>
      <c r="E44" s="19">
        <v>3</v>
      </c>
      <c r="F44" s="19">
        <v>18</v>
      </c>
    </row>
    <row r="45" spans="2:6">
      <c r="B45" s="16" t="s">
        <v>139</v>
      </c>
      <c r="C45" s="14" t="s">
        <v>143</v>
      </c>
      <c r="D45" s="14" t="str">
        <f>VLOOKUP(C45,[1]Updated_Legal_Act_date_Adm4!J:K,2,FALSE)</f>
        <v>AM02002052</v>
      </c>
      <c r="E45" s="15">
        <v>1</v>
      </c>
      <c r="F45" s="15">
        <v>3</v>
      </c>
    </row>
    <row r="46" spans="2:6">
      <c r="B46" s="13" t="s">
        <v>179</v>
      </c>
      <c r="C46" s="13" t="s">
        <v>179</v>
      </c>
      <c r="D46" s="14" t="str">
        <f>VLOOKUP(C46,[1]Updated_Legal_Act_date_Adm4!J:K,2,FALSE)</f>
        <v>AM02041012</v>
      </c>
      <c r="E46" s="19">
        <v>1</v>
      </c>
      <c r="F46" s="19">
        <v>6</v>
      </c>
    </row>
    <row r="47" spans="2:6">
      <c r="B47" s="16" t="s">
        <v>139</v>
      </c>
      <c r="C47" s="14" t="s">
        <v>146</v>
      </c>
      <c r="D47" s="14" t="str">
        <f>VLOOKUP(C47,[1]Updated_Legal_Act_date_Adm4!J:K,2,FALSE)</f>
        <v>AM02002062</v>
      </c>
      <c r="E47" s="15">
        <v>3</v>
      </c>
      <c r="F47" s="15">
        <v>13</v>
      </c>
    </row>
    <row r="48" spans="2:6">
      <c r="D48" s="63" t="s">
        <v>921</v>
      </c>
      <c r="E48" s="64">
        <f>SUM(E3:E47)</f>
        <v>182</v>
      </c>
      <c r="F48" s="64">
        <f>SUM(F3:F47)</f>
        <v>705</v>
      </c>
    </row>
  </sheetData>
  <autoFilter ref="B2:F46" xr:uid="{6081F844-463C-43FE-A718-F52DCFC26DD7}">
    <sortState xmlns:xlrd2="http://schemas.microsoft.com/office/spreadsheetml/2017/richdata2" ref="B3:F47">
      <sortCondition ref="C2:C46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CCD51-DD36-437D-8EEF-E7422CC88084}">
  <dimension ref="B2:ALZ98"/>
  <sheetViews>
    <sheetView topLeftCell="A85" zoomScaleNormal="100" workbookViewId="0">
      <selection activeCell="H115" sqref="H115"/>
    </sheetView>
  </sheetViews>
  <sheetFormatPr defaultColWidth="7.5" defaultRowHeight="15"/>
  <cols>
    <col min="1" max="1" width="10.25" style="39" customWidth="1"/>
    <col min="2" max="3" width="13.875" style="30" customWidth="1"/>
    <col min="4" max="4" width="7.125" style="30" bestFit="1" customWidth="1"/>
    <col min="5" max="5" width="13.125" style="30" bestFit="1" customWidth="1"/>
    <col min="6" max="1014" width="7.5" style="30"/>
    <col min="1015" max="16384" width="7.5" style="39"/>
  </cols>
  <sheetData>
    <row r="2" spans="2:5" s="30" customFormat="1">
      <c r="B2" s="11" t="s">
        <v>1</v>
      </c>
      <c r="C2" s="41" t="s">
        <v>2</v>
      </c>
      <c r="D2" s="11" t="s">
        <v>3</v>
      </c>
      <c r="E2" s="11" t="s">
        <v>4</v>
      </c>
    </row>
    <row r="3" spans="2:5" s="30" customFormat="1" ht="15.75" thickBot="1">
      <c r="B3" s="40" t="s">
        <v>76</v>
      </c>
      <c r="C3" s="33" t="s">
        <v>317</v>
      </c>
      <c r="D3" s="33">
        <v>5</v>
      </c>
      <c r="E3" s="33">
        <v>21</v>
      </c>
    </row>
    <row r="4" spans="2:5" s="30" customFormat="1" ht="15.75" thickBot="1">
      <c r="B4" s="40" t="s">
        <v>326</v>
      </c>
      <c r="C4" s="33" t="s">
        <v>327</v>
      </c>
      <c r="D4" s="33">
        <v>3</v>
      </c>
      <c r="E4" s="33">
        <v>5</v>
      </c>
    </row>
    <row r="5" spans="2:5" s="30" customFormat="1" ht="15.75" thickBot="1">
      <c r="B5" s="40" t="s">
        <v>396</v>
      </c>
      <c r="C5" s="33" t="s">
        <v>397</v>
      </c>
      <c r="D5" s="33">
        <v>1</v>
      </c>
      <c r="E5" s="33">
        <v>6</v>
      </c>
    </row>
    <row r="6" spans="2:5" s="30" customFormat="1" ht="15.75" thickBot="1">
      <c r="B6" s="40" t="s">
        <v>388</v>
      </c>
      <c r="C6" s="33" t="s">
        <v>389</v>
      </c>
      <c r="D6" s="33">
        <v>53</v>
      </c>
      <c r="E6" s="33">
        <v>195</v>
      </c>
    </row>
    <row r="7" spans="2:5" s="30" customFormat="1" ht="15.75" thickBot="1">
      <c r="B7" s="40" t="s">
        <v>388</v>
      </c>
      <c r="C7" s="33" t="s">
        <v>398</v>
      </c>
      <c r="D7" s="37">
        <v>19</v>
      </c>
      <c r="E7" s="37">
        <v>75</v>
      </c>
    </row>
    <row r="8" spans="2:5" s="30" customFormat="1" ht="15.75" thickBot="1">
      <c r="B8" s="40" t="s">
        <v>267</v>
      </c>
      <c r="C8" s="33" t="s">
        <v>268</v>
      </c>
      <c r="D8" s="33">
        <v>6</v>
      </c>
      <c r="E8" s="33">
        <v>24</v>
      </c>
    </row>
    <row r="9" spans="2:5" s="30" customFormat="1" ht="15.75" thickBot="1">
      <c r="B9" s="40" t="s">
        <v>271</v>
      </c>
      <c r="C9" s="33" t="s">
        <v>272</v>
      </c>
      <c r="D9" s="33">
        <v>8</v>
      </c>
      <c r="E9" s="33">
        <v>36</v>
      </c>
    </row>
    <row r="10" spans="2:5" s="30" customFormat="1" ht="15.75" thickBot="1">
      <c r="B10" s="40" t="s">
        <v>328</v>
      </c>
      <c r="C10" s="33" t="s">
        <v>329</v>
      </c>
      <c r="D10" s="33">
        <v>4</v>
      </c>
      <c r="E10" s="33">
        <v>11</v>
      </c>
    </row>
    <row r="11" spans="2:5" s="30" customFormat="1" ht="15.75" thickBot="1">
      <c r="B11" s="40" t="s">
        <v>269</v>
      </c>
      <c r="C11" s="33" t="s">
        <v>270</v>
      </c>
      <c r="D11" s="33">
        <v>5</v>
      </c>
      <c r="E11" s="33">
        <v>18</v>
      </c>
    </row>
    <row r="12" spans="2:5" s="30" customFormat="1" ht="15.75" thickBot="1">
      <c r="B12" s="40" t="s">
        <v>399</v>
      </c>
      <c r="C12" s="33" t="s">
        <v>400</v>
      </c>
      <c r="D12" s="33">
        <v>7</v>
      </c>
      <c r="E12" s="33">
        <v>30</v>
      </c>
    </row>
    <row r="13" spans="2:5" s="30" customFormat="1" ht="15.75" thickBot="1">
      <c r="B13" s="40" t="s">
        <v>315</v>
      </c>
      <c r="C13" s="33" t="s">
        <v>316</v>
      </c>
      <c r="D13" s="33">
        <v>103</v>
      </c>
      <c r="E13" s="33">
        <v>362</v>
      </c>
    </row>
    <row r="14" spans="2:5" s="30" customFormat="1" ht="15.75" thickBot="1">
      <c r="B14" s="40" t="s">
        <v>394</v>
      </c>
      <c r="C14" s="33" t="s">
        <v>395</v>
      </c>
      <c r="D14" s="33">
        <v>5</v>
      </c>
      <c r="E14" s="33">
        <v>24</v>
      </c>
    </row>
    <row r="15" spans="2:5" s="30" customFormat="1" ht="15.75" thickBot="1">
      <c r="B15" s="40" t="s">
        <v>392</v>
      </c>
      <c r="C15" s="33" t="s">
        <v>393</v>
      </c>
      <c r="D15" s="33">
        <v>6</v>
      </c>
      <c r="E15" s="33">
        <v>22</v>
      </c>
    </row>
    <row r="16" spans="2:5" s="30" customFormat="1" ht="15.75" thickBot="1">
      <c r="B16" s="40" t="s">
        <v>322</v>
      </c>
      <c r="C16" s="33" t="s">
        <v>323</v>
      </c>
      <c r="D16" s="33">
        <v>4</v>
      </c>
      <c r="E16" s="33">
        <v>10</v>
      </c>
    </row>
    <row r="17" spans="2:5" s="30" customFormat="1" ht="15.75" thickBot="1">
      <c r="B17" s="40" t="s">
        <v>324</v>
      </c>
      <c r="C17" s="33" t="s">
        <v>325</v>
      </c>
      <c r="D17" s="33">
        <v>12</v>
      </c>
      <c r="E17" s="33">
        <v>52</v>
      </c>
    </row>
    <row r="18" spans="2:5" s="30" customFormat="1" ht="15.75" thickBot="1">
      <c r="B18" s="40" t="s">
        <v>320</v>
      </c>
      <c r="C18" s="33" t="s">
        <v>321</v>
      </c>
      <c r="D18" s="33">
        <v>6</v>
      </c>
      <c r="E18" s="33">
        <v>36</v>
      </c>
    </row>
    <row r="19" spans="2:5" s="30" customFormat="1" ht="15.75" thickBot="1">
      <c r="B19" s="40" t="s">
        <v>265</v>
      </c>
      <c r="C19" s="33" t="s">
        <v>266</v>
      </c>
      <c r="D19" s="33">
        <v>17</v>
      </c>
      <c r="E19" s="33">
        <v>74</v>
      </c>
    </row>
    <row r="20" spans="2:5" s="30" customFormat="1" ht="15.75" thickBot="1">
      <c r="B20" s="40" t="s">
        <v>263</v>
      </c>
      <c r="C20" s="33" t="s">
        <v>264</v>
      </c>
      <c r="D20" s="33">
        <v>2</v>
      </c>
      <c r="E20" s="33">
        <v>7</v>
      </c>
    </row>
    <row r="21" spans="2:5" s="30" customFormat="1" ht="15.75" thickBot="1">
      <c r="B21" s="40" t="s">
        <v>318</v>
      </c>
      <c r="C21" s="33" t="s">
        <v>319</v>
      </c>
      <c r="D21" s="33">
        <v>8</v>
      </c>
      <c r="E21" s="33">
        <v>27</v>
      </c>
    </row>
    <row r="22" spans="2:5" s="30" customFormat="1" ht="15.75" thickBot="1">
      <c r="B22" s="40" t="s">
        <v>330</v>
      </c>
      <c r="C22" s="33" t="s">
        <v>331</v>
      </c>
      <c r="D22" s="34">
        <v>8</v>
      </c>
      <c r="E22" s="34">
        <v>44</v>
      </c>
    </row>
    <row r="23" spans="2:5" s="30" customFormat="1" ht="15.75" thickBot="1">
      <c r="B23" s="40" t="s">
        <v>332</v>
      </c>
      <c r="C23" s="33" t="s">
        <v>333</v>
      </c>
      <c r="D23" s="35">
        <v>7</v>
      </c>
      <c r="E23" s="31">
        <v>21</v>
      </c>
    </row>
    <row r="24" spans="2:5" s="30" customFormat="1" ht="15.75" thickBot="1">
      <c r="B24" s="40" t="s">
        <v>334</v>
      </c>
      <c r="C24" s="33" t="s">
        <v>335</v>
      </c>
      <c r="D24" s="36">
        <v>2</v>
      </c>
      <c r="E24" s="33">
        <v>6</v>
      </c>
    </row>
    <row r="25" spans="2:5" s="30" customFormat="1" ht="15.75" thickBot="1">
      <c r="B25" s="40" t="s">
        <v>336</v>
      </c>
      <c r="C25" s="33" t="s">
        <v>337</v>
      </c>
      <c r="D25" s="50">
        <v>3</v>
      </c>
      <c r="E25" s="33">
        <v>15</v>
      </c>
    </row>
    <row r="26" spans="2:5" s="30" customFormat="1" ht="15.75" thickBot="1">
      <c r="B26" s="40" t="s">
        <v>340</v>
      </c>
      <c r="C26" s="33" t="s">
        <v>341</v>
      </c>
      <c r="D26" s="32">
        <v>3</v>
      </c>
      <c r="E26" s="33">
        <v>15</v>
      </c>
    </row>
    <row r="27" spans="2:5" s="30" customFormat="1" ht="15.75" thickBot="1">
      <c r="B27" s="40" t="s">
        <v>338</v>
      </c>
      <c r="C27" s="33" t="s">
        <v>339</v>
      </c>
      <c r="D27" s="33">
        <v>8</v>
      </c>
      <c r="E27" s="33">
        <v>42</v>
      </c>
    </row>
    <row r="28" spans="2:5" s="30" customFormat="1" ht="15.75" thickBot="1">
      <c r="B28" s="40" t="s">
        <v>344</v>
      </c>
      <c r="C28" s="33" t="s">
        <v>345</v>
      </c>
      <c r="D28" s="33">
        <v>6</v>
      </c>
      <c r="E28" s="33">
        <v>16</v>
      </c>
    </row>
    <row r="29" spans="2:5" s="30" customFormat="1" ht="15.75" thickBot="1">
      <c r="B29" s="40" t="s">
        <v>279</v>
      </c>
      <c r="C29" s="33" t="s">
        <v>280</v>
      </c>
      <c r="D29" s="33">
        <v>1</v>
      </c>
      <c r="E29" s="33">
        <v>6</v>
      </c>
    </row>
    <row r="30" spans="2:5" s="30" customFormat="1" ht="15.75" thickBot="1">
      <c r="B30" s="40" t="s">
        <v>281</v>
      </c>
      <c r="C30" s="33" t="s">
        <v>282</v>
      </c>
      <c r="D30" s="33">
        <v>10</v>
      </c>
      <c r="E30" s="33">
        <v>31</v>
      </c>
    </row>
    <row r="31" spans="2:5" s="30" customFormat="1" ht="15.75" thickBot="1">
      <c r="B31" s="40" t="s">
        <v>403</v>
      </c>
      <c r="C31" s="33" t="s">
        <v>404</v>
      </c>
      <c r="D31" s="33">
        <v>7</v>
      </c>
      <c r="E31" s="33">
        <v>35</v>
      </c>
    </row>
    <row r="32" spans="2:5" s="30" customFormat="1" ht="15.75" thickBot="1">
      <c r="B32" s="40" t="s">
        <v>403</v>
      </c>
      <c r="C32" s="33" t="s">
        <v>405</v>
      </c>
      <c r="D32" s="33">
        <v>0</v>
      </c>
      <c r="E32" s="33">
        <v>0</v>
      </c>
    </row>
    <row r="33" spans="2:5" s="30" customFormat="1" ht="15.75" thickBot="1">
      <c r="B33" s="40" t="s">
        <v>277</v>
      </c>
      <c r="C33" s="33" t="s">
        <v>278</v>
      </c>
      <c r="D33" s="33">
        <v>13</v>
      </c>
      <c r="E33" s="33">
        <v>37</v>
      </c>
    </row>
    <row r="34" spans="2:5" s="30" customFormat="1" ht="15.75" thickBot="1">
      <c r="B34" s="40" t="s">
        <v>352</v>
      </c>
      <c r="C34" s="33" t="s">
        <v>353</v>
      </c>
      <c r="D34" s="33">
        <v>7</v>
      </c>
      <c r="E34" s="33">
        <v>22</v>
      </c>
    </row>
    <row r="35" spans="2:5" s="30" customFormat="1" ht="15.75" thickBot="1">
      <c r="B35" s="40" t="s">
        <v>346</v>
      </c>
      <c r="C35" s="33" t="s">
        <v>347</v>
      </c>
      <c r="D35" s="33">
        <v>10</v>
      </c>
      <c r="E35" s="33">
        <v>45</v>
      </c>
    </row>
    <row r="36" spans="2:5" s="30" customFormat="1" ht="15.75" thickBot="1">
      <c r="B36" s="40" t="s">
        <v>348</v>
      </c>
      <c r="C36" s="33" t="s">
        <v>349</v>
      </c>
      <c r="D36" s="33">
        <v>8</v>
      </c>
      <c r="E36" s="33">
        <v>29</v>
      </c>
    </row>
    <row r="37" spans="2:5" s="30" customFormat="1" ht="15.75" thickBot="1">
      <c r="B37" s="40" t="s">
        <v>350</v>
      </c>
      <c r="C37" s="33" t="s">
        <v>351</v>
      </c>
      <c r="D37" s="33">
        <v>17</v>
      </c>
      <c r="E37" s="33">
        <v>79</v>
      </c>
    </row>
    <row r="38" spans="2:5" s="30" customFormat="1" ht="15.75" thickBot="1">
      <c r="B38" s="40" t="s">
        <v>273</v>
      </c>
      <c r="C38" s="33" t="s">
        <v>274</v>
      </c>
      <c r="D38" s="33">
        <v>9</v>
      </c>
      <c r="E38" s="33">
        <v>37</v>
      </c>
    </row>
    <row r="39" spans="2:5" s="30" customFormat="1" ht="15.75" thickBot="1">
      <c r="B39" s="40" t="s">
        <v>275</v>
      </c>
      <c r="C39" s="33" t="s">
        <v>276</v>
      </c>
      <c r="D39" s="33">
        <v>0</v>
      </c>
      <c r="E39" s="33">
        <v>0</v>
      </c>
    </row>
    <row r="40" spans="2:5" s="30" customFormat="1" ht="15.75" thickBot="1">
      <c r="B40" s="40" t="s">
        <v>342</v>
      </c>
      <c r="C40" s="33" t="s">
        <v>343</v>
      </c>
      <c r="D40" s="33">
        <v>6</v>
      </c>
      <c r="E40" s="33">
        <v>31</v>
      </c>
    </row>
    <row r="41" spans="2:5" s="30" customFormat="1" ht="15.75" thickBot="1">
      <c r="B41" s="40" t="s">
        <v>291</v>
      </c>
      <c r="C41" s="33" t="s">
        <v>292</v>
      </c>
      <c r="D41" s="33">
        <v>2</v>
      </c>
      <c r="E41" s="33">
        <v>12</v>
      </c>
    </row>
    <row r="42" spans="2:5" s="30" customFormat="1" ht="15.75" thickBot="1">
      <c r="B42" s="40" t="s">
        <v>401</v>
      </c>
      <c r="C42" s="33" t="s">
        <v>402</v>
      </c>
      <c r="D42" s="33">
        <v>3</v>
      </c>
      <c r="E42" s="33">
        <v>7</v>
      </c>
    </row>
    <row r="43" spans="2:5" s="30" customFormat="1" ht="15.75" thickBot="1">
      <c r="B43" s="40" t="s">
        <v>287</v>
      </c>
      <c r="C43" s="33" t="s">
        <v>288</v>
      </c>
      <c r="D43" s="33">
        <v>31</v>
      </c>
      <c r="E43" s="33">
        <v>131</v>
      </c>
    </row>
    <row r="44" spans="2:5" s="30" customFormat="1" ht="15.75" thickBot="1">
      <c r="B44" s="40" t="s">
        <v>175</v>
      </c>
      <c r="C44" s="33" t="s">
        <v>358</v>
      </c>
      <c r="D44" s="33">
        <v>7</v>
      </c>
      <c r="E44" s="33">
        <v>33</v>
      </c>
    </row>
    <row r="45" spans="2:5" s="30" customFormat="1" ht="15.75" thickBot="1">
      <c r="B45" s="40" t="s">
        <v>289</v>
      </c>
      <c r="C45" s="33" t="s">
        <v>290</v>
      </c>
      <c r="D45" s="33">
        <v>10</v>
      </c>
      <c r="E45" s="33">
        <v>46</v>
      </c>
    </row>
    <row r="46" spans="2:5" s="30" customFormat="1" ht="15.75" thickBot="1">
      <c r="B46" s="40" t="s">
        <v>359</v>
      </c>
      <c r="C46" s="33" t="s">
        <v>360</v>
      </c>
      <c r="D46" s="33">
        <v>3</v>
      </c>
      <c r="E46" s="33">
        <v>13</v>
      </c>
    </row>
    <row r="47" spans="2:5" s="30" customFormat="1" ht="15.75" thickBot="1">
      <c r="B47" s="40" t="s">
        <v>305</v>
      </c>
      <c r="C47" s="33" t="s">
        <v>306</v>
      </c>
      <c r="D47" s="49">
        <v>10</v>
      </c>
      <c r="E47" s="33">
        <v>36</v>
      </c>
    </row>
    <row r="48" spans="2:5" s="30" customFormat="1" ht="15.75" thickBot="1">
      <c r="B48" s="40" t="s">
        <v>20</v>
      </c>
      <c r="C48" s="33" t="s">
        <v>379</v>
      </c>
      <c r="D48" s="33">
        <v>5</v>
      </c>
      <c r="E48" s="33">
        <v>13</v>
      </c>
    </row>
    <row r="49" spans="2:5" s="30" customFormat="1" ht="15.75" thickBot="1">
      <c r="B49" s="40" t="s">
        <v>386</v>
      </c>
      <c r="C49" s="33" t="s">
        <v>387</v>
      </c>
      <c r="D49" s="33">
        <v>3</v>
      </c>
      <c r="E49" s="33">
        <v>8</v>
      </c>
    </row>
    <row r="50" spans="2:5" s="30" customFormat="1" ht="15.75" thickBot="1">
      <c r="B50" s="40" t="s">
        <v>356</v>
      </c>
      <c r="C50" s="33" t="s">
        <v>357</v>
      </c>
      <c r="D50" s="33">
        <v>2</v>
      </c>
      <c r="E50" s="33">
        <v>8</v>
      </c>
    </row>
    <row r="51" spans="2:5" s="30" customFormat="1" ht="15.75" thickBot="1">
      <c r="B51" s="40" t="s">
        <v>285</v>
      </c>
      <c r="C51" s="33" t="s">
        <v>286</v>
      </c>
      <c r="D51" s="33">
        <v>18</v>
      </c>
      <c r="E51" s="33">
        <v>68</v>
      </c>
    </row>
    <row r="52" spans="2:5" s="30" customFormat="1" ht="15.75" thickBot="1">
      <c r="B52" s="40" t="s">
        <v>412</v>
      </c>
      <c r="C52" s="33" t="s">
        <v>413</v>
      </c>
      <c r="D52" s="33">
        <v>0</v>
      </c>
      <c r="E52" s="33">
        <v>0</v>
      </c>
    </row>
    <row r="53" spans="2:5" s="30" customFormat="1" ht="15.75" thickBot="1">
      <c r="B53" s="40" t="s">
        <v>354</v>
      </c>
      <c r="C53" s="33" t="s">
        <v>355</v>
      </c>
      <c r="D53" s="33">
        <v>5</v>
      </c>
      <c r="E53" s="33">
        <v>17</v>
      </c>
    </row>
    <row r="54" spans="2:5" s="30" customFormat="1" ht="15.75" thickBot="1">
      <c r="B54" s="40" t="s">
        <v>416</v>
      </c>
      <c r="C54" s="33" t="s">
        <v>417</v>
      </c>
      <c r="D54" s="33">
        <v>6</v>
      </c>
      <c r="E54" s="33">
        <v>27</v>
      </c>
    </row>
    <row r="55" spans="2:5" s="30" customFormat="1" ht="15.75" thickBot="1">
      <c r="B55" s="40" t="s">
        <v>414</v>
      </c>
      <c r="C55" s="33" t="s">
        <v>415</v>
      </c>
      <c r="D55" s="33">
        <v>1</v>
      </c>
      <c r="E55" s="33">
        <v>5</v>
      </c>
    </row>
    <row r="56" spans="2:5" s="30" customFormat="1" ht="15.75" thickBot="1">
      <c r="B56" s="40" t="s">
        <v>293</v>
      </c>
      <c r="C56" s="33" t="s">
        <v>294</v>
      </c>
      <c r="D56" s="33">
        <v>1</v>
      </c>
      <c r="E56" s="33">
        <v>7</v>
      </c>
    </row>
    <row r="57" spans="2:5" s="30" customFormat="1" ht="15.75" thickBot="1">
      <c r="B57" s="40" t="s">
        <v>361</v>
      </c>
      <c r="C57" s="33" t="s">
        <v>362</v>
      </c>
      <c r="D57" s="33">
        <v>8</v>
      </c>
      <c r="E57" s="33">
        <v>26</v>
      </c>
    </row>
    <row r="58" spans="2:5" s="30" customFormat="1" ht="15.75" thickBot="1">
      <c r="B58" s="40" t="s">
        <v>261</v>
      </c>
      <c r="C58" s="33" t="s">
        <v>262</v>
      </c>
      <c r="D58" s="33">
        <v>172</v>
      </c>
      <c r="E58" s="33">
        <v>765</v>
      </c>
    </row>
    <row r="59" spans="2:5" s="30" customFormat="1" ht="15.75" thickBot="1">
      <c r="B59" s="40" t="s">
        <v>363</v>
      </c>
      <c r="C59" s="33" t="s">
        <v>364</v>
      </c>
      <c r="D59" s="33">
        <v>7</v>
      </c>
      <c r="E59" s="33">
        <v>39</v>
      </c>
    </row>
    <row r="60" spans="2:5" s="30" customFormat="1" ht="15.75" thickBot="1">
      <c r="B60" s="40" t="s">
        <v>365</v>
      </c>
      <c r="C60" s="33" t="s">
        <v>366</v>
      </c>
      <c r="D60" s="33">
        <v>4</v>
      </c>
      <c r="E60" s="33">
        <v>12</v>
      </c>
    </row>
    <row r="61" spans="2:5" s="30" customFormat="1" ht="15.75" thickBot="1">
      <c r="B61" s="40" t="s">
        <v>367</v>
      </c>
      <c r="C61" s="33" t="s">
        <v>368</v>
      </c>
      <c r="D61" s="33">
        <v>1</v>
      </c>
      <c r="E61" s="33">
        <v>6</v>
      </c>
    </row>
    <row r="62" spans="2:5" s="30" customFormat="1" ht="15.75" thickBot="1">
      <c r="B62" s="40" t="s">
        <v>369</v>
      </c>
      <c r="C62" s="33" t="s">
        <v>370</v>
      </c>
      <c r="D62" s="33">
        <v>4</v>
      </c>
      <c r="E62" s="33">
        <v>15</v>
      </c>
    </row>
    <row r="63" spans="2:5" s="30" customFormat="1" ht="15.75" thickBot="1">
      <c r="B63" s="40" t="s">
        <v>371</v>
      </c>
      <c r="C63" s="33" t="s">
        <v>372</v>
      </c>
      <c r="D63" s="33">
        <v>2</v>
      </c>
      <c r="E63" s="33">
        <v>8</v>
      </c>
    </row>
    <row r="64" spans="2:5" s="30" customFormat="1" ht="15.75" thickBot="1">
      <c r="B64" s="40" t="s">
        <v>295</v>
      </c>
      <c r="C64" s="33" t="s">
        <v>296</v>
      </c>
      <c r="D64" s="33">
        <v>21</v>
      </c>
      <c r="E64" s="33">
        <v>73</v>
      </c>
    </row>
    <row r="65" spans="2:5" s="30" customFormat="1" ht="15.75" thickBot="1">
      <c r="B65" s="40" t="s">
        <v>301</v>
      </c>
      <c r="C65" s="33" t="s">
        <v>302</v>
      </c>
      <c r="D65" s="33">
        <v>49</v>
      </c>
      <c r="E65" s="33">
        <v>178</v>
      </c>
    </row>
    <row r="66" spans="2:5" s="30" customFormat="1" ht="15.75" thickBot="1">
      <c r="B66" s="40" t="s">
        <v>420</v>
      </c>
      <c r="C66" s="33" t="s">
        <v>421</v>
      </c>
      <c r="D66" s="33">
        <v>16</v>
      </c>
      <c r="E66" s="33">
        <v>43</v>
      </c>
    </row>
    <row r="67" spans="2:5" s="30" customFormat="1" ht="15.75" thickBot="1">
      <c r="B67" s="40" t="s">
        <v>303</v>
      </c>
      <c r="C67" s="33" t="s">
        <v>304</v>
      </c>
      <c r="D67" s="33">
        <v>17</v>
      </c>
      <c r="E67" s="33">
        <v>23</v>
      </c>
    </row>
    <row r="68" spans="2:5" s="30" customFormat="1" ht="15.75" thickBot="1">
      <c r="B68" s="40" t="s">
        <v>422</v>
      </c>
      <c r="C68" s="33" t="s">
        <v>423</v>
      </c>
      <c r="D68" s="33">
        <v>2</v>
      </c>
      <c r="E68" s="33">
        <v>13</v>
      </c>
    </row>
    <row r="69" spans="2:5" s="30" customFormat="1" ht="15.75" thickBot="1">
      <c r="B69" s="40" t="s">
        <v>297</v>
      </c>
      <c r="C69" s="33" t="s">
        <v>298</v>
      </c>
      <c r="D69" s="33">
        <v>4</v>
      </c>
      <c r="E69" s="33">
        <v>15</v>
      </c>
    </row>
    <row r="70" spans="2:5" s="30" customFormat="1" ht="15.75" thickBot="1">
      <c r="B70" s="40" t="s">
        <v>299</v>
      </c>
      <c r="C70" s="33" t="s">
        <v>300</v>
      </c>
      <c r="D70" s="33">
        <v>28</v>
      </c>
      <c r="E70" s="33">
        <v>91</v>
      </c>
    </row>
    <row r="71" spans="2:5" s="30" customFormat="1" ht="15.75" thickBot="1">
      <c r="B71" s="40" t="s">
        <v>37</v>
      </c>
      <c r="C71" s="33" t="s">
        <v>375</v>
      </c>
      <c r="D71" s="33">
        <v>5</v>
      </c>
      <c r="E71" s="33">
        <v>17</v>
      </c>
    </row>
    <row r="72" spans="2:5" s="30" customFormat="1" ht="15.75" thickBot="1">
      <c r="B72" s="40" t="s">
        <v>418</v>
      </c>
      <c r="C72" s="33" t="s">
        <v>419</v>
      </c>
      <c r="D72" s="33">
        <v>19</v>
      </c>
      <c r="E72" s="33">
        <v>62</v>
      </c>
    </row>
    <row r="73" spans="2:5" s="30" customFormat="1" ht="15.75" thickBot="1">
      <c r="B73" s="40" t="s">
        <v>373</v>
      </c>
      <c r="C73" s="33" t="s">
        <v>374</v>
      </c>
      <c r="D73" s="33">
        <v>17</v>
      </c>
      <c r="E73" s="33">
        <v>67</v>
      </c>
    </row>
    <row r="74" spans="2:5" s="30" customFormat="1" ht="15.75" thickBot="1">
      <c r="B74" s="40" t="s">
        <v>426</v>
      </c>
      <c r="C74" s="33" t="s">
        <v>427</v>
      </c>
      <c r="D74" s="33">
        <v>2</v>
      </c>
      <c r="E74" s="33">
        <v>7</v>
      </c>
    </row>
    <row r="75" spans="2:5" s="30" customFormat="1" ht="15.75" thickBot="1">
      <c r="B75" s="40" t="s">
        <v>442</v>
      </c>
      <c r="C75" s="33" t="s">
        <v>443</v>
      </c>
      <c r="D75" s="33">
        <v>7</v>
      </c>
      <c r="E75" s="33">
        <v>32</v>
      </c>
    </row>
    <row r="76" spans="2:5" s="30" customFormat="1" ht="15.75" thickBot="1">
      <c r="B76" s="40" t="s">
        <v>307</v>
      </c>
      <c r="C76" s="33" t="s">
        <v>308</v>
      </c>
      <c r="D76" s="33">
        <v>52</v>
      </c>
      <c r="E76" s="33">
        <v>176</v>
      </c>
    </row>
    <row r="77" spans="2:5" s="30" customFormat="1" ht="15.75" thickBot="1">
      <c r="B77" s="40" t="s">
        <v>309</v>
      </c>
      <c r="C77" s="33" t="s">
        <v>310</v>
      </c>
      <c r="D77" s="33">
        <v>26</v>
      </c>
      <c r="E77" s="33">
        <v>95</v>
      </c>
    </row>
    <row r="78" spans="2:5" s="30" customFormat="1" ht="15.75" thickBot="1">
      <c r="B78" s="40" t="s">
        <v>7</v>
      </c>
      <c r="C78" s="33" t="s">
        <v>376</v>
      </c>
      <c r="D78" s="33">
        <v>12</v>
      </c>
      <c r="E78" s="33">
        <v>48</v>
      </c>
    </row>
    <row r="79" spans="2:5" s="30" customFormat="1" ht="15.75" thickBot="1">
      <c r="B79" s="40" t="s">
        <v>313</v>
      </c>
      <c r="C79" s="33" t="s">
        <v>314</v>
      </c>
      <c r="D79" s="33">
        <v>2</v>
      </c>
      <c r="E79" s="33">
        <v>8</v>
      </c>
    </row>
    <row r="80" spans="2:5" s="30" customFormat="1" ht="15.75" thickBot="1">
      <c r="B80" s="40" t="s">
        <v>311</v>
      </c>
      <c r="C80" s="33" t="s">
        <v>312</v>
      </c>
      <c r="D80" s="33">
        <v>25</v>
      </c>
      <c r="E80" s="33">
        <v>97</v>
      </c>
    </row>
    <row r="81" spans="2:5" s="30" customFormat="1" ht="15.75" thickBot="1">
      <c r="B81" s="40" t="s">
        <v>428</v>
      </c>
      <c r="C81" s="33" t="s">
        <v>429</v>
      </c>
      <c r="D81" s="33">
        <v>7</v>
      </c>
      <c r="E81" s="33">
        <v>21</v>
      </c>
    </row>
    <row r="82" spans="2:5" s="30" customFormat="1" ht="15.75" thickBot="1">
      <c r="B82" s="40" t="s">
        <v>430</v>
      </c>
      <c r="C82" s="33" t="s">
        <v>431</v>
      </c>
      <c r="D82" s="33">
        <v>15</v>
      </c>
      <c r="E82" s="33">
        <v>79</v>
      </c>
    </row>
    <row r="83" spans="2:5" s="30" customFormat="1" ht="15.75" thickBot="1">
      <c r="B83" s="40" t="s">
        <v>436</v>
      </c>
      <c r="C83" s="33" t="s">
        <v>437</v>
      </c>
      <c r="D83" s="33">
        <v>9</v>
      </c>
      <c r="E83" s="33">
        <v>41</v>
      </c>
    </row>
    <row r="84" spans="2:5" s="30" customFormat="1" ht="15.75" thickBot="1">
      <c r="B84" s="40" t="s">
        <v>440</v>
      </c>
      <c r="C84" s="33" t="s">
        <v>441</v>
      </c>
      <c r="D84" s="33">
        <v>5</v>
      </c>
      <c r="E84" s="33">
        <v>30</v>
      </c>
    </row>
    <row r="85" spans="2:5" s="30" customFormat="1" ht="15.75" thickBot="1">
      <c r="B85" s="40" t="s">
        <v>438</v>
      </c>
      <c r="C85" s="33" t="s">
        <v>439</v>
      </c>
      <c r="D85" s="38">
        <v>3</v>
      </c>
      <c r="E85" s="38">
        <v>19</v>
      </c>
    </row>
    <row r="86" spans="2:5" s="30" customFormat="1" ht="15.75" thickBot="1">
      <c r="B86" s="40" t="s">
        <v>432</v>
      </c>
      <c r="C86" s="33" t="s">
        <v>433</v>
      </c>
      <c r="D86" s="33">
        <v>5</v>
      </c>
      <c r="E86" s="33">
        <v>17</v>
      </c>
    </row>
    <row r="87" spans="2:5" s="30" customFormat="1" ht="15.75" thickBot="1">
      <c r="B87" s="40" t="s">
        <v>434</v>
      </c>
      <c r="C87" s="33" t="s">
        <v>435</v>
      </c>
      <c r="D87" s="33">
        <v>1</v>
      </c>
      <c r="E87" s="33">
        <v>3</v>
      </c>
    </row>
    <row r="88" spans="2:5" s="30" customFormat="1" ht="15.75" thickBot="1">
      <c r="B88" s="40" t="s">
        <v>380</v>
      </c>
      <c r="C88" s="33" t="s">
        <v>381</v>
      </c>
      <c r="D88" s="33">
        <v>2</v>
      </c>
      <c r="E88" s="33">
        <v>19</v>
      </c>
    </row>
    <row r="89" spans="2:5" s="30" customFormat="1" ht="15.75" thickBot="1">
      <c r="B89" s="40" t="s">
        <v>390</v>
      </c>
      <c r="C89" s="33" t="s">
        <v>391</v>
      </c>
      <c r="D89" s="33">
        <v>33</v>
      </c>
      <c r="E89" s="33">
        <v>125</v>
      </c>
    </row>
    <row r="90" spans="2:5" s="30" customFormat="1" ht="15.75" thickBot="1">
      <c r="B90" s="40" t="s">
        <v>382</v>
      </c>
      <c r="C90" s="33" t="s">
        <v>383</v>
      </c>
      <c r="D90" s="33">
        <v>5</v>
      </c>
      <c r="E90" s="33">
        <v>14</v>
      </c>
    </row>
    <row r="91" spans="2:5" s="30" customFormat="1" ht="15.75" thickBot="1">
      <c r="B91" s="40" t="s">
        <v>384</v>
      </c>
      <c r="C91" s="33" t="s">
        <v>385</v>
      </c>
      <c r="D91" s="33">
        <v>5</v>
      </c>
      <c r="E91" s="33">
        <v>17</v>
      </c>
    </row>
    <row r="92" spans="2:5" s="30" customFormat="1" ht="15.75" thickBot="1">
      <c r="B92" s="40" t="s">
        <v>424</v>
      </c>
      <c r="C92" s="33" t="s">
        <v>425</v>
      </c>
      <c r="D92" s="33">
        <v>22</v>
      </c>
      <c r="E92" s="33">
        <v>62</v>
      </c>
    </row>
    <row r="93" spans="2:5" s="30" customFormat="1" ht="15.75" thickBot="1">
      <c r="B93" s="40" t="s">
        <v>377</v>
      </c>
      <c r="C93" s="33" t="s">
        <v>378</v>
      </c>
      <c r="D93" s="33">
        <v>12</v>
      </c>
      <c r="E93" s="33">
        <v>35</v>
      </c>
    </row>
    <row r="94" spans="2:5" s="30" customFormat="1" ht="15.75" thickBot="1">
      <c r="B94" s="40" t="s">
        <v>406</v>
      </c>
      <c r="C94" s="33" t="s">
        <v>407</v>
      </c>
      <c r="D94" s="33">
        <v>25</v>
      </c>
      <c r="E94" s="33">
        <v>76</v>
      </c>
    </row>
    <row r="95" spans="2:5" s="30" customFormat="1" ht="15.75" thickBot="1">
      <c r="B95" s="40" t="s">
        <v>408</v>
      </c>
      <c r="C95" s="33" t="s">
        <v>409</v>
      </c>
      <c r="D95" s="33">
        <v>2</v>
      </c>
      <c r="E95" s="33">
        <v>9</v>
      </c>
    </row>
    <row r="96" spans="2:5" s="30" customFormat="1" ht="15.75" thickBot="1">
      <c r="B96" s="40" t="s">
        <v>410</v>
      </c>
      <c r="C96" s="33" t="s">
        <v>411</v>
      </c>
      <c r="D96" s="33">
        <v>3</v>
      </c>
      <c r="E96" s="33">
        <v>12</v>
      </c>
    </row>
    <row r="97" spans="2:5" s="30" customFormat="1" ht="15.75" thickBot="1">
      <c r="B97" s="40" t="s">
        <v>283</v>
      </c>
      <c r="C97" s="33" t="s">
        <v>284</v>
      </c>
      <c r="D97" s="33">
        <v>26</v>
      </c>
      <c r="E97" s="33">
        <v>107</v>
      </c>
    </row>
    <row r="98" spans="2:5" s="30" customFormat="1" ht="16.5" thickBot="1">
      <c r="B98" s="40"/>
      <c r="C98" s="66" t="s">
        <v>921</v>
      </c>
      <c r="D98" s="65">
        <f>SUM(D3:D97)</f>
        <v>1188</v>
      </c>
      <c r="E98" s="65">
        <f>SUM(E3:E97)</f>
        <v>4579</v>
      </c>
    </row>
  </sheetData>
  <sortState xmlns:xlrd2="http://schemas.microsoft.com/office/spreadsheetml/2017/richdata2" ref="B3:E98">
    <sortCondition ref="B3:B98"/>
  </sortState>
  <pageMargins left="0.7" right="0.7" top="0.75" bottom="0.75" header="0.51180555555555496" footer="0.51180555555555496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0A5C7-77F6-473C-B20A-505FD1A1B55D}">
  <dimension ref="B2:G101"/>
  <sheetViews>
    <sheetView topLeftCell="A79" workbookViewId="0">
      <selection activeCell="E93" sqref="E93"/>
    </sheetView>
  </sheetViews>
  <sheetFormatPr defaultRowHeight="14.25"/>
  <cols>
    <col min="2" max="2" width="21.875" bestFit="1" customWidth="1"/>
    <col min="3" max="3" width="11.625" bestFit="1" customWidth="1"/>
    <col min="4" max="4" width="25.5" bestFit="1" customWidth="1"/>
    <col min="5" max="5" width="20.125" bestFit="1" customWidth="1"/>
    <col min="6" max="6" width="11.625" bestFit="1" customWidth="1"/>
    <col min="7" max="7" width="8.5" bestFit="1" customWidth="1"/>
  </cols>
  <sheetData>
    <row r="2" spans="2:7" ht="15">
      <c r="B2" s="1" t="s">
        <v>466</v>
      </c>
      <c r="C2" s="1" t="s">
        <v>467</v>
      </c>
      <c r="D2" s="1" t="s">
        <v>468</v>
      </c>
      <c r="E2" s="1" t="s">
        <v>469</v>
      </c>
      <c r="F2" s="1" t="s">
        <v>470</v>
      </c>
      <c r="G2" s="1" t="s">
        <v>542</v>
      </c>
    </row>
    <row r="3" spans="2:7" ht="15">
      <c r="B3" s="52" t="s">
        <v>543</v>
      </c>
      <c r="C3" s="52" t="s">
        <v>544</v>
      </c>
      <c r="D3" s="52" t="s">
        <v>545</v>
      </c>
      <c r="E3" s="52" t="s">
        <v>543</v>
      </c>
      <c r="F3" s="52" t="s">
        <v>546</v>
      </c>
      <c r="G3" s="52">
        <v>24</v>
      </c>
    </row>
    <row r="4" spans="2:7" ht="15">
      <c r="B4" s="52" t="s">
        <v>547</v>
      </c>
      <c r="C4" s="52" t="s">
        <v>548</v>
      </c>
      <c r="D4" s="52" t="s">
        <v>549</v>
      </c>
      <c r="E4" s="52" t="s">
        <v>547</v>
      </c>
      <c r="F4" s="52" t="s">
        <v>550</v>
      </c>
      <c r="G4" s="52">
        <v>16</v>
      </c>
    </row>
    <row r="5" spans="2:7" ht="15">
      <c r="B5" s="52" t="s">
        <v>551</v>
      </c>
      <c r="C5" s="52" t="s">
        <v>552</v>
      </c>
      <c r="D5" s="52" t="s">
        <v>553</v>
      </c>
      <c r="E5" s="52" t="s">
        <v>551</v>
      </c>
      <c r="F5" s="52" t="s">
        <v>554</v>
      </c>
      <c r="G5" s="52">
        <v>28</v>
      </c>
    </row>
    <row r="6" spans="2:7" ht="15">
      <c r="B6" s="52" t="s">
        <v>555</v>
      </c>
      <c r="C6" s="52" t="s">
        <v>556</v>
      </c>
      <c r="D6" s="52" t="s">
        <v>557</v>
      </c>
      <c r="E6" s="52" t="s">
        <v>555</v>
      </c>
      <c r="F6" s="52" t="s">
        <v>558</v>
      </c>
      <c r="G6" s="52">
        <v>10</v>
      </c>
    </row>
    <row r="7" spans="2:7" ht="15">
      <c r="B7" s="52" t="s">
        <v>559</v>
      </c>
      <c r="C7" s="52" t="s">
        <v>560</v>
      </c>
      <c r="D7" s="52" t="s">
        <v>561</v>
      </c>
      <c r="E7" s="52" t="s">
        <v>559</v>
      </c>
      <c r="F7" s="52" t="s">
        <v>562</v>
      </c>
      <c r="G7" s="52">
        <v>8</v>
      </c>
    </row>
    <row r="8" spans="2:7" ht="15">
      <c r="B8" s="52" t="s">
        <v>563</v>
      </c>
      <c r="C8" s="52" t="s">
        <v>564</v>
      </c>
      <c r="D8" s="52" t="s">
        <v>565</v>
      </c>
      <c r="E8" s="52" t="s">
        <v>563</v>
      </c>
      <c r="F8" s="52" t="s">
        <v>566</v>
      </c>
      <c r="G8" s="52">
        <v>4</v>
      </c>
    </row>
    <row r="9" spans="2:7" ht="15">
      <c r="B9" s="52" t="s">
        <v>567</v>
      </c>
      <c r="C9" s="52" t="s">
        <v>568</v>
      </c>
      <c r="D9" s="52" t="s">
        <v>569</v>
      </c>
      <c r="E9" s="52" t="s">
        <v>567</v>
      </c>
      <c r="F9" s="52" t="s">
        <v>570</v>
      </c>
      <c r="G9" s="52">
        <v>7</v>
      </c>
    </row>
    <row r="10" spans="2:7" ht="15">
      <c r="B10" s="52" t="s">
        <v>142</v>
      </c>
      <c r="C10" s="52" t="s">
        <v>571</v>
      </c>
      <c r="D10" s="52" t="s">
        <v>572</v>
      </c>
      <c r="E10" s="52" t="s">
        <v>142</v>
      </c>
      <c r="F10" s="52" t="s">
        <v>573</v>
      </c>
      <c r="G10" s="52">
        <v>12</v>
      </c>
    </row>
    <row r="11" spans="2:7" ht="15">
      <c r="B11" s="52" t="s">
        <v>574</v>
      </c>
      <c r="C11" s="52" t="s">
        <v>575</v>
      </c>
      <c r="D11" s="52" t="s">
        <v>576</v>
      </c>
      <c r="E11" s="52" t="s">
        <v>577</v>
      </c>
      <c r="F11" s="52" t="s">
        <v>578</v>
      </c>
      <c r="G11" s="52">
        <v>10</v>
      </c>
    </row>
    <row r="12" spans="2:7" ht="15">
      <c r="B12" s="52" t="s">
        <v>579</v>
      </c>
      <c r="C12" s="52" t="s">
        <v>580</v>
      </c>
      <c r="D12" s="52" t="s">
        <v>576</v>
      </c>
      <c r="E12" s="52" t="s">
        <v>577</v>
      </c>
      <c r="F12" s="52" t="s">
        <v>581</v>
      </c>
      <c r="G12" s="52">
        <v>8</v>
      </c>
    </row>
    <row r="13" spans="2:7" ht="15">
      <c r="B13" s="52" t="s">
        <v>582</v>
      </c>
      <c r="C13" s="52" t="s">
        <v>583</v>
      </c>
      <c r="D13" s="52" t="s">
        <v>584</v>
      </c>
      <c r="E13" s="52" t="s">
        <v>582</v>
      </c>
      <c r="F13" s="52" t="s">
        <v>585</v>
      </c>
      <c r="G13" s="52">
        <v>8</v>
      </c>
    </row>
    <row r="14" spans="2:7" ht="15">
      <c r="B14" s="52" t="s">
        <v>586</v>
      </c>
      <c r="C14" s="52" t="s">
        <v>587</v>
      </c>
      <c r="D14" s="52" t="s">
        <v>588</v>
      </c>
      <c r="E14" s="52" t="s">
        <v>586</v>
      </c>
      <c r="F14" s="52" t="s">
        <v>589</v>
      </c>
      <c r="G14" s="52">
        <v>0</v>
      </c>
    </row>
    <row r="15" spans="2:7" ht="15">
      <c r="B15" s="52" t="s">
        <v>590</v>
      </c>
      <c r="C15" s="52" t="s">
        <v>591</v>
      </c>
      <c r="D15" s="52" t="s">
        <v>592</v>
      </c>
      <c r="E15" s="52" t="s">
        <v>590</v>
      </c>
      <c r="F15" s="52" t="s">
        <v>593</v>
      </c>
      <c r="G15" s="52">
        <v>0</v>
      </c>
    </row>
    <row r="16" spans="2:7" ht="15">
      <c r="B16" s="52" t="s">
        <v>594</v>
      </c>
      <c r="C16" s="52" t="s">
        <v>595</v>
      </c>
      <c r="D16" s="52" t="s">
        <v>596</v>
      </c>
      <c r="E16" s="52" t="s">
        <v>594</v>
      </c>
      <c r="F16" s="52" t="s">
        <v>597</v>
      </c>
      <c r="G16" s="52">
        <v>8</v>
      </c>
    </row>
    <row r="17" spans="2:7" ht="15">
      <c r="B17" s="52" t="s">
        <v>598</v>
      </c>
      <c r="C17" s="52" t="s">
        <v>599</v>
      </c>
      <c r="D17" s="52" t="s">
        <v>600</v>
      </c>
      <c r="E17" s="52" t="s">
        <v>598</v>
      </c>
      <c r="F17" s="52" t="s">
        <v>601</v>
      </c>
      <c r="G17" s="52">
        <v>5</v>
      </c>
    </row>
    <row r="18" spans="2:7" ht="15">
      <c r="B18" s="52" t="s">
        <v>269</v>
      </c>
      <c r="C18" s="52" t="s">
        <v>602</v>
      </c>
      <c r="D18" s="52" t="s">
        <v>471</v>
      </c>
      <c r="E18" s="52" t="s">
        <v>269</v>
      </c>
      <c r="F18" s="52" t="s">
        <v>603</v>
      </c>
      <c r="G18" s="52">
        <v>4</v>
      </c>
    </row>
    <row r="19" spans="2:7" ht="15">
      <c r="B19" s="52" t="s">
        <v>604</v>
      </c>
      <c r="C19" s="52" t="s">
        <v>605</v>
      </c>
      <c r="D19" s="52" t="s">
        <v>606</v>
      </c>
      <c r="E19" s="52" t="s">
        <v>604</v>
      </c>
      <c r="F19" s="52" t="s">
        <v>607</v>
      </c>
      <c r="G19" s="52">
        <v>3</v>
      </c>
    </row>
    <row r="20" spans="2:7" ht="15">
      <c r="B20" s="52" t="s">
        <v>608</v>
      </c>
      <c r="C20" s="52" t="s">
        <v>609</v>
      </c>
      <c r="D20" s="52" t="s">
        <v>610</v>
      </c>
      <c r="E20" s="52" t="s">
        <v>611</v>
      </c>
      <c r="F20" s="52" t="s">
        <v>612</v>
      </c>
      <c r="G20" s="52">
        <v>216</v>
      </c>
    </row>
    <row r="21" spans="2:7" ht="15">
      <c r="B21" s="52" t="s">
        <v>608</v>
      </c>
      <c r="C21" s="52" t="s">
        <v>613</v>
      </c>
      <c r="D21" s="52" t="s">
        <v>614</v>
      </c>
      <c r="E21" s="52" t="s">
        <v>615</v>
      </c>
      <c r="F21" s="52" t="s">
        <v>616</v>
      </c>
      <c r="G21" s="52">
        <v>4</v>
      </c>
    </row>
    <row r="22" spans="2:7" ht="15">
      <c r="B22" s="52" t="s">
        <v>617</v>
      </c>
      <c r="C22" s="52" t="s">
        <v>618</v>
      </c>
      <c r="D22" s="52" t="s">
        <v>619</v>
      </c>
      <c r="E22" s="52" t="s">
        <v>617</v>
      </c>
      <c r="F22" s="52" t="s">
        <v>620</v>
      </c>
      <c r="G22" s="52">
        <v>32</v>
      </c>
    </row>
    <row r="23" spans="2:7" ht="15">
      <c r="B23" s="52" t="s">
        <v>621</v>
      </c>
      <c r="C23" s="52" t="s">
        <v>622</v>
      </c>
      <c r="D23" s="52" t="s">
        <v>623</v>
      </c>
      <c r="E23" s="52" t="s">
        <v>621</v>
      </c>
      <c r="F23" s="52" t="s">
        <v>624</v>
      </c>
      <c r="G23" s="52">
        <v>8</v>
      </c>
    </row>
    <row r="24" spans="2:7" ht="15">
      <c r="B24" s="52" t="s">
        <v>625</v>
      </c>
      <c r="C24" s="52" t="s">
        <v>626</v>
      </c>
      <c r="D24" s="52" t="s">
        <v>627</v>
      </c>
      <c r="E24" s="52" t="s">
        <v>625</v>
      </c>
      <c r="F24" s="52" t="s">
        <v>628</v>
      </c>
      <c r="G24" s="52">
        <v>1</v>
      </c>
    </row>
    <row r="25" spans="2:7" ht="15">
      <c r="B25" s="52" t="s">
        <v>629</v>
      </c>
      <c r="C25" s="52" t="s">
        <v>630</v>
      </c>
      <c r="D25" s="52" t="s">
        <v>631</v>
      </c>
      <c r="E25" s="52" t="s">
        <v>629</v>
      </c>
      <c r="F25" s="52" t="s">
        <v>632</v>
      </c>
      <c r="G25" s="52">
        <v>4</v>
      </c>
    </row>
    <row r="26" spans="2:7" ht="15">
      <c r="B26" s="52" t="s">
        <v>633</v>
      </c>
      <c r="C26" s="52" t="s">
        <v>634</v>
      </c>
      <c r="D26" s="52" t="s">
        <v>635</v>
      </c>
      <c r="E26" s="52" t="s">
        <v>633</v>
      </c>
      <c r="F26" s="52" t="s">
        <v>636</v>
      </c>
      <c r="G26" s="52">
        <v>24</v>
      </c>
    </row>
    <row r="27" spans="2:7" ht="15">
      <c r="B27" s="52" t="s">
        <v>637</v>
      </c>
      <c r="C27" s="52" t="s">
        <v>638</v>
      </c>
      <c r="D27" s="52" t="s">
        <v>639</v>
      </c>
      <c r="E27" s="52" t="s">
        <v>640</v>
      </c>
      <c r="F27" s="52" t="s">
        <v>641</v>
      </c>
      <c r="G27" s="52">
        <v>20</v>
      </c>
    </row>
    <row r="28" spans="2:7" ht="15">
      <c r="B28" s="52" t="s">
        <v>642</v>
      </c>
      <c r="C28" s="52" t="s">
        <v>643</v>
      </c>
      <c r="D28" s="52" t="s">
        <v>639</v>
      </c>
      <c r="E28" s="52" t="s">
        <v>640</v>
      </c>
      <c r="F28" s="52" t="s">
        <v>644</v>
      </c>
      <c r="G28" s="52">
        <v>34</v>
      </c>
    </row>
    <row r="29" spans="2:7" ht="15">
      <c r="B29" s="52" t="s">
        <v>645</v>
      </c>
      <c r="C29" s="52" t="s">
        <v>646</v>
      </c>
      <c r="D29" s="52" t="s">
        <v>647</v>
      </c>
      <c r="E29" s="52" t="s">
        <v>645</v>
      </c>
      <c r="F29" s="52" t="s">
        <v>648</v>
      </c>
      <c r="G29" s="52">
        <v>24</v>
      </c>
    </row>
    <row r="30" spans="2:7" ht="15">
      <c r="B30" s="52" t="s">
        <v>649</v>
      </c>
      <c r="C30" s="52" t="s">
        <v>650</v>
      </c>
      <c r="D30" s="52" t="s">
        <v>651</v>
      </c>
      <c r="E30" s="52" t="s">
        <v>649</v>
      </c>
      <c r="F30" s="52" t="s">
        <v>652</v>
      </c>
      <c r="G30" s="52">
        <v>13</v>
      </c>
    </row>
    <row r="31" spans="2:7" ht="15">
      <c r="B31" s="52" t="s">
        <v>653</v>
      </c>
      <c r="C31" s="52" t="s">
        <v>654</v>
      </c>
      <c r="D31" s="52" t="s">
        <v>472</v>
      </c>
      <c r="E31" s="52" t="s">
        <v>330</v>
      </c>
      <c r="F31" s="52" t="s">
        <v>655</v>
      </c>
      <c r="G31" s="52">
        <v>24</v>
      </c>
    </row>
    <row r="32" spans="2:7" ht="15">
      <c r="B32" s="52" t="s">
        <v>656</v>
      </c>
      <c r="C32" s="52" t="s">
        <v>657</v>
      </c>
      <c r="D32" s="52" t="s">
        <v>472</v>
      </c>
      <c r="E32" s="52" t="s">
        <v>330</v>
      </c>
      <c r="F32" s="52" t="s">
        <v>658</v>
      </c>
      <c r="G32" s="52">
        <v>45</v>
      </c>
    </row>
    <row r="33" spans="2:7" ht="15">
      <c r="B33" s="52" t="s">
        <v>659</v>
      </c>
      <c r="C33" s="52" t="s">
        <v>660</v>
      </c>
      <c r="D33" s="52" t="s">
        <v>661</v>
      </c>
      <c r="E33" s="52" t="s">
        <v>659</v>
      </c>
      <c r="F33" s="52" t="s">
        <v>662</v>
      </c>
      <c r="G33" s="52">
        <v>16</v>
      </c>
    </row>
    <row r="34" spans="2:7" ht="15">
      <c r="B34" s="52" t="s">
        <v>663</v>
      </c>
      <c r="C34" s="52" t="s">
        <v>664</v>
      </c>
      <c r="D34" s="52" t="s">
        <v>665</v>
      </c>
      <c r="E34" s="52" t="s">
        <v>663</v>
      </c>
      <c r="F34" s="52" t="s">
        <v>666</v>
      </c>
      <c r="G34" s="52">
        <v>4</v>
      </c>
    </row>
    <row r="35" spans="2:7" ht="15">
      <c r="B35" s="52" t="s">
        <v>667</v>
      </c>
      <c r="C35" s="52" t="s">
        <v>668</v>
      </c>
      <c r="D35" s="52" t="s">
        <v>669</v>
      </c>
      <c r="E35" s="52" t="s">
        <v>667</v>
      </c>
      <c r="F35" s="52" t="s">
        <v>670</v>
      </c>
      <c r="G35" s="52">
        <v>16</v>
      </c>
    </row>
    <row r="36" spans="2:7" ht="15">
      <c r="B36" s="52" t="s">
        <v>671</v>
      </c>
      <c r="C36" s="52" t="s">
        <v>672</v>
      </c>
      <c r="D36" s="52" t="s">
        <v>673</v>
      </c>
      <c r="E36" s="52" t="s">
        <v>671</v>
      </c>
      <c r="F36" s="52" t="s">
        <v>674</v>
      </c>
      <c r="G36" s="52">
        <v>12</v>
      </c>
    </row>
    <row r="37" spans="2:7" ht="15">
      <c r="B37" s="52" t="s">
        <v>675</v>
      </c>
      <c r="C37" s="52" t="s">
        <v>676</v>
      </c>
      <c r="D37" s="52" t="s">
        <v>677</v>
      </c>
      <c r="E37" s="52" t="s">
        <v>675</v>
      </c>
      <c r="F37" s="52" t="s">
        <v>678</v>
      </c>
      <c r="G37" s="52">
        <v>52</v>
      </c>
    </row>
    <row r="38" spans="2:7" ht="15">
      <c r="B38" s="52" t="s">
        <v>679</v>
      </c>
      <c r="C38" s="52" t="s">
        <v>680</v>
      </c>
      <c r="D38" s="52" t="s">
        <v>681</v>
      </c>
      <c r="E38" s="52" t="s">
        <v>679</v>
      </c>
      <c r="F38" s="52" t="s">
        <v>682</v>
      </c>
      <c r="G38" s="52">
        <v>0</v>
      </c>
    </row>
    <row r="39" spans="2:7" ht="15">
      <c r="B39" s="52" t="s">
        <v>683</v>
      </c>
      <c r="C39" s="52" t="s">
        <v>684</v>
      </c>
      <c r="D39" s="52" t="s">
        <v>685</v>
      </c>
      <c r="E39" s="52" t="s">
        <v>683</v>
      </c>
      <c r="F39" s="52" t="s">
        <v>686</v>
      </c>
      <c r="G39" s="52">
        <v>16</v>
      </c>
    </row>
    <row r="40" spans="2:7" ht="15">
      <c r="B40" s="52" t="s">
        <v>687</v>
      </c>
      <c r="C40" s="52" t="s">
        <v>688</v>
      </c>
      <c r="D40" s="52" t="s">
        <v>689</v>
      </c>
      <c r="E40" s="52" t="s">
        <v>687</v>
      </c>
      <c r="F40" s="52" t="s">
        <v>690</v>
      </c>
      <c r="G40" s="52">
        <v>16</v>
      </c>
    </row>
    <row r="41" spans="2:7" ht="15">
      <c r="B41" s="52" t="s">
        <v>691</v>
      </c>
      <c r="C41" s="52" t="s">
        <v>692</v>
      </c>
      <c r="D41" s="52" t="s">
        <v>693</v>
      </c>
      <c r="E41" s="52" t="s">
        <v>691</v>
      </c>
      <c r="F41" s="52" t="s">
        <v>694</v>
      </c>
      <c r="G41" s="52">
        <v>4</v>
      </c>
    </row>
    <row r="42" spans="2:7" ht="15">
      <c r="B42" s="52" t="s">
        <v>695</v>
      </c>
      <c r="C42" s="52" t="s">
        <v>696</v>
      </c>
      <c r="D42" s="52" t="s">
        <v>697</v>
      </c>
      <c r="E42" s="52" t="s">
        <v>695</v>
      </c>
      <c r="F42" s="52" t="s">
        <v>698</v>
      </c>
      <c r="G42" s="52">
        <v>4</v>
      </c>
    </row>
    <row r="43" spans="2:7" ht="15">
      <c r="B43" s="52" t="s">
        <v>699</v>
      </c>
      <c r="C43" s="52" t="s">
        <v>700</v>
      </c>
      <c r="D43" s="52" t="s">
        <v>701</v>
      </c>
      <c r="E43" s="52" t="s">
        <v>699</v>
      </c>
      <c r="F43" s="52" t="s">
        <v>702</v>
      </c>
      <c r="G43" s="52">
        <v>4</v>
      </c>
    </row>
    <row r="44" spans="2:7" ht="15">
      <c r="B44" s="52" t="s">
        <v>703</v>
      </c>
      <c r="C44" s="52" t="s">
        <v>704</v>
      </c>
      <c r="D44" s="52" t="s">
        <v>705</v>
      </c>
      <c r="E44" s="52" t="s">
        <v>703</v>
      </c>
      <c r="F44" s="52" t="s">
        <v>706</v>
      </c>
      <c r="G44" s="52">
        <v>31</v>
      </c>
    </row>
    <row r="45" spans="2:7" ht="15">
      <c r="B45" s="52" t="s">
        <v>707</v>
      </c>
      <c r="C45" s="52" t="s">
        <v>708</v>
      </c>
      <c r="D45" s="52" t="s">
        <v>709</v>
      </c>
      <c r="E45" s="52" t="s">
        <v>707</v>
      </c>
      <c r="F45" s="52" t="s">
        <v>710</v>
      </c>
      <c r="G45" s="52">
        <v>3</v>
      </c>
    </row>
    <row r="46" spans="2:7" ht="15">
      <c r="B46" s="52" t="s">
        <v>711</v>
      </c>
      <c r="C46" s="52" t="s">
        <v>712</v>
      </c>
      <c r="D46" s="52" t="s">
        <v>713</v>
      </c>
      <c r="E46" s="52" t="s">
        <v>711</v>
      </c>
      <c r="F46" s="52" t="s">
        <v>714</v>
      </c>
      <c r="G46" s="52">
        <v>12</v>
      </c>
    </row>
    <row r="47" spans="2:7" ht="15">
      <c r="B47" s="52" t="s">
        <v>715</v>
      </c>
      <c r="C47" s="52" t="s">
        <v>716</v>
      </c>
      <c r="D47" s="52" t="s">
        <v>717</v>
      </c>
      <c r="E47" s="52" t="s">
        <v>715</v>
      </c>
      <c r="F47" s="52" t="s">
        <v>718</v>
      </c>
      <c r="G47" s="52">
        <v>15</v>
      </c>
    </row>
    <row r="48" spans="2:7" ht="15">
      <c r="B48" s="52" t="s">
        <v>719</v>
      </c>
      <c r="C48" s="52" t="s">
        <v>720</v>
      </c>
      <c r="D48" s="52" t="s">
        <v>721</v>
      </c>
      <c r="E48" s="52" t="s">
        <v>719</v>
      </c>
      <c r="F48" s="52" t="s">
        <v>722</v>
      </c>
      <c r="G48" s="52">
        <v>3</v>
      </c>
    </row>
    <row r="49" spans="2:7" ht="15">
      <c r="B49" s="52" t="s">
        <v>723</v>
      </c>
      <c r="C49" s="52" t="s">
        <v>724</v>
      </c>
      <c r="D49" s="52" t="s">
        <v>725</v>
      </c>
      <c r="E49" s="52" t="s">
        <v>723</v>
      </c>
      <c r="F49" s="52" t="s">
        <v>726</v>
      </c>
      <c r="G49" s="52">
        <v>9</v>
      </c>
    </row>
    <row r="50" spans="2:7" ht="15">
      <c r="B50" s="52" t="s">
        <v>96</v>
      </c>
      <c r="C50" s="52" t="s">
        <v>727</v>
      </c>
      <c r="D50" s="52" t="s">
        <v>728</v>
      </c>
      <c r="E50" s="52" t="s">
        <v>96</v>
      </c>
      <c r="F50" s="52" t="s">
        <v>729</v>
      </c>
      <c r="G50" s="52">
        <v>32</v>
      </c>
    </row>
    <row r="51" spans="2:7" ht="15">
      <c r="B51" s="52" t="s">
        <v>730</v>
      </c>
      <c r="C51" s="52" t="s">
        <v>731</v>
      </c>
      <c r="D51" s="52" t="s">
        <v>732</v>
      </c>
      <c r="E51" s="52" t="s">
        <v>730</v>
      </c>
      <c r="F51" s="52" t="s">
        <v>733</v>
      </c>
      <c r="G51" s="52">
        <v>38</v>
      </c>
    </row>
    <row r="52" spans="2:7" ht="15">
      <c r="B52" s="52" t="s">
        <v>20</v>
      </c>
      <c r="C52" s="52" t="s">
        <v>734</v>
      </c>
      <c r="D52" s="52" t="s">
        <v>473</v>
      </c>
      <c r="E52" s="52" t="s">
        <v>20</v>
      </c>
      <c r="F52" s="52" t="s">
        <v>735</v>
      </c>
      <c r="G52" s="52">
        <v>1</v>
      </c>
    </row>
    <row r="53" spans="2:7" ht="15">
      <c r="B53" s="52" t="s">
        <v>736</v>
      </c>
      <c r="C53" s="52" t="s">
        <v>737</v>
      </c>
      <c r="D53" s="52" t="s">
        <v>738</v>
      </c>
      <c r="E53" s="52" t="s">
        <v>736</v>
      </c>
      <c r="F53" s="52" t="s">
        <v>739</v>
      </c>
      <c r="G53" s="52">
        <v>8</v>
      </c>
    </row>
    <row r="54" spans="2:7" ht="15">
      <c r="B54" s="52" t="s">
        <v>740</v>
      </c>
      <c r="C54" s="52" t="s">
        <v>741</v>
      </c>
      <c r="D54" s="52" t="s">
        <v>742</v>
      </c>
      <c r="E54" s="52" t="s">
        <v>740</v>
      </c>
      <c r="F54" s="52" t="s">
        <v>743</v>
      </c>
      <c r="G54" s="52">
        <v>6</v>
      </c>
    </row>
    <row r="55" spans="2:7" ht="15">
      <c r="B55" s="52" t="s">
        <v>744</v>
      </c>
      <c r="C55" s="52" t="s">
        <v>745</v>
      </c>
      <c r="D55" s="52" t="s">
        <v>746</v>
      </c>
      <c r="E55" s="52" t="s">
        <v>744</v>
      </c>
      <c r="F55" s="52" t="s">
        <v>747</v>
      </c>
      <c r="G55" s="52">
        <v>16</v>
      </c>
    </row>
    <row r="56" spans="2:7" ht="15">
      <c r="B56" s="52" t="s">
        <v>748</v>
      </c>
      <c r="C56" s="52" t="s">
        <v>749</v>
      </c>
      <c r="D56" s="52" t="s">
        <v>750</v>
      </c>
      <c r="E56" s="52" t="s">
        <v>748</v>
      </c>
      <c r="F56" s="52" t="s">
        <v>751</v>
      </c>
      <c r="G56" s="52">
        <v>0</v>
      </c>
    </row>
    <row r="57" spans="2:7" ht="15">
      <c r="B57" s="52" t="s">
        <v>752</v>
      </c>
      <c r="C57" s="52" t="s">
        <v>753</v>
      </c>
      <c r="D57" s="52" t="s">
        <v>754</v>
      </c>
      <c r="E57" s="52" t="s">
        <v>752</v>
      </c>
      <c r="F57" s="52" t="s">
        <v>755</v>
      </c>
      <c r="G57" s="52">
        <v>4</v>
      </c>
    </row>
    <row r="58" spans="2:7" ht="15">
      <c r="B58" s="52" t="s">
        <v>756</v>
      </c>
      <c r="C58" s="52" t="s">
        <v>757</v>
      </c>
      <c r="D58" s="52" t="s">
        <v>758</v>
      </c>
      <c r="E58" s="52" t="s">
        <v>756</v>
      </c>
      <c r="F58" s="52" t="s">
        <v>759</v>
      </c>
      <c r="G58" s="52">
        <v>28</v>
      </c>
    </row>
    <row r="59" spans="2:7" ht="15">
      <c r="B59" s="52" t="s">
        <v>760</v>
      </c>
      <c r="C59" s="52" t="s">
        <v>761</v>
      </c>
      <c r="D59" s="52" t="s">
        <v>762</v>
      </c>
      <c r="E59" s="52" t="s">
        <v>760</v>
      </c>
      <c r="F59" s="52" t="s">
        <v>763</v>
      </c>
      <c r="G59" s="52">
        <v>4</v>
      </c>
    </row>
    <row r="60" spans="2:7" ht="15">
      <c r="B60" s="52" t="s">
        <v>764</v>
      </c>
      <c r="C60" s="52" t="s">
        <v>765</v>
      </c>
      <c r="D60" s="52" t="s">
        <v>766</v>
      </c>
      <c r="E60" s="52" t="s">
        <v>764</v>
      </c>
      <c r="F60" s="52" t="s">
        <v>767</v>
      </c>
      <c r="G60" s="52">
        <v>8</v>
      </c>
    </row>
    <row r="61" spans="2:7" ht="15">
      <c r="B61" s="52" t="s">
        <v>768</v>
      </c>
      <c r="C61" s="52" t="s">
        <v>769</v>
      </c>
      <c r="D61" s="52" t="s">
        <v>770</v>
      </c>
      <c r="E61" s="52" t="s">
        <v>768</v>
      </c>
      <c r="F61" s="52" t="s">
        <v>771</v>
      </c>
      <c r="G61" s="52">
        <v>27</v>
      </c>
    </row>
    <row r="62" spans="2:7" ht="15">
      <c r="B62" s="52" t="s">
        <v>772</v>
      </c>
      <c r="C62" s="52" t="s">
        <v>773</v>
      </c>
      <c r="D62" s="52" t="s">
        <v>774</v>
      </c>
      <c r="E62" s="52" t="s">
        <v>772</v>
      </c>
      <c r="F62" s="52" t="s">
        <v>775</v>
      </c>
      <c r="G62" s="52">
        <v>3</v>
      </c>
    </row>
    <row r="63" spans="2:7" ht="15">
      <c r="B63" s="52" t="s">
        <v>776</v>
      </c>
      <c r="C63" s="52" t="s">
        <v>777</v>
      </c>
      <c r="D63" s="52" t="s">
        <v>778</v>
      </c>
      <c r="E63" s="52" t="s">
        <v>776</v>
      </c>
      <c r="F63" s="52" t="s">
        <v>779</v>
      </c>
      <c r="G63" s="52">
        <v>12</v>
      </c>
    </row>
    <row r="64" spans="2:7" ht="15">
      <c r="B64" s="52" t="s">
        <v>780</v>
      </c>
      <c r="C64" s="52" t="s">
        <v>781</v>
      </c>
      <c r="D64" s="52" t="s">
        <v>782</v>
      </c>
      <c r="E64" s="52" t="s">
        <v>780</v>
      </c>
      <c r="F64" s="52" t="s">
        <v>783</v>
      </c>
      <c r="G64" s="52">
        <v>32</v>
      </c>
    </row>
    <row r="65" spans="2:7" ht="15">
      <c r="B65" s="52" t="s">
        <v>784</v>
      </c>
      <c r="C65" s="52" t="s">
        <v>785</v>
      </c>
      <c r="D65" s="52" t="s">
        <v>786</v>
      </c>
      <c r="E65" s="52" t="s">
        <v>787</v>
      </c>
      <c r="F65" s="52" t="s">
        <v>788</v>
      </c>
      <c r="G65" s="52">
        <v>264</v>
      </c>
    </row>
    <row r="66" spans="2:7" ht="15">
      <c r="B66" s="52" t="s">
        <v>784</v>
      </c>
      <c r="C66" s="52" t="s">
        <v>789</v>
      </c>
      <c r="D66" s="52" t="s">
        <v>790</v>
      </c>
      <c r="E66" s="52" t="s">
        <v>791</v>
      </c>
      <c r="F66" s="52" t="s">
        <v>792</v>
      </c>
      <c r="G66" s="52">
        <v>19</v>
      </c>
    </row>
    <row r="67" spans="2:7" ht="15">
      <c r="B67" s="52" t="s">
        <v>793</v>
      </c>
      <c r="C67" s="52" t="s">
        <v>794</v>
      </c>
      <c r="D67" s="52" t="s">
        <v>795</v>
      </c>
      <c r="E67" s="52" t="s">
        <v>793</v>
      </c>
      <c r="F67" s="52" t="s">
        <v>796</v>
      </c>
      <c r="G67" s="52">
        <v>48</v>
      </c>
    </row>
    <row r="68" spans="2:7" ht="15">
      <c r="B68" s="52" t="s">
        <v>797</v>
      </c>
      <c r="C68" s="52" t="s">
        <v>798</v>
      </c>
      <c r="D68" s="52" t="s">
        <v>799</v>
      </c>
      <c r="E68" s="52" t="s">
        <v>797</v>
      </c>
      <c r="F68" s="52" t="s">
        <v>800</v>
      </c>
      <c r="G68" s="52">
        <v>4</v>
      </c>
    </row>
    <row r="69" spans="2:7" ht="15">
      <c r="B69" s="52" t="s">
        <v>801</v>
      </c>
      <c r="C69" s="52" t="s">
        <v>802</v>
      </c>
      <c r="D69" s="52" t="s">
        <v>803</v>
      </c>
      <c r="E69" s="52" t="s">
        <v>801</v>
      </c>
      <c r="F69" s="52" t="s">
        <v>804</v>
      </c>
      <c r="G69" s="52">
        <v>4</v>
      </c>
    </row>
    <row r="70" spans="2:7" ht="15">
      <c r="B70" s="52" t="s">
        <v>805</v>
      </c>
      <c r="C70" s="52" t="s">
        <v>806</v>
      </c>
      <c r="D70" s="52" t="s">
        <v>807</v>
      </c>
      <c r="E70" s="52" t="s">
        <v>805</v>
      </c>
      <c r="F70" s="52" t="s">
        <v>808</v>
      </c>
      <c r="G70" s="52">
        <v>16</v>
      </c>
    </row>
    <row r="71" spans="2:7" ht="15">
      <c r="B71" s="52" t="s">
        <v>809</v>
      </c>
      <c r="C71" s="52" t="s">
        <v>810</v>
      </c>
      <c r="D71" s="52" t="s">
        <v>811</v>
      </c>
      <c r="E71" s="52" t="s">
        <v>809</v>
      </c>
      <c r="F71" s="52" t="s">
        <v>812</v>
      </c>
      <c r="G71" s="52">
        <v>16</v>
      </c>
    </row>
    <row r="72" spans="2:7" ht="15">
      <c r="B72" s="52" t="s">
        <v>813</v>
      </c>
      <c r="C72" s="52" t="s">
        <v>814</v>
      </c>
      <c r="D72" s="52" t="s">
        <v>815</v>
      </c>
      <c r="E72" s="52" t="s">
        <v>813</v>
      </c>
      <c r="F72" s="52" t="s">
        <v>816</v>
      </c>
      <c r="G72" s="52">
        <v>5</v>
      </c>
    </row>
    <row r="73" spans="2:7" ht="15">
      <c r="B73" s="52" t="s">
        <v>817</v>
      </c>
      <c r="C73" s="52" t="s">
        <v>818</v>
      </c>
      <c r="D73" s="52" t="s">
        <v>819</v>
      </c>
      <c r="E73" s="52" t="s">
        <v>817</v>
      </c>
      <c r="F73" s="52" t="s">
        <v>820</v>
      </c>
      <c r="G73" s="52">
        <v>3</v>
      </c>
    </row>
    <row r="74" spans="2:7" ht="15">
      <c r="B74" s="52" t="s">
        <v>821</v>
      </c>
      <c r="C74" s="52" t="s">
        <v>822</v>
      </c>
      <c r="D74" s="52" t="s">
        <v>823</v>
      </c>
      <c r="E74" s="52" t="s">
        <v>821</v>
      </c>
      <c r="F74" s="52" t="s">
        <v>824</v>
      </c>
      <c r="G74" s="52">
        <v>8</v>
      </c>
    </row>
    <row r="75" spans="2:7" ht="15">
      <c r="B75" s="52" t="s">
        <v>825</v>
      </c>
      <c r="C75" s="52" t="s">
        <v>826</v>
      </c>
      <c r="D75" s="52" t="s">
        <v>827</v>
      </c>
      <c r="E75" s="52" t="s">
        <v>825</v>
      </c>
      <c r="F75" s="52" t="s">
        <v>828</v>
      </c>
      <c r="G75" s="52">
        <v>4</v>
      </c>
    </row>
    <row r="76" spans="2:7" ht="15">
      <c r="B76" s="52" t="s">
        <v>829</v>
      </c>
      <c r="C76" s="52" t="s">
        <v>830</v>
      </c>
      <c r="D76" s="52" t="s">
        <v>831</v>
      </c>
      <c r="E76" s="52" t="s">
        <v>829</v>
      </c>
      <c r="F76" s="52" t="s">
        <v>832</v>
      </c>
      <c r="G76" s="52">
        <v>16</v>
      </c>
    </row>
    <row r="77" spans="2:7" ht="15">
      <c r="B77" s="52" t="s">
        <v>242</v>
      </c>
      <c r="C77" s="52" t="s">
        <v>833</v>
      </c>
      <c r="D77" s="52" t="s">
        <v>834</v>
      </c>
      <c r="E77" s="52" t="s">
        <v>242</v>
      </c>
      <c r="F77" s="52" t="s">
        <v>835</v>
      </c>
      <c r="G77" s="52">
        <v>4</v>
      </c>
    </row>
    <row r="78" spans="2:7" ht="15">
      <c r="B78" s="52" t="s">
        <v>836</v>
      </c>
      <c r="C78" s="52" t="s">
        <v>837</v>
      </c>
      <c r="D78" s="52" t="s">
        <v>838</v>
      </c>
      <c r="E78" s="52" t="s">
        <v>836</v>
      </c>
      <c r="F78" s="52" t="s">
        <v>839</v>
      </c>
      <c r="G78" s="52">
        <v>32</v>
      </c>
    </row>
    <row r="79" spans="2:7" ht="15">
      <c r="B79" s="52" t="s">
        <v>836</v>
      </c>
      <c r="C79" s="52" t="s">
        <v>837</v>
      </c>
      <c r="D79" s="52" t="s">
        <v>840</v>
      </c>
      <c r="E79" s="52" t="s">
        <v>841</v>
      </c>
      <c r="F79" s="52" t="s">
        <v>842</v>
      </c>
      <c r="G79" s="52">
        <v>0</v>
      </c>
    </row>
    <row r="80" spans="2:7" ht="15">
      <c r="B80" s="52" t="s">
        <v>843</v>
      </c>
      <c r="C80" s="52" t="s">
        <v>844</v>
      </c>
      <c r="D80" s="52" t="s">
        <v>845</v>
      </c>
      <c r="E80" s="52" t="s">
        <v>843</v>
      </c>
      <c r="F80" s="52" t="s">
        <v>846</v>
      </c>
      <c r="G80" s="52">
        <v>4</v>
      </c>
    </row>
    <row r="81" spans="2:7" ht="15">
      <c r="B81" s="52" t="s">
        <v>847</v>
      </c>
      <c r="C81" s="52" t="s">
        <v>848</v>
      </c>
      <c r="D81" s="52" t="s">
        <v>849</v>
      </c>
      <c r="E81" s="52" t="s">
        <v>847</v>
      </c>
      <c r="F81" s="52" t="s">
        <v>850</v>
      </c>
      <c r="G81" s="52">
        <v>4</v>
      </c>
    </row>
    <row r="82" spans="2:7" ht="15">
      <c r="B82" s="52" t="s">
        <v>851</v>
      </c>
      <c r="C82" s="52" t="s">
        <v>852</v>
      </c>
      <c r="D82" s="52" t="s">
        <v>853</v>
      </c>
      <c r="E82" s="52" t="s">
        <v>851</v>
      </c>
      <c r="F82" s="52" t="s">
        <v>854</v>
      </c>
      <c r="G82" s="52">
        <v>16</v>
      </c>
    </row>
    <row r="83" spans="2:7" ht="15">
      <c r="B83" s="52" t="s">
        <v>7</v>
      </c>
      <c r="C83" s="52" t="s">
        <v>855</v>
      </c>
      <c r="D83" s="52" t="s">
        <v>474</v>
      </c>
      <c r="E83" s="52" t="s">
        <v>7</v>
      </c>
      <c r="F83" s="52" t="s">
        <v>856</v>
      </c>
      <c r="G83" s="52">
        <v>8</v>
      </c>
    </row>
    <row r="84" spans="2:7" ht="15">
      <c r="B84" s="52" t="s">
        <v>857</v>
      </c>
      <c r="C84" s="52" t="s">
        <v>858</v>
      </c>
      <c r="D84" s="52" t="s">
        <v>859</v>
      </c>
      <c r="E84" s="52" t="s">
        <v>857</v>
      </c>
      <c r="F84" s="52" t="s">
        <v>860</v>
      </c>
      <c r="G84" s="52">
        <v>9</v>
      </c>
    </row>
    <row r="85" spans="2:7" ht="15">
      <c r="B85" s="52" t="s">
        <v>141</v>
      </c>
      <c r="C85" s="52" t="s">
        <v>861</v>
      </c>
      <c r="D85" s="52" t="s">
        <v>862</v>
      </c>
      <c r="E85" s="52" t="s">
        <v>141</v>
      </c>
      <c r="F85" s="52" t="s">
        <v>863</v>
      </c>
      <c r="G85" s="52">
        <v>17</v>
      </c>
    </row>
    <row r="86" spans="2:7" ht="15">
      <c r="B86" s="52" t="s">
        <v>864</v>
      </c>
      <c r="C86" s="52" t="s">
        <v>865</v>
      </c>
      <c r="D86" s="52" t="s">
        <v>866</v>
      </c>
      <c r="E86" s="52" t="s">
        <v>864</v>
      </c>
      <c r="F86" s="52" t="s">
        <v>867</v>
      </c>
      <c r="G86" s="52">
        <v>20</v>
      </c>
    </row>
    <row r="87" spans="2:7" ht="15">
      <c r="B87" s="52" t="s">
        <v>868</v>
      </c>
      <c r="C87" s="52" t="s">
        <v>869</v>
      </c>
      <c r="D87" s="52" t="s">
        <v>870</v>
      </c>
      <c r="E87" s="52" t="s">
        <v>868</v>
      </c>
      <c r="F87" s="52" t="s">
        <v>871</v>
      </c>
      <c r="G87" s="52">
        <v>7</v>
      </c>
    </row>
    <row r="88" spans="2:7" ht="15">
      <c r="B88" s="52" t="s">
        <v>872</v>
      </c>
      <c r="C88" s="52" t="s">
        <v>873</v>
      </c>
      <c r="D88" s="52" t="s">
        <v>874</v>
      </c>
      <c r="E88" s="52" t="s">
        <v>872</v>
      </c>
      <c r="F88" s="52" t="s">
        <v>875</v>
      </c>
      <c r="G88" s="52">
        <v>20</v>
      </c>
    </row>
    <row r="89" spans="2:7" ht="15">
      <c r="B89" s="52" t="s">
        <v>876</v>
      </c>
      <c r="C89" s="52" t="s">
        <v>877</v>
      </c>
      <c r="D89" s="52" t="s">
        <v>878</v>
      </c>
      <c r="E89" s="52" t="s">
        <v>876</v>
      </c>
      <c r="F89" s="52" t="s">
        <v>879</v>
      </c>
      <c r="G89" s="52">
        <v>20</v>
      </c>
    </row>
    <row r="90" spans="2:7" ht="15">
      <c r="B90" s="52" t="s">
        <v>880</v>
      </c>
      <c r="C90" s="52" t="s">
        <v>881</v>
      </c>
      <c r="D90" s="52" t="s">
        <v>882</v>
      </c>
      <c r="E90" s="52" t="s">
        <v>880</v>
      </c>
      <c r="F90" s="52" t="s">
        <v>883</v>
      </c>
      <c r="G90" s="52">
        <v>8</v>
      </c>
    </row>
    <row r="91" spans="2:7" ht="15">
      <c r="B91" s="52" t="s">
        <v>884</v>
      </c>
      <c r="C91" s="52" t="s">
        <v>885</v>
      </c>
      <c r="D91" s="52" t="s">
        <v>886</v>
      </c>
      <c r="E91" s="52" t="s">
        <v>884</v>
      </c>
      <c r="F91" s="52" t="s">
        <v>887</v>
      </c>
      <c r="G91" s="52">
        <v>20</v>
      </c>
    </row>
    <row r="92" spans="2:7" ht="15">
      <c r="B92" s="52" t="s">
        <v>888</v>
      </c>
      <c r="C92" s="52" t="s">
        <v>889</v>
      </c>
      <c r="D92" s="52" t="s">
        <v>890</v>
      </c>
      <c r="E92" s="52" t="s">
        <v>888</v>
      </c>
      <c r="F92" s="52" t="s">
        <v>891</v>
      </c>
      <c r="G92" s="52">
        <v>4</v>
      </c>
    </row>
    <row r="93" spans="2:7" ht="15">
      <c r="B93" s="52" t="s">
        <v>892</v>
      </c>
      <c r="C93" s="52" t="s">
        <v>893</v>
      </c>
      <c r="D93" s="52" t="s">
        <v>894</v>
      </c>
      <c r="E93" s="52" t="s">
        <v>892</v>
      </c>
      <c r="F93" s="52" t="s">
        <v>895</v>
      </c>
      <c r="G93" s="52">
        <v>380</v>
      </c>
    </row>
    <row r="94" spans="2:7" ht="15">
      <c r="B94" s="52" t="s">
        <v>535</v>
      </c>
      <c r="C94" s="52" t="s">
        <v>896</v>
      </c>
      <c r="D94" s="52" t="s">
        <v>897</v>
      </c>
      <c r="E94" s="52" t="s">
        <v>535</v>
      </c>
      <c r="F94" s="52" t="s">
        <v>898</v>
      </c>
      <c r="G94" s="52">
        <v>4</v>
      </c>
    </row>
    <row r="95" spans="2:7" ht="15">
      <c r="B95" s="52" t="s">
        <v>899</v>
      </c>
      <c r="C95" s="52" t="s">
        <v>900</v>
      </c>
      <c r="D95" s="52" t="s">
        <v>901</v>
      </c>
      <c r="E95" s="52" t="s">
        <v>899</v>
      </c>
      <c r="F95" s="52" t="s">
        <v>902</v>
      </c>
      <c r="G95" s="52">
        <v>4</v>
      </c>
    </row>
    <row r="96" spans="2:7" ht="15">
      <c r="B96" s="52" t="s">
        <v>177</v>
      </c>
      <c r="C96" s="52" t="s">
        <v>903</v>
      </c>
      <c r="D96" s="52" t="s">
        <v>904</v>
      </c>
      <c r="E96" s="52" t="s">
        <v>177</v>
      </c>
      <c r="F96" s="52" t="s">
        <v>905</v>
      </c>
      <c r="G96" s="52">
        <v>8</v>
      </c>
    </row>
    <row r="97" spans="2:7" ht="15">
      <c r="B97" s="52" t="s">
        <v>31</v>
      </c>
      <c r="C97" s="52" t="s">
        <v>906</v>
      </c>
      <c r="D97" s="52" t="s">
        <v>907</v>
      </c>
      <c r="E97" s="52" t="s">
        <v>31</v>
      </c>
      <c r="F97" s="52" t="s">
        <v>908</v>
      </c>
      <c r="G97" s="52">
        <v>4</v>
      </c>
    </row>
    <row r="98" spans="2:7" ht="15">
      <c r="B98" s="52" t="s">
        <v>909</v>
      </c>
      <c r="C98" s="52" t="s">
        <v>910</v>
      </c>
      <c r="D98" s="52" t="s">
        <v>911</v>
      </c>
      <c r="E98" s="52" t="s">
        <v>909</v>
      </c>
      <c r="F98" s="52" t="s">
        <v>912</v>
      </c>
      <c r="G98" s="52">
        <v>6</v>
      </c>
    </row>
    <row r="99" spans="2:7" ht="15">
      <c r="B99" s="52" t="s">
        <v>913</v>
      </c>
      <c r="C99" s="52" t="s">
        <v>914</v>
      </c>
      <c r="D99" s="52" t="s">
        <v>915</v>
      </c>
      <c r="E99" s="52" t="s">
        <v>913</v>
      </c>
      <c r="F99" s="52" t="s">
        <v>916</v>
      </c>
      <c r="G99" s="52">
        <v>12</v>
      </c>
    </row>
    <row r="100" spans="2:7" ht="15">
      <c r="B100" s="52" t="s">
        <v>917</v>
      </c>
      <c r="C100" s="52" t="s">
        <v>918</v>
      </c>
      <c r="D100" s="52" t="s">
        <v>919</v>
      </c>
      <c r="E100" s="52" t="s">
        <v>917</v>
      </c>
      <c r="F100" s="52" t="s">
        <v>920</v>
      </c>
      <c r="G100" s="52">
        <v>9</v>
      </c>
    </row>
    <row r="101" spans="2:7" ht="15">
      <c r="F101" s="55" t="s">
        <v>921</v>
      </c>
      <c r="G101" s="54">
        <f>SUM(G3:G100)</f>
        <v>2067</v>
      </c>
    </row>
  </sheetData>
  <conditionalFormatting sqref="C2">
    <cfRule type="duplicateValues" dxfId="1" priority="2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FA38F-07DE-4033-8023-64CE367D3D2D}">
  <dimension ref="B2:F71"/>
  <sheetViews>
    <sheetView topLeftCell="A37" workbookViewId="0">
      <selection activeCell="K70" sqref="K70"/>
    </sheetView>
  </sheetViews>
  <sheetFormatPr defaultRowHeight="15"/>
  <cols>
    <col min="1" max="1" width="9" style="2"/>
    <col min="2" max="3" width="19.5" style="92" bestFit="1" customWidth="1"/>
    <col min="4" max="4" width="15.375" style="92" customWidth="1"/>
    <col min="5" max="5" width="14.5" style="4" customWidth="1"/>
    <col min="6" max="6" width="13.125" style="4" bestFit="1" customWidth="1"/>
    <col min="7" max="7" width="9" style="2"/>
    <col min="8" max="8" width="11.75" style="2" customWidth="1"/>
    <col min="9" max="16384" width="9" style="2"/>
  </cols>
  <sheetData>
    <row r="2" spans="2:6" ht="21" customHeight="1">
      <c r="B2" s="89" t="s">
        <v>0</v>
      </c>
      <c r="C2" s="89" t="s">
        <v>1</v>
      </c>
      <c r="D2" s="89" t="s">
        <v>1170</v>
      </c>
      <c r="E2" s="1" t="s">
        <v>3</v>
      </c>
      <c r="F2" s="1" t="s">
        <v>4</v>
      </c>
    </row>
    <row r="3" spans="2:6">
      <c r="B3" s="90" t="s">
        <v>608</v>
      </c>
      <c r="C3" s="90" t="s">
        <v>611</v>
      </c>
      <c r="D3" s="90" t="s">
        <v>612</v>
      </c>
      <c r="E3" s="3">
        <v>70</v>
      </c>
      <c r="F3" s="3">
        <v>226</v>
      </c>
    </row>
    <row r="4" spans="2:6">
      <c r="B4" s="90" t="s">
        <v>784</v>
      </c>
      <c r="C4" s="52" t="s">
        <v>787</v>
      </c>
      <c r="D4" s="90" t="s">
        <v>788</v>
      </c>
      <c r="E4" s="3">
        <v>78</v>
      </c>
      <c r="F4" s="3">
        <v>319</v>
      </c>
    </row>
    <row r="5" spans="2:6">
      <c r="B5" s="52" t="s">
        <v>892</v>
      </c>
      <c r="C5" s="52" t="s">
        <v>892</v>
      </c>
      <c r="D5" s="90" t="s">
        <v>895</v>
      </c>
      <c r="E5" s="3">
        <v>155</v>
      </c>
      <c r="F5" s="3">
        <v>775</v>
      </c>
    </row>
    <row r="6" spans="2:6">
      <c r="B6" s="90" t="s">
        <v>645</v>
      </c>
      <c r="C6" s="90" t="s">
        <v>645</v>
      </c>
      <c r="D6" s="90" t="s">
        <v>648</v>
      </c>
      <c r="E6" s="3">
        <v>5</v>
      </c>
      <c r="F6" s="3">
        <v>25</v>
      </c>
    </row>
    <row r="7" spans="2:6">
      <c r="B7" s="90" t="s">
        <v>269</v>
      </c>
      <c r="C7" s="90" t="s">
        <v>269</v>
      </c>
      <c r="D7" s="90" t="s">
        <v>603</v>
      </c>
      <c r="E7" s="3">
        <v>1</v>
      </c>
      <c r="F7" s="3">
        <v>2</v>
      </c>
    </row>
    <row r="8" spans="2:6">
      <c r="B8" s="90" t="s">
        <v>608</v>
      </c>
      <c r="C8" s="90" t="s">
        <v>615</v>
      </c>
      <c r="D8" s="90" t="s">
        <v>616</v>
      </c>
      <c r="E8" s="3">
        <v>1</v>
      </c>
      <c r="F8" s="3">
        <v>7</v>
      </c>
    </row>
    <row r="9" spans="2:6">
      <c r="B9" s="90" t="s">
        <v>659</v>
      </c>
      <c r="C9" s="90" t="s">
        <v>659</v>
      </c>
      <c r="D9" s="90" t="s">
        <v>662</v>
      </c>
      <c r="E9" s="95">
        <v>3</v>
      </c>
      <c r="F9" s="95">
        <v>7</v>
      </c>
    </row>
    <row r="10" spans="2:6">
      <c r="B10" s="90" t="s">
        <v>663</v>
      </c>
      <c r="C10" s="90" t="s">
        <v>663</v>
      </c>
      <c r="D10" s="90" t="s">
        <v>666</v>
      </c>
      <c r="E10" s="3">
        <v>1</v>
      </c>
      <c r="F10" s="3">
        <v>8</v>
      </c>
    </row>
    <row r="11" spans="2:6">
      <c r="B11" s="90" t="s">
        <v>752</v>
      </c>
      <c r="C11" s="90" t="s">
        <v>752</v>
      </c>
      <c r="D11" s="90" t="s">
        <v>755</v>
      </c>
      <c r="E11" s="3">
        <v>2</v>
      </c>
      <c r="F11" s="14">
        <v>13</v>
      </c>
    </row>
    <row r="12" spans="2:6">
      <c r="B12" s="90" t="s">
        <v>764</v>
      </c>
      <c r="C12" s="90" t="s">
        <v>764</v>
      </c>
      <c r="D12" s="90" t="s">
        <v>767</v>
      </c>
      <c r="E12" s="3">
        <v>5</v>
      </c>
      <c r="F12" s="3">
        <v>22</v>
      </c>
    </row>
    <row r="13" spans="2:6">
      <c r="B13" s="90" t="s">
        <v>740</v>
      </c>
      <c r="C13" s="90" t="s">
        <v>740</v>
      </c>
      <c r="D13" s="90" t="s">
        <v>743</v>
      </c>
      <c r="E13" s="95">
        <v>1</v>
      </c>
      <c r="F13" s="95">
        <v>4</v>
      </c>
    </row>
    <row r="14" spans="2:6">
      <c r="B14" s="90" t="s">
        <v>707</v>
      </c>
      <c r="C14" s="90" t="s">
        <v>707</v>
      </c>
      <c r="D14" s="90" t="s">
        <v>710</v>
      </c>
      <c r="E14" s="3">
        <v>3</v>
      </c>
      <c r="F14" s="3">
        <v>10</v>
      </c>
    </row>
    <row r="15" spans="2:6">
      <c r="B15" s="90" t="s">
        <v>699</v>
      </c>
      <c r="C15" s="90" t="s">
        <v>699</v>
      </c>
      <c r="D15" s="90" t="s">
        <v>702</v>
      </c>
      <c r="E15" s="3">
        <v>1</v>
      </c>
      <c r="F15" s="3">
        <v>5</v>
      </c>
    </row>
    <row r="16" spans="2:6">
      <c r="B16" s="90" t="s">
        <v>776</v>
      </c>
      <c r="C16" s="90" t="s">
        <v>776</v>
      </c>
      <c r="D16" s="90" t="s">
        <v>779</v>
      </c>
      <c r="E16" s="3">
        <v>3</v>
      </c>
      <c r="F16" s="3">
        <v>14</v>
      </c>
    </row>
    <row r="17" spans="2:6">
      <c r="B17" s="90" t="s">
        <v>793</v>
      </c>
      <c r="C17" s="90" t="s">
        <v>793</v>
      </c>
      <c r="D17" s="90" t="s">
        <v>796</v>
      </c>
      <c r="E17" s="3">
        <v>16</v>
      </c>
      <c r="F17" s="3">
        <v>68</v>
      </c>
    </row>
    <row r="18" spans="2:6">
      <c r="B18" s="90" t="s">
        <v>772</v>
      </c>
      <c r="C18" s="90" t="s">
        <v>772</v>
      </c>
      <c r="D18" s="90" t="s">
        <v>775</v>
      </c>
      <c r="E18" s="3">
        <v>1</v>
      </c>
      <c r="F18" s="3">
        <v>2</v>
      </c>
    </row>
    <row r="19" spans="2:6">
      <c r="B19" s="90" t="s">
        <v>809</v>
      </c>
      <c r="C19" s="90" t="s">
        <v>809</v>
      </c>
      <c r="D19" s="90" t="s">
        <v>812</v>
      </c>
      <c r="E19" s="3">
        <v>4</v>
      </c>
      <c r="F19" s="3">
        <v>30</v>
      </c>
    </row>
    <row r="20" spans="2:6">
      <c r="B20" s="90" t="s">
        <v>813</v>
      </c>
      <c r="C20" s="90" t="s">
        <v>813</v>
      </c>
      <c r="D20" s="90" t="s">
        <v>816</v>
      </c>
      <c r="E20" s="3">
        <v>2</v>
      </c>
      <c r="F20" s="3">
        <v>10</v>
      </c>
    </row>
    <row r="21" spans="2:6">
      <c r="B21" s="90" t="s">
        <v>821</v>
      </c>
      <c r="C21" s="90" t="s">
        <v>821</v>
      </c>
      <c r="D21" s="90" t="s">
        <v>824</v>
      </c>
      <c r="E21" s="3">
        <v>2</v>
      </c>
      <c r="F21" s="3">
        <v>8</v>
      </c>
    </row>
    <row r="22" spans="2:6">
      <c r="B22" s="90" t="s">
        <v>141</v>
      </c>
      <c r="C22" s="90" t="s">
        <v>141</v>
      </c>
      <c r="D22" s="90" t="s">
        <v>863</v>
      </c>
      <c r="E22" s="3">
        <v>1</v>
      </c>
      <c r="F22" s="3">
        <v>5</v>
      </c>
    </row>
    <row r="23" spans="2:6">
      <c r="B23" s="90" t="s">
        <v>20</v>
      </c>
      <c r="C23" s="90" t="s">
        <v>20</v>
      </c>
      <c r="D23" s="90" t="s">
        <v>735</v>
      </c>
      <c r="E23" s="3">
        <v>2</v>
      </c>
      <c r="F23" s="3">
        <v>4</v>
      </c>
    </row>
    <row r="24" spans="2:6">
      <c r="B24" s="90" t="s">
        <v>851</v>
      </c>
      <c r="C24" s="90" t="s">
        <v>851</v>
      </c>
      <c r="D24" s="90" t="s">
        <v>854</v>
      </c>
      <c r="E24" s="3">
        <v>4</v>
      </c>
      <c r="F24" s="3">
        <v>28</v>
      </c>
    </row>
    <row r="25" spans="2:6">
      <c r="B25" s="90" t="s">
        <v>872</v>
      </c>
      <c r="C25" s="90" t="s">
        <v>872</v>
      </c>
      <c r="D25" s="90" t="s">
        <v>875</v>
      </c>
      <c r="E25" s="3">
        <v>5</v>
      </c>
      <c r="F25" s="3">
        <v>26</v>
      </c>
    </row>
    <row r="26" spans="2:6">
      <c r="B26" s="90" t="s">
        <v>843</v>
      </c>
      <c r="C26" s="90" t="s">
        <v>843</v>
      </c>
      <c r="D26" s="90" t="s">
        <v>846</v>
      </c>
      <c r="E26" s="3">
        <v>2</v>
      </c>
      <c r="F26" s="3">
        <v>9</v>
      </c>
    </row>
    <row r="27" spans="2:6">
      <c r="B27" s="90" t="s">
        <v>547</v>
      </c>
      <c r="C27" s="90" t="s">
        <v>547</v>
      </c>
      <c r="D27" s="90" t="s">
        <v>550</v>
      </c>
      <c r="E27" s="3">
        <v>4</v>
      </c>
      <c r="F27" s="3">
        <v>17</v>
      </c>
    </row>
    <row r="28" spans="2:6">
      <c r="B28" s="90" t="s">
        <v>551</v>
      </c>
      <c r="C28" s="90" t="s">
        <v>551</v>
      </c>
      <c r="D28" s="90" t="s">
        <v>554</v>
      </c>
      <c r="E28" s="3">
        <v>8</v>
      </c>
      <c r="F28" s="3">
        <v>29</v>
      </c>
    </row>
    <row r="29" spans="2:6">
      <c r="B29" s="90" t="s">
        <v>543</v>
      </c>
      <c r="C29" s="90" t="s">
        <v>543</v>
      </c>
      <c r="D29" s="90" t="s">
        <v>546</v>
      </c>
      <c r="E29" s="3">
        <v>6</v>
      </c>
      <c r="F29" s="3">
        <v>33</v>
      </c>
    </row>
    <row r="30" spans="2:6">
      <c r="B30" s="90" t="s">
        <v>563</v>
      </c>
      <c r="C30" s="90" t="s">
        <v>563</v>
      </c>
      <c r="D30" s="90" t="s">
        <v>566</v>
      </c>
      <c r="E30" s="3">
        <v>1</v>
      </c>
      <c r="F30" s="3">
        <v>2</v>
      </c>
    </row>
    <row r="31" spans="2:6">
      <c r="B31" s="90" t="s">
        <v>633</v>
      </c>
      <c r="C31" s="90" t="s">
        <v>633</v>
      </c>
      <c r="D31" s="90" t="s">
        <v>636</v>
      </c>
      <c r="E31" s="3">
        <v>6</v>
      </c>
      <c r="F31" s="3">
        <v>23</v>
      </c>
    </row>
    <row r="32" spans="2:6">
      <c r="B32" s="90" t="s">
        <v>1167</v>
      </c>
      <c r="C32" s="90" t="s">
        <v>1167</v>
      </c>
      <c r="D32" s="90" t="s">
        <v>644</v>
      </c>
      <c r="E32" s="3">
        <v>5</v>
      </c>
      <c r="F32" s="3">
        <v>23</v>
      </c>
    </row>
    <row r="33" spans="2:6">
      <c r="B33" s="90" t="s">
        <v>582</v>
      </c>
      <c r="C33" s="90" t="s">
        <v>582</v>
      </c>
      <c r="D33" s="90" t="s">
        <v>585</v>
      </c>
      <c r="E33" s="3">
        <v>3</v>
      </c>
      <c r="F33" s="3">
        <v>6</v>
      </c>
    </row>
    <row r="34" spans="2:6">
      <c r="B34" s="90" t="s">
        <v>142</v>
      </c>
      <c r="C34" s="90" t="s">
        <v>142</v>
      </c>
      <c r="D34" s="90" t="s">
        <v>573</v>
      </c>
      <c r="E34" s="3">
        <v>3</v>
      </c>
      <c r="F34" s="14">
        <v>19</v>
      </c>
    </row>
    <row r="35" spans="2:6">
      <c r="B35" s="90" t="s">
        <v>1168</v>
      </c>
      <c r="C35" s="90" t="s">
        <v>1168</v>
      </c>
      <c r="D35" s="90" t="s">
        <v>581</v>
      </c>
      <c r="E35" s="3">
        <v>2</v>
      </c>
      <c r="F35" s="3">
        <v>12</v>
      </c>
    </row>
    <row r="36" spans="2:6">
      <c r="B36" s="90" t="s">
        <v>617</v>
      </c>
      <c r="C36" s="90" t="s">
        <v>617</v>
      </c>
      <c r="D36" s="90" t="s">
        <v>620</v>
      </c>
      <c r="E36" s="14">
        <v>8</v>
      </c>
      <c r="F36" s="14">
        <v>39</v>
      </c>
    </row>
    <row r="37" spans="2:6">
      <c r="B37" s="90" t="s">
        <v>629</v>
      </c>
      <c r="C37" s="90" t="s">
        <v>629</v>
      </c>
      <c r="D37" s="90" t="s">
        <v>632</v>
      </c>
      <c r="E37" s="3">
        <v>1</v>
      </c>
      <c r="F37" s="3">
        <v>5</v>
      </c>
    </row>
    <row r="38" spans="2:6">
      <c r="B38" s="90" t="s">
        <v>594</v>
      </c>
      <c r="C38" s="90" t="s">
        <v>594</v>
      </c>
      <c r="D38" s="90" t="s">
        <v>597</v>
      </c>
      <c r="E38" s="3">
        <v>2</v>
      </c>
      <c r="F38" s="3">
        <v>6</v>
      </c>
    </row>
    <row r="39" spans="2:6">
      <c r="B39" s="90" t="s">
        <v>1169</v>
      </c>
      <c r="C39" s="90" t="s">
        <v>1169</v>
      </c>
      <c r="D39" s="90" t="s">
        <v>658</v>
      </c>
      <c r="E39" s="3">
        <v>6</v>
      </c>
      <c r="F39" s="3">
        <v>27</v>
      </c>
    </row>
    <row r="40" spans="2:6">
      <c r="B40" s="90" t="s">
        <v>683</v>
      </c>
      <c r="C40" s="90" t="s">
        <v>683</v>
      </c>
      <c r="D40" s="90" t="s">
        <v>686</v>
      </c>
      <c r="E40" s="3">
        <v>4</v>
      </c>
      <c r="F40" s="3">
        <v>18</v>
      </c>
    </row>
    <row r="41" spans="2:6">
      <c r="B41" s="90" t="s">
        <v>687</v>
      </c>
      <c r="C41" s="90" t="s">
        <v>687</v>
      </c>
      <c r="D41" s="90" t="s">
        <v>690</v>
      </c>
      <c r="E41" s="3">
        <v>2</v>
      </c>
      <c r="F41" s="3">
        <v>15</v>
      </c>
    </row>
    <row r="42" spans="2:6">
      <c r="B42" s="90" t="s">
        <v>695</v>
      </c>
      <c r="C42" s="90" t="s">
        <v>695</v>
      </c>
      <c r="D42" s="90" t="s">
        <v>698</v>
      </c>
      <c r="E42" s="3">
        <v>2</v>
      </c>
      <c r="F42" s="3">
        <v>6</v>
      </c>
    </row>
    <row r="43" spans="2:6">
      <c r="B43" s="90" t="s">
        <v>671</v>
      </c>
      <c r="C43" s="90" t="s">
        <v>671</v>
      </c>
      <c r="D43" s="90" t="s">
        <v>674</v>
      </c>
      <c r="E43" s="3">
        <v>3</v>
      </c>
      <c r="F43" s="3">
        <v>15</v>
      </c>
    </row>
    <row r="44" spans="2:6">
      <c r="B44" s="90" t="s">
        <v>675</v>
      </c>
      <c r="C44" s="90" t="s">
        <v>675</v>
      </c>
      <c r="D44" s="90" t="s">
        <v>678</v>
      </c>
      <c r="E44" s="3">
        <v>1</v>
      </c>
      <c r="F44" s="3">
        <v>9</v>
      </c>
    </row>
    <row r="45" spans="2:6">
      <c r="B45" s="90" t="s">
        <v>760</v>
      </c>
      <c r="C45" s="90" t="s">
        <v>760</v>
      </c>
      <c r="D45" s="90" t="s">
        <v>763</v>
      </c>
      <c r="E45" s="3">
        <v>1</v>
      </c>
      <c r="F45" s="3">
        <v>3</v>
      </c>
    </row>
    <row r="46" spans="2:6">
      <c r="B46" s="90" t="s">
        <v>768</v>
      </c>
      <c r="C46" s="90" t="s">
        <v>768</v>
      </c>
      <c r="D46" s="90" t="s">
        <v>771</v>
      </c>
      <c r="E46" s="3">
        <v>1</v>
      </c>
      <c r="F46" s="3">
        <v>1</v>
      </c>
    </row>
    <row r="47" spans="2:6">
      <c r="B47" s="90" t="s">
        <v>744</v>
      </c>
      <c r="C47" s="90" t="s">
        <v>744</v>
      </c>
      <c r="D47" s="90" t="s">
        <v>747</v>
      </c>
      <c r="E47" s="3">
        <v>4</v>
      </c>
      <c r="F47" s="3">
        <v>16</v>
      </c>
    </row>
    <row r="48" spans="2:6">
      <c r="B48" s="90" t="s">
        <v>880</v>
      </c>
      <c r="C48" s="90" t="s">
        <v>880</v>
      </c>
      <c r="D48" s="90" t="s">
        <v>883</v>
      </c>
      <c r="E48" s="3">
        <v>2</v>
      </c>
      <c r="F48" s="3">
        <v>8</v>
      </c>
    </row>
    <row r="49" spans="2:6">
      <c r="B49" s="90" t="s">
        <v>884</v>
      </c>
      <c r="C49" s="90" t="s">
        <v>884</v>
      </c>
      <c r="D49" s="90" t="s">
        <v>887</v>
      </c>
      <c r="E49" s="3">
        <v>4</v>
      </c>
      <c r="F49" s="3">
        <v>19</v>
      </c>
    </row>
    <row r="50" spans="2:6">
      <c r="B50" s="90" t="s">
        <v>888</v>
      </c>
      <c r="C50" s="90" t="s">
        <v>888</v>
      </c>
      <c r="D50" s="90" t="s">
        <v>891</v>
      </c>
      <c r="E50" s="3">
        <v>1</v>
      </c>
      <c r="F50" s="3">
        <v>6</v>
      </c>
    </row>
    <row r="51" spans="2:6">
      <c r="B51" s="90" t="s">
        <v>711</v>
      </c>
      <c r="C51" s="90" t="s">
        <v>711</v>
      </c>
      <c r="D51" s="90" t="s">
        <v>714</v>
      </c>
      <c r="E51" s="3">
        <v>4</v>
      </c>
      <c r="F51" s="3">
        <v>22</v>
      </c>
    </row>
    <row r="52" spans="2:6">
      <c r="B52" s="90" t="s">
        <v>703</v>
      </c>
      <c r="C52" s="90" t="s">
        <v>703</v>
      </c>
      <c r="D52" s="90" t="s">
        <v>706</v>
      </c>
      <c r="E52" s="3">
        <v>1</v>
      </c>
      <c r="F52" s="3">
        <v>3</v>
      </c>
    </row>
    <row r="53" spans="2:6">
      <c r="B53" s="90" t="s">
        <v>715</v>
      </c>
      <c r="C53" s="90" t="s">
        <v>715</v>
      </c>
      <c r="D53" s="90" t="s">
        <v>718</v>
      </c>
      <c r="E53" s="3">
        <v>2</v>
      </c>
      <c r="F53" s="3">
        <v>11</v>
      </c>
    </row>
    <row r="54" spans="2:6">
      <c r="B54" s="90" t="s">
        <v>780</v>
      </c>
      <c r="C54" s="90" t="s">
        <v>780</v>
      </c>
      <c r="D54" s="90" t="s">
        <v>783</v>
      </c>
      <c r="E54" s="3">
        <v>7</v>
      </c>
      <c r="F54" s="3">
        <v>36</v>
      </c>
    </row>
    <row r="55" spans="2:6">
      <c r="B55" s="90" t="s">
        <v>797</v>
      </c>
      <c r="C55" s="90" t="s">
        <v>797</v>
      </c>
      <c r="D55" s="90" t="s">
        <v>800</v>
      </c>
      <c r="E55" s="3">
        <v>1</v>
      </c>
      <c r="F55" s="3">
        <v>7</v>
      </c>
    </row>
    <row r="56" spans="2:6">
      <c r="B56" s="90" t="s">
        <v>801</v>
      </c>
      <c r="C56" s="90" t="s">
        <v>801</v>
      </c>
      <c r="D56" s="90" t="s">
        <v>804</v>
      </c>
      <c r="E56" s="3">
        <v>3</v>
      </c>
      <c r="F56" s="3">
        <v>11</v>
      </c>
    </row>
    <row r="57" spans="2:6">
      <c r="B57" s="90" t="s">
        <v>825</v>
      </c>
      <c r="C57" s="90" t="s">
        <v>825</v>
      </c>
      <c r="D57" s="90" t="s">
        <v>828</v>
      </c>
      <c r="E57" s="3">
        <v>1</v>
      </c>
      <c r="F57" s="3">
        <v>6</v>
      </c>
    </row>
    <row r="58" spans="2:6">
      <c r="B58" s="90" t="s">
        <v>7</v>
      </c>
      <c r="C58" s="90" t="s">
        <v>7</v>
      </c>
      <c r="D58" s="90" t="s">
        <v>856</v>
      </c>
      <c r="E58" s="3">
        <v>3</v>
      </c>
      <c r="F58" s="3">
        <v>17</v>
      </c>
    </row>
    <row r="59" spans="2:6">
      <c r="B59" s="90" t="s">
        <v>177</v>
      </c>
      <c r="C59" s="90" t="s">
        <v>177</v>
      </c>
      <c r="D59" s="90" t="s">
        <v>905</v>
      </c>
      <c r="E59" s="3">
        <v>1</v>
      </c>
      <c r="F59" s="3">
        <v>10</v>
      </c>
    </row>
    <row r="60" spans="2:6">
      <c r="B60" s="90" t="s">
        <v>847</v>
      </c>
      <c r="C60" s="90" t="s">
        <v>847</v>
      </c>
      <c r="D60" s="90" t="s">
        <v>850</v>
      </c>
      <c r="E60" s="3">
        <v>1</v>
      </c>
      <c r="F60" s="3">
        <v>5</v>
      </c>
    </row>
    <row r="61" spans="2:6">
      <c r="B61" s="90" t="s">
        <v>96</v>
      </c>
      <c r="C61" s="90" t="s">
        <v>96</v>
      </c>
      <c r="D61" s="90" t="s">
        <v>729</v>
      </c>
      <c r="E61" s="3">
        <v>10</v>
      </c>
      <c r="F61" s="3">
        <v>42</v>
      </c>
    </row>
    <row r="62" spans="2:6">
      <c r="B62" s="90" t="s">
        <v>876</v>
      </c>
      <c r="C62" s="90" t="s">
        <v>876</v>
      </c>
      <c r="D62" s="90" t="s">
        <v>879</v>
      </c>
      <c r="E62" s="3">
        <v>2</v>
      </c>
      <c r="F62" s="3">
        <v>17</v>
      </c>
    </row>
    <row r="63" spans="2:6">
      <c r="B63" s="90" t="s">
        <v>836</v>
      </c>
      <c r="C63" s="90" t="s">
        <v>836</v>
      </c>
      <c r="D63" s="90" t="s">
        <v>839</v>
      </c>
      <c r="E63" s="3">
        <v>9</v>
      </c>
      <c r="F63" s="3">
        <v>44</v>
      </c>
    </row>
    <row r="64" spans="2:6">
      <c r="B64" s="90" t="s">
        <v>667</v>
      </c>
      <c r="C64" s="90" t="s">
        <v>667</v>
      </c>
      <c r="D64" s="90" t="s">
        <v>670</v>
      </c>
      <c r="E64" s="3">
        <v>3</v>
      </c>
      <c r="F64" s="3">
        <v>9</v>
      </c>
    </row>
    <row r="65" spans="2:6">
      <c r="B65" s="90" t="s">
        <v>913</v>
      </c>
      <c r="C65" s="90" t="s">
        <v>913</v>
      </c>
      <c r="D65" s="90" t="s">
        <v>916</v>
      </c>
      <c r="E65" s="3">
        <v>2</v>
      </c>
      <c r="F65" s="3">
        <v>10</v>
      </c>
    </row>
    <row r="66" spans="2:6">
      <c r="B66" s="90" t="s">
        <v>756</v>
      </c>
      <c r="C66" s="90" t="s">
        <v>756</v>
      </c>
      <c r="D66" s="90" t="s">
        <v>759</v>
      </c>
      <c r="E66" s="3">
        <v>7</v>
      </c>
      <c r="F66" s="3">
        <v>33</v>
      </c>
    </row>
    <row r="67" spans="2:6">
      <c r="B67" s="90" t="s">
        <v>719</v>
      </c>
      <c r="C67" s="90" t="s">
        <v>719</v>
      </c>
      <c r="D67" s="90" t="s">
        <v>722</v>
      </c>
      <c r="E67" s="3">
        <v>1</v>
      </c>
      <c r="F67" s="3">
        <v>4</v>
      </c>
    </row>
    <row r="68" spans="2:6">
      <c r="B68" s="90" t="s">
        <v>805</v>
      </c>
      <c r="C68" s="90" t="s">
        <v>805</v>
      </c>
      <c r="D68" s="90" t="s">
        <v>808</v>
      </c>
      <c r="E68" s="3">
        <v>4</v>
      </c>
      <c r="F68" s="3">
        <v>22</v>
      </c>
    </row>
    <row r="69" spans="2:6">
      <c r="B69" s="90" t="s">
        <v>535</v>
      </c>
      <c r="C69" s="90" t="s">
        <v>535</v>
      </c>
      <c r="D69" s="90" t="s">
        <v>898</v>
      </c>
      <c r="E69" s="3">
        <v>1</v>
      </c>
      <c r="F69" s="3">
        <v>6</v>
      </c>
    </row>
    <row r="70" spans="2:6">
      <c r="B70" s="90" t="s">
        <v>736</v>
      </c>
      <c r="C70" s="90" t="s">
        <v>736</v>
      </c>
      <c r="D70" s="90" t="s">
        <v>739</v>
      </c>
      <c r="E70" s="3">
        <v>3</v>
      </c>
      <c r="F70" s="3">
        <v>9</v>
      </c>
    </row>
    <row r="71" spans="2:6">
      <c r="D71" s="90" t="s">
        <v>921</v>
      </c>
      <c r="E71" s="96">
        <f>SUM(E3:E70)</f>
        <v>514</v>
      </c>
      <c r="F71" s="96">
        <f>SUM(F3:F70)</f>
        <v>2308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A55FC-E4B8-4E83-93C7-499F44398CD4}">
  <dimension ref="B2:H71"/>
  <sheetViews>
    <sheetView topLeftCell="A52" workbookViewId="0">
      <selection activeCell="F68" sqref="F68"/>
    </sheetView>
  </sheetViews>
  <sheetFormatPr defaultRowHeight="15"/>
  <cols>
    <col min="1" max="1" width="9" style="2"/>
    <col min="2" max="3" width="14" style="92" bestFit="1" customWidth="1"/>
    <col min="4" max="4" width="14" style="92" customWidth="1"/>
    <col min="5" max="5" width="11.875" style="4" customWidth="1"/>
    <col min="6" max="6" width="13.125" style="4" bestFit="1" customWidth="1"/>
    <col min="7" max="16384" width="9" style="2"/>
  </cols>
  <sheetData>
    <row r="2" spans="2:8">
      <c r="B2" s="89" t="s">
        <v>0</v>
      </c>
      <c r="C2" s="89" t="s">
        <v>1</v>
      </c>
      <c r="D2" s="89" t="s">
        <v>1170</v>
      </c>
      <c r="E2" s="1" t="s">
        <v>3</v>
      </c>
      <c r="F2" s="1" t="s">
        <v>4</v>
      </c>
    </row>
    <row r="3" spans="2:8">
      <c r="B3" s="90" t="s">
        <v>1108</v>
      </c>
      <c r="C3" s="90" t="s">
        <v>1108</v>
      </c>
      <c r="D3" s="90" t="s">
        <v>1171</v>
      </c>
      <c r="E3" s="3">
        <v>1</v>
      </c>
      <c r="F3" s="3">
        <v>4</v>
      </c>
    </row>
    <row r="4" spans="2:8">
      <c r="B4" s="90" t="s">
        <v>128</v>
      </c>
      <c r="C4" s="93" t="s">
        <v>128</v>
      </c>
      <c r="D4" s="90" t="s">
        <v>1172</v>
      </c>
      <c r="E4" s="3">
        <v>4</v>
      </c>
      <c r="F4" s="3">
        <v>12</v>
      </c>
    </row>
    <row r="5" spans="2:8">
      <c r="B5" s="90" t="s">
        <v>1109</v>
      </c>
      <c r="C5" s="90" t="s">
        <v>1110</v>
      </c>
      <c r="D5" s="90" t="s">
        <v>1189</v>
      </c>
      <c r="E5" s="3">
        <v>1</v>
      </c>
      <c r="F5" s="3">
        <v>1</v>
      </c>
    </row>
    <row r="6" spans="2:8">
      <c r="B6" s="90" t="s">
        <v>1109</v>
      </c>
      <c r="C6" s="93" t="s">
        <v>1111</v>
      </c>
      <c r="D6" s="90" t="s">
        <v>1188</v>
      </c>
      <c r="E6" s="3">
        <v>1</v>
      </c>
      <c r="F6" s="3">
        <v>4</v>
      </c>
    </row>
    <row r="7" spans="2:8">
      <c r="B7" s="90" t="s">
        <v>1109</v>
      </c>
      <c r="C7" s="93" t="s">
        <v>1112</v>
      </c>
      <c r="D7" s="90" t="s">
        <v>1195</v>
      </c>
      <c r="E7" s="3">
        <v>6</v>
      </c>
      <c r="F7" s="3">
        <v>18</v>
      </c>
    </row>
    <row r="8" spans="2:8">
      <c r="B8" s="91" t="s">
        <v>1109</v>
      </c>
      <c r="C8" s="91" t="s">
        <v>1113</v>
      </c>
      <c r="D8" s="90" t="s">
        <v>1187</v>
      </c>
      <c r="E8" s="85">
        <v>3</v>
      </c>
      <c r="F8" s="85">
        <v>15</v>
      </c>
      <c r="G8" s="86"/>
    </row>
    <row r="9" spans="2:8">
      <c r="B9" s="91" t="s">
        <v>1109</v>
      </c>
      <c r="C9" s="91" t="s">
        <v>1114</v>
      </c>
      <c r="D9" s="90" t="s">
        <v>1186</v>
      </c>
      <c r="E9" s="3">
        <v>3</v>
      </c>
      <c r="F9" s="85">
        <v>16</v>
      </c>
    </row>
    <row r="10" spans="2:8">
      <c r="B10" s="90" t="s">
        <v>1109</v>
      </c>
      <c r="C10" s="93" t="s">
        <v>1109</v>
      </c>
      <c r="D10" s="90" t="s">
        <v>1190</v>
      </c>
      <c r="E10" s="3">
        <v>8</v>
      </c>
      <c r="F10" s="3">
        <v>32</v>
      </c>
    </row>
    <row r="11" spans="2:8">
      <c r="B11" s="90" t="s">
        <v>1109</v>
      </c>
      <c r="C11" s="93" t="s">
        <v>1115</v>
      </c>
      <c r="D11" s="90" t="s">
        <v>1197</v>
      </c>
      <c r="E11" s="3">
        <v>2</v>
      </c>
      <c r="F11" s="3">
        <v>14</v>
      </c>
    </row>
    <row r="12" spans="2:8">
      <c r="B12" s="90" t="s">
        <v>1109</v>
      </c>
      <c r="C12" s="93" t="s">
        <v>1116</v>
      </c>
      <c r="D12" s="90" t="s">
        <v>1194</v>
      </c>
      <c r="E12" s="3">
        <v>1</v>
      </c>
      <c r="F12" s="3">
        <v>9</v>
      </c>
    </row>
    <row r="13" spans="2:8">
      <c r="B13" s="90" t="s">
        <v>1109</v>
      </c>
      <c r="C13" s="93" t="s">
        <v>1117</v>
      </c>
      <c r="D13" s="90" t="s">
        <v>1196</v>
      </c>
      <c r="E13" s="3">
        <v>5</v>
      </c>
      <c r="F13" s="3">
        <v>18</v>
      </c>
    </row>
    <row r="14" spans="2:8">
      <c r="B14" s="91" t="s">
        <v>1109</v>
      </c>
      <c r="C14" s="91" t="s">
        <v>1118</v>
      </c>
      <c r="D14" s="90" t="s">
        <v>1192</v>
      </c>
      <c r="E14" s="85">
        <v>1</v>
      </c>
      <c r="F14" s="85">
        <v>1</v>
      </c>
    </row>
    <row r="15" spans="2:8">
      <c r="B15" s="91" t="s">
        <v>1109</v>
      </c>
      <c r="C15" s="91" t="s">
        <v>1119</v>
      </c>
      <c r="D15" s="90" t="s">
        <v>1191</v>
      </c>
      <c r="E15" s="85">
        <v>1</v>
      </c>
      <c r="F15" s="85">
        <v>7</v>
      </c>
      <c r="G15" s="87"/>
      <c r="H15" s="87"/>
    </row>
    <row r="16" spans="2:8">
      <c r="B16" s="91" t="s">
        <v>1109</v>
      </c>
      <c r="C16" s="91" t="s">
        <v>1120</v>
      </c>
      <c r="D16" s="90" t="s">
        <v>1193</v>
      </c>
      <c r="E16" s="85">
        <v>5</v>
      </c>
      <c r="F16" s="85">
        <v>13</v>
      </c>
      <c r="G16" s="87"/>
      <c r="H16" s="87"/>
    </row>
    <row r="17" spans="2:8">
      <c r="B17" s="91" t="s">
        <v>1109</v>
      </c>
      <c r="C17" s="91" t="s">
        <v>1121</v>
      </c>
      <c r="D17" s="90" t="s">
        <v>1198</v>
      </c>
      <c r="E17" s="85">
        <v>8</v>
      </c>
      <c r="F17" s="85">
        <v>27</v>
      </c>
      <c r="G17" s="87"/>
      <c r="H17" s="87"/>
    </row>
    <row r="18" spans="2:8">
      <c r="B18" s="91" t="s">
        <v>1109</v>
      </c>
      <c r="C18" s="91" t="s">
        <v>1122</v>
      </c>
      <c r="D18" s="90" t="s">
        <v>1199</v>
      </c>
      <c r="E18" s="85">
        <v>2</v>
      </c>
      <c r="F18" s="85">
        <v>5</v>
      </c>
      <c r="G18" s="87"/>
      <c r="H18" s="87"/>
    </row>
    <row r="19" spans="2:8">
      <c r="B19" s="91" t="s">
        <v>1107</v>
      </c>
      <c r="C19" s="91" t="s">
        <v>1107</v>
      </c>
      <c r="D19" s="90" t="s">
        <v>1233</v>
      </c>
      <c r="E19" s="85">
        <v>65</v>
      </c>
      <c r="F19" s="85">
        <v>254</v>
      </c>
      <c r="G19" s="87"/>
      <c r="H19" s="87"/>
    </row>
    <row r="20" spans="2:8">
      <c r="B20" s="91" t="s">
        <v>1107</v>
      </c>
      <c r="C20" s="91" t="s">
        <v>1123</v>
      </c>
      <c r="D20" s="90" t="s">
        <v>1232</v>
      </c>
      <c r="E20" s="85">
        <v>2</v>
      </c>
      <c r="F20" s="85">
        <v>6</v>
      </c>
    </row>
    <row r="21" spans="2:8">
      <c r="B21" s="90" t="s">
        <v>1124</v>
      </c>
      <c r="C21" s="93" t="s">
        <v>1124</v>
      </c>
      <c r="D21" s="90" t="s">
        <v>1208</v>
      </c>
      <c r="E21" s="3">
        <v>2</v>
      </c>
      <c r="F21" s="3">
        <v>9</v>
      </c>
    </row>
    <row r="22" spans="2:8">
      <c r="B22" s="90" t="s">
        <v>1125</v>
      </c>
      <c r="C22" s="93" t="s">
        <v>1125</v>
      </c>
      <c r="D22" s="90" t="s">
        <v>1210</v>
      </c>
      <c r="E22" s="3">
        <v>5</v>
      </c>
      <c r="F22" s="3">
        <v>15</v>
      </c>
    </row>
    <row r="23" spans="2:8">
      <c r="B23" s="90" t="s">
        <v>1126</v>
      </c>
      <c r="C23" s="93" t="s">
        <v>1126</v>
      </c>
      <c r="D23" s="90" t="s">
        <v>1206</v>
      </c>
      <c r="E23" s="3">
        <v>2</v>
      </c>
      <c r="F23" s="3">
        <v>17</v>
      </c>
    </row>
    <row r="24" spans="2:8">
      <c r="B24" s="90" t="s">
        <v>1127</v>
      </c>
      <c r="C24" s="93" t="s">
        <v>1127</v>
      </c>
      <c r="D24" s="90" t="s">
        <v>1226</v>
      </c>
      <c r="E24" s="3">
        <v>7</v>
      </c>
      <c r="F24" s="3">
        <v>14</v>
      </c>
    </row>
    <row r="25" spans="2:8">
      <c r="B25" s="90" t="s">
        <v>1128</v>
      </c>
      <c r="C25" s="93" t="s">
        <v>1128</v>
      </c>
      <c r="D25" s="90" t="s">
        <v>1204</v>
      </c>
      <c r="E25" s="3">
        <v>1</v>
      </c>
      <c r="F25" s="3">
        <v>3</v>
      </c>
    </row>
    <row r="26" spans="2:8">
      <c r="B26" s="90" t="s">
        <v>1129</v>
      </c>
      <c r="C26" s="93" t="s">
        <v>1129</v>
      </c>
      <c r="D26" s="90" t="s">
        <v>1211</v>
      </c>
      <c r="E26" s="3">
        <v>1</v>
      </c>
      <c r="F26" s="3">
        <v>2</v>
      </c>
    </row>
    <row r="27" spans="2:8">
      <c r="B27" s="90" t="s">
        <v>1130</v>
      </c>
      <c r="C27" s="93" t="s">
        <v>1130</v>
      </c>
      <c r="D27" s="90" t="s">
        <v>1212</v>
      </c>
      <c r="E27" s="3">
        <v>11</v>
      </c>
      <c r="F27" s="3">
        <v>47</v>
      </c>
    </row>
    <row r="28" spans="2:8">
      <c r="B28" s="90" t="s">
        <v>37</v>
      </c>
      <c r="C28" s="93" t="s">
        <v>37</v>
      </c>
      <c r="D28" s="90" t="s">
        <v>1214</v>
      </c>
      <c r="E28" s="3">
        <v>2</v>
      </c>
      <c r="F28" s="3">
        <v>9</v>
      </c>
    </row>
    <row r="29" spans="2:8">
      <c r="B29" s="90" t="s">
        <v>1131</v>
      </c>
      <c r="C29" s="93" t="s">
        <v>1131</v>
      </c>
      <c r="D29" s="90" t="s">
        <v>1230</v>
      </c>
      <c r="E29" s="3">
        <v>3</v>
      </c>
      <c r="F29" s="3">
        <v>7</v>
      </c>
    </row>
    <row r="30" spans="2:8">
      <c r="B30" s="90" t="s">
        <v>1132</v>
      </c>
      <c r="C30" s="93" t="s">
        <v>1132</v>
      </c>
      <c r="D30" s="90" t="s">
        <v>1223</v>
      </c>
      <c r="E30" s="3">
        <v>3</v>
      </c>
      <c r="F30" s="3">
        <v>11</v>
      </c>
    </row>
    <row r="31" spans="2:8">
      <c r="B31" s="90" t="s">
        <v>1133</v>
      </c>
      <c r="C31" s="93" t="s">
        <v>1133</v>
      </c>
      <c r="D31" s="90" t="s">
        <v>1180</v>
      </c>
      <c r="E31" s="3">
        <v>29</v>
      </c>
      <c r="F31" s="3">
        <v>112</v>
      </c>
    </row>
    <row r="32" spans="2:8">
      <c r="B32" s="90" t="s">
        <v>1134</v>
      </c>
      <c r="C32" s="93" t="s">
        <v>1134</v>
      </c>
      <c r="D32" s="90" t="s">
        <v>1173</v>
      </c>
      <c r="E32" s="3">
        <v>3</v>
      </c>
      <c r="F32" s="3">
        <v>22</v>
      </c>
    </row>
    <row r="33" spans="2:6">
      <c r="B33" s="2" t="s">
        <v>1202</v>
      </c>
      <c r="C33" s="2" t="s">
        <v>1202</v>
      </c>
      <c r="D33" s="90" t="s">
        <v>1203</v>
      </c>
      <c r="E33" s="3">
        <v>1</v>
      </c>
      <c r="F33" s="3">
        <v>5</v>
      </c>
    </row>
    <row r="34" spans="2:6">
      <c r="B34" s="2" t="s">
        <v>1202</v>
      </c>
      <c r="C34" s="93" t="s">
        <v>1135</v>
      </c>
      <c r="D34" s="90" t="s">
        <v>1235</v>
      </c>
      <c r="E34" s="3">
        <v>2</v>
      </c>
      <c r="F34" s="3">
        <v>12</v>
      </c>
    </row>
    <row r="35" spans="2:6">
      <c r="B35" s="90" t="s">
        <v>1136</v>
      </c>
      <c r="C35" s="93" t="s">
        <v>1136</v>
      </c>
      <c r="D35" s="90" t="s">
        <v>1209</v>
      </c>
      <c r="E35" s="3">
        <v>3</v>
      </c>
      <c r="F35" s="3">
        <v>11</v>
      </c>
    </row>
    <row r="36" spans="2:6">
      <c r="B36" s="90" t="s">
        <v>1137</v>
      </c>
      <c r="C36" s="93" t="s">
        <v>1137</v>
      </c>
      <c r="D36" s="90" t="s">
        <v>1228</v>
      </c>
      <c r="E36" s="3">
        <v>1</v>
      </c>
      <c r="F36" s="3">
        <v>4</v>
      </c>
    </row>
    <row r="37" spans="2:6">
      <c r="B37" s="90" t="s">
        <v>1138</v>
      </c>
      <c r="C37" s="90" t="s">
        <v>1138</v>
      </c>
      <c r="D37" s="90" t="s">
        <v>1213</v>
      </c>
      <c r="E37" s="3">
        <v>1</v>
      </c>
      <c r="F37" s="3">
        <v>2</v>
      </c>
    </row>
    <row r="38" spans="2:6">
      <c r="B38" s="90" t="s">
        <v>1139</v>
      </c>
      <c r="C38" s="93" t="s">
        <v>1139</v>
      </c>
      <c r="D38" s="90" t="s">
        <v>1229</v>
      </c>
      <c r="E38" s="3">
        <v>3</v>
      </c>
      <c r="F38" s="3">
        <v>18</v>
      </c>
    </row>
    <row r="39" spans="2:6">
      <c r="B39" s="90" t="s">
        <v>1140</v>
      </c>
      <c r="C39" s="93" t="s">
        <v>1140</v>
      </c>
      <c r="D39" s="90" t="s">
        <v>1231</v>
      </c>
      <c r="E39" s="3">
        <v>2</v>
      </c>
      <c r="F39" s="3">
        <v>6</v>
      </c>
    </row>
    <row r="40" spans="2:6">
      <c r="B40" s="91" t="s">
        <v>1141</v>
      </c>
      <c r="C40" s="91" t="s">
        <v>1141</v>
      </c>
      <c r="D40" s="90" t="s">
        <v>1185</v>
      </c>
      <c r="E40" s="3">
        <v>33</v>
      </c>
      <c r="F40" s="3">
        <v>121</v>
      </c>
    </row>
    <row r="41" spans="2:6">
      <c r="B41" s="91" t="s">
        <v>1142</v>
      </c>
      <c r="C41" s="91" t="s">
        <v>1142</v>
      </c>
      <c r="D41" s="90" t="s">
        <v>1184</v>
      </c>
      <c r="E41" s="3">
        <v>2</v>
      </c>
      <c r="F41" s="3">
        <v>10</v>
      </c>
    </row>
    <row r="42" spans="2:6">
      <c r="B42" s="90" t="s">
        <v>1098</v>
      </c>
      <c r="C42" s="93" t="s">
        <v>1098</v>
      </c>
      <c r="D42" s="90" t="s">
        <v>1201</v>
      </c>
      <c r="E42" s="3">
        <v>1</v>
      </c>
      <c r="F42" s="3">
        <v>3</v>
      </c>
    </row>
    <row r="43" spans="2:6">
      <c r="B43" s="90" t="s">
        <v>147</v>
      </c>
      <c r="C43" s="90" t="s">
        <v>147</v>
      </c>
      <c r="D43" s="90" t="s">
        <v>1224</v>
      </c>
      <c r="E43" s="3">
        <v>2</v>
      </c>
      <c r="F43" s="3">
        <v>11</v>
      </c>
    </row>
    <row r="44" spans="2:6">
      <c r="B44" s="90" t="s">
        <v>1143</v>
      </c>
      <c r="C44" s="90" t="s">
        <v>1143</v>
      </c>
      <c r="D44" s="90" t="s">
        <v>1227</v>
      </c>
      <c r="E44" s="3">
        <v>2</v>
      </c>
      <c r="F44" s="3">
        <v>7</v>
      </c>
    </row>
    <row r="45" spans="2:6">
      <c r="B45" s="2" t="s">
        <v>1144</v>
      </c>
      <c r="C45" s="2" t="s">
        <v>1144</v>
      </c>
      <c r="D45" s="90" t="s">
        <v>1205</v>
      </c>
      <c r="E45" s="3">
        <v>1</v>
      </c>
      <c r="F45" s="3">
        <v>3</v>
      </c>
    </row>
    <row r="46" spans="2:6">
      <c r="B46" s="90" t="s">
        <v>1145</v>
      </c>
      <c r="C46" s="90" t="s">
        <v>1145</v>
      </c>
      <c r="D46" s="90" t="s">
        <v>1215</v>
      </c>
      <c r="E46" s="3">
        <v>2</v>
      </c>
      <c r="F46" s="3">
        <v>8</v>
      </c>
    </row>
    <row r="47" spans="2:6">
      <c r="B47" s="90" t="s">
        <v>1146</v>
      </c>
      <c r="C47" s="90" t="s">
        <v>1146</v>
      </c>
      <c r="D47" s="90" t="s">
        <v>1216</v>
      </c>
      <c r="E47" s="3">
        <v>1</v>
      </c>
      <c r="F47" s="3">
        <v>6</v>
      </c>
    </row>
    <row r="48" spans="2:6">
      <c r="B48" s="90" t="s">
        <v>1147</v>
      </c>
      <c r="C48" s="90" t="s">
        <v>1147</v>
      </c>
      <c r="D48" s="90" t="s">
        <v>1218</v>
      </c>
      <c r="E48" s="3">
        <v>32</v>
      </c>
      <c r="F48" s="3">
        <v>136</v>
      </c>
    </row>
    <row r="49" spans="2:6">
      <c r="B49" s="90" t="s">
        <v>1148</v>
      </c>
      <c r="C49" s="90" t="s">
        <v>1148</v>
      </c>
      <c r="D49" s="90" t="s">
        <v>1200</v>
      </c>
      <c r="E49" s="3">
        <v>1</v>
      </c>
      <c r="F49" s="3">
        <v>1</v>
      </c>
    </row>
    <row r="50" spans="2:6">
      <c r="B50" s="90" t="s">
        <v>1149</v>
      </c>
      <c r="C50" s="90" t="s">
        <v>1149</v>
      </c>
      <c r="D50" s="90" t="s">
        <v>1183</v>
      </c>
      <c r="E50" s="3">
        <v>5</v>
      </c>
      <c r="F50" s="3">
        <v>21</v>
      </c>
    </row>
    <row r="51" spans="2:6">
      <c r="B51" s="90" t="s">
        <v>1150</v>
      </c>
      <c r="C51" s="90" t="s">
        <v>1150</v>
      </c>
      <c r="D51" s="90" t="s">
        <v>1236</v>
      </c>
      <c r="E51" s="3">
        <v>2</v>
      </c>
      <c r="F51" s="3">
        <v>13</v>
      </c>
    </row>
    <row r="52" spans="2:6">
      <c r="B52" s="90" t="s">
        <v>1151</v>
      </c>
      <c r="C52" s="90" t="s">
        <v>1151</v>
      </c>
      <c r="D52" s="90" t="s">
        <v>1207</v>
      </c>
      <c r="E52" s="3">
        <v>2</v>
      </c>
      <c r="F52" s="3">
        <v>4</v>
      </c>
    </row>
    <row r="53" spans="2:6">
      <c r="B53" s="90" t="s">
        <v>884</v>
      </c>
      <c r="C53" s="90" t="s">
        <v>884</v>
      </c>
      <c r="D53" s="90" t="s">
        <v>1225</v>
      </c>
      <c r="E53" s="3">
        <v>1</v>
      </c>
      <c r="F53" s="3">
        <v>3</v>
      </c>
    </row>
    <row r="54" spans="2:6">
      <c r="B54" s="90" t="s">
        <v>1152</v>
      </c>
      <c r="C54" s="90" t="s">
        <v>1152</v>
      </c>
      <c r="D54" s="90" t="s">
        <v>1182</v>
      </c>
      <c r="E54" s="3">
        <v>1</v>
      </c>
      <c r="F54" s="3">
        <v>3</v>
      </c>
    </row>
    <row r="55" spans="2:6">
      <c r="B55" s="90" t="s">
        <v>1153</v>
      </c>
      <c r="C55" s="90" t="s">
        <v>1153</v>
      </c>
      <c r="D55" s="90" t="s">
        <v>1217</v>
      </c>
      <c r="E55" s="3">
        <v>4</v>
      </c>
      <c r="F55" s="3">
        <v>18</v>
      </c>
    </row>
    <row r="56" spans="2:6">
      <c r="B56" s="90" t="s">
        <v>1154</v>
      </c>
      <c r="C56" s="90" t="s">
        <v>1154</v>
      </c>
      <c r="D56" s="90" t="s">
        <v>1234</v>
      </c>
      <c r="E56" s="3">
        <v>6</v>
      </c>
      <c r="F56" s="3">
        <v>22</v>
      </c>
    </row>
    <row r="57" spans="2:6">
      <c r="B57" s="90" t="s">
        <v>1155</v>
      </c>
      <c r="C57" s="90" t="s">
        <v>1155</v>
      </c>
      <c r="D57" s="90" t="s">
        <v>1176</v>
      </c>
      <c r="E57" s="3">
        <v>5</v>
      </c>
      <c r="F57" s="3">
        <v>13</v>
      </c>
    </row>
    <row r="58" spans="2:6">
      <c r="B58" s="90" t="s">
        <v>1155</v>
      </c>
      <c r="C58" s="90" t="s">
        <v>1156</v>
      </c>
      <c r="D58" s="90" t="s">
        <v>1181</v>
      </c>
      <c r="E58" s="3">
        <v>3</v>
      </c>
      <c r="F58" s="3">
        <v>14</v>
      </c>
    </row>
    <row r="59" spans="2:6">
      <c r="B59" s="90" t="s">
        <v>1155</v>
      </c>
      <c r="C59" s="90" t="s">
        <v>1157</v>
      </c>
      <c r="D59" s="90" t="s">
        <v>1175</v>
      </c>
      <c r="E59" s="3">
        <v>8</v>
      </c>
      <c r="F59" s="3">
        <v>30</v>
      </c>
    </row>
    <row r="60" spans="2:6">
      <c r="B60" s="90" t="s">
        <v>1155</v>
      </c>
      <c r="C60" s="90" t="s">
        <v>1158</v>
      </c>
      <c r="D60" s="90" t="s">
        <v>1177</v>
      </c>
      <c r="E60" s="3">
        <v>2</v>
      </c>
      <c r="F60" s="3">
        <v>8</v>
      </c>
    </row>
    <row r="61" spans="2:6">
      <c r="B61" s="90" t="s">
        <v>1155</v>
      </c>
      <c r="C61" s="90" t="s">
        <v>1159</v>
      </c>
      <c r="D61" s="90" t="s">
        <v>1178</v>
      </c>
      <c r="E61" s="3">
        <v>2</v>
      </c>
      <c r="F61" s="3">
        <v>4</v>
      </c>
    </row>
    <row r="62" spans="2:6">
      <c r="B62" s="90" t="s">
        <v>1155</v>
      </c>
      <c r="C62" s="90" t="s">
        <v>1160</v>
      </c>
      <c r="D62" s="90" t="s">
        <v>1179</v>
      </c>
      <c r="E62" s="3">
        <v>1</v>
      </c>
      <c r="F62" s="3">
        <v>1</v>
      </c>
    </row>
    <row r="63" spans="2:6">
      <c r="B63" s="90" t="s">
        <v>1155</v>
      </c>
      <c r="C63" s="90" t="s">
        <v>1161</v>
      </c>
      <c r="D63" s="90" t="s">
        <v>1174</v>
      </c>
      <c r="E63" s="3">
        <v>1</v>
      </c>
      <c r="F63" s="3">
        <v>3</v>
      </c>
    </row>
    <row r="64" spans="2:6">
      <c r="B64" s="90" t="s">
        <v>1162</v>
      </c>
      <c r="C64" s="90" t="s">
        <v>1163</v>
      </c>
      <c r="D64" s="90" t="s">
        <v>1220</v>
      </c>
      <c r="E64" s="3">
        <v>7</v>
      </c>
      <c r="F64" s="3">
        <v>39</v>
      </c>
    </row>
    <row r="65" spans="2:6">
      <c r="B65" s="90" t="s">
        <v>1162</v>
      </c>
      <c r="C65" s="90" t="s">
        <v>1164</v>
      </c>
      <c r="D65" s="90" t="s">
        <v>1219</v>
      </c>
      <c r="E65" s="3">
        <v>6</v>
      </c>
      <c r="F65" s="3">
        <v>20</v>
      </c>
    </row>
    <row r="66" spans="2:6">
      <c r="B66" s="90" t="s">
        <v>1162</v>
      </c>
      <c r="C66" s="90" t="s">
        <v>1165</v>
      </c>
      <c r="D66" s="90" t="s">
        <v>1221</v>
      </c>
      <c r="E66" s="3">
        <v>1</v>
      </c>
      <c r="F66" s="3">
        <v>10</v>
      </c>
    </row>
    <row r="67" spans="2:6">
      <c r="B67" s="90" t="s">
        <v>1162</v>
      </c>
      <c r="C67" s="90" t="s">
        <v>1166</v>
      </c>
      <c r="D67" s="90" t="s">
        <v>1222</v>
      </c>
      <c r="E67" s="3">
        <v>5</v>
      </c>
      <c r="F67" s="3">
        <v>27</v>
      </c>
    </row>
    <row r="68" spans="2:6">
      <c r="D68" s="97" t="s">
        <v>921</v>
      </c>
      <c r="E68" s="62">
        <f>SUM(E3:E67)</f>
        <v>340</v>
      </c>
      <c r="F68" s="98">
        <f>SUM(F3:F67)</f>
        <v>1341</v>
      </c>
    </row>
    <row r="69" spans="2:6" ht="15" customHeight="1"/>
    <row r="71" spans="2:6">
      <c r="C71" s="94"/>
      <c r="D71" s="94"/>
      <c r="E71" s="88"/>
      <c r="F71" s="8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90E6A-5F07-4EA9-B690-4F3211BDE304}">
  <dimension ref="B2:F60"/>
  <sheetViews>
    <sheetView topLeftCell="A46" workbookViewId="0">
      <selection activeCell="D60" sqref="D60:F60"/>
    </sheetView>
  </sheetViews>
  <sheetFormatPr defaultRowHeight="15"/>
  <cols>
    <col min="1" max="1" width="15.5" style="2" customWidth="1"/>
    <col min="2" max="2" width="25" style="2" customWidth="1"/>
    <col min="3" max="4" width="17.75" style="2" customWidth="1"/>
    <col min="5" max="5" width="9" style="10"/>
    <col min="6" max="6" width="19.125" style="10" customWidth="1"/>
    <col min="7" max="16384" width="9" style="2"/>
  </cols>
  <sheetData>
    <row r="2" spans="2:6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>
      <c r="B3" s="7" t="s">
        <v>76</v>
      </c>
      <c r="C3" s="7" t="s">
        <v>76</v>
      </c>
      <c r="D3" s="7" t="s">
        <v>77</v>
      </c>
      <c r="E3" s="8">
        <v>262</v>
      </c>
      <c r="F3" s="8">
        <v>1156</v>
      </c>
    </row>
    <row r="4" spans="2:6">
      <c r="B4" s="7" t="s">
        <v>123</v>
      </c>
      <c r="C4" s="7" t="s">
        <v>124</v>
      </c>
      <c r="D4" s="7" t="str">
        <f>VLOOKUP(C4,[1]Updated_Legal_Act_date_Adm4!J:K,2,FALSE)</f>
        <v>AM07045022</v>
      </c>
      <c r="E4" s="8">
        <v>5</v>
      </c>
      <c r="F4" s="8">
        <v>25</v>
      </c>
    </row>
    <row r="5" spans="2:6">
      <c r="B5" s="7" t="s">
        <v>128</v>
      </c>
      <c r="C5" s="7" t="s">
        <v>128</v>
      </c>
      <c r="D5" s="7" t="s">
        <v>129</v>
      </c>
      <c r="E5" s="8">
        <v>1</v>
      </c>
      <c r="F5" s="8">
        <v>5</v>
      </c>
    </row>
    <row r="6" spans="2:6">
      <c r="B6" s="7" t="s">
        <v>108</v>
      </c>
      <c r="C6" s="7" t="s">
        <v>109</v>
      </c>
      <c r="D6" s="7" t="str">
        <f>VLOOKUP(C6,[1]Updated_Legal_Act_date_Adm4!J:K,2,FALSE)</f>
        <v>AM07007022</v>
      </c>
      <c r="E6" s="8">
        <v>3</v>
      </c>
      <c r="F6" s="8">
        <v>14</v>
      </c>
    </row>
    <row r="7" spans="2:6">
      <c r="B7" s="7" t="s">
        <v>114</v>
      </c>
      <c r="C7" s="7" t="s">
        <v>117</v>
      </c>
      <c r="D7" s="7" t="str">
        <f>VLOOKUP(C7,[1]Updated_Legal_Act_date_Adm4!J:K,2,FALSE)</f>
        <v>AM07004022</v>
      </c>
      <c r="E7" s="8">
        <v>3</v>
      </c>
      <c r="F7" s="8">
        <v>13</v>
      </c>
    </row>
    <row r="8" spans="2:6">
      <c r="B8" s="7" t="s">
        <v>99</v>
      </c>
      <c r="C8" s="7" t="s">
        <v>99</v>
      </c>
      <c r="D8" s="7" t="str">
        <f>VLOOKUP(C8,[1]Updated_Legal_Act_date_Adm4!J:K,2,FALSE)</f>
        <v>AM07013012</v>
      </c>
      <c r="E8" s="8">
        <v>3</v>
      </c>
      <c r="F8" s="8">
        <v>16</v>
      </c>
    </row>
    <row r="9" spans="2:6">
      <c r="B9" s="7" t="s">
        <v>85</v>
      </c>
      <c r="C9" s="7" t="s">
        <v>85</v>
      </c>
      <c r="D9" s="7" t="str">
        <f>VLOOKUP(C9,[1]Updated_Legal_Act_date_Adm4!J:K,2,FALSE)</f>
        <v>AM07014012</v>
      </c>
      <c r="E9" s="8">
        <v>3</v>
      </c>
      <c r="F9" s="8">
        <v>14</v>
      </c>
    </row>
    <row r="10" spans="2:6">
      <c r="B10" s="7" t="s">
        <v>100</v>
      </c>
      <c r="C10" s="7" t="s">
        <v>100</v>
      </c>
      <c r="D10" s="7" t="str">
        <f>VLOOKUP(C10,[1]Updated_Legal_Act_date_Adm4!J:K,2,FALSE)</f>
        <v>AM07011012</v>
      </c>
      <c r="E10" s="8">
        <v>9</v>
      </c>
      <c r="F10" s="8">
        <v>37</v>
      </c>
    </row>
    <row r="11" spans="2:6">
      <c r="B11" s="7" t="s">
        <v>123</v>
      </c>
      <c r="C11" s="7" t="s">
        <v>125</v>
      </c>
      <c r="D11" s="7" t="str">
        <f>VLOOKUP(C11,[1]Updated_Legal_Act_date_Adm4!J:K,2,FALSE)</f>
        <v>AM07045032</v>
      </c>
      <c r="E11" s="8">
        <v>3</v>
      </c>
      <c r="F11" s="8">
        <v>8</v>
      </c>
    </row>
    <row r="12" spans="2:6">
      <c r="B12" s="7" t="s">
        <v>108</v>
      </c>
      <c r="C12" s="7" t="s">
        <v>110</v>
      </c>
      <c r="D12" s="7" t="str">
        <f>VLOOKUP(C12,[1]Updated_Legal_Act_date_Adm4!J:K,2,FALSE)</f>
        <v>AM07007032</v>
      </c>
      <c r="E12" s="8">
        <v>2</v>
      </c>
      <c r="F12" s="8">
        <v>17</v>
      </c>
    </row>
    <row r="13" spans="2:6">
      <c r="B13" s="7" t="s">
        <v>101</v>
      </c>
      <c r="C13" s="7" t="s">
        <v>101</v>
      </c>
      <c r="D13" s="7" t="str">
        <f>VLOOKUP(C13,[1]Updated_Legal_Act_date_Adm4!J:K,2,FALSE)</f>
        <v>AM07016012</v>
      </c>
      <c r="E13" s="8">
        <v>40</v>
      </c>
      <c r="F13" s="8">
        <v>140</v>
      </c>
    </row>
    <row r="14" spans="2:6">
      <c r="B14" s="7" t="s">
        <v>102</v>
      </c>
      <c r="C14" s="7" t="s">
        <v>102</v>
      </c>
      <c r="D14" s="7" t="str">
        <f>VLOOKUP(C14,[1]Updated_Legal_Act_date_Adm4!J:K,2,FALSE)</f>
        <v>AM07018012</v>
      </c>
      <c r="E14" s="8">
        <v>19</v>
      </c>
      <c r="F14" s="8">
        <v>78</v>
      </c>
    </row>
    <row r="15" spans="2:6">
      <c r="B15" s="7" t="s">
        <v>108</v>
      </c>
      <c r="C15" s="7" t="s">
        <v>111</v>
      </c>
      <c r="D15" s="7" t="str">
        <f>VLOOKUP(C15,[1]Updated_Legal_Act_date_Adm4!J:K,2,FALSE)</f>
        <v>AM07007042</v>
      </c>
      <c r="E15" s="8">
        <v>3</v>
      </c>
      <c r="F15" s="8">
        <v>21</v>
      </c>
    </row>
    <row r="16" spans="2:6">
      <c r="B16" s="7" t="s">
        <v>120</v>
      </c>
      <c r="C16" s="7" t="s">
        <v>120</v>
      </c>
      <c r="D16" s="7" t="str">
        <f>VLOOKUP(C16,[1]Updated_Legal_Act_date_Adm4!J:K,2,FALSE)</f>
        <v>AM07003011</v>
      </c>
      <c r="E16" s="8">
        <v>64</v>
      </c>
      <c r="F16" s="8">
        <v>194</v>
      </c>
    </row>
    <row r="17" spans="2:6">
      <c r="B17" s="7" t="s">
        <v>108</v>
      </c>
      <c r="C17" s="7" t="s">
        <v>108</v>
      </c>
      <c r="D17" s="7" t="str">
        <f>VLOOKUP(C17,[1]Updated_Legal_Act_date_Adm4!J:K,2,FALSE)</f>
        <v>AM07007011</v>
      </c>
      <c r="E17" s="8">
        <v>150</v>
      </c>
      <c r="F17" s="8">
        <v>670</v>
      </c>
    </row>
    <row r="18" spans="2:6">
      <c r="B18" s="9" t="s">
        <v>134</v>
      </c>
      <c r="C18" s="7" t="s">
        <v>136</v>
      </c>
      <c r="D18" s="7" t="str">
        <f>VLOOKUP(C18,[1]Updated_Legal_Act_date_Adm4!J:K,2,FALSE)</f>
        <v>AM07057032</v>
      </c>
      <c r="E18" s="8">
        <v>7</v>
      </c>
      <c r="F18" s="8">
        <v>35</v>
      </c>
    </row>
    <row r="19" spans="2:6">
      <c r="B19" s="7" t="s">
        <v>108</v>
      </c>
      <c r="C19" s="7" t="s">
        <v>113</v>
      </c>
      <c r="D19" s="7" t="str">
        <f>VLOOKUP(C19,[1]Updated_Legal_Act_date_Adm4!J:K,2,FALSE)</f>
        <v>AM07007062</v>
      </c>
      <c r="E19" s="8">
        <v>2</v>
      </c>
      <c r="F19" s="8">
        <v>7</v>
      </c>
    </row>
    <row r="20" spans="2:6">
      <c r="B20" s="7" t="s">
        <v>79</v>
      </c>
      <c r="C20" s="7" t="s">
        <v>79</v>
      </c>
      <c r="D20" s="7" t="str">
        <f>VLOOKUP(C20,[1]Updated_Legal_Act_date_Adm4!J:K,2,FALSE)</f>
        <v>AM07021012</v>
      </c>
      <c r="E20" s="8">
        <v>38</v>
      </c>
      <c r="F20" s="8">
        <v>156</v>
      </c>
    </row>
    <row r="21" spans="2:6">
      <c r="B21" s="7" t="s">
        <v>80</v>
      </c>
      <c r="C21" s="7" t="s">
        <v>80</v>
      </c>
      <c r="D21" s="7" t="s">
        <v>81</v>
      </c>
      <c r="E21" s="8">
        <v>1</v>
      </c>
      <c r="F21" s="8">
        <v>6</v>
      </c>
    </row>
    <row r="22" spans="2:6">
      <c r="B22" s="7" t="s">
        <v>82</v>
      </c>
      <c r="C22" s="7" t="s">
        <v>82</v>
      </c>
      <c r="D22" s="7" t="str">
        <f>VLOOKUP(C22,[1]Updated_Legal_Act_date_Adm4!J:K,2,FALSE)</f>
        <v>AM07024012</v>
      </c>
      <c r="E22" s="8">
        <v>1</v>
      </c>
      <c r="F22" s="8">
        <v>1</v>
      </c>
    </row>
    <row r="23" spans="2:6">
      <c r="B23" s="7" t="s">
        <v>86</v>
      </c>
      <c r="C23" s="7" t="s">
        <v>86</v>
      </c>
      <c r="D23" s="7" t="str">
        <f>VLOOKUP(C23,[1]Updated_Legal_Act_date_Adm4!J:K,2,FALSE)</f>
        <v>AM07025012</v>
      </c>
      <c r="E23" s="8">
        <v>2</v>
      </c>
      <c r="F23" s="8">
        <v>15</v>
      </c>
    </row>
    <row r="24" spans="2:6">
      <c r="B24" s="7" t="s">
        <v>83</v>
      </c>
      <c r="C24" s="7" t="s">
        <v>83</v>
      </c>
      <c r="D24" s="7" t="str">
        <f>VLOOKUP(C24,[1]Updated_Legal_Act_date_Adm4!J:K,2,FALSE)</f>
        <v>AM07041012</v>
      </c>
      <c r="E24" s="8">
        <v>1</v>
      </c>
      <c r="F24" s="8">
        <v>2</v>
      </c>
    </row>
    <row r="25" spans="2:6">
      <c r="B25" s="7" t="s">
        <v>75</v>
      </c>
      <c r="C25" s="7" t="s">
        <v>75</v>
      </c>
      <c r="D25" s="7" t="str">
        <f>VLOOKUP(C25,[1]Updated_Legal_Act_date_Adm4!J:K,2,FALSE)</f>
        <v>AM07001011</v>
      </c>
      <c r="E25" s="8">
        <v>192</v>
      </c>
      <c r="F25" s="8">
        <v>750</v>
      </c>
    </row>
    <row r="26" spans="2:6">
      <c r="B26" s="7" t="s">
        <v>120</v>
      </c>
      <c r="C26" s="7" t="s">
        <v>122</v>
      </c>
      <c r="D26" s="7" t="str">
        <f>VLOOKUP(C26,[1]Updated_Legal_Act_date_Adm4!J:K,2,FALSE)</f>
        <v>AM07003022</v>
      </c>
      <c r="E26" s="8">
        <v>1</v>
      </c>
      <c r="F26" s="8">
        <v>3</v>
      </c>
    </row>
    <row r="27" spans="2:6">
      <c r="B27" s="7" t="s">
        <v>96</v>
      </c>
      <c r="C27" s="7" t="s">
        <v>96</v>
      </c>
      <c r="D27" s="7" t="s">
        <v>97</v>
      </c>
      <c r="E27" s="8">
        <v>8</v>
      </c>
      <c r="F27" s="8">
        <v>24</v>
      </c>
    </row>
    <row r="28" spans="2:6">
      <c r="B28" s="9" t="s">
        <v>134</v>
      </c>
      <c r="C28" s="9" t="s">
        <v>134</v>
      </c>
      <c r="D28" s="7" t="str">
        <f>VLOOKUP(C28,[1]Updated_Legal_Act_date_Adm4!J:K,2,FALSE)</f>
        <v>AM07057012</v>
      </c>
      <c r="E28" s="8">
        <v>33</v>
      </c>
      <c r="F28" s="8">
        <v>111</v>
      </c>
    </row>
    <row r="29" spans="2:6">
      <c r="B29" s="7" t="s">
        <v>98</v>
      </c>
      <c r="C29" s="7" t="s">
        <v>98</v>
      </c>
      <c r="D29" s="7" t="str">
        <f>VLOOKUP(C29,[1]Updated_Legal_Act_date_Adm4!J:K,2,FALSE)</f>
        <v>AM07063012</v>
      </c>
      <c r="E29" s="8">
        <v>3</v>
      </c>
      <c r="F29" s="8">
        <v>6</v>
      </c>
    </row>
    <row r="30" spans="2:6">
      <c r="B30" s="7" t="s">
        <v>103</v>
      </c>
      <c r="C30" s="7" t="s">
        <v>103</v>
      </c>
      <c r="D30" s="7" t="str">
        <f>VLOOKUP(C30,[1]Updated_Legal_Act_date_Adm4!J:K,2,FALSE)</f>
        <v>AM07035012</v>
      </c>
      <c r="E30" s="8">
        <v>2</v>
      </c>
      <c r="F30" s="8">
        <v>8</v>
      </c>
    </row>
    <row r="31" spans="2:6">
      <c r="B31" s="7" t="s">
        <v>91</v>
      </c>
      <c r="C31" s="7" t="s">
        <v>91</v>
      </c>
      <c r="D31" s="7" t="str">
        <f>VLOOKUP(C31,[1]Updated_Legal_Act_date_Adm4!J:K,2,FALSE)</f>
        <v>AM07064012</v>
      </c>
      <c r="E31" s="8">
        <v>9</v>
      </c>
      <c r="F31" s="8">
        <v>30</v>
      </c>
    </row>
    <row r="32" spans="2:6">
      <c r="B32" s="51" t="s">
        <v>128</v>
      </c>
      <c r="C32" s="51" t="s">
        <v>131</v>
      </c>
      <c r="D32" s="7" t="str">
        <f>VLOOKUP(C32,[1]Updated_Legal_Act_date_Adm4!J:K,2,FALSE)</f>
        <v>AM07009042</v>
      </c>
      <c r="E32" s="8">
        <v>4</v>
      </c>
      <c r="F32" s="8">
        <v>16</v>
      </c>
    </row>
    <row r="33" spans="2:6">
      <c r="B33" s="7" t="s">
        <v>108</v>
      </c>
      <c r="C33" s="7" t="s">
        <v>112</v>
      </c>
      <c r="D33" s="7" t="str">
        <f>VLOOKUP(C33,[1]Updated_Legal_Act_date_Adm4!J:K,2,FALSE)</f>
        <v>AM07007052</v>
      </c>
      <c r="E33" s="8">
        <v>5</v>
      </c>
      <c r="F33" s="8">
        <v>32</v>
      </c>
    </row>
    <row r="34" spans="2:6">
      <c r="B34" s="7" t="s">
        <v>94</v>
      </c>
      <c r="C34" s="7" t="s">
        <v>94</v>
      </c>
      <c r="D34" s="7" t="str">
        <f>VLOOKUP(C34,[1]Updated_Legal_Act_date_Adm4!J:K,2,FALSE)</f>
        <v>AM07065012</v>
      </c>
      <c r="E34" s="8">
        <v>6</v>
      </c>
      <c r="F34" s="8">
        <v>29</v>
      </c>
    </row>
    <row r="35" spans="2:6">
      <c r="B35" s="7" t="s">
        <v>128</v>
      </c>
      <c r="C35" s="7" t="s">
        <v>132</v>
      </c>
      <c r="D35" s="7" t="str">
        <f>VLOOKUP(C35,[1]Updated_Legal_Act_date_Adm4!J:K,2,FALSE)</f>
        <v>AM07009052</v>
      </c>
      <c r="E35" s="8">
        <v>5</v>
      </c>
      <c r="F35" s="8">
        <v>28</v>
      </c>
    </row>
    <row r="36" spans="2:6">
      <c r="B36" s="7" t="s">
        <v>95</v>
      </c>
      <c r="C36" s="7" t="s">
        <v>95</v>
      </c>
      <c r="D36" s="7" t="str">
        <f>VLOOKUP(C36,[1]Updated_Legal_Act_date_Adm4!J:K,2,FALSE)</f>
        <v>AM07033012</v>
      </c>
      <c r="E36" s="8">
        <v>1</v>
      </c>
      <c r="F36" s="8">
        <v>4</v>
      </c>
    </row>
    <row r="37" spans="2:6">
      <c r="B37" s="7" t="s">
        <v>123</v>
      </c>
      <c r="C37" s="7" t="s">
        <v>126</v>
      </c>
      <c r="D37" s="7" t="str">
        <f>VLOOKUP(C37,[1]Updated_Legal_Act_date_Adm4!J:K,2,FALSE)</f>
        <v>AM07045062</v>
      </c>
      <c r="E37" s="8">
        <v>1</v>
      </c>
      <c r="F37" s="8">
        <v>3</v>
      </c>
    </row>
    <row r="38" spans="2:6">
      <c r="B38" s="7" t="s">
        <v>104</v>
      </c>
      <c r="C38" s="7" t="s">
        <v>104</v>
      </c>
      <c r="D38" s="7" t="str">
        <f>VLOOKUP(C38,[1]Updated_Legal_Act_date_Adm4!J:K,2,FALSE)</f>
        <v>AM07043012</v>
      </c>
      <c r="E38" s="8">
        <v>3</v>
      </c>
      <c r="F38" s="8">
        <v>18</v>
      </c>
    </row>
    <row r="39" spans="2:6">
      <c r="B39" s="7" t="s">
        <v>123</v>
      </c>
      <c r="C39" s="7" t="s">
        <v>123</v>
      </c>
      <c r="D39" s="7" t="str">
        <f>VLOOKUP(C39,[1]Updated_Legal_Act_date_Adm4!J:K,2,FALSE)</f>
        <v>AM07045012</v>
      </c>
      <c r="E39" s="8">
        <v>6</v>
      </c>
      <c r="F39" s="8">
        <v>30</v>
      </c>
    </row>
    <row r="40" spans="2:6">
      <c r="B40" s="7" t="s">
        <v>88</v>
      </c>
      <c r="C40" s="7" t="s">
        <v>88</v>
      </c>
      <c r="D40" s="7" t="str">
        <f>VLOOKUP(C40,[1]Updated_Legal_Act_date_Adm4!J:K,2,FALSE)</f>
        <v>AM07046012</v>
      </c>
      <c r="E40" s="8">
        <v>7</v>
      </c>
      <c r="F40" s="8">
        <v>34</v>
      </c>
    </row>
    <row r="41" spans="2:6">
      <c r="B41" s="7" t="s">
        <v>89</v>
      </c>
      <c r="C41" s="7" t="s">
        <v>89</v>
      </c>
      <c r="D41" s="7" t="str">
        <f>VLOOKUP(C41,[1]Updated_Legal_Act_date_Adm4!J:K,2,FALSE)</f>
        <v>AM07047012</v>
      </c>
      <c r="E41" s="8">
        <v>3</v>
      </c>
      <c r="F41" s="8">
        <v>11</v>
      </c>
    </row>
    <row r="42" spans="2:6">
      <c r="B42" s="7" t="s">
        <v>90</v>
      </c>
      <c r="C42" s="7" t="s">
        <v>90</v>
      </c>
      <c r="D42" s="7" t="str">
        <f>VLOOKUP(C42,[1]Updated_Legal_Act_date_Adm4!J:K,2,FALSE)</f>
        <v>AM07048012</v>
      </c>
      <c r="E42" s="8">
        <v>11</v>
      </c>
      <c r="F42" s="8">
        <v>53</v>
      </c>
    </row>
    <row r="43" spans="2:6">
      <c r="B43" s="7" t="s">
        <v>128</v>
      </c>
      <c r="C43" s="7" t="s">
        <v>133</v>
      </c>
      <c r="D43" s="7" t="str">
        <f>VLOOKUP(C43,[1]Updated_Legal_Act_date_Adm4!J:K,2,FALSE)</f>
        <v>AM07009072</v>
      </c>
      <c r="E43" s="8">
        <v>6</v>
      </c>
      <c r="F43" s="8">
        <v>33</v>
      </c>
    </row>
    <row r="44" spans="2:6">
      <c r="B44" s="7" t="s">
        <v>106</v>
      </c>
      <c r="C44" s="7" t="s">
        <v>106</v>
      </c>
      <c r="D44" s="7" t="str">
        <f>VLOOKUP(C44,[1]Updated_Legal_Act_date_Adm4!J:K,2,FALSE)</f>
        <v>AM07006011</v>
      </c>
      <c r="E44" s="8">
        <v>32</v>
      </c>
      <c r="F44" s="8">
        <v>106</v>
      </c>
    </row>
    <row r="45" spans="2:6">
      <c r="B45" s="7" t="s">
        <v>92</v>
      </c>
      <c r="C45" s="7" t="s">
        <v>92</v>
      </c>
      <c r="D45" s="7" t="str">
        <f>VLOOKUP(C45,[1]Updated_Legal_Act_date_Adm4!J:K,2,FALSE)</f>
        <v>AM07050012</v>
      </c>
      <c r="E45" s="8">
        <v>2</v>
      </c>
      <c r="F45" s="8">
        <v>3</v>
      </c>
    </row>
    <row r="46" spans="2:6">
      <c r="B46" s="7" t="s">
        <v>120</v>
      </c>
      <c r="C46" s="7" t="s">
        <v>121</v>
      </c>
      <c r="D46" s="7" t="str">
        <f>VLOOKUP(C46,[1]Updated_Legal_Act_date_Adm4!J:K,2,FALSE)</f>
        <v>AM07003032</v>
      </c>
      <c r="E46" s="8">
        <v>5</v>
      </c>
      <c r="F46" s="8">
        <v>14</v>
      </c>
    </row>
    <row r="47" spans="2:6">
      <c r="B47" s="7" t="s">
        <v>93</v>
      </c>
      <c r="C47" s="7" t="s">
        <v>93</v>
      </c>
      <c r="D47" s="7" t="str">
        <f>VLOOKUP(C47,[1]Updated_Legal_Act_date_Adm4!J:K,2,FALSE)</f>
        <v>AM07053012</v>
      </c>
      <c r="E47" s="8">
        <v>15</v>
      </c>
      <c r="F47" s="8">
        <v>82</v>
      </c>
    </row>
    <row r="48" spans="2:6">
      <c r="B48" s="7" t="s">
        <v>105</v>
      </c>
      <c r="C48" s="7" t="s">
        <v>105</v>
      </c>
      <c r="D48" s="7" t="str">
        <f>VLOOKUP(C48,[1]Updated_Legal_Act_date_Adm4!J:K,2,FALSE)</f>
        <v>AM07054012</v>
      </c>
      <c r="E48" s="8">
        <v>2</v>
      </c>
      <c r="F48" s="8">
        <v>11</v>
      </c>
    </row>
    <row r="49" spans="2:6">
      <c r="B49" s="7" t="s">
        <v>123</v>
      </c>
      <c r="C49" s="7" t="s">
        <v>127</v>
      </c>
      <c r="D49" s="7" t="str">
        <f>VLOOKUP(C49,[1]Updated_Legal_Act_date_Adm4!J:K,2,FALSE)</f>
        <v>AM07045072</v>
      </c>
      <c r="E49" s="8">
        <v>3</v>
      </c>
      <c r="F49" s="8">
        <v>7</v>
      </c>
    </row>
    <row r="50" spans="2:6">
      <c r="B50" s="7" t="s">
        <v>114</v>
      </c>
      <c r="C50" s="7" t="s">
        <v>118</v>
      </c>
      <c r="D50" s="7" t="s">
        <v>119</v>
      </c>
      <c r="E50" s="8">
        <v>2</v>
      </c>
      <c r="F50" s="8">
        <v>8</v>
      </c>
    </row>
    <row r="51" spans="2:6">
      <c r="B51" s="7" t="s">
        <v>87</v>
      </c>
      <c r="C51" s="7" t="s">
        <v>87</v>
      </c>
      <c r="D51" s="7" t="str">
        <f>VLOOKUP(C51,[1]Updated_Legal_Act_date_Adm4!J:K,2,FALSE)</f>
        <v>AM07032012</v>
      </c>
      <c r="E51" s="8">
        <v>1</v>
      </c>
      <c r="F51" s="8">
        <v>1</v>
      </c>
    </row>
    <row r="52" spans="2:6">
      <c r="B52" s="9" t="s">
        <v>107</v>
      </c>
      <c r="C52" s="9" t="s">
        <v>107</v>
      </c>
      <c r="D52" s="7" t="str">
        <f>VLOOKUP(C52,[1]Updated_Legal_Act_date_Adm4!J:K,2,FALSE)</f>
        <v>AM07005011</v>
      </c>
      <c r="E52" s="8">
        <v>111</v>
      </c>
      <c r="F52" s="8">
        <v>315</v>
      </c>
    </row>
    <row r="53" spans="2:6">
      <c r="B53" s="7" t="s">
        <v>78</v>
      </c>
      <c r="C53" s="7" t="s">
        <v>78</v>
      </c>
      <c r="D53" s="7" t="str">
        <f>VLOOKUP(C53,[1]Updated_Legal_Act_date_Adm4!J:K,2,FALSE)</f>
        <v>AM07062012</v>
      </c>
      <c r="E53" s="8">
        <v>6</v>
      </c>
      <c r="F53" s="8">
        <v>31</v>
      </c>
    </row>
    <row r="54" spans="2:6">
      <c r="B54" s="7" t="s">
        <v>84</v>
      </c>
      <c r="C54" s="7" t="s">
        <v>84</v>
      </c>
      <c r="D54" s="7" t="str">
        <f>VLOOKUP(C54,[1]Updated_Legal_Act_date_Adm4!J:K,2,FALSE)</f>
        <v>AM07052012</v>
      </c>
      <c r="E54" s="8">
        <v>2</v>
      </c>
      <c r="F54" s="8">
        <v>6</v>
      </c>
    </row>
    <row r="55" spans="2:6">
      <c r="B55" s="7" t="s">
        <v>114</v>
      </c>
      <c r="C55" s="7" t="s">
        <v>114</v>
      </c>
      <c r="D55" s="7" t="str">
        <f>VLOOKUP(C55,[1]Updated_Legal_Act_date_Adm4!J:K,2,FALSE)</f>
        <v>AM07004011</v>
      </c>
      <c r="E55" s="8">
        <v>27</v>
      </c>
      <c r="F55" s="8">
        <v>96</v>
      </c>
    </row>
    <row r="56" spans="2:6">
      <c r="B56" s="7" t="s">
        <v>128</v>
      </c>
      <c r="C56" s="7" t="s">
        <v>130</v>
      </c>
      <c r="D56" s="7" t="str">
        <f>VLOOKUP(C56,[1]Updated_Legal_Act_date_Adm4!J:K,2,FALSE)</f>
        <v>AM07009022</v>
      </c>
      <c r="E56" s="8">
        <v>2</v>
      </c>
      <c r="F56" s="8">
        <v>12</v>
      </c>
    </row>
    <row r="57" spans="2:6">
      <c r="B57" s="7" t="s">
        <v>114</v>
      </c>
      <c r="C57" s="7" t="s">
        <v>116</v>
      </c>
      <c r="D57" s="7" t="str">
        <f>VLOOKUP(C57,[1]Updated_Legal_Act_date_Adm4!J:K,2,FALSE)</f>
        <v>AM07004052</v>
      </c>
      <c r="E57" s="8">
        <v>3</v>
      </c>
      <c r="F57" s="8">
        <v>16</v>
      </c>
    </row>
    <row r="58" spans="2:6">
      <c r="B58" s="9" t="s">
        <v>134</v>
      </c>
      <c r="C58" s="7" t="s">
        <v>135</v>
      </c>
      <c r="D58" s="7" t="str">
        <f>VLOOKUP(C58,[1]Updated_Legal_Act_date_Adm4!J:K,2,FALSE)</f>
        <v>AM07057022</v>
      </c>
      <c r="E58" s="8">
        <v>4</v>
      </c>
      <c r="F58" s="8">
        <v>13</v>
      </c>
    </row>
    <row r="59" spans="2:6">
      <c r="B59" s="7" t="s">
        <v>114</v>
      </c>
      <c r="C59" s="7" t="s">
        <v>115</v>
      </c>
      <c r="D59" s="7" t="str">
        <f>VLOOKUP(C59,[1]Updated_Legal_Act_date_Adm4!J:K,2,FALSE)</f>
        <v>AM07004042</v>
      </c>
      <c r="E59" s="8">
        <v>18</v>
      </c>
      <c r="F59" s="8">
        <v>83</v>
      </c>
    </row>
    <row r="60" spans="2:6">
      <c r="D60" s="67" t="s">
        <v>921</v>
      </c>
      <c r="E60" s="68">
        <f>SUM(E3:E59)</f>
        <v>1163</v>
      </c>
      <c r="F60" s="68">
        <f>SUM(F3:F59)</f>
        <v>4657</v>
      </c>
    </row>
  </sheetData>
  <autoFilter ref="B2:F60" xr:uid="{26DE470B-04A9-4FE9-9BE5-11BF960CB908}">
    <sortState xmlns:xlrd2="http://schemas.microsoft.com/office/spreadsheetml/2017/richdata2" ref="B3:F60">
      <sortCondition ref="C2:C60"/>
    </sortState>
  </autoFilter>
  <conditionalFormatting sqref="C61:C1048576 C1:C59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E9E2-8F72-4C96-B6DB-2EF39F913BB3}">
  <dimension ref="B2:I68"/>
  <sheetViews>
    <sheetView topLeftCell="A13" workbookViewId="0">
      <selection activeCell="J79" sqref="J79"/>
    </sheetView>
  </sheetViews>
  <sheetFormatPr defaultRowHeight="15"/>
  <cols>
    <col min="1" max="1" width="9" style="2"/>
    <col min="2" max="2" width="22.375" style="4" customWidth="1"/>
    <col min="3" max="4" width="14.5" style="4" customWidth="1"/>
    <col min="5" max="5" width="7.875" style="4" bestFit="1" customWidth="1"/>
    <col min="6" max="6" width="17.125" style="4" bestFit="1" customWidth="1"/>
    <col min="7" max="7" width="9" style="2"/>
    <col min="8" max="8" width="11.75" style="2" customWidth="1"/>
    <col min="9" max="16384" width="9" style="2"/>
  </cols>
  <sheetData>
    <row r="2" spans="2:6" ht="21" customHeigh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6">
      <c r="B3" s="3" t="s">
        <v>5</v>
      </c>
      <c r="C3" s="3" t="s">
        <v>5</v>
      </c>
      <c r="D3" s="3" t="str">
        <f>VLOOKUP(C3,[1]Updated_Legal_Act_date_Adm4!J:K,2,FALSE)</f>
        <v>AM06041012</v>
      </c>
      <c r="E3" s="3">
        <v>2</v>
      </c>
      <c r="F3" s="3">
        <v>10</v>
      </c>
    </row>
    <row r="4" spans="2:6">
      <c r="B4" s="3" t="s">
        <v>6</v>
      </c>
      <c r="C4" s="3" t="s">
        <v>6</v>
      </c>
      <c r="D4" s="3" t="str">
        <f>VLOOKUP(C4,[1]Updated_Legal_Act_date_Adm4!J:K,2,FALSE)</f>
        <v>AM06040012</v>
      </c>
      <c r="E4" s="3">
        <v>3</v>
      </c>
      <c r="F4" s="3">
        <v>11</v>
      </c>
    </row>
    <row r="5" spans="2:6">
      <c r="B5" s="3" t="s">
        <v>7</v>
      </c>
      <c r="C5" s="3" t="s">
        <v>7</v>
      </c>
      <c r="D5" s="3" t="s">
        <v>8</v>
      </c>
      <c r="E5" s="3">
        <v>4</v>
      </c>
      <c r="F5" s="3">
        <v>19</v>
      </c>
    </row>
    <row r="6" spans="2:6">
      <c r="B6" s="3" t="s">
        <v>9</v>
      </c>
      <c r="C6" s="3" t="s">
        <v>9</v>
      </c>
      <c r="D6" s="3" t="str">
        <f>VLOOKUP(C6,[1]Updated_Legal_Act_date_Adm4!J:K,2,FALSE)</f>
        <v>AM06035012</v>
      </c>
      <c r="E6" s="3">
        <v>5</v>
      </c>
      <c r="F6" s="3">
        <v>40</v>
      </c>
    </row>
    <row r="7" spans="2:6">
      <c r="B7" s="3" t="s">
        <v>10</v>
      </c>
      <c r="C7" s="3" t="s">
        <v>10</v>
      </c>
      <c r="D7" s="3" t="str">
        <f>VLOOKUP(C7,[1]Updated_Legal_Act_date_Adm4!J:K,2,FALSE)</f>
        <v>AM06103012</v>
      </c>
      <c r="E7" s="3">
        <v>1</v>
      </c>
      <c r="F7" s="3">
        <v>4</v>
      </c>
    </row>
    <row r="8" spans="2:6">
      <c r="B8" s="3" t="s">
        <v>11</v>
      </c>
      <c r="C8" s="3" t="s">
        <v>11</v>
      </c>
      <c r="D8" s="3" t="str">
        <f>VLOOKUP(C8,[1]Updated_Legal_Act_date_Adm4!J:K,2,FALSE)</f>
        <v>AM06068012</v>
      </c>
      <c r="E8" s="3">
        <v>7</v>
      </c>
      <c r="F8" s="3">
        <v>24</v>
      </c>
    </row>
    <row r="9" spans="2:6">
      <c r="B9" s="3" t="s">
        <v>12</v>
      </c>
      <c r="C9" s="3" t="s">
        <v>12</v>
      </c>
      <c r="D9" s="3" t="str">
        <f>VLOOKUP(C9,[1]Updated_Legal_Act_date_Adm4!J:K,2,FALSE)</f>
        <v>AM06019012</v>
      </c>
      <c r="E9" s="3">
        <v>4</v>
      </c>
      <c r="F9" s="3">
        <v>18</v>
      </c>
    </row>
    <row r="10" spans="2:6">
      <c r="B10" s="3" t="s">
        <v>13</v>
      </c>
      <c r="C10" s="3" t="s">
        <v>13</v>
      </c>
      <c r="D10" s="3" t="str">
        <f>VLOOKUP(C10,[1]Updated_Legal_Act_date_Adm4!J:K,2,FALSE)</f>
        <v>AM06007011</v>
      </c>
      <c r="E10" s="3">
        <v>21</v>
      </c>
      <c r="F10" s="3">
        <v>70</v>
      </c>
    </row>
    <row r="11" spans="2:6">
      <c r="B11" s="3" t="s">
        <v>14</v>
      </c>
      <c r="C11" s="3" t="s">
        <v>14</v>
      </c>
      <c r="D11" s="3" t="s">
        <v>15</v>
      </c>
      <c r="E11" s="3">
        <v>2</v>
      </c>
      <c r="F11" s="3">
        <v>7</v>
      </c>
    </row>
    <row r="12" spans="2:6">
      <c r="B12" s="3" t="s">
        <v>16</v>
      </c>
      <c r="C12" s="3" t="s">
        <v>16</v>
      </c>
      <c r="D12" s="3" t="str">
        <f>VLOOKUP(C12,[1]Updated_Legal_Act_date_Adm4!J:K,2,FALSE)</f>
        <v>AM06047012</v>
      </c>
      <c r="E12" s="3">
        <v>3</v>
      </c>
      <c r="F12" s="3">
        <v>8</v>
      </c>
    </row>
    <row r="13" spans="2:6">
      <c r="B13" s="3" t="s">
        <v>17</v>
      </c>
      <c r="C13" s="3" t="s">
        <v>17</v>
      </c>
      <c r="D13" s="3" t="str">
        <f>VLOOKUP(C13,[1]Updated_Legal_Act_date_Adm4!J:K,2,FALSE)</f>
        <v>AM06006011</v>
      </c>
      <c r="E13" s="3">
        <v>11</v>
      </c>
      <c r="F13" s="3">
        <v>32</v>
      </c>
    </row>
    <row r="14" spans="2:6">
      <c r="B14" s="3" t="s">
        <v>18</v>
      </c>
      <c r="C14" s="3" t="s">
        <v>18</v>
      </c>
      <c r="D14" s="3" t="str">
        <f>VLOOKUP(C14,[1]Updated_Legal_Act_date_Adm4!J:K,2,FALSE)</f>
        <v>AM06021012</v>
      </c>
      <c r="E14" s="3">
        <v>3</v>
      </c>
      <c r="F14" s="3">
        <v>4</v>
      </c>
    </row>
    <row r="15" spans="2:6">
      <c r="B15" s="3" t="s">
        <v>19</v>
      </c>
      <c r="C15" s="3" t="s">
        <v>19</v>
      </c>
      <c r="D15" s="3" t="str">
        <f>VLOOKUP(C15,[1]Updated_Legal_Act_date_Adm4!J:K,2,FALSE)</f>
        <v>AM06075012</v>
      </c>
      <c r="E15" s="3">
        <v>1</v>
      </c>
      <c r="F15" s="3">
        <v>4</v>
      </c>
    </row>
    <row r="16" spans="2:6">
      <c r="B16" s="3" t="s">
        <v>20</v>
      </c>
      <c r="C16" s="3" t="s">
        <v>20</v>
      </c>
      <c r="D16" s="3" t="s">
        <v>21</v>
      </c>
      <c r="E16" s="3">
        <v>7</v>
      </c>
      <c r="F16" s="3">
        <v>25</v>
      </c>
    </row>
    <row r="17" spans="2:6">
      <c r="B17" s="3" t="s">
        <v>22</v>
      </c>
      <c r="C17" s="3" t="s">
        <v>22</v>
      </c>
      <c r="D17" s="3" t="str">
        <f>VLOOKUP(C17,[1]Updated_Legal_Act_date_Adm4!J:K,2,FALSE)</f>
        <v>AM06010012</v>
      </c>
      <c r="E17" s="3">
        <v>4</v>
      </c>
      <c r="F17" s="3">
        <v>8</v>
      </c>
    </row>
    <row r="18" spans="2:6">
      <c r="B18" s="3" t="s">
        <v>23</v>
      </c>
      <c r="C18" s="3" t="s">
        <v>23</v>
      </c>
      <c r="D18" s="3" t="str">
        <f>VLOOKUP(C18,[1]Updated_Legal_Act_date_Adm4!J:K,2,FALSE)</f>
        <v>AM06088012</v>
      </c>
      <c r="E18" s="3">
        <v>2</v>
      </c>
      <c r="F18" s="3">
        <v>9</v>
      </c>
    </row>
    <row r="19" spans="2:6">
      <c r="B19" s="3" t="s">
        <v>24</v>
      </c>
      <c r="C19" s="3" t="s">
        <v>24</v>
      </c>
      <c r="D19" s="3" t="str">
        <f>VLOOKUP(C19,[1]Updated_Legal_Act_date_Adm4!J:K,2,FALSE)</f>
        <v>AM06034012</v>
      </c>
      <c r="E19" s="3">
        <v>2</v>
      </c>
      <c r="F19" s="3">
        <v>10</v>
      </c>
    </row>
    <row r="20" spans="2:6">
      <c r="B20" s="3" t="s">
        <v>25</v>
      </c>
      <c r="C20" s="3" t="s">
        <v>25</v>
      </c>
      <c r="D20" s="3" t="str">
        <f>VLOOKUP(C20,[1]Updated_Legal_Act_date_Adm4!J:K,2,FALSE)</f>
        <v>AM06042012</v>
      </c>
      <c r="E20" s="3">
        <v>2</v>
      </c>
      <c r="F20" s="3">
        <v>7</v>
      </c>
    </row>
    <row r="21" spans="2:6">
      <c r="B21" s="3" t="s">
        <v>26</v>
      </c>
      <c r="C21" s="3" t="s">
        <v>26</v>
      </c>
      <c r="D21" s="3" t="s">
        <v>27</v>
      </c>
      <c r="E21" s="3">
        <v>2</v>
      </c>
      <c r="F21" s="3">
        <v>6</v>
      </c>
    </row>
    <row r="22" spans="2:6">
      <c r="B22" s="3" t="s">
        <v>28</v>
      </c>
      <c r="C22" s="3" t="s">
        <v>28</v>
      </c>
      <c r="D22" s="3" t="str">
        <f>VLOOKUP(C22,[1]Updated_Legal_Act_date_Adm4!J:K,2,FALSE)</f>
        <v>AM06023012</v>
      </c>
      <c r="E22" s="3">
        <v>5</v>
      </c>
      <c r="F22" s="3">
        <v>17</v>
      </c>
    </row>
    <row r="23" spans="2:6">
      <c r="B23" s="3" t="s">
        <v>29</v>
      </c>
      <c r="C23" s="3" t="s">
        <v>29</v>
      </c>
      <c r="D23" s="3" t="str">
        <f>VLOOKUP(C23,[1]Updated_Legal_Act_date_Adm4!J:K,2,FALSE)</f>
        <v>AM06031012</v>
      </c>
      <c r="E23" s="3">
        <v>7</v>
      </c>
      <c r="F23" s="3">
        <v>27</v>
      </c>
    </row>
    <row r="24" spans="2:6">
      <c r="B24" s="3" t="s">
        <v>30</v>
      </c>
      <c r="C24" s="3" t="s">
        <v>30</v>
      </c>
      <c r="D24" s="3" t="str">
        <f>VLOOKUP(C24,[1]Updated_Legal_Act_date_Adm4!J:K,2,FALSE)</f>
        <v>AM06087012</v>
      </c>
      <c r="E24" s="3">
        <v>1</v>
      </c>
      <c r="F24" s="3">
        <v>6</v>
      </c>
    </row>
    <row r="25" spans="2:6">
      <c r="B25" s="3" t="s">
        <v>31</v>
      </c>
      <c r="C25" s="3" t="s">
        <v>31</v>
      </c>
      <c r="D25" s="3" t="s">
        <v>32</v>
      </c>
      <c r="E25" s="3">
        <v>1</v>
      </c>
      <c r="F25" s="3">
        <v>5</v>
      </c>
    </row>
    <row r="26" spans="2:6">
      <c r="B26" s="3" t="s">
        <v>33</v>
      </c>
      <c r="C26" s="3" t="s">
        <v>33</v>
      </c>
      <c r="D26" s="3" t="str">
        <f>VLOOKUP(C26,[1]Updated_Legal_Act_date_Adm4!J:K,2,FALSE)</f>
        <v>AM06015012</v>
      </c>
      <c r="E26" s="3">
        <v>1</v>
      </c>
      <c r="F26" s="3">
        <v>1</v>
      </c>
    </row>
    <row r="27" spans="2:6">
      <c r="B27" s="3" t="s">
        <v>34</v>
      </c>
      <c r="C27" s="3" t="s">
        <v>34</v>
      </c>
      <c r="D27" s="3" t="str">
        <f>VLOOKUP(C27,[1]Updated_Legal_Act_date_Adm4!J:K,2,FALSE)</f>
        <v>AM06033012</v>
      </c>
      <c r="E27" s="3">
        <v>1</v>
      </c>
      <c r="F27" s="3">
        <v>4</v>
      </c>
    </row>
    <row r="28" spans="2:6">
      <c r="B28" s="3" t="s">
        <v>35</v>
      </c>
      <c r="C28" s="3" t="s">
        <v>35</v>
      </c>
      <c r="D28" s="3" t="str">
        <f>VLOOKUP(C28,[1]Updated_Legal_Act_date_Adm4!J:K,2,FALSE)</f>
        <v>AM06001011</v>
      </c>
      <c r="E28" s="3">
        <v>125</v>
      </c>
      <c r="F28" s="3">
        <v>518</v>
      </c>
    </row>
    <row r="29" spans="2:6">
      <c r="B29" s="3" t="s">
        <v>36</v>
      </c>
      <c r="C29" s="3" t="s">
        <v>37</v>
      </c>
      <c r="D29" s="3" t="s">
        <v>38</v>
      </c>
      <c r="E29" s="3">
        <v>1</v>
      </c>
      <c r="F29" s="3">
        <v>9</v>
      </c>
    </row>
    <row r="30" spans="2:6">
      <c r="B30" s="3" t="s">
        <v>36</v>
      </c>
      <c r="C30" s="3" t="s">
        <v>39</v>
      </c>
      <c r="D30" s="3" t="str">
        <f>VLOOKUP(C30,[1]Updated_Legal_Act_date_Adm4!J:K,2,FALSE)</f>
        <v>AM06100022</v>
      </c>
      <c r="E30" s="3">
        <v>1</v>
      </c>
      <c r="F30" s="3">
        <v>4</v>
      </c>
    </row>
    <row r="31" spans="2:6">
      <c r="B31" s="3" t="s">
        <v>36</v>
      </c>
      <c r="C31" s="3" t="s">
        <v>40</v>
      </c>
      <c r="D31" s="3" t="str">
        <f>VLOOKUP(C31,[1]Updated_Legal_Act_date_Adm4!J:K,2,FALSE)</f>
        <v>AM06100032</v>
      </c>
      <c r="E31" s="3">
        <v>1</v>
      </c>
      <c r="F31" s="3">
        <v>4</v>
      </c>
    </row>
    <row r="32" spans="2:6">
      <c r="B32" s="3" t="s">
        <v>36</v>
      </c>
      <c r="C32" s="3" t="s">
        <v>41</v>
      </c>
      <c r="D32" s="3" t="str">
        <f>VLOOKUP(C32,[1]Updated_Legal_Act_date_Adm4!J:K,2,FALSE)</f>
        <v>AM06100042</v>
      </c>
      <c r="E32" s="3">
        <v>2</v>
      </c>
      <c r="F32" s="3">
        <v>10</v>
      </c>
    </row>
    <row r="33" spans="2:9">
      <c r="B33" s="3" t="s">
        <v>42</v>
      </c>
      <c r="C33" s="3" t="s">
        <v>42</v>
      </c>
      <c r="D33" s="3" t="str">
        <f>VLOOKUP(C33,[1]Updated_Legal_Act_date_Adm4!J:K,2,FALSE)</f>
        <v>AM06112012</v>
      </c>
      <c r="E33" s="3">
        <v>4</v>
      </c>
      <c r="F33" s="3">
        <v>15</v>
      </c>
    </row>
    <row r="34" spans="2:9">
      <c r="B34" s="3" t="s">
        <v>42</v>
      </c>
      <c r="C34" s="3" t="s">
        <v>43</v>
      </c>
      <c r="D34" s="3" t="str">
        <f>VLOOKUP(C34,[1]Updated_Legal_Act_date_Adm4!J:K,2,FALSE)</f>
        <v>AM06112082</v>
      </c>
      <c r="E34" s="3">
        <v>1</v>
      </c>
      <c r="F34" s="3">
        <v>1</v>
      </c>
    </row>
    <row r="35" spans="2:9">
      <c r="B35" s="3" t="s">
        <v>44</v>
      </c>
      <c r="C35" s="3" t="s">
        <v>44</v>
      </c>
      <c r="D35" s="3" t="str">
        <f>VLOOKUP(C35,[1]Updated_Legal_Act_date_Adm4!J:K,2,FALSE)</f>
        <v>AM06002011</v>
      </c>
      <c r="E35" s="3">
        <v>6</v>
      </c>
      <c r="F35" s="3">
        <v>18</v>
      </c>
    </row>
    <row r="36" spans="2:9">
      <c r="B36" s="3" t="s">
        <v>44</v>
      </c>
      <c r="C36" s="3" t="s">
        <v>45</v>
      </c>
      <c r="D36" s="3" t="str">
        <f>VLOOKUP(C36,[1]Updated_Legal_Act_date_Adm4!J:K,2,FALSE)</f>
        <v>AM06002032</v>
      </c>
      <c r="E36" s="3">
        <v>4</v>
      </c>
      <c r="F36" s="3">
        <v>12</v>
      </c>
    </row>
    <row r="37" spans="2:9">
      <c r="B37" s="3" t="s">
        <v>46</v>
      </c>
      <c r="C37" s="3" t="s">
        <v>46</v>
      </c>
      <c r="D37" s="3" t="str">
        <f>VLOOKUP(C37,[1]Updated_Legal_Act_date_Adm4!J:K,2,FALSE)</f>
        <v>AM06008011</v>
      </c>
      <c r="E37" s="3">
        <v>4</v>
      </c>
      <c r="F37" s="3">
        <v>10</v>
      </c>
    </row>
    <row r="38" spans="2:9">
      <c r="B38" s="3" t="s">
        <v>46</v>
      </c>
      <c r="C38" s="3" t="s">
        <v>47</v>
      </c>
      <c r="D38" s="3" t="str">
        <f>VLOOKUP(C38,[1]Updated_Legal_Act_date_Adm4!J:K,2,FALSE)</f>
        <v>AM06008062</v>
      </c>
      <c r="E38" s="3">
        <v>1</v>
      </c>
      <c r="F38" s="3">
        <v>1</v>
      </c>
    </row>
    <row r="39" spans="2:9">
      <c r="B39" s="3" t="s">
        <v>46</v>
      </c>
      <c r="C39" s="3" t="s">
        <v>48</v>
      </c>
      <c r="D39" s="3" t="str">
        <f>VLOOKUP(C39,[1]Updated_Legal_Act_date_Adm4!J:K,2,FALSE)</f>
        <v>AM06008052</v>
      </c>
      <c r="E39" s="3">
        <v>1</v>
      </c>
      <c r="F39" s="3">
        <v>5</v>
      </c>
    </row>
    <row r="40" spans="2:9">
      <c r="B40" s="3" t="s">
        <v>46</v>
      </c>
      <c r="C40" s="3" t="s">
        <v>49</v>
      </c>
      <c r="D40" s="3" t="str">
        <f>VLOOKUP(C40,[1]Updated_Legal_Act_date_Adm4!J:K,2,FALSE)</f>
        <v>AM06008022</v>
      </c>
      <c r="E40" s="3">
        <v>1</v>
      </c>
      <c r="F40" s="3">
        <v>1</v>
      </c>
    </row>
    <row r="41" spans="2:9">
      <c r="B41" s="3" t="s">
        <v>46</v>
      </c>
      <c r="C41" s="3" t="s">
        <v>50</v>
      </c>
      <c r="D41" s="3" t="str">
        <f>VLOOKUP(C41,[1]Updated_Legal_Act_date_Adm4!J:K,2,FALSE)</f>
        <v>AM06008082</v>
      </c>
      <c r="E41" s="3">
        <v>1</v>
      </c>
      <c r="F41" s="3">
        <v>4</v>
      </c>
    </row>
    <row r="42" spans="2:9">
      <c r="B42" s="3" t="s">
        <v>51</v>
      </c>
      <c r="C42" s="3" t="s">
        <v>52</v>
      </c>
      <c r="D42" s="3" t="str">
        <f>VLOOKUP(C42,[1]Updated_Legal_Act_date_Adm4!J:K,2,FALSE)</f>
        <v>AM06003011</v>
      </c>
      <c r="E42" s="3">
        <v>1</v>
      </c>
      <c r="F42" s="3">
        <v>3</v>
      </c>
      <c r="I42" s="4"/>
    </row>
    <row r="43" spans="2:9">
      <c r="B43" s="3" t="s">
        <v>51</v>
      </c>
      <c r="C43" s="5" t="s">
        <v>53</v>
      </c>
      <c r="D43" s="3" t="str">
        <f>VLOOKUP(C43,[1]Updated_Legal_Act_date_Adm4!J:K,2,FALSE)</f>
        <v>AM06003072</v>
      </c>
      <c r="E43" s="5">
        <v>4</v>
      </c>
      <c r="F43" s="5">
        <v>10</v>
      </c>
    </row>
    <row r="44" spans="2:9">
      <c r="B44" s="3" t="s">
        <v>51</v>
      </c>
      <c r="C44" s="5" t="s">
        <v>54</v>
      </c>
      <c r="D44" s="3" t="str">
        <f>VLOOKUP(C44,[1]Updated_Legal_Act_date_Adm4!J:K,2,FALSE)</f>
        <v>AM06003092</v>
      </c>
      <c r="E44" s="5">
        <v>2</v>
      </c>
      <c r="F44" s="5">
        <v>3</v>
      </c>
    </row>
    <row r="45" spans="2:9">
      <c r="B45" s="3" t="s">
        <v>51</v>
      </c>
      <c r="C45" s="5" t="s">
        <v>55</v>
      </c>
      <c r="D45" s="3" t="str">
        <f>VLOOKUP(C45,[1]Updated_Legal_Act_date_Adm4!J:K,2,FALSE)</f>
        <v>AM06003062</v>
      </c>
      <c r="E45" s="5">
        <v>1</v>
      </c>
      <c r="F45" s="5">
        <v>4</v>
      </c>
    </row>
    <row r="46" spans="2:9">
      <c r="B46" s="3" t="s">
        <v>51</v>
      </c>
      <c r="C46" s="3" t="s">
        <v>56</v>
      </c>
      <c r="D46" s="3" t="str">
        <f>VLOOKUP(C46,[1]Updated_Legal_Act_date_Adm4!J:K,2,FALSE)</f>
        <v>AM06003021</v>
      </c>
      <c r="E46" s="3">
        <v>1</v>
      </c>
      <c r="F46" s="3">
        <v>4</v>
      </c>
    </row>
    <row r="47" spans="2:9">
      <c r="B47" s="3" t="s">
        <v>57</v>
      </c>
      <c r="C47" s="3" t="s">
        <v>57</v>
      </c>
      <c r="D47" s="3" t="str">
        <f>VLOOKUP(C47,[1]Updated_Legal_Act_date_Adm4!J:K,2,FALSE)</f>
        <v>AM06044012</v>
      </c>
      <c r="E47" s="3">
        <v>1</v>
      </c>
      <c r="F47" s="3">
        <v>2</v>
      </c>
      <c r="I47" s="4"/>
    </row>
    <row r="48" spans="2:9">
      <c r="B48" s="3" t="s">
        <v>57</v>
      </c>
      <c r="C48" s="3" t="s">
        <v>58</v>
      </c>
      <c r="D48" s="3" t="str">
        <f>VLOOKUP(C48,[1]Updated_Legal_Act_date_Adm4!J:K,2,FALSE)</f>
        <v>AM06044072</v>
      </c>
      <c r="E48" s="3">
        <v>2</v>
      </c>
      <c r="F48" s="3">
        <v>9</v>
      </c>
    </row>
    <row r="49" spans="2:9">
      <c r="B49" s="3" t="s">
        <v>57</v>
      </c>
      <c r="C49" s="3" t="s">
        <v>59</v>
      </c>
      <c r="D49" s="3" t="str">
        <f>VLOOKUP(C49,[1]Updated_Legal_Act_date_Adm4!J:K,2,FALSE)</f>
        <v>AM06044042</v>
      </c>
      <c r="E49" s="3">
        <v>2</v>
      </c>
      <c r="F49" s="3">
        <v>7</v>
      </c>
    </row>
    <row r="50" spans="2:9">
      <c r="B50" s="3" t="s">
        <v>57</v>
      </c>
      <c r="C50" s="3" t="s">
        <v>60</v>
      </c>
      <c r="D50" s="3" t="str">
        <f>VLOOKUP(C50,[1]Updated_Legal_Act_date_Adm4!J:K,2,FALSE)</f>
        <v>AM06044092</v>
      </c>
      <c r="E50" s="3">
        <v>2</v>
      </c>
      <c r="F50" s="3">
        <v>7</v>
      </c>
    </row>
    <row r="51" spans="2:9">
      <c r="B51" s="3" t="s">
        <v>57</v>
      </c>
      <c r="C51" s="3" t="s">
        <v>61</v>
      </c>
      <c r="D51" s="3" t="str">
        <f>VLOOKUP(C51,[1]Updated_Legal_Act_date_Adm4!J:K,2,FALSE)</f>
        <v>AM06044032</v>
      </c>
      <c r="E51" s="3">
        <v>1</v>
      </c>
      <c r="F51" s="3">
        <v>2</v>
      </c>
    </row>
    <row r="52" spans="2:9">
      <c r="B52" s="3" t="s">
        <v>57</v>
      </c>
      <c r="C52" s="3" t="s">
        <v>62</v>
      </c>
      <c r="D52" s="3" t="s">
        <v>63</v>
      </c>
      <c r="E52" s="3">
        <v>1</v>
      </c>
      <c r="F52" s="3">
        <v>3</v>
      </c>
    </row>
    <row r="53" spans="2:9">
      <c r="B53" s="3" t="s">
        <v>57</v>
      </c>
      <c r="C53" s="3" t="s">
        <v>64</v>
      </c>
      <c r="D53" s="3" t="str">
        <f>VLOOKUP(C53,[1]Updated_Legal_Act_date_Adm4!J:K,2,FALSE)</f>
        <v>AM06044082</v>
      </c>
      <c r="E53" s="3">
        <v>1</v>
      </c>
      <c r="F53" s="3">
        <v>2</v>
      </c>
    </row>
    <row r="54" spans="2:9">
      <c r="B54" s="3" t="s">
        <v>65</v>
      </c>
      <c r="C54" s="3" t="s">
        <v>65</v>
      </c>
      <c r="D54" s="3" t="str">
        <f>VLOOKUP(C54,[1]Updated_Legal_Act_date_Adm4!J:K,2,FALSE)</f>
        <v>AM06004011</v>
      </c>
      <c r="E54" s="3">
        <v>1</v>
      </c>
      <c r="F54" s="3">
        <v>1</v>
      </c>
    </row>
    <row r="55" spans="2:9">
      <c r="B55" s="3" t="s">
        <v>65</v>
      </c>
      <c r="C55" s="3" t="s">
        <v>66</v>
      </c>
      <c r="D55" s="3" t="str">
        <f>VLOOKUP(C55,[1]Updated_Legal_Act_date_Adm4!J:K,2,FALSE)</f>
        <v>AM06004022</v>
      </c>
      <c r="E55" s="3">
        <v>1</v>
      </c>
      <c r="F55" s="3">
        <v>2</v>
      </c>
    </row>
    <row r="56" spans="2:9">
      <c r="B56" s="3" t="s">
        <v>67</v>
      </c>
      <c r="C56" s="3" t="s">
        <v>68</v>
      </c>
      <c r="D56" s="3" t="str">
        <f>VLOOKUP(C56,[1]Updated_Legal_Act_date_Adm4!J:K,2,FALSE)</f>
        <v>AM06029022</v>
      </c>
      <c r="E56" s="3">
        <v>3</v>
      </c>
      <c r="F56" s="3">
        <v>9</v>
      </c>
      <c r="I56" s="4"/>
    </row>
    <row r="57" spans="2:9">
      <c r="B57" s="3" t="s">
        <v>67</v>
      </c>
      <c r="C57" s="3" t="s">
        <v>69</v>
      </c>
      <c r="D57" s="3" t="str">
        <f>VLOOKUP(C57,[1]Updated_Legal_Act_date_Adm4!J:K,2,FALSE)</f>
        <v>AM06029032</v>
      </c>
      <c r="E57" s="3">
        <v>1</v>
      </c>
      <c r="F57" s="3">
        <v>3</v>
      </c>
    </row>
    <row r="58" spans="2:9">
      <c r="B58" s="3" t="s">
        <v>67</v>
      </c>
      <c r="C58" s="3" t="s">
        <v>70</v>
      </c>
      <c r="D58" s="3" t="str">
        <f>VLOOKUP(C58,[1]Updated_Legal_Act_date_Adm4!J:K,2,FALSE)</f>
        <v>AM06029062</v>
      </c>
      <c r="E58" s="3">
        <v>2</v>
      </c>
      <c r="F58" s="3">
        <v>12</v>
      </c>
    </row>
    <row r="59" spans="2:9">
      <c r="B59" s="3" t="s">
        <v>67</v>
      </c>
      <c r="C59" s="3" t="s">
        <v>71</v>
      </c>
      <c r="D59" s="3" t="str">
        <f>VLOOKUP(C59,[1]Updated_Legal_Act_date_Adm4!J:K,2,FALSE)</f>
        <v>AM06029052</v>
      </c>
      <c r="E59" s="3">
        <v>1</v>
      </c>
      <c r="F59" s="3">
        <v>1</v>
      </c>
    </row>
    <row r="60" spans="2:9">
      <c r="B60" s="3" t="s">
        <v>67</v>
      </c>
      <c r="C60" s="3" t="s">
        <v>72</v>
      </c>
      <c r="D60" s="3" t="s">
        <v>73</v>
      </c>
      <c r="E60" s="3">
        <v>2</v>
      </c>
      <c r="F60" s="3">
        <v>8</v>
      </c>
    </row>
    <row r="61" spans="2:9">
      <c r="B61" s="3" t="s">
        <v>67</v>
      </c>
      <c r="C61" s="3" t="s">
        <v>67</v>
      </c>
      <c r="D61" s="3" t="str">
        <f>VLOOKUP(C61,[1]Updated_Legal_Act_date_Adm4!J:K,2,FALSE)</f>
        <v>AM06029012</v>
      </c>
      <c r="E61" s="3">
        <v>4</v>
      </c>
      <c r="F61" s="3">
        <v>20</v>
      </c>
    </row>
    <row r="62" spans="2:9">
      <c r="D62" s="61" t="s">
        <v>74</v>
      </c>
      <c r="E62" s="62">
        <f>SUM(E3:E61)</f>
        <v>289</v>
      </c>
      <c r="F62" s="62">
        <f>SUM(F3:F61)</f>
        <v>1100</v>
      </c>
    </row>
    <row r="68" spans="6:6">
      <c r="F68" s="6"/>
    </row>
  </sheetData>
  <autoFilter ref="B2:F62" xr:uid="{61C468FC-9247-4460-998E-A70956F380D2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87FD-4BA4-49D2-A278-89613C22D6A2}">
  <dimension ref="B2:F78"/>
  <sheetViews>
    <sheetView workbookViewId="0">
      <selection activeCell="D78" sqref="D78:F78"/>
    </sheetView>
  </sheetViews>
  <sheetFormatPr defaultRowHeight="15"/>
  <cols>
    <col min="1" max="1" width="9" style="2"/>
    <col min="2" max="2" width="14.625" style="4" customWidth="1"/>
    <col min="3" max="3" width="15.5" style="28" customWidth="1"/>
    <col min="4" max="4" width="14.625" style="28" customWidth="1"/>
    <col min="5" max="5" width="9" style="26"/>
    <col min="6" max="6" width="12.375" style="4" customWidth="1"/>
    <col min="7" max="16384" width="9" style="2"/>
  </cols>
  <sheetData>
    <row r="2" spans="2:6"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</row>
    <row r="3" spans="2:6">
      <c r="B3" s="3" t="s">
        <v>180</v>
      </c>
      <c r="C3" s="56" t="s">
        <v>62</v>
      </c>
      <c r="D3" s="27" t="s">
        <v>181</v>
      </c>
      <c r="E3" s="23">
        <v>2</v>
      </c>
      <c r="F3" s="3">
        <v>13</v>
      </c>
    </row>
    <row r="4" spans="2:6">
      <c r="B4" s="3" t="s">
        <v>180</v>
      </c>
      <c r="C4" s="57" t="s">
        <v>182</v>
      </c>
      <c r="D4" s="27" t="s">
        <v>489</v>
      </c>
      <c r="E4" s="23">
        <v>6</v>
      </c>
      <c r="F4" s="3">
        <v>29</v>
      </c>
    </row>
    <row r="5" spans="2:6">
      <c r="B5" s="3" t="s">
        <v>180</v>
      </c>
      <c r="C5" s="57" t="s">
        <v>183</v>
      </c>
      <c r="D5" s="27" t="s">
        <v>480</v>
      </c>
      <c r="E5" s="23">
        <v>3</v>
      </c>
      <c r="F5" s="3">
        <v>12</v>
      </c>
    </row>
    <row r="6" spans="2:6">
      <c r="B6" s="3" t="s">
        <v>180</v>
      </c>
      <c r="C6" s="57" t="s">
        <v>184</v>
      </c>
      <c r="D6" s="27" t="s">
        <v>475</v>
      </c>
      <c r="E6" s="23">
        <v>2</v>
      </c>
      <c r="F6" s="3">
        <v>7</v>
      </c>
    </row>
    <row r="7" spans="2:6">
      <c r="B7" s="3" t="s">
        <v>180</v>
      </c>
      <c r="C7" s="57" t="s">
        <v>185</v>
      </c>
      <c r="D7" s="27" t="s">
        <v>482</v>
      </c>
      <c r="E7" s="23">
        <v>7</v>
      </c>
      <c r="F7" s="3">
        <v>15</v>
      </c>
    </row>
    <row r="8" spans="2:6">
      <c r="B8" s="3" t="s">
        <v>180</v>
      </c>
      <c r="C8" s="57" t="s">
        <v>186</v>
      </c>
      <c r="D8" s="27" t="s">
        <v>536</v>
      </c>
      <c r="E8" s="23">
        <v>1</v>
      </c>
      <c r="F8" s="3">
        <v>5</v>
      </c>
    </row>
    <row r="9" spans="2:6">
      <c r="B9" s="3" t="s">
        <v>180</v>
      </c>
      <c r="C9" s="57" t="s">
        <v>187</v>
      </c>
      <c r="D9" s="27" t="s">
        <v>520</v>
      </c>
      <c r="E9" s="23">
        <v>1</v>
      </c>
      <c r="F9" s="3">
        <v>3</v>
      </c>
    </row>
    <row r="10" spans="2:6">
      <c r="B10" s="3" t="s">
        <v>180</v>
      </c>
      <c r="C10" s="24" t="s">
        <v>114</v>
      </c>
      <c r="D10" s="27" t="s">
        <v>188</v>
      </c>
      <c r="E10" s="23">
        <v>2</v>
      </c>
      <c r="F10" s="3">
        <v>7</v>
      </c>
    </row>
    <row r="11" spans="2:6">
      <c r="B11" s="3" t="s">
        <v>180</v>
      </c>
      <c r="C11" s="57" t="s">
        <v>189</v>
      </c>
      <c r="D11" s="27" t="s">
        <v>491</v>
      </c>
      <c r="E11" s="23">
        <v>4</v>
      </c>
      <c r="F11" s="3">
        <v>28</v>
      </c>
    </row>
    <row r="12" spans="2:6">
      <c r="B12" s="3" t="s">
        <v>180</v>
      </c>
      <c r="C12" s="57" t="s">
        <v>190</v>
      </c>
      <c r="D12" s="27" t="s">
        <v>490</v>
      </c>
      <c r="E12" s="23">
        <v>2</v>
      </c>
      <c r="F12" s="3">
        <v>8</v>
      </c>
    </row>
    <row r="13" spans="2:6">
      <c r="B13" s="3" t="s">
        <v>180</v>
      </c>
      <c r="C13" s="57" t="s">
        <v>191</v>
      </c>
      <c r="D13" s="27" t="s">
        <v>531</v>
      </c>
      <c r="E13" s="23">
        <v>2</v>
      </c>
      <c r="F13" s="3">
        <v>5</v>
      </c>
    </row>
    <row r="14" spans="2:6">
      <c r="B14" s="3" t="s">
        <v>180</v>
      </c>
      <c r="C14" s="24" t="s">
        <v>192</v>
      </c>
      <c r="D14" s="27" t="s">
        <v>525</v>
      </c>
      <c r="E14" s="23">
        <v>2</v>
      </c>
      <c r="F14" s="3">
        <v>6</v>
      </c>
    </row>
    <row r="15" spans="2:6">
      <c r="B15" s="3" t="s">
        <v>180</v>
      </c>
      <c r="C15" s="24" t="s">
        <v>193</v>
      </c>
      <c r="D15" s="27" t="s">
        <v>541</v>
      </c>
      <c r="E15" s="23">
        <v>2</v>
      </c>
      <c r="F15" s="3">
        <v>13</v>
      </c>
    </row>
    <row r="16" spans="2:6">
      <c r="B16" s="3" t="s">
        <v>180</v>
      </c>
      <c r="C16" s="57" t="s">
        <v>194</v>
      </c>
      <c r="D16" s="27" t="s">
        <v>538</v>
      </c>
      <c r="E16" s="23">
        <v>1</v>
      </c>
      <c r="F16" s="3">
        <v>2</v>
      </c>
    </row>
    <row r="17" spans="2:6">
      <c r="B17" s="3" t="s">
        <v>180</v>
      </c>
      <c r="C17" s="57" t="s">
        <v>195</v>
      </c>
      <c r="D17" s="27" t="s">
        <v>511</v>
      </c>
      <c r="E17" s="23">
        <v>1</v>
      </c>
      <c r="F17" s="3">
        <v>2</v>
      </c>
    </row>
    <row r="18" spans="2:6">
      <c r="B18" s="3" t="s">
        <v>180</v>
      </c>
      <c r="C18" s="57" t="s">
        <v>196</v>
      </c>
      <c r="D18" s="27" t="s">
        <v>537</v>
      </c>
      <c r="E18" s="23">
        <v>1</v>
      </c>
      <c r="F18" s="3">
        <v>3</v>
      </c>
    </row>
    <row r="19" spans="2:6">
      <c r="B19" s="3" t="s">
        <v>180</v>
      </c>
      <c r="C19" s="57" t="s">
        <v>197</v>
      </c>
      <c r="D19" s="27" t="s">
        <v>509</v>
      </c>
      <c r="E19" s="23">
        <v>6</v>
      </c>
      <c r="F19" s="3">
        <v>23</v>
      </c>
    </row>
    <row r="20" spans="2:6">
      <c r="B20" s="3" t="s">
        <v>180</v>
      </c>
      <c r="C20" s="57" t="s">
        <v>198</v>
      </c>
      <c r="D20" s="27" t="s">
        <v>522</v>
      </c>
      <c r="E20" s="23">
        <v>13</v>
      </c>
      <c r="F20" s="3">
        <v>47</v>
      </c>
    </row>
    <row r="21" spans="2:6">
      <c r="B21" s="3" t="s">
        <v>180</v>
      </c>
      <c r="C21" s="57" t="s">
        <v>199</v>
      </c>
      <c r="D21" s="27" t="s">
        <v>523</v>
      </c>
      <c r="E21" s="23">
        <v>5</v>
      </c>
      <c r="F21" s="3">
        <v>14</v>
      </c>
    </row>
    <row r="22" spans="2:6">
      <c r="B22" s="3" t="s">
        <v>180</v>
      </c>
      <c r="C22" s="57" t="s">
        <v>200</v>
      </c>
      <c r="D22" s="27" t="s">
        <v>479</v>
      </c>
      <c r="E22" s="23">
        <v>1</v>
      </c>
      <c r="F22" s="3">
        <v>5</v>
      </c>
    </row>
    <row r="23" spans="2:6">
      <c r="B23" s="3" t="s">
        <v>180</v>
      </c>
      <c r="C23" s="57" t="s">
        <v>201</v>
      </c>
      <c r="D23" s="27" t="s">
        <v>507</v>
      </c>
      <c r="E23" s="23">
        <v>1</v>
      </c>
      <c r="F23" s="3">
        <v>9</v>
      </c>
    </row>
    <row r="24" spans="2:6">
      <c r="B24" s="3" t="s">
        <v>180</v>
      </c>
      <c r="C24" s="56" t="s">
        <v>180</v>
      </c>
      <c r="D24" s="27" t="s">
        <v>498</v>
      </c>
      <c r="E24" s="23">
        <v>137</v>
      </c>
      <c r="F24" s="3">
        <v>439</v>
      </c>
    </row>
    <row r="25" spans="2:6">
      <c r="B25" s="3" t="s">
        <v>202</v>
      </c>
      <c r="C25" s="24" t="s">
        <v>203</v>
      </c>
      <c r="D25" s="27" t="s">
        <v>204</v>
      </c>
      <c r="E25" s="23">
        <v>21</v>
      </c>
      <c r="F25" s="3">
        <v>50</v>
      </c>
    </row>
    <row r="26" spans="2:6">
      <c r="B26" s="3" t="s">
        <v>202</v>
      </c>
      <c r="C26" s="57" t="s">
        <v>205</v>
      </c>
      <c r="D26" s="27" t="s">
        <v>539</v>
      </c>
      <c r="E26" s="23">
        <v>28</v>
      </c>
      <c r="F26" s="3">
        <v>92</v>
      </c>
    </row>
    <row r="27" spans="2:6">
      <c r="B27" s="3" t="s">
        <v>202</v>
      </c>
      <c r="C27" s="57" t="s">
        <v>206</v>
      </c>
      <c r="D27" s="27" t="s">
        <v>499</v>
      </c>
      <c r="E27" s="23">
        <v>4</v>
      </c>
      <c r="F27" s="3">
        <v>16</v>
      </c>
    </row>
    <row r="28" spans="2:6">
      <c r="B28" s="3" t="s">
        <v>202</v>
      </c>
      <c r="C28" s="24" t="s">
        <v>207</v>
      </c>
      <c r="D28" s="27" t="s">
        <v>208</v>
      </c>
      <c r="E28" s="23">
        <v>13</v>
      </c>
      <c r="F28" s="3">
        <v>57</v>
      </c>
    </row>
    <row r="29" spans="2:6">
      <c r="B29" s="3" t="s">
        <v>202</v>
      </c>
      <c r="C29" s="57" t="s">
        <v>209</v>
      </c>
      <c r="D29" s="27" t="s">
        <v>518</v>
      </c>
      <c r="E29" s="23">
        <v>6</v>
      </c>
      <c r="F29" s="3">
        <v>15</v>
      </c>
    </row>
    <row r="30" spans="2:6">
      <c r="B30" s="3" t="s">
        <v>202</v>
      </c>
      <c r="C30" s="57" t="s">
        <v>210</v>
      </c>
      <c r="D30" s="27" t="s">
        <v>540</v>
      </c>
      <c r="E30" s="23">
        <v>7</v>
      </c>
      <c r="F30" s="3">
        <v>24</v>
      </c>
    </row>
    <row r="31" spans="2:6">
      <c r="B31" s="3" t="s">
        <v>202</v>
      </c>
      <c r="C31" s="57" t="s">
        <v>211</v>
      </c>
      <c r="D31" s="27" t="s">
        <v>508</v>
      </c>
      <c r="E31" s="23">
        <v>7</v>
      </c>
      <c r="F31" s="3">
        <v>26</v>
      </c>
    </row>
    <row r="32" spans="2:6">
      <c r="B32" s="3" t="s">
        <v>202</v>
      </c>
      <c r="C32" s="57" t="s">
        <v>212</v>
      </c>
      <c r="D32" s="27" t="s">
        <v>502</v>
      </c>
      <c r="E32" s="23">
        <v>21</v>
      </c>
      <c r="F32" s="3">
        <v>62</v>
      </c>
    </row>
    <row r="33" spans="2:6">
      <c r="B33" s="3" t="s">
        <v>202</v>
      </c>
      <c r="C33" s="57" t="s">
        <v>213</v>
      </c>
      <c r="D33" s="27" t="s">
        <v>485</v>
      </c>
      <c r="E33" s="23">
        <v>2</v>
      </c>
      <c r="F33" s="3">
        <v>6</v>
      </c>
    </row>
    <row r="34" spans="2:6">
      <c r="B34" s="3" t="s">
        <v>202</v>
      </c>
      <c r="C34" s="57" t="s">
        <v>202</v>
      </c>
      <c r="D34" s="27" t="s">
        <v>493</v>
      </c>
      <c r="E34" s="23">
        <v>532</v>
      </c>
      <c r="F34" s="3">
        <v>1797</v>
      </c>
    </row>
    <row r="35" spans="2:6">
      <c r="B35" s="3" t="s">
        <v>214</v>
      </c>
      <c r="C35" s="56" t="s">
        <v>215</v>
      </c>
      <c r="D35" s="27" t="s">
        <v>517</v>
      </c>
      <c r="E35" s="23">
        <v>39</v>
      </c>
      <c r="F35" s="3">
        <v>149</v>
      </c>
    </row>
    <row r="36" spans="2:6">
      <c r="B36" s="3" t="s">
        <v>214</v>
      </c>
      <c r="C36" s="56" t="s">
        <v>214</v>
      </c>
      <c r="D36" s="27" t="s">
        <v>527</v>
      </c>
      <c r="E36" s="23">
        <v>4</v>
      </c>
      <c r="F36" s="3">
        <v>14</v>
      </c>
    </row>
    <row r="37" spans="2:6">
      <c r="B37" s="3" t="s">
        <v>214</v>
      </c>
      <c r="C37" s="56" t="s">
        <v>216</v>
      </c>
      <c r="D37" s="27" t="s">
        <v>503</v>
      </c>
      <c r="E37" s="23">
        <v>7</v>
      </c>
      <c r="F37" s="3">
        <v>29</v>
      </c>
    </row>
    <row r="38" spans="2:6">
      <c r="B38" s="3" t="s">
        <v>214</v>
      </c>
      <c r="C38" s="24" t="s">
        <v>217</v>
      </c>
      <c r="D38" s="27" t="s">
        <v>495</v>
      </c>
      <c r="E38" s="23">
        <v>4</v>
      </c>
      <c r="F38" s="3">
        <v>25</v>
      </c>
    </row>
    <row r="39" spans="2:6">
      <c r="B39" s="3" t="s">
        <v>214</v>
      </c>
      <c r="C39" s="24" t="s">
        <v>218</v>
      </c>
      <c r="D39" s="27" t="s">
        <v>494</v>
      </c>
      <c r="E39" s="23">
        <v>4</v>
      </c>
      <c r="F39" s="3">
        <v>15</v>
      </c>
    </row>
    <row r="40" spans="2:6">
      <c r="B40" s="3" t="s">
        <v>214</v>
      </c>
      <c r="C40" s="56" t="s">
        <v>219</v>
      </c>
      <c r="D40" s="27" t="s">
        <v>521</v>
      </c>
      <c r="E40" s="23">
        <v>1</v>
      </c>
      <c r="F40" s="3">
        <v>2</v>
      </c>
    </row>
    <row r="41" spans="2:6">
      <c r="B41" s="3" t="s">
        <v>214</v>
      </c>
      <c r="C41" s="56" t="s">
        <v>220</v>
      </c>
      <c r="D41" s="27" t="s">
        <v>524</v>
      </c>
      <c r="E41" s="23">
        <v>2</v>
      </c>
      <c r="F41" s="3">
        <v>9</v>
      </c>
    </row>
    <row r="42" spans="2:6">
      <c r="B42" s="3" t="s">
        <v>221</v>
      </c>
      <c r="C42" s="56" t="s">
        <v>221</v>
      </c>
      <c r="D42" s="27" t="s">
        <v>528</v>
      </c>
      <c r="E42" s="23">
        <v>38</v>
      </c>
      <c r="F42" s="3">
        <v>114</v>
      </c>
    </row>
    <row r="43" spans="2:6">
      <c r="B43" s="3" t="s">
        <v>221</v>
      </c>
      <c r="C43" s="56" t="s">
        <v>222</v>
      </c>
      <c r="D43" s="27" t="s">
        <v>505</v>
      </c>
      <c r="E43" s="23">
        <v>30</v>
      </c>
      <c r="F43" s="3">
        <v>89</v>
      </c>
    </row>
    <row r="44" spans="2:6">
      <c r="B44" s="3" t="s">
        <v>221</v>
      </c>
      <c r="C44" s="56" t="s">
        <v>223</v>
      </c>
      <c r="D44" s="27" t="s">
        <v>500</v>
      </c>
      <c r="E44" s="23">
        <v>26</v>
      </c>
      <c r="F44" s="3">
        <v>69</v>
      </c>
    </row>
    <row r="45" spans="2:6">
      <c r="B45" s="3" t="s">
        <v>221</v>
      </c>
      <c r="C45" s="56" t="s">
        <v>224</v>
      </c>
      <c r="D45" s="27" t="s">
        <v>534</v>
      </c>
      <c r="E45" s="23">
        <v>7</v>
      </c>
      <c r="F45" s="3">
        <v>33</v>
      </c>
    </row>
    <row r="46" spans="2:6">
      <c r="B46" s="3" t="s">
        <v>221</v>
      </c>
      <c r="C46" s="56" t="s">
        <v>225</v>
      </c>
      <c r="D46" s="27" t="s">
        <v>504</v>
      </c>
      <c r="E46" s="23">
        <v>4</v>
      </c>
      <c r="F46" s="3">
        <v>13</v>
      </c>
    </row>
    <row r="47" spans="2:6">
      <c r="B47" s="3" t="s">
        <v>221</v>
      </c>
      <c r="C47" s="56" t="s">
        <v>226</v>
      </c>
      <c r="D47" s="27" t="s">
        <v>501</v>
      </c>
      <c r="E47" s="23">
        <v>22</v>
      </c>
      <c r="F47" s="3">
        <v>65</v>
      </c>
    </row>
    <row r="48" spans="2:6">
      <c r="B48" s="3" t="s">
        <v>221</v>
      </c>
      <c r="C48" s="56" t="s">
        <v>227</v>
      </c>
      <c r="D48" s="27" t="s">
        <v>481</v>
      </c>
      <c r="E48" s="23">
        <v>17</v>
      </c>
      <c r="F48" s="3">
        <v>43</v>
      </c>
    </row>
    <row r="49" spans="2:6">
      <c r="B49" s="3" t="s">
        <v>228</v>
      </c>
      <c r="C49" s="56" t="s">
        <v>228</v>
      </c>
      <c r="D49" s="27" t="s">
        <v>519</v>
      </c>
      <c r="E49" s="23">
        <v>66</v>
      </c>
      <c r="F49" s="3">
        <v>241</v>
      </c>
    </row>
    <row r="50" spans="2:6">
      <c r="B50" s="3" t="s">
        <v>228</v>
      </c>
      <c r="C50" s="56" t="s">
        <v>229</v>
      </c>
      <c r="D50" s="27" t="s">
        <v>477</v>
      </c>
      <c r="E50" s="23">
        <v>5</v>
      </c>
      <c r="F50" s="3">
        <v>13</v>
      </c>
    </row>
    <row r="51" spans="2:6">
      <c r="B51" s="3" t="s">
        <v>228</v>
      </c>
      <c r="C51" s="56" t="s">
        <v>230</v>
      </c>
      <c r="D51" s="27" t="s">
        <v>476</v>
      </c>
      <c r="E51" s="23">
        <v>4</v>
      </c>
      <c r="F51" s="3">
        <v>14</v>
      </c>
    </row>
    <row r="52" spans="2:6">
      <c r="B52" s="3" t="s">
        <v>228</v>
      </c>
      <c r="C52" s="24" t="s">
        <v>231</v>
      </c>
      <c r="D52" s="27" t="s">
        <v>478</v>
      </c>
      <c r="E52" s="23">
        <v>22</v>
      </c>
      <c r="F52" s="3">
        <v>87</v>
      </c>
    </row>
    <row r="53" spans="2:6">
      <c r="B53" s="3" t="s">
        <v>228</v>
      </c>
      <c r="C53" s="56" t="s">
        <v>232</v>
      </c>
      <c r="D53" s="27" t="s">
        <v>484</v>
      </c>
      <c r="E53" s="23">
        <v>1</v>
      </c>
      <c r="F53" s="3">
        <v>5</v>
      </c>
    </row>
    <row r="54" spans="2:6">
      <c r="B54" s="3" t="s">
        <v>228</v>
      </c>
      <c r="C54" s="24" t="s">
        <v>233</v>
      </c>
      <c r="D54" s="27" t="s">
        <v>483</v>
      </c>
      <c r="E54" s="23">
        <v>2</v>
      </c>
      <c r="F54" s="3">
        <v>12</v>
      </c>
    </row>
    <row r="55" spans="2:6">
      <c r="B55" s="3" t="s">
        <v>228</v>
      </c>
      <c r="C55" s="56" t="s">
        <v>234</v>
      </c>
      <c r="D55" s="27" t="s">
        <v>486</v>
      </c>
      <c r="E55" s="23">
        <v>5</v>
      </c>
      <c r="F55" s="3">
        <v>20</v>
      </c>
    </row>
    <row r="56" spans="2:6">
      <c r="B56" s="3" t="s">
        <v>228</v>
      </c>
      <c r="C56" s="56" t="s">
        <v>235</v>
      </c>
      <c r="D56" s="27" t="s">
        <v>487</v>
      </c>
      <c r="E56" s="23">
        <v>2</v>
      </c>
      <c r="F56" s="3">
        <v>14</v>
      </c>
    </row>
    <row r="57" spans="2:6">
      <c r="B57" s="3" t="s">
        <v>228</v>
      </c>
      <c r="C57" s="56" t="s">
        <v>236</v>
      </c>
      <c r="D57" s="27" t="s">
        <v>488</v>
      </c>
      <c r="E57" s="23">
        <v>1</v>
      </c>
      <c r="F57" s="3">
        <v>1</v>
      </c>
    </row>
    <row r="58" spans="2:6">
      <c r="B58" s="3" t="s">
        <v>228</v>
      </c>
      <c r="C58" s="24" t="s">
        <v>237</v>
      </c>
      <c r="D58" s="27" t="s">
        <v>238</v>
      </c>
      <c r="E58" s="23">
        <v>2</v>
      </c>
      <c r="F58" s="3">
        <v>5</v>
      </c>
    </row>
    <row r="59" spans="2:6">
      <c r="B59" s="3" t="s">
        <v>228</v>
      </c>
      <c r="C59" s="56" t="s">
        <v>239</v>
      </c>
      <c r="D59" s="27" t="s">
        <v>526</v>
      </c>
      <c r="E59" s="23">
        <v>2</v>
      </c>
      <c r="F59" s="3">
        <v>10</v>
      </c>
    </row>
    <row r="60" spans="2:6">
      <c r="B60" s="3" t="s">
        <v>228</v>
      </c>
      <c r="C60" s="56" t="s">
        <v>240</v>
      </c>
      <c r="D60" s="27" t="s">
        <v>496</v>
      </c>
      <c r="E60" s="23">
        <v>2</v>
      </c>
      <c r="F60" s="3">
        <v>12</v>
      </c>
    </row>
    <row r="61" spans="2:6">
      <c r="B61" s="3" t="s">
        <v>228</v>
      </c>
      <c r="C61" s="24" t="s">
        <v>241</v>
      </c>
      <c r="D61" s="27" t="s">
        <v>510</v>
      </c>
      <c r="E61" s="23">
        <v>9</v>
      </c>
      <c r="F61" s="3">
        <v>44</v>
      </c>
    </row>
    <row r="62" spans="2:6">
      <c r="B62" s="3" t="s">
        <v>228</v>
      </c>
      <c r="C62" s="56" t="s">
        <v>242</v>
      </c>
      <c r="D62" s="27" t="s">
        <v>243</v>
      </c>
      <c r="E62" s="23">
        <v>6</v>
      </c>
      <c r="F62" s="3">
        <v>23</v>
      </c>
    </row>
    <row r="63" spans="2:6">
      <c r="B63" s="3" t="s">
        <v>228</v>
      </c>
      <c r="C63" s="56" t="s">
        <v>244</v>
      </c>
      <c r="D63" s="27" t="s">
        <v>514</v>
      </c>
      <c r="E63" s="23">
        <v>7</v>
      </c>
      <c r="F63" s="3">
        <v>30</v>
      </c>
    </row>
    <row r="64" spans="2:6">
      <c r="B64" s="3" t="s">
        <v>228</v>
      </c>
      <c r="C64" s="56" t="s">
        <v>245</v>
      </c>
      <c r="D64" s="27" t="s">
        <v>516</v>
      </c>
      <c r="E64" s="23">
        <v>4</v>
      </c>
      <c r="F64" s="3">
        <v>20</v>
      </c>
    </row>
    <row r="65" spans="2:6">
      <c r="B65" s="3" t="s">
        <v>228</v>
      </c>
      <c r="C65" s="56" t="s">
        <v>246</v>
      </c>
      <c r="D65" s="27" t="s">
        <v>515</v>
      </c>
      <c r="E65" s="23">
        <v>13</v>
      </c>
      <c r="F65" s="3">
        <v>48</v>
      </c>
    </row>
    <row r="66" spans="2:6">
      <c r="B66" s="3" t="s">
        <v>228</v>
      </c>
      <c r="C66" s="25" t="s">
        <v>247</v>
      </c>
      <c r="D66" s="27" t="s">
        <v>248</v>
      </c>
      <c r="E66" s="23">
        <v>3</v>
      </c>
      <c r="F66" s="3">
        <v>8</v>
      </c>
    </row>
    <row r="67" spans="2:6">
      <c r="B67" s="3" t="s">
        <v>228</v>
      </c>
      <c r="C67" s="56" t="s">
        <v>249</v>
      </c>
      <c r="D67" s="27" t="s">
        <v>512</v>
      </c>
      <c r="E67" s="23">
        <v>2</v>
      </c>
      <c r="F67" s="3">
        <v>6</v>
      </c>
    </row>
    <row r="68" spans="2:6">
      <c r="B68" s="3" t="s">
        <v>228</v>
      </c>
      <c r="C68" s="56" t="s">
        <v>250</v>
      </c>
      <c r="D68" s="27" t="s">
        <v>533</v>
      </c>
      <c r="E68" s="23">
        <v>6</v>
      </c>
      <c r="F68" s="3">
        <v>21</v>
      </c>
    </row>
    <row r="69" spans="2:6">
      <c r="B69" s="3" t="s">
        <v>228</v>
      </c>
      <c r="C69" s="56" t="s">
        <v>251</v>
      </c>
      <c r="D69" s="27" t="s">
        <v>529</v>
      </c>
      <c r="E69" s="23">
        <v>2</v>
      </c>
      <c r="F69" s="3">
        <v>5</v>
      </c>
    </row>
    <row r="70" spans="2:6">
      <c r="B70" s="3" t="s">
        <v>228</v>
      </c>
      <c r="C70" s="56" t="s">
        <v>252</v>
      </c>
      <c r="D70" s="27" t="s">
        <v>530</v>
      </c>
      <c r="E70" s="23">
        <v>2</v>
      </c>
      <c r="F70" s="3">
        <v>6</v>
      </c>
    </row>
    <row r="71" spans="2:6">
      <c r="B71" s="3" t="s">
        <v>228</v>
      </c>
      <c r="C71" s="56" t="s">
        <v>253</v>
      </c>
      <c r="D71" s="27" t="s">
        <v>532</v>
      </c>
      <c r="E71" s="23">
        <v>2</v>
      </c>
      <c r="F71" s="3">
        <v>11</v>
      </c>
    </row>
    <row r="72" spans="2:6">
      <c r="B72" s="3" t="s">
        <v>254</v>
      </c>
      <c r="C72" s="56" t="s">
        <v>254</v>
      </c>
      <c r="D72" s="27" t="s">
        <v>492</v>
      </c>
      <c r="E72" s="29">
        <v>4</v>
      </c>
      <c r="F72" s="22">
        <v>27</v>
      </c>
    </row>
    <row r="73" spans="2:6">
      <c r="B73" s="3" t="s">
        <v>254</v>
      </c>
      <c r="C73" s="56" t="s">
        <v>255</v>
      </c>
      <c r="D73" s="27" t="s">
        <v>513</v>
      </c>
      <c r="E73" s="29">
        <v>1</v>
      </c>
      <c r="F73" s="22">
        <v>1</v>
      </c>
    </row>
    <row r="74" spans="2:6">
      <c r="B74" s="3" t="s">
        <v>254</v>
      </c>
      <c r="C74" s="24" t="s">
        <v>256</v>
      </c>
      <c r="D74" s="27" t="s">
        <v>257</v>
      </c>
      <c r="E74" s="29">
        <v>2</v>
      </c>
      <c r="F74" s="22">
        <v>5</v>
      </c>
    </row>
    <row r="75" spans="2:6">
      <c r="B75" s="3" t="s">
        <v>258</v>
      </c>
      <c r="C75" s="56" t="s">
        <v>62</v>
      </c>
      <c r="D75" s="27" t="s">
        <v>259</v>
      </c>
      <c r="E75" s="29">
        <v>4</v>
      </c>
      <c r="F75" s="22">
        <v>22</v>
      </c>
    </row>
    <row r="76" spans="2:6">
      <c r="B76" s="3" t="s">
        <v>258</v>
      </c>
      <c r="C76" s="56" t="s">
        <v>258</v>
      </c>
      <c r="D76" s="27" t="s">
        <v>506</v>
      </c>
      <c r="E76" s="29">
        <v>2</v>
      </c>
      <c r="F76" s="22">
        <v>5</v>
      </c>
    </row>
    <row r="77" spans="2:6">
      <c r="B77" s="3" t="s">
        <v>260</v>
      </c>
      <c r="C77" s="57" t="s">
        <v>260</v>
      </c>
      <c r="D77" s="27" t="s">
        <v>497</v>
      </c>
      <c r="E77" s="29">
        <v>17</v>
      </c>
      <c r="F77" s="22">
        <v>83</v>
      </c>
    </row>
    <row r="78" spans="2:6">
      <c r="D78" s="58" t="s">
        <v>921</v>
      </c>
      <c r="E78" s="59">
        <f>SUM(E3:E77)</f>
        <v>1248</v>
      </c>
      <c r="F78" s="60">
        <f>SUM(F3:F77)</f>
        <v>4308</v>
      </c>
    </row>
  </sheetData>
  <autoFilter ref="B2:F79" xr:uid="{4222204E-02A2-4A38-BE4E-10254EBD03A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Population Overview</vt:lpstr>
      <vt:lpstr>Aragatsotn (Oct)</vt:lpstr>
      <vt:lpstr>Ararat (July)</vt:lpstr>
      <vt:lpstr>Armavir (May)</vt:lpstr>
      <vt:lpstr>Armavir (Nov)</vt:lpstr>
      <vt:lpstr>Gegharkunik (Nov)</vt:lpstr>
      <vt:lpstr>Kotayk (Oct)</vt:lpstr>
      <vt:lpstr>Lori (Oct)</vt:lpstr>
      <vt:lpstr>Syunik (Sept)</vt:lpstr>
      <vt:lpstr>Yeravan (Oct)</vt:lpstr>
      <vt:lpstr>Vayots Dzor (April)</vt:lpstr>
      <vt:lpstr>Vayots Dzor (Nov)</vt:lpstr>
      <vt:lpstr>'Kotayk (Oct)'!_FilterDatabase</vt:lpstr>
      <vt:lpstr>'Syunik (Sept)'!_FilterDatabase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Milindi ILLANGASINGHE</dc:creator>
  <cp:lastModifiedBy>Milindi Illangasinghe</cp:lastModifiedBy>
  <dcterms:created xsi:type="dcterms:W3CDTF">2021-11-08T09:09:42Z</dcterms:created>
  <dcterms:modified xsi:type="dcterms:W3CDTF">2021-11-17T11:59:38Z</dcterms:modified>
</cp:coreProperties>
</file>