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355" windowHeight="6150" tabRatio="872" activeTab="0"/>
  </bookViews>
  <sheets>
    <sheet name="Akobo Relocation" sheetId="1" r:id="rId1"/>
    <sheet name="Pochalla Relocation" sheetId="2" r:id="rId2"/>
    <sheet name="Raad Relocation" sheetId="3" r:id="rId3"/>
    <sheet name="Burubiey Relocation" sheetId="4" r:id="rId4"/>
    <sheet name="Matar Relocation" sheetId="5" r:id="rId5"/>
    <sheet name="Pagak Relocation" sheetId="6" r:id="rId6"/>
    <sheet name="Summary of Relocation" sheetId="7" r:id="rId7"/>
  </sheets>
  <definedNames>
    <definedName name="_xlnm.Print_Area" localSheetId="0">'Akobo Relocation'!$A$1:$X$44</definedName>
    <definedName name="_xlnm.Print_Area" localSheetId="3">'Burubiey Relocation'!$A$1:$X$44</definedName>
    <definedName name="_xlnm.Print_Area" localSheetId="4">'Matar Relocation'!$A$1:$X$44</definedName>
    <definedName name="_xlnm.Print_Area" localSheetId="5">'Pagak Relocation'!$A$1:$X$44</definedName>
    <definedName name="_xlnm.Print_Area" localSheetId="1">'Pochalla Relocation'!$A$1:$X$44</definedName>
    <definedName name="_xlnm.Print_Area" localSheetId="2">'Raad Relocation'!$A$1:$X$44</definedName>
  </definedNames>
  <calcPr fullCalcOnLoad="1"/>
</workbook>
</file>

<file path=xl/comments7.xml><?xml version="1.0" encoding="utf-8"?>
<comments xmlns="http://schemas.openxmlformats.org/spreadsheetml/2006/main">
  <authors>
    <author>UNHCRuser</author>
  </authors>
  <commentList>
    <comment ref="C4" authorId="0">
      <text>
        <r>
          <rPr>
            <b/>
            <sz val="9"/>
            <rFont val="Tahoma"/>
            <family val="2"/>
          </rPr>
          <t>UNHCRuser:</t>
        </r>
        <r>
          <rPr>
            <sz val="9"/>
            <rFont val="Tahoma"/>
            <family val="2"/>
          </rPr>
          <t xml:space="preserve">
Input updated figure from the New Arrivals file</t>
        </r>
      </text>
    </comment>
  </commentList>
</comments>
</file>

<file path=xl/sharedStrings.xml><?xml version="1.0" encoding="utf-8"?>
<sst xmlns="http://schemas.openxmlformats.org/spreadsheetml/2006/main" count="292" uniqueCount="69">
  <si>
    <t>Entry Point</t>
  </si>
  <si>
    <t>Proportion Relocated</t>
  </si>
  <si>
    <t>Number Relocated to Leitchuor</t>
  </si>
  <si>
    <t>Akobo</t>
  </si>
  <si>
    <t>Pagak</t>
  </si>
  <si>
    <t>Pochalla</t>
  </si>
  <si>
    <t>Raad</t>
  </si>
  <si>
    <t>Burubiey</t>
  </si>
  <si>
    <t>Matar</t>
  </si>
  <si>
    <t>Date</t>
  </si>
  <si>
    <t>23/01/2014</t>
  </si>
  <si>
    <t>24/01/2014</t>
  </si>
  <si>
    <t>28/01/2014</t>
  </si>
  <si>
    <t>29/01/2014</t>
  </si>
  <si>
    <t>30/01/2014</t>
  </si>
  <si>
    <t>31/01/2014</t>
  </si>
  <si>
    <t>01/02/2014</t>
  </si>
  <si>
    <t>05/02/2014</t>
  </si>
  <si>
    <t>06/02/2014</t>
  </si>
  <si>
    <t>07/02/2014</t>
  </si>
  <si>
    <t>02/02/2014</t>
  </si>
  <si>
    <t>04/02/2014</t>
  </si>
  <si>
    <t>Total</t>
  </si>
  <si>
    <t>Total Number at Entry Point</t>
  </si>
  <si>
    <t>Balance to be Relocated</t>
  </si>
  <si>
    <t>10/02/2014</t>
  </si>
  <si>
    <t>26/01/2014</t>
  </si>
  <si>
    <t>11/02/2014</t>
  </si>
  <si>
    <t>Profile of the Population Affected by the South Sudan Situation in Gambella, Ethiopia</t>
  </si>
  <si>
    <t>Date:</t>
  </si>
  <si>
    <t>AKOBO</t>
  </si>
  <si>
    <t>Profile of the Registered Population</t>
  </si>
  <si>
    <t>Daily Registration Update (Age and Gender Breakdown)</t>
  </si>
  <si>
    <t>(A) Age and Gender Breakdown</t>
  </si>
  <si>
    <t>Age group (Years)</t>
  </si>
  <si>
    <t>Male</t>
  </si>
  <si>
    <t>Female</t>
  </si>
  <si>
    <t>Total Indiv</t>
  </si>
  <si>
    <t>Total HH</t>
  </si>
  <si>
    <t>0-4</t>
  </si>
  <si>
    <t>5-11</t>
  </si>
  <si>
    <t>12-17</t>
  </si>
  <si>
    <t>18-59</t>
  </si>
  <si>
    <t>60+</t>
  </si>
  <si>
    <t>Legend</t>
  </si>
  <si>
    <t>Households</t>
  </si>
  <si>
    <t>Individuals</t>
  </si>
  <si>
    <t>Hh: Household</t>
  </si>
  <si>
    <t>Indiv: Individual</t>
  </si>
  <si>
    <t>POCHALLA</t>
  </si>
  <si>
    <t>RAAD</t>
  </si>
  <si>
    <t>BURUBIEY</t>
  </si>
  <si>
    <t>MATAR</t>
  </si>
  <si>
    <t>PAGAK</t>
  </si>
  <si>
    <t>CAUTION: Update the age-gender breakdown from the field</t>
  </si>
  <si>
    <t>13/02/2014</t>
  </si>
  <si>
    <t>12/02/2014</t>
  </si>
  <si>
    <t>147 Anuak new arrivals spontaneously travelled to Gambella and were relocated to Pugnido refugee camp.</t>
  </si>
  <si>
    <t>15/02/2014</t>
  </si>
  <si>
    <t>14/02/2014</t>
  </si>
  <si>
    <t>23/02/2014</t>
  </si>
  <si>
    <t>24/02/2014</t>
  </si>
  <si>
    <t>09/01/2014</t>
  </si>
  <si>
    <t>20/02/2014</t>
  </si>
  <si>
    <t>22/02/2014</t>
  </si>
  <si>
    <t>15/12/2013 - 24/02/2014</t>
  </si>
  <si>
    <t>*143 Anuak refugees spontaneously travelled to Gambella and were relocated to Pugnido camp in January, 2014.</t>
  </si>
  <si>
    <t>25/02/2014</t>
  </si>
  <si>
    <r>
      <t xml:space="preserve">Relocation of South Sudanese New Arrivals to Leitchuor Refugee Camp as at </t>
    </r>
    <r>
      <rPr>
        <b/>
        <sz val="12"/>
        <color indexed="10"/>
        <rFont val="Trebuchet MS"/>
        <family val="2"/>
      </rPr>
      <t>25</t>
    </r>
    <r>
      <rPr>
        <b/>
        <sz val="14"/>
        <color indexed="10"/>
        <rFont val="Trebuchet MS"/>
        <family val="2"/>
      </rPr>
      <t>/02/2014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</si>
</sst>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Trebuchet MS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name val="Calibri"/>
      <family val="2"/>
    </font>
    <font>
      <b/>
      <sz val="9"/>
      <name val="Verdana"/>
      <family val="2"/>
    </font>
    <font>
      <b/>
      <sz val="13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60" applyFont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" borderId="11" xfId="0" applyFont="1" applyFill="1" applyBorder="1" applyAlignment="1">
      <alignment/>
    </xf>
    <xf numFmtId="0" fontId="56" fillId="3" borderId="11" xfId="0" applyFont="1" applyFill="1" applyBorder="1" applyAlignment="1">
      <alignment horizontal="center"/>
    </xf>
    <xf numFmtId="9" fontId="56" fillId="3" borderId="11" xfId="60" applyFont="1" applyFill="1" applyBorder="1" applyAlignment="1">
      <alignment horizontal="center"/>
    </xf>
    <xf numFmtId="0" fontId="8" fillId="34" borderId="0" xfId="57" applyFont="1" applyFill="1" applyBorder="1" applyAlignment="1">
      <alignment vertical="center"/>
      <protection/>
    </xf>
    <xf numFmtId="0" fontId="9" fillId="34" borderId="0" xfId="57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57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5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57" applyFont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57" applyFont="1" applyFill="1" applyBorder="1" applyAlignment="1">
      <alignment vertical="center"/>
      <protection/>
    </xf>
    <xf numFmtId="0" fontId="19" fillId="35" borderId="12" xfId="57" applyFont="1" applyFill="1" applyBorder="1" applyAlignment="1">
      <alignment horizontal="center" vertical="center"/>
      <protection/>
    </xf>
    <xf numFmtId="0" fontId="19" fillId="35" borderId="12" xfId="57" applyFont="1" applyFill="1" applyBorder="1" applyAlignment="1" quotePrefix="1">
      <alignment horizontal="center" vertical="center"/>
      <protection/>
    </xf>
    <xf numFmtId="0" fontId="6" fillId="35" borderId="12" xfId="0" applyFont="1" applyFill="1" applyBorder="1" applyAlignment="1">
      <alignment horizontal="center" vertical="center"/>
    </xf>
    <xf numFmtId="0" fontId="19" fillId="35" borderId="13" xfId="57" applyFont="1" applyFill="1" applyBorder="1" applyAlignment="1">
      <alignment vertical="center"/>
      <protection/>
    </xf>
    <xf numFmtId="0" fontId="19" fillId="35" borderId="14" xfId="57" applyFont="1" applyFill="1" applyBorder="1" applyAlignment="1">
      <alignment horizontal="center" vertical="center"/>
      <protection/>
    </xf>
    <xf numFmtId="0" fontId="19" fillId="35" borderId="15" xfId="57" applyFont="1" applyFill="1" applyBorder="1" applyAlignment="1" quotePrefix="1">
      <alignment horizontal="center" vertical="center"/>
      <protection/>
    </xf>
    <xf numFmtId="0" fontId="19" fillId="35" borderId="15" xfId="57" applyFont="1" applyFill="1" applyBorder="1" applyAlignment="1">
      <alignment horizontal="center" vertical="center"/>
      <protection/>
    </xf>
    <xf numFmtId="0" fontId="19" fillId="35" borderId="16" xfId="57" applyFont="1" applyFill="1" applyBorder="1" applyAlignment="1">
      <alignment horizontal="center" vertical="center"/>
      <protection/>
    </xf>
    <xf numFmtId="0" fontId="18" fillId="0" borderId="12" xfId="57" applyFont="1" applyFill="1" applyBorder="1" applyAlignment="1">
      <alignment vertical="center"/>
      <protection/>
    </xf>
    <xf numFmtId="0" fontId="18" fillId="0" borderId="12" xfId="57" applyNumberFormat="1" applyFont="1" applyFill="1" applyBorder="1" applyAlignment="1">
      <alignment horizontal="center" vertical="center"/>
      <protection/>
    </xf>
    <xf numFmtId="49" fontId="20" fillId="0" borderId="17" xfId="0" applyNumberFormat="1" applyFont="1" applyFill="1" applyBorder="1" applyAlignment="1">
      <alignment vertical="center" wrapText="1"/>
    </xf>
    <xf numFmtId="0" fontId="18" fillId="0" borderId="18" xfId="57" applyFont="1" applyFill="1" applyBorder="1" applyAlignment="1">
      <alignment horizontal="center" vertical="center"/>
      <protection/>
    </xf>
    <xf numFmtId="0" fontId="18" fillId="0" borderId="19" xfId="57" applyFont="1" applyFill="1" applyBorder="1" applyAlignment="1" quotePrefix="1">
      <alignment horizontal="center" vertical="center"/>
      <protection/>
    </xf>
    <xf numFmtId="0" fontId="18" fillId="0" borderId="19" xfId="57" applyFont="1" applyFill="1" applyBorder="1" applyAlignment="1">
      <alignment horizontal="center" vertical="center"/>
      <protection/>
    </xf>
    <xf numFmtId="0" fontId="18" fillId="0" borderId="20" xfId="57" applyFont="1" applyFill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8" fillId="0" borderId="23" xfId="57" applyFont="1" applyFill="1" applyBorder="1" applyAlignment="1">
      <alignment horizontal="center" vertical="center"/>
      <protection/>
    </xf>
    <xf numFmtId="0" fontId="18" fillId="0" borderId="24" xfId="57" applyFont="1" applyFill="1" applyBorder="1" applyAlignment="1" quotePrefix="1">
      <alignment horizontal="center" vertical="center"/>
      <protection/>
    </xf>
    <xf numFmtId="0" fontId="18" fillId="0" borderId="24" xfId="57" applyFont="1" applyFill="1" applyBorder="1" applyAlignment="1">
      <alignment horizontal="center" vertical="center"/>
      <protection/>
    </xf>
    <xf numFmtId="0" fontId="18" fillId="0" borderId="25" xfId="57" applyFont="1" applyFill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9" fillId="0" borderId="27" xfId="57" applyFont="1" applyFill="1" applyBorder="1" applyAlignment="1">
      <alignment vertical="center"/>
      <protection/>
    </xf>
    <xf numFmtId="0" fontId="19" fillId="0" borderId="27" xfId="57" applyNumberFormat="1" applyFont="1" applyFill="1" applyBorder="1" applyAlignment="1">
      <alignment horizontal="center" vertical="center"/>
      <protection/>
    </xf>
    <xf numFmtId="0" fontId="19" fillId="9" borderId="28" xfId="57" applyFont="1" applyFill="1" applyBorder="1" applyAlignment="1">
      <alignment vertical="center"/>
      <protection/>
    </xf>
    <xf numFmtId="0" fontId="19" fillId="9" borderId="29" xfId="57" applyNumberFormat="1" applyFont="1" applyFill="1" applyBorder="1" applyAlignment="1">
      <alignment horizontal="center" vertical="center"/>
      <protection/>
    </xf>
    <xf numFmtId="0" fontId="19" fillId="9" borderId="27" xfId="57" applyNumberFormat="1" applyFont="1" applyFill="1" applyBorder="1" applyAlignment="1">
      <alignment horizontal="center" vertical="center"/>
      <protection/>
    </xf>
    <xf numFmtId="0" fontId="19" fillId="9" borderId="30" xfId="57" applyNumberFormat="1" applyFont="1" applyFill="1" applyBorder="1" applyAlignment="1">
      <alignment horizontal="center" vertical="center"/>
      <protection/>
    </xf>
    <xf numFmtId="0" fontId="19" fillId="9" borderId="28" xfId="57" applyNumberFormat="1" applyFont="1" applyFill="1" applyBorder="1" applyAlignment="1">
      <alignment horizontal="center" vertical="center"/>
      <protection/>
    </xf>
    <xf numFmtId="0" fontId="19" fillId="9" borderId="31" xfId="57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8" fillId="0" borderId="32" xfId="57" applyFont="1" applyFill="1" applyBorder="1" applyAlignment="1">
      <alignment horizontal="center" vertical="center"/>
      <protection/>
    </xf>
    <xf numFmtId="0" fontId="18" fillId="0" borderId="33" xfId="57" applyFont="1" applyFill="1" applyBorder="1" applyAlignment="1">
      <alignment horizontal="center" vertical="center"/>
      <protection/>
    </xf>
    <xf numFmtId="0" fontId="18" fillId="0" borderId="34" xfId="57" applyFont="1" applyFill="1" applyBorder="1" applyAlignment="1">
      <alignment horizontal="center" vertical="center"/>
      <protection/>
    </xf>
    <xf numFmtId="0" fontId="18" fillId="0" borderId="35" xfId="57" applyFont="1" applyFill="1" applyBorder="1" applyAlignment="1">
      <alignment horizontal="center" vertical="center"/>
      <protection/>
    </xf>
    <xf numFmtId="0" fontId="19" fillId="9" borderId="36" xfId="57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35" borderId="37" xfId="57" applyFont="1" applyFill="1" applyBorder="1" applyAlignment="1">
      <alignment vertical="center"/>
      <protection/>
    </xf>
    <xf numFmtId="49" fontId="0" fillId="0" borderId="38" xfId="0" applyNumberFormat="1" applyBorder="1" applyAlignment="1">
      <alignment/>
    </xf>
    <xf numFmtId="49" fontId="20" fillId="0" borderId="39" xfId="0" applyNumberFormat="1" applyFont="1" applyFill="1" applyBorder="1" applyAlignment="1">
      <alignment vertical="center" wrapText="1"/>
    </xf>
    <xf numFmtId="0" fontId="19" fillId="9" borderId="40" xfId="57" applyFont="1" applyFill="1" applyBorder="1" applyAlignment="1">
      <alignment vertical="center"/>
      <protection/>
    </xf>
    <xf numFmtId="0" fontId="19" fillId="35" borderId="41" xfId="57" applyFont="1" applyFill="1" applyBorder="1" applyAlignment="1">
      <alignment vertical="center"/>
      <protection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19" fillId="35" borderId="42" xfId="57" applyFont="1" applyFill="1" applyBorder="1" applyAlignment="1">
      <alignment horizontal="center" vertical="center"/>
      <protection/>
    </xf>
    <xf numFmtId="0" fontId="19" fillId="35" borderId="43" xfId="57" applyFont="1" applyFill="1" applyBorder="1" applyAlignment="1" quotePrefix="1">
      <alignment horizontal="center" vertical="center"/>
      <protection/>
    </xf>
    <xf numFmtId="0" fontId="19" fillId="35" borderId="43" xfId="57" applyFont="1" applyFill="1" applyBorder="1" applyAlignment="1">
      <alignment horizontal="center" vertical="center"/>
      <protection/>
    </xf>
    <xf numFmtId="0" fontId="19" fillId="35" borderId="44" xfId="57" applyFont="1" applyFill="1" applyBorder="1" applyAlignment="1">
      <alignment horizontal="center" vertical="center"/>
      <protection/>
    </xf>
    <xf numFmtId="0" fontId="6" fillId="35" borderId="45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9" fillId="34" borderId="0" xfId="57" applyFont="1" applyFill="1" applyBorder="1" applyAlignment="1">
      <alignment horizontal="center" vertical="center" wrapText="1"/>
      <protection/>
    </xf>
    <xf numFmtId="49" fontId="10" fillId="36" borderId="0" xfId="0" applyNumberFormat="1" applyFont="1" applyFill="1" applyBorder="1" applyAlignment="1">
      <alignment horizontal="center" vertical="center"/>
    </xf>
    <xf numFmtId="0" fontId="19" fillId="35" borderId="38" xfId="57" applyFont="1" applyFill="1" applyBorder="1" applyAlignment="1">
      <alignment horizontal="center" vertical="center"/>
      <protection/>
    </xf>
    <xf numFmtId="0" fontId="19" fillId="35" borderId="49" xfId="57" applyFont="1" applyFill="1" applyBorder="1" applyAlignment="1">
      <alignment horizontal="center" vertical="center"/>
      <protection/>
    </xf>
    <xf numFmtId="0" fontId="19" fillId="35" borderId="26" xfId="57" applyFont="1" applyFill="1" applyBorder="1" applyAlignment="1">
      <alignment horizontal="center" vertical="center"/>
      <protection/>
    </xf>
    <xf numFmtId="0" fontId="19" fillId="35" borderId="37" xfId="57" applyFont="1" applyFill="1" applyBorder="1" applyAlignment="1">
      <alignment horizontal="center" vertical="center"/>
      <protection/>
    </xf>
    <xf numFmtId="0" fontId="19" fillId="35" borderId="50" xfId="57" applyFont="1" applyFill="1" applyBorder="1" applyAlignment="1">
      <alignment horizontal="center" vertical="center"/>
      <protection/>
    </xf>
    <xf numFmtId="0" fontId="19" fillId="35" borderId="51" xfId="57" applyFont="1" applyFill="1" applyBorder="1" applyAlignment="1">
      <alignment horizontal="center" vertical="center"/>
      <protection/>
    </xf>
    <xf numFmtId="0" fontId="6" fillId="35" borderId="52" xfId="0" applyFont="1" applyFill="1" applyBorder="1" applyAlignment="1">
      <alignment horizontal="center" vertical="center"/>
    </xf>
    <xf numFmtId="0" fontId="19" fillId="35" borderId="53" xfId="57" applyFont="1" applyFill="1" applyBorder="1" applyAlignment="1">
      <alignment horizontal="center" vertical="center"/>
      <protection/>
    </xf>
    <xf numFmtId="0" fontId="19" fillId="35" borderId="10" xfId="57" applyFont="1" applyFill="1" applyBorder="1" applyAlignment="1">
      <alignment horizontal="center" vertical="center"/>
      <protection/>
    </xf>
    <xf numFmtId="0" fontId="19" fillId="35" borderId="54" xfId="57" applyFont="1" applyFill="1" applyBorder="1" applyAlignment="1">
      <alignment horizontal="center" vertical="center"/>
      <protection/>
    </xf>
    <xf numFmtId="0" fontId="2" fillId="10" borderId="0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47625</xdr:rowOff>
    </xdr:from>
    <xdr:to>
      <xdr:col>1</xdr:col>
      <xdr:colOff>390525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47625</xdr:rowOff>
    </xdr:from>
    <xdr:to>
      <xdr:col>1</xdr:col>
      <xdr:colOff>390525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47625</xdr:rowOff>
    </xdr:from>
    <xdr:to>
      <xdr:col>1</xdr:col>
      <xdr:colOff>390525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47625</xdr:rowOff>
    </xdr:from>
    <xdr:to>
      <xdr:col>1</xdr:col>
      <xdr:colOff>390525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47625</xdr:rowOff>
    </xdr:from>
    <xdr:to>
      <xdr:col>1</xdr:col>
      <xdr:colOff>390525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0</xdr:col>
      <xdr:colOff>723900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tabSelected="1" view="pageBreakPreview" zoomScaleSheetLayoutView="100" zoomScalePageLayoutView="110" workbookViewId="0" topLeftCell="A7">
      <selection activeCell="P24" sqref="P24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0" t="s">
        <v>28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8"/>
      <c r="O1" s="8"/>
      <c r="P1" s="90" t="s">
        <v>28</v>
      </c>
      <c r="Q1" s="90"/>
      <c r="R1" s="90"/>
      <c r="S1" s="90"/>
      <c r="T1" s="90"/>
      <c r="U1" s="90"/>
      <c r="V1" s="90"/>
      <c r="W1" s="90"/>
      <c r="X1" s="90"/>
      <c r="Z1" s="9"/>
    </row>
    <row r="2" spans="1:26" ht="12.75" customHeight="1">
      <c r="A2" s="8"/>
      <c r="B2" s="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"/>
      <c r="O2" s="8"/>
      <c r="P2" s="90"/>
      <c r="Q2" s="90"/>
      <c r="R2" s="90"/>
      <c r="S2" s="90"/>
      <c r="T2" s="90"/>
      <c r="U2" s="90"/>
      <c r="V2" s="90"/>
      <c r="W2" s="90"/>
      <c r="X2" s="90"/>
      <c r="Z2" s="9"/>
    </row>
    <row r="3" spans="1:26" ht="12.75" customHeight="1">
      <c r="A3" s="8"/>
      <c r="B3" s="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"/>
      <c r="O3" s="8"/>
      <c r="P3" s="90"/>
      <c r="Q3" s="90"/>
      <c r="R3" s="90"/>
      <c r="S3" s="90"/>
      <c r="T3" s="90"/>
      <c r="U3" s="90"/>
      <c r="V3" s="90"/>
      <c r="W3" s="90"/>
      <c r="X3" s="90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29</v>
      </c>
      <c r="W4" s="91" t="s">
        <v>27</v>
      </c>
      <c r="X4" s="91"/>
    </row>
    <row r="5" spans="2:18" s="15" customFormat="1" ht="19.5" customHeight="1">
      <c r="B5" s="16"/>
      <c r="C5" s="16"/>
      <c r="D5" s="16"/>
      <c r="E5" s="16"/>
      <c r="F5" s="17" t="s">
        <v>30</v>
      </c>
      <c r="G5" s="16"/>
      <c r="I5" s="16"/>
      <c r="J5" s="16"/>
      <c r="K5" s="16"/>
      <c r="N5" s="18"/>
      <c r="O5" s="19"/>
      <c r="R5" s="17" t="s">
        <v>30</v>
      </c>
    </row>
    <row r="6" spans="1:18" s="15" customFormat="1" ht="19.5" customHeight="1">
      <c r="A6" s="20"/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2:14" s="21" customFormat="1" ht="19.5" customHeight="1">
      <c r="B7" s="22"/>
      <c r="C7" s="22"/>
      <c r="D7" s="22"/>
      <c r="E7" s="22"/>
      <c r="F7" s="22"/>
      <c r="G7" s="22"/>
      <c r="I7" s="22"/>
      <c r="K7" s="22"/>
      <c r="N7" s="23" t="s">
        <v>31</v>
      </c>
    </row>
    <row r="8" spans="1:14" s="21" customFormat="1" ht="19.5" customHeight="1">
      <c r="A8" s="23" t="s">
        <v>32</v>
      </c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5"/>
      <c r="B9" s="22"/>
      <c r="C9" s="22"/>
      <c r="D9" s="22"/>
      <c r="E9" s="22"/>
      <c r="F9" s="22"/>
      <c r="G9" s="22"/>
      <c r="I9" s="22"/>
      <c r="J9" s="25"/>
      <c r="K9" s="22"/>
      <c r="L9" s="24"/>
      <c r="M9" s="24"/>
      <c r="N9" s="26" t="s">
        <v>33</v>
      </c>
      <c r="O9" s="22"/>
      <c r="P9" s="22"/>
      <c r="Q9" s="22"/>
      <c r="R9" s="22"/>
      <c r="S9" s="22"/>
      <c r="T9" s="22"/>
    </row>
    <row r="10" spans="1:20" s="21" customFormat="1" ht="19.5" customHeight="1">
      <c r="A10" s="26" t="s">
        <v>33</v>
      </c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6"/>
      <c r="B11" s="27"/>
      <c r="C11" s="27"/>
      <c r="D11" s="27"/>
      <c r="E11" s="27"/>
      <c r="F11" s="27"/>
      <c r="G11" s="27"/>
      <c r="J11" s="25"/>
      <c r="K11" s="22"/>
      <c r="L11" s="24"/>
      <c r="M11" s="24"/>
      <c r="N11" s="29"/>
      <c r="O11" s="92" t="s">
        <v>34</v>
      </c>
      <c r="P11" s="93"/>
      <c r="Q11" s="93"/>
      <c r="R11" s="93"/>
      <c r="S11" s="94"/>
      <c r="T11" s="22"/>
    </row>
    <row r="12" spans="1:20" s="21" customFormat="1" ht="19.5" customHeight="1" thickBot="1">
      <c r="A12" s="29"/>
      <c r="B12" s="95" t="s">
        <v>35</v>
      </c>
      <c r="C12" s="96"/>
      <c r="D12" s="96"/>
      <c r="E12" s="96"/>
      <c r="F12" s="97"/>
      <c r="G12" s="95" t="s">
        <v>36</v>
      </c>
      <c r="H12" s="96"/>
      <c r="I12" s="96"/>
      <c r="J12" s="96"/>
      <c r="K12" s="97"/>
      <c r="L12" s="82" t="s">
        <v>37</v>
      </c>
      <c r="M12" s="84" t="s">
        <v>38</v>
      </c>
      <c r="N12" s="29"/>
      <c r="O12" s="30" t="s">
        <v>39</v>
      </c>
      <c r="P12" s="31" t="s">
        <v>40</v>
      </c>
      <c r="Q12" s="31" t="s">
        <v>41</v>
      </c>
      <c r="R12" s="30" t="s">
        <v>42</v>
      </c>
      <c r="S12" s="30" t="s">
        <v>43</v>
      </c>
      <c r="T12" s="32" t="s">
        <v>22</v>
      </c>
    </row>
    <row r="13" spans="1:20" s="21" customFormat="1" ht="19.5" customHeight="1" thickBot="1">
      <c r="A13" s="33" t="s">
        <v>9</v>
      </c>
      <c r="B13" s="34" t="s">
        <v>39</v>
      </c>
      <c r="C13" s="35" t="s">
        <v>40</v>
      </c>
      <c r="D13" s="35" t="s">
        <v>41</v>
      </c>
      <c r="E13" s="36" t="s">
        <v>42</v>
      </c>
      <c r="F13" s="37" t="s">
        <v>43</v>
      </c>
      <c r="G13" s="34" t="s">
        <v>39</v>
      </c>
      <c r="H13" s="35" t="s">
        <v>40</v>
      </c>
      <c r="I13" s="35" t="s">
        <v>41</v>
      </c>
      <c r="J13" s="36" t="s">
        <v>42</v>
      </c>
      <c r="K13" s="37" t="s">
        <v>43</v>
      </c>
      <c r="L13" s="83"/>
      <c r="M13" s="85"/>
      <c r="N13" s="38" t="s">
        <v>35</v>
      </c>
      <c r="O13" s="39">
        <f>B33</f>
        <v>0</v>
      </c>
      <c r="P13" s="39">
        <f>C33</f>
        <v>0</v>
      </c>
      <c r="Q13" s="39">
        <f>D33</f>
        <v>0</v>
      </c>
      <c r="R13" s="39">
        <f>E33</f>
        <v>0</v>
      </c>
      <c r="S13" s="39">
        <f>F33</f>
        <v>0</v>
      </c>
      <c r="T13" s="39">
        <f>SUM(O13:S13)</f>
        <v>0</v>
      </c>
    </row>
    <row r="14" spans="1:20" s="21" customFormat="1" ht="19.5" customHeight="1">
      <c r="A14" s="40" t="s">
        <v>62</v>
      </c>
      <c r="B14" s="41"/>
      <c r="C14" s="42"/>
      <c r="D14" s="42"/>
      <c r="E14" s="43"/>
      <c r="F14" s="44"/>
      <c r="G14" s="41"/>
      <c r="H14" s="42"/>
      <c r="I14" s="42"/>
      <c r="J14" s="43"/>
      <c r="K14" s="44"/>
      <c r="L14" s="45">
        <v>143</v>
      </c>
      <c r="M14" s="46"/>
      <c r="N14" s="38" t="s">
        <v>36</v>
      </c>
      <c r="O14" s="39">
        <f>G33</f>
        <v>0</v>
      </c>
      <c r="P14" s="39">
        <f>H33</f>
        <v>0</v>
      </c>
      <c r="Q14" s="39">
        <f>I33</f>
        <v>0</v>
      </c>
      <c r="R14" s="39">
        <f>J33</f>
        <v>0</v>
      </c>
      <c r="S14" s="39">
        <f>K33</f>
        <v>0</v>
      </c>
      <c r="T14" s="39">
        <f>SUM(O14:S14)</f>
        <v>0</v>
      </c>
    </row>
    <row r="15" spans="1:20" s="21" customFormat="1" ht="19.5" customHeight="1" thickBot="1">
      <c r="A15" s="40" t="s">
        <v>63</v>
      </c>
      <c r="B15" s="47"/>
      <c r="C15" s="48"/>
      <c r="D15" s="48"/>
      <c r="E15" s="49"/>
      <c r="F15" s="50"/>
      <c r="G15" s="47"/>
      <c r="H15" s="48"/>
      <c r="I15" s="48"/>
      <c r="J15" s="49"/>
      <c r="K15" s="50"/>
      <c r="L15" s="51">
        <v>425</v>
      </c>
      <c r="M15" s="52"/>
      <c r="N15" s="53" t="s">
        <v>22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40" t="s">
        <v>64</v>
      </c>
      <c r="B16" s="47"/>
      <c r="C16" s="48"/>
      <c r="D16" s="48"/>
      <c r="E16" s="49"/>
      <c r="F16" s="50"/>
      <c r="G16" s="47"/>
      <c r="H16" s="48"/>
      <c r="I16" s="48"/>
      <c r="J16" s="49"/>
      <c r="K16" s="50"/>
      <c r="L16" s="51">
        <v>429</v>
      </c>
      <c r="M16" s="52"/>
    </row>
    <row r="17" spans="1:20" s="21" customFormat="1" ht="19.5" customHeight="1">
      <c r="A17" s="40" t="s">
        <v>61</v>
      </c>
      <c r="B17" s="47"/>
      <c r="C17" s="48"/>
      <c r="D17" s="48"/>
      <c r="E17" s="49"/>
      <c r="F17" s="50"/>
      <c r="G17" s="47"/>
      <c r="H17" s="48"/>
      <c r="I17" s="48"/>
      <c r="J17" s="49"/>
      <c r="K17" s="50"/>
      <c r="L17" s="51">
        <v>432</v>
      </c>
      <c r="M17" s="52"/>
      <c r="O17" s="86" t="s">
        <v>45</v>
      </c>
      <c r="P17" s="86"/>
      <c r="S17" s="88" t="s">
        <v>46</v>
      </c>
      <c r="T17" s="88"/>
    </row>
    <row r="18" spans="1:20" s="21" customFormat="1" ht="19.5" customHeight="1" thickBot="1">
      <c r="A18" s="40"/>
      <c r="B18" s="47"/>
      <c r="C18" s="48"/>
      <c r="D18" s="48"/>
      <c r="E18" s="49"/>
      <c r="F18" s="50"/>
      <c r="G18" s="47"/>
      <c r="H18" s="48"/>
      <c r="I18" s="48"/>
      <c r="J18" s="49"/>
      <c r="K18" s="50"/>
      <c r="L18" s="51"/>
      <c r="M18" s="52"/>
      <c r="O18" s="87">
        <f>M33</f>
        <v>0</v>
      </c>
      <c r="P18" s="87"/>
      <c r="S18" s="89">
        <f>L33</f>
        <v>1429</v>
      </c>
      <c r="T18" s="89"/>
    </row>
    <row r="19" spans="1:13" s="21" customFormat="1" ht="19.5" customHeight="1" thickTop="1">
      <c r="A19" s="40"/>
      <c r="B19" s="47"/>
      <c r="C19" s="48"/>
      <c r="D19" s="48"/>
      <c r="E19" s="49"/>
      <c r="F19" s="50"/>
      <c r="G19" s="47"/>
      <c r="H19" s="48"/>
      <c r="I19" s="48"/>
      <c r="J19" s="49"/>
      <c r="K19" s="50"/>
      <c r="L19" s="51"/>
      <c r="M19" s="52"/>
    </row>
    <row r="20" spans="1:13" s="21" customFormat="1" ht="19.5" customHeight="1">
      <c r="A20" s="40"/>
      <c r="B20" s="47"/>
      <c r="C20" s="48"/>
      <c r="D20" s="48"/>
      <c r="E20" s="49"/>
      <c r="F20" s="50"/>
      <c r="G20" s="47"/>
      <c r="H20" s="48"/>
      <c r="I20" s="48"/>
      <c r="J20" s="49"/>
      <c r="K20" s="50"/>
      <c r="L20" s="51"/>
      <c r="M20" s="52"/>
    </row>
    <row r="21" spans="1:14" s="21" customFormat="1" ht="19.5" customHeight="1">
      <c r="A21" s="40"/>
      <c r="B21" s="47"/>
      <c r="C21" s="48"/>
      <c r="D21" s="48"/>
      <c r="E21" s="49"/>
      <c r="F21" s="50"/>
      <c r="G21" s="47"/>
      <c r="H21" s="48"/>
      <c r="I21" s="48"/>
      <c r="J21" s="49"/>
      <c r="K21" s="50"/>
      <c r="L21" s="51"/>
      <c r="M21" s="52"/>
      <c r="N21" s="21" t="s">
        <v>66</v>
      </c>
    </row>
    <row r="22" spans="1:13" s="21" customFormat="1" ht="19.5" customHeight="1">
      <c r="A22" s="40"/>
      <c r="B22" s="47"/>
      <c r="C22" s="48"/>
      <c r="D22" s="48"/>
      <c r="E22" s="49"/>
      <c r="F22" s="50"/>
      <c r="G22" s="47"/>
      <c r="H22" s="48"/>
      <c r="I22" s="48"/>
      <c r="J22" s="49"/>
      <c r="K22" s="50"/>
      <c r="L22" s="51"/>
      <c r="M22" s="52"/>
    </row>
    <row r="23" spans="1:13" s="21" customFormat="1" ht="19.5" customHeight="1">
      <c r="A23" s="40"/>
      <c r="B23" s="47"/>
      <c r="C23" s="48"/>
      <c r="D23" s="48"/>
      <c r="E23" s="49"/>
      <c r="F23" s="50"/>
      <c r="G23" s="47"/>
      <c r="H23" s="48"/>
      <c r="I23" s="48"/>
      <c r="J23" s="49"/>
      <c r="K23" s="50"/>
      <c r="L23" s="51"/>
      <c r="M23" s="52"/>
    </row>
    <row r="24" spans="1:13" s="28" customFormat="1" ht="19.5" customHeight="1">
      <c r="A24" s="40"/>
      <c r="B24" s="47"/>
      <c r="C24" s="48"/>
      <c r="D24" s="48"/>
      <c r="E24" s="49"/>
      <c r="F24" s="50"/>
      <c r="G24" s="47"/>
      <c r="H24" s="48"/>
      <c r="I24" s="48"/>
      <c r="J24" s="49"/>
      <c r="K24" s="50"/>
      <c r="L24" s="51"/>
      <c r="M24" s="52"/>
    </row>
    <row r="25" spans="1:13" s="21" customFormat="1" ht="19.5" customHeight="1">
      <c r="A25" s="40"/>
      <c r="B25" s="47"/>
      <c r="C25" s="48"/>
      <c r="D25" s="48"/>
      <c r="E25" s="49"/>
      <c r="F25" s="50"/>
      <c r="G25" s="47"/>
      <c r="H25" s="48"/>
      <c r="I25" s="48"/>
      <c r="J25" s="49"/>
      <c r="K25" s="50"/>
      <c r="L25" s="51"/>
      <c r="M25" s="52"/>
    </row>
    <row r="26" spans="1:13" s="21" customFormat="1" ht="19.5" customHeight="1">
      <c r="A26" s="40"/>
      <c r="B26" s="47"/>
      <c r="C26" s="48"/>
      <c r="D26" s="48"/>
      <c r="E26" s="49"/>
      <c r="F26" s="50"/>
      <c r="G26" s="47"/>
      <c r="H26" s="48"/>
      <c r="I26" s="48"/>
      <c r="J26" s="49"/>
      <c r="K26" s="50"/>
      <c r="L26" s="51"/>
      <c r="M26" s="52"/>
    </row>
    <row r="27" spans="1:13" s="21" customFormat="1" ht="19.5" customHeight="1">
      <c r="A27" s="40"/>
      <c r="B27" s="47"/>
      <c r="C27" s="48"/>
      <c r="D27" s="48"/>
      <c r="E27" s="49"/>
      <c r="F27" s="50"/>
      <c r="G27" s="47"/>
      <c r="H27" s="48"/>
      <c r="I27" s="48"/>
      <c r="J27" s="49"/>
      <c r="K27" s="50"/>
      <c r="L27" s="51"/>
      <c r="M27" s="52"/>
    </row>
    <row r="28" spans="1:13" s="21" customFormat="1" ht="19.5" customHeight="1">
      <c r="A28" s="40"/>
      <c r="B28" s="47"/>
      <c r="C28" s="48"/>
      <c r="D28" s="48"/>
      <c r="E28" s="49"/>
      <c r="F28" s="50"/>
      <c r="G28" s="47"/>
      <c r="H28" s="48"/>
      <c r="I28" s="48"/>
      <c r="J28" s="49"/>
      <c r="K28" s="50"/>
      <c r="L28" s="51"/>
      <c r="M28" s="52"/>
    </row>
    <row r="29" spans="1:13" s="21" customFormat="1" ht="19.5" customHeight="1">
      <c r="A29" s="40"/>
      <c r="B29" s="47"/>
      <c r="C29" s="48"/>
      <c r="D29" s="48"/>
      <c r="E29" s="49"/>
      <c r="F29" s="50"/>
      <c r="G29" s="47"/>
      <c r="H29" s="48"/>
      <c r="I29" s="48"/>
      <c r="J29" s="49"/>
      <c r="K29" s="50"/>
      <c r="L29" s="51"/>
      <c r="M29" s="52"/>
    </row>
    <row r="30" spans="1:13" s="21" customFormat="1" ht="19.5" customHeight="1">
      <c r="A30" s="40"/>
      <c r="B30" s="47"/>
      <c r="C30" s="48"/>
      <c r="D30" s="48"/>
      <c r="E30" s="49"/>
      <c r="F30" s="50"/>
      <c r="G30" s="47"/>
      <c r="H30" s="48"/>
      <c r="I30" s="48"/>
      <c r="J30" s="49"/>
      <c r="K30" s="50"/>
      <c r="L30" s="51"/>
      <c r="M30" s="52"/>
    </row>
    <row r="31" spans="1:13" s="21" customFormat="1" ht="19.5" customHeight="1">
      <c r="A31" s="40"/>
      <c r="B31" s="47"/>
      <c r="C31" s="48"/>
      <c r="D31" s="48"/>
      <c r="E31" s="49"/>
      <c r="F31" s="50"/>
      <c r="G31" s="47"/>
      <c r="H31" s="48"/>
      <c r="I31" s="48"/>
      <c r="J31" s="49"/>
      <c r="K31" s="50"/>
      <c r="L31" s="51"/>
      <c r="M31" s="52"/>
    </row>
    <row r="32" spans="1:13" s="21" customFormat="1" ht="19.5" customHeight="1">
      <c r="A32" s="40"/>
      <c r="B32" s="47"/>
      <c r="C32" s="48"/>
      <c r="D32" s="48"/>
      <c r="E32" s="49"/>
      <c r="F32" s="50"/>
      <c r="G32" s="47"/>
      <c r="H32" s="48"/>
      <c r="I32" s="48"/>
      <c r="J32" s="49"/>
      <c r="K32" s="50"/>
      <c r="L32" s="51"/>
      <c r="M32" s="52"/>
    </row>
    <row r="33" spans="1:14" s="21" customFormat="1" ht="19.5" customHeight="1" thickBot="1">
      <c r="A33" s="55" t="s">
        <v>22</v>
      </c>
      <c r="B33" s="56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58">
        <f t="shared" si="1"/>
        <v>0</v>
      </c>
      <c r="L33" s="59">
        <f>SUM(L14:L32)</f>
        <v>1429</v>
      </c>
      <c r="M33" s="60">
        <f t="shared" si="1"/>
        <v>0</v>
      </c>
      <c r="N33" s="61"/>
    </row>
    <row r="34" spans="5:11" s="21" customFormat="1" ht="19.5" customHeight="1" thickTop="1">
      <c r="E34" s="22"/>
      <c r="F34" s="22"/>
      <c r="G34" s="22"/>
      <c r="H34" s="22"/>
      <c r="I34" s="22"/>
      <c r="J34" s="22"/>
      <c r="K34" s="22"/>
    </row>
    <row r="35" spans="1:18" s="21" customFormat="1" ht="19.5" customHeight="1">
      <c r="A35" s="62" t="s">
        <v>44</v>
      </c>
      <c r="E35" s="22"/>
      <c r="F35" s="22"/>
      <c r="G35" s="22"/>
      <c r="H35" s="22"/>
      <c r="I35" s="22"/>
      <c r="J35" s="22"/>
      <c r="K35" s="22"/>
      <c r="P35" s="27"/>
      <c r="R35" s="28"/>
    </row>
    <row r="36" spans="1:11" s="21" customFormat="1" ht="19.5" customHeight="1">
      <c r="A36" s="63" t="s">
        <v>47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48</v>
      </c>
      <c r="E37" s="22"/>
      <c r="F37" s="22"/>
      <c r="G37" s="22"/>
      <c r="H37" s="22"/>
      <c r="I37" s="22"/>
      <c r="J37" s="22"/>
      <c r="K37" s="22"/>
    </row>
    <row r="38" spans="1:11" s="21" customFormat="1" ht="19.5" customHeight="1">
      <c r="A38" s="21" t="s">
        <v>57</v>
      </c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C1:M3"/>
    <mergeCell ref="P1:X3"/>
    <mergeCell ref="W4:X4"/>
    <mergeCell ref="O11:S11"/>
    <mergeCell ref="B12:F12"/>
    <mergeCell ref="G12:K12"/>
    <mergeCell ref="L12:L13"/>
    <mergeCell ref="M12:M13"/>
    <mergeCell ref="O17:P17"/>
    <mergeCell ref="O18:P18"/>
    <mergeCell ref="S17:T17"/>
    <mergeCell ref="S18:T18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view="pageBreakPreview" zoomScaleSheetLayoutView="100" zoomScalePageLayoutView="110" workbookViewId="0" topLeftCell="A1">
      <selection activeCell="L14" sqref="L14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0" t="s">
        <v>28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8"/>
      <c r="O1" s="8"/>
      <c r="P1" s="90" t="s">
        <v>28</v>
      </c>
      <c r="Q1" s="90"/>
      <c r="R1" s="90"/>
      <c r="S1" s="90"/>
      <c r="T1" s="90"/>
      <c r="U1" s="90"/>
      <c r="V1" s="90"/>
      <c r="W1" s="90"/>
      <c r="X1" s="90"/>
      <c r="Z1" s="9"/>
    </row>
    <row r="2" spans="1:26" ht="12.75" customHeight="1">
      <c r="A2" s="8"/>
      <c r="B2" s="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"/>
      <c r="O2" s="8"/>
      <c r="P2" s="90"/>
      <c r="Q2" s="90"/>
      <c r="R2" s="90"/>
      <c r="S2" s="90"/>
      <c r="T2" s="90"/>
      <c r="U2" s="90"/>
      <c r="V2" s="90"/>
      <c r="W2" s="90"/>
      <c r="X2" s="90"/>
      <c r="Z2" s="9"/>
    </row>
    <row r="3" spans="1:26" ht="12.75" customHeight="1">
      <c r="A3" s="8"/>
      <c r="B3" s="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"/>
      <c r="O3" s="8"/>
      <c r="P3" s="90"/>
      <c r="Q3" s="90"/>
      <c r="R3" s="90"/>
      <c r="S3" s="90"/>
      <c r="T3" s="90"/>
      <c r="U3" s="90"/>
      <c r="V3" s="90"/>
      <c r="W3" s="90"/>
      <c r="X3" s="90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29</v>
      </c>
      <c r="W4" s="91" t="s">
        <v>27</v>
      </c>
      <c r="X4" s="91"/>
    </row>
    <row r="5" spans="2:18" s="15" customFormat="1" ht="19.5" customHeight="1">
      <c r="B5" s="16"/>
      <c r="C5" s="16"/>
      <c r="D5" s="16"/>
      <c r="E5" s="16"/>
      <c r="F5" s="17" t="s">
        <v>49</v>
      </c>
      <c r="G5" s="16"/>
      <c r="I5" s="16"/>
      <c r="J5" s="16"/>
      <c r="K5" s="16"/>
      <c r="N5" s="18"/>
      <c r="O5" s="19"/>
      <c r="R5" s="17" t="s">
        <v>49</v>
      </c>
    </row>
    <row r="6" spans="1:18" s="15" customFormat="1" ht="19.5" customHeight="1">
      <c r="A6" s="20"/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2:14" s="21" customFormat="1" ht="19.5" customHeight="1">
      <c r="B7" s="22"/>
      <c r="C7" s="22"/>
      <c r="D7" s="22"/>
      <c r="E7" s="22"/>
      <c r="F7" s="22"/>
      <c r="G7" s="22"/>
      <c r="I7" s="22"/>
      <c r="K7" s="22"/>
      <c r="N7" s="23" t="s">
        <v>31</v>
      </c>
    </row>
    <row r="8" spans="1:14" s="21" customFormat="1" ht="19.5" customHeight="1">
      <c r="A8" s="23" t="s">
        <v>32</v>
      </c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5"/>
      <c r="B9" s="22"/>
      <c r="C9" s="22"/>
      <c r="D9" s="22"/>
      <c r="E9" s="22"/>
      <c r="F9" s="22"/>
      <c r="G9" s="22"/>
      <c r="I9" s="22"/>
      <c r="J9" s="25"/>
      <c r="K9" s="22"/>
      <c r="L9" s="24"/>
      <c r="M9" s="24"/>
      <c r="N9" s="26" t="s">
        <v>33</v>
      </c>
      <c r="O9" s="22"/>
      <c r="P9" s="22"/>
      <c r="Q9" s="22"/>
      <c r="R9" s="22"/>
      <c r="S9" s="22"/>
      <c r="T9" s="22"/>
    </row>
    <row r="10" spans="1:20" s="21" customFormat="1" ht="19.5" customHeight="1">
      <c r="A10" s="26" t="s">
        <v>33</v>
      </c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6"/>
      <c r="B11" s="27"/>
      <c r="C11" s="27"/>
      <c r="D11" s="27"/>
      <c r="E11" s="27"/>
      <c r="F11" s="27"/>
      <c r="G11" s="27"/>
      <c r="J11" s="25"/>
      <c r="K11" s="22"/>
      <c r="L11" s="24"/>
      <c r="M11" s="24"/>
      <c r="N11" s="29"/>
      <c r="O11" s="92" t="s">
        <v>34</v>
      </c>
      <c r="P11" s="93"/>
      <c r="Q11" s="93"/>
      <c r="R11" s="93"/>
      <c r="S11" s="94"/>
      <c r="T11" s="22"/>
    </row>
    <row r="12" spans="1:20" s="21" customFormat="1" ht="19.5" customHeight="1" thickBot="1">
      <c r="A12" s="29"/>
      <c r="B12" s="95" t="s">
        <v>35</v>
      </c>
      <c r="C12" s="96"/>
      <c r="D12" s="96"/>
      <c r="E12" s="96"/>
      <c r="F12" s="97"/>
      <c r="G12" s="95" t="s">
        <v>36</v>
      </c>
      <c r="H12" s="96"/>
      <c r="I12" s="96"/>
      <c r="J12" s="96"/>
      <c r="K12" s="97"/>
      <c r="L12" s="82" t="s">
        <v>37</v>
      </c>
      <c r="M12" s="84" t="s">
        <v>38</v>
      </c>
      <c r="N12" s="29"/>
      <c r="O12" s="30" t="s">
        <v>39</v>
      </c>
      <c r="P12" s="31" t="s">
        <v>40</v>
      </c>
      <c r="Q12" s="31" t="s">
        <v>41</v>
      </c>
      <c r="R12" s="30" t="s">
        <v>42</v>
      </c>
      <c r="S12" s="30" t="s">
        <v>43</v>
      </c>
      <c r="T12" s="32" t="s">
        <v>22</v>
      </c>
    </row>
    <row r="13" spans="1:20" s="21" customFormat="1" ht="19.5" customHeight="1" thickBot="1">
      <c r="A13" s="33" t="s">
        <v>9</v>
      </c>
      <c r="B13" s="34" t="s">
        <v>39</v>
      </c>
      <c r="C13" s="35" t="s">
        <v>40</v>
      </c>
      <c r="D13" s="35" t="s">
        <v>41</v>
      </c>
      <c r="E13" s="36" t="s">
        <v>42</v>
      </c>
      <c r="F13" s="37" t="s">
        <v>43</v>
      </c>
      <c r="G13" s="34" t="s">
        <v>39</v>
      </c>
      <c r="H13" s="35" t="s">
        <v>40</v>
      </c>
      <c r="I13" s="35" t="s">
        <v>41</v>
      </c>
      <c r="J13" s="36" t="s">
        <v>42</v>
      </c>
      <c r="K13" s="37" t="s">
        <v>43</v>
      </c>
      <c r="L13" s="83"/>
      <c r="M13" s="85"/>
      <c r="N13" s="38" t="s">
        <v>35</v>
      </c>
      <c r="O13" s="39">
        <f>B33</f>
        <v>0</v>
      </c>
      <c r="P13" s="39">
        <f>C33</f>
        <v>0</v>
      </c>
      <c r="Q13" s="39">
        <f>D33</f>
        <v>0</v>
      </c>
      <c r="R13" s="39">
        <f>E33</f>
        <v>0</v>
      </c>
      <c r="S13" s="39">
        <f>F33</f>
        <v>0</v>
      </c>
      <c r="T13" s="39">
        <f>SUM(O13:S13)</f>
        <v>0</v>
      </c>
    </row>
    <row r="14" spans="1:20" s="21" customFormat="1" ht="19.5" customHeight="1">
      <c r="A14" s="40"/>
      <c r="B14" s="41"/>
      <c r="C14" s="42"/>
      <c r="D14" s="42"/>
      <c r="E14" s="43"/>
      <c r="F14" s="44"/>
      <c r="G14" s="41"/>
      <c r="H14" s="42"/>
      <c r="I14" s="42"/>
      <c r="J14" s="43"/>
      <c r="K14" s="44"/>
      <c r="L14" s="45"/>
      <c r="M14" s="46"/>
      <c r="N14" s="38" t="s">
        <v>36</v>
      </c>
      <c r="O14" s="39">
        <f>G33</f>
        <v>0</v>
      </c>
      <c r="P14" s="39">
        <f>H33</f>
        <v>0</v>
      </c>
      <c r="Q14" s="39">
        <f>I33</f>
        <v>0</v>
      </c>
      <c r="R14" s="39">
        <f>J33</f>
        <v>0</v>
      </c>
      <c r="S14" s="39">
        <f>K33</f>
        <v>0</v>
      </c>
      <c r="T14" s="39">
        <f>SUM(O14:S14)</f>
        <v>0</v>
      </c>
    </row>
    <row r="15" spans="1:20" s="21" customFormat="1" ht="19.5" customHeight="1" thickBot="1">
      <c r="A15" s="40"/>
      <c r="B15" s="47"/>
      <c r="C15" s="48"/>
      <c r="D15" s="48"/>
      <c r="E15" s="49"/>
      <c r="F15" s="50"/>
      <c r="G15" s="47"/>
      <c r="H15" s="48"/>
      <c r="I15" s="48"/>
      <c r="J15" s="49"/>
      <c r="K15" s="50"/>
      <c r="L15" s="51"/>
      <c r="M15" s="52"/>
      <c r="N15" s="53" t="s">
        <v>22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40"/>
      <c r="B16" s="47"/>
      <c r="C16" s="48"/>
      <c r="D16" s="48"/>
      <c r="E16" s="49"/>
      <c r="F16" s="50"/>
      <c r="G16" s="47"/>
      <c r="H16" s="48"/>
      <c r="I16" s="48"/>
      <c r="J16" s="49"/>
      <c r="K16" s="50"/>
      <c r="L16" s="51"/>
      <c r="M16" s="52"/>
    </row>
    <row r="17" spans="1:20" s="21" customFormat="1" ht="19.5" customHeight="1">
      <c r="A17" s="40"/>
      <c r="B17" s="47"/>
      <c r="C17" s="48"/>
      <c r="D17" s="48"/>
      <c r="E17" s="49"/>
      <c r="F17" s="50"/>
      <c r="G17" s="47"/>
      <c r="H17" s="48"/>
      <c r="I17" s="48"/>
      <c r="J17" s="49"/>
      <c r="K17" s="50"/>
      <c r="L17" s="51"/>
      <c r="M17" s="52"/>
      <c r="O17" s="86" t="s">
        <v>45</v>
      </c>
      <c r="P17" s="86"/>
      <c r="R17" s="28"/>
      <c r="S17" s="88" t="s">
        <v>46</v>
      </c>
      <c r="T17" s="88"/>
    </row>
    <row r="18" spans="1:20" s="21" customFormat="1" ht="19.5" customHeight="1" thickBot="1">
      <c r="A18" s="40"/>
      <c r="B18" s="47"/>
      <c r="C18" s="48"/>
      <c r="D18" s="48"/>
      <c r="E18" s="49"/>
      <c r="F18" s="50"/>
      <c r="G18" s="47"/>
      <c r="H18" s="48"/>
      <c r="I18" s="48"/>
      <c r="J18" s="49"/>
      <c r="K18" s="50"/>
      <c r="L18" s="51"/>
      <c r="M18" s="52"/>
      <c r="O18" s="87">
        <f>M33</f>
        <v>0</v>
      </c>
      <c r="P18" s="87"/>
      <c r="S18" s="89">
        <f>L33</f>
        <v>0</v>
      </c>
      <c r="T18" s="89"/>
    </row>
    <row r="19" spans="1:13" s="21" customFormat="1" ht="19.5" customHeight="1" thickTop="1">
      <c r="A19" s="40"/>
      <c r="B19" s="47"/>
      <c r="C19" s="48"/>
      <c r="D19" s="48"/>
      <c r="E19" s="49"/>
      <c r="F19" s="50"/>
      <c r="G19" s="47"/>
      <c r="H19" s="48"/>
      <c r="I19" s="48"/>
      <c r="J19" s="49"/>
      <c r="K19" s="50"/>
      <c r="L19" s="51"/>
      <c r="M19" s="52"/>
    </row>
    <row r="20" spans="1:13" s="21" customFormat="1" ht="19.5" customHeight="1">
      <c r="A20" s="40"/>
      <c r="B20" s="47"/>
      <c r="C20" s="48"/>
      <c r="D20" s="48"/>
      <c r="E20" s="49"/>
      <c r="F20" s="50"/>
      <c r="G20" s="47"/>
      <c r="H20" s="48"/>
      <c r="I20" s="48"/>
      <c r="J20" s="49"/>
      <c r="K20" s="50"/>
      <c r="L20" s="51"/>
      <c r="M20" s="52"/>
    </row>
    <row r="21" spans="1:13" s="21" customFormat="1" ht="19.5" customHeight="1">
      <c r="A21" s="40"/>
      <c r="B21" s="47"/>
      <c r="C21" s="48"/>
      <c r="D21" s="48"/>
      <c r="E21" s="49"/>
      <c r="F21" s="50"/>
      <c r="G21" s="47"/>
      <c r="H21" s="48"/>
      <c r="I21" s="48"/>
      <c r="J21" s="49"/>
      <c r="K21" s="50"/>
      <c r="L21" s="51"/>
      <c r="M21" s="52"/>
    </row>
    <row r="22" spans="1:13" s="21" customFormat="1" ht="19.5" customHeight="1">
      <c r="A22" s="40"/>
      <c r="B22" s="47"/>
      <c r="C22" s="48"/>
      <c r="D22" s="48"/>
      <c r="E22" s="49"/>
      <c r="F22" s="50"/>
      <c r="G22" s="47"/>
      <c r="H22" s="48"/>
      <c r="I22" s="48"/>
      <c r="J22" s="49"/>
      <c r="K22" s="50"/>
      <c r="L22" s="51"/>
      <c r="M22" s="52"/>
    </row>
    <row r="23" spans="1:13" s="21" customFormat="1" ht="19.5" customHeight="1">
      <c r="A23" s="40"/>
      <c r="B23" s="47"/>
      <c r="C23" s="48"/>
      <c r="D23" s="48"/>
      <c r="E23" s="49"/>
      <c r="F23" s="50"/>
      <c r="G23" s="47"/>
      <c r="H23" s="48"/>
      <c r="I23" s="48"/>
      <c r="J23" s="49"/>
      <c r="K23" s="50"/>
      <c r="L23" s="51"/>
      <c r="M23" s="52"/>
    </row>
    <row r="24" spans="1:13" s="28" customFormat="1" ht="19.5" customHeight="1">
      <c r="A24" s="40"/>
      <c r="B24" s="47"/>
      <c r="C24" s="48"/>
      <c r="D24" s="48"/>
      <c r="E24" s="49"/>
      <c r="F24" s="50"/>
      <c r="G24" s="47"/>
      <c r="H24" s="48"/>
      <c r="I24" s="48"/>
      <c r="J24" s="49"/>
      <c r="K24" s="50"/>
      <c r="L24" s="51"/>
      <c r="M24" s="52"/>
    </row>
    <row r="25" spans="1:13" s="21" customFormat="1" ht="19.5" customHeight="1">
      <c r="A25" s="40"/>
      <c r="B25" s="47"/>
      <c r="C25" s="48"/>
      <c r="D25" s="48"/>
      <c r="E25" s="49"/>
      <c r="F25" s="50"/>
      <c r="G25" s="47"/>
      <c r="H25" s="48"/>
      <c r="I25" s="48"/>
      <c r="J25" s="49"/>
      <c r="K25" s="50"/>
      <c r="L25" s="51"/>
      <c r="M25" s="52"/>
    </row>
    <row r="26" spans="1:13" s="21" customFormat="1" ht="19.5" customHeight="1">
      <c r="A26" s="40"/>
      <c r="B26" s="47"/>
      <c r="C26" s="48"/>
      <c r="D26" s="48"/>
      <c r="E26" s="49"/>
      <c r="F26" s="50"/>
      <c r="G26" s="47"/>
      <c r="H26" s="48"/>
      <c r="I26" s="48"/>
      <c r="J26" s="49"/>
      <c r="K26" s="50"/>
      <c r="L26" s="51"/>
      <c r="M26" s="52"/>
    </row>
    <row r="27" spans="1:13" s="21" customFormat="1" ht="19.5" customHeight="1">
      <c r="A27" s="40"/>
      <c r="B27" s="47"/>
      <c r="C27" s="48"/>
      <c r="D27" s="48"/>
      <c r="E27" s="49"/>
      <c r="F27" s="50"/>
      <c r="G27" s="47"/>
      <c r="H27" s="48"/>
      <c r="I27" s="48"/>
      <c r="J27" s="49"/>
      <c r="K27" s="50"/>
      <c r="L27" s="51"/>
      <c r="M27" s="52"/>
    </row>
    <row r="28" spans="1:13" s="21" customFormat="1" ht="19.5" customHeight="1">
      <c r="A28" s="40"/>
      <c r="B28" s="47"/>
      <c r="C28" s="48"/>
      <c r="D28" s="48"/>
      <c r="E28" s="49"/>
      <c r="F28" s="50"/>
      <c r="G28" s="47"/>
      <c r="H28" s="48"/>
      <c r="I28" s="48"/>
      <c r="J28" s="49"/>
      <c r="K28" s="50"/>
      <c r="L28" s="51"/>
      <c r="M28" s="52"/>
    </row>
    <row r="29" spans="1:13" s="21" customFormat="1" ht="19.5" customHeight="1">
      <c r="A29" s="40"/>
      <c r="B29" s="47"/>
      <c r="C29" s="48"/>
      <c r="D29" s="48"/>
      <c r="E29" s="49"/>
      <c r="F29" s="50"/>
      <c r="G29" s="47"/>
      <c r="H29" s="48"/>
      <c r="I29" s="48"/>
      <c r="J29" s="49"/>
      <c r="K29" s="50"/>
      <c r="L29" s="51"/>
      <c r="M29" s="52"/>
    </row>
    <row r="30" spans="1:13" s="21" customFormat="1" ht="19.5" customHeight="1">
      <c r="A30" s="40"/>
      <c r="B30" s="47"/>
      <c r="C30" s="48"/>
      <c r="D30" s="48"/>
      <c r="E30" s="49"/>
      <c r="F30" s="50"/>
      <c r="G30" s="47"/>
      <c r="H30" s="48"/>
      <c r="I30" s="48"/>
      <c r="J30" s="49"/>
      <c r="K30" s="50"/>
      <c r="L30" s="51"/>
      <c r="M30" s="52"/>
    </row>
    <row r="31" spans="1:13" s="21" customFormat="1" ht="19.5" customHeight="1">
      <c r="A31" s="40"/>
      <c r="B31" s="47"/>
      <c r="C31" s="48"/>
      <c r="D31" s="48"/>
      <c r="E31" s="49"/>
      <c r="F31" s="50"/>
      <c r="G31" s="47"/>
      <c r="H31" s="48"/>
      <c r="I31" s="48"/>
      <c r="J31" s="49"/>
      <c r="K31" s="50"/>
      <c r="L31" s="51"/>
      <c r="M31" s="52"/>
    </row>
    <row r="32" spans="1:13" s="21" customFormat="1" ht="19.5" customHeight="1">
      <c r="A32" s="40"/>
      <c r="B32" s="47"/>
      <c r="C32" s="48"/>
      <c r="D32" s="48"/>
      <c r="E32" s="49"/>
      <c r="F32" s="50"/>
      <c r="G32" s="47"/>
      <c r="H32" s="48"/>
      <c r="I32" s="48"/>
      <c r="J32" s="49"/>
      <c r="K32" s="50"/>
      <c r="L32" s="51"/>
      <c r="M32" s="52"/>
    </row>
    <row r="33" spans="1:14" s="21" customFormat="1" ht="19.5" customHeight="1" thickBot="1">
      <c r="A33" s="55" t="s">
        <v>22</v>
      </c>
      <c r="B33" s="56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58">
        <f t="shared" si="1"/>
        <v>0</v>
      </c>
      <c r="L33" s="59">
        <f>SUM(L14:L32)</f>
        <v>0</v>
      </c>
      <c r="M33" s="60">
        <f t="shared" si="1"/>
        <v>0</v>
      </c>
      <c r="N33" s="61"/>
    </row>
    <row r="34" spans="5:11" s="21" customFormat="1" ht="19.5" customHeight="1" thickTop="1">
      <c r="E34" s="22"/>
      <c r="F34" s="22"/>
      <c r="G34" s="22"/>
      <c r="H34" s="22"/>
      <c r="I34" s="22"/>
      <c r="J34" s="22"/>
      <c r="K34" s="22"/>
    </row>
    <row r="35" spans="1:11" s="21" customFormat="1" ht="19.5" customHeight="1">
      <c r="A35" s="62" t="s">
        <v>44</v>
      </c>
      <c r="E35" s="22"/>
      <c r="F35" s="22"/>
      <c r="G35" s="22"/>
      <c r="H35" s="22"/>
      <c r="I35" s="22"/>
      <c r="J35" s="22"/>
      <c r="K35" s="22"/>
    </row>
    <row r="36" spans="1:11" s="21" customFormat="1" ht="19.5" customHeight="1">
      <c r="A36" s="63" t="s">
        <v>47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48</v>
      </c>
      <c r="E37" s="22"/>
      <c r="F37" s="22"/>
      <c r="G37" s="22"/>
      <c r="H37" s="22"/>
      <c r="I37" s="22"/>
      <c r="J37" s="22"/>
      <c r="K37" s="22"/>
    </row>
    <row r="38" spans="5:11" s="21" customFormat="1" ht="19.5" customHeight="1"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C1:M3"/>
    <mergeCell ref="P1:X3"/>
    <mergeCell ref="W4:X4"/>
    <mergeCell ref="O11:S11"/>
    <mergeCell ref="B12:F12"/>
    <mergeCell ref="G12:K12"/>
    <mergeCell ref="L12:L13"/>
    <mergeCell ref="M12:M13"/>
    <mergeCell ref="O17:P17"/>
    <mergeCell ref="O18:P18"/>
    <mergeCell ref="S17:T17"/>
    <mergeCell ref="S18:T18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view="pageBreakPreview" zoomScaleSheetLayoutView="100" zoomScalePageLayoutView="110" workbookViewId="0" topLeftCell="A10">
      <selection activeCell="L33" sqref="L33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0" t="s">
        <v>28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8"/>
      <c r="O1" s="8"/>
      <c r="P1" s="90" t="s">
        <v>28</v>
      </c>
      <c r="Q1" s="90"/>
      <c r="R1" s="90"/>
      <c r="S1" s="90"/>
      <c r="T1" s="90"/>
      <c r="U1" s="90"/>
      <c r="V1" s="90"/>
      <c r="W1" s="90"/>
      <c r="X1" s="90"/>
      <c r="Z1" s="9"/>
    </row>
    <row r="2" spans="1:26" ht="12.75" customHeight="1">
      <c r="A2" s="8"/>
      <c r="B2" s="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"/>
      <c r="O2" s="8"/>
      <c r="P2" s="90"/>
      <c r="Q2" s="90"/>
      <c r="R2" s="90"/>
      <c r="S2" s="90"/>
      <c r="T2" s="90"/>
      <c r="U2" s="90"/>
      <c r="V2" s="90"/>
      <c r="W2" s="90"/>
      <c r="X2" s="90"/>
      <c r="Z2" s="9"/>
    </row>
    <row r="3" spans="1:26" ht="12.75" customHeight="1">
      <c r="A3" s="8"/>
      <c r="B3" s="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"/>
      <c r="O3" s="8"/>
      <c r="P3" s="90"/>
      <c r="Q3" s="90"/>
      <c r="R3" s="90"/>
      <c r="S3" s="90"/>
      <c r="T3" s="90"/>
      <c r="U3" s="90"/>
      <c r="V3" s="90"/>
      <c r="W3" s="90"/>
      <c r="X3" s="90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29</v>
      </c>
      <c r="W4" s="91" t="s">
        <v>27</v>
      </c>
      <c r="X4" s="91"/>
    </row>
    <row r="5" spans="2:18" s="15" customFormat="1" ht="19.5" customHeight="1">
      <c r="B5" s="16"/>
      <c r="C5" s="16"/>
      <c r="D5" s="16"/>
      <c r="E5" s="16"/>
      <c r="F5" s="17" t="s">
        <v>50</v>
      </c>
      <c r="G5" s="16"/>
      <c r="I5" s="16"/>
      <c r="J5" s="16"/>
      <c r="K5" s="16"/>
      <c r="N5" s="18"/>
      <c r="O5" s="19"/>
      <c r="R5" s="17" t="s">
        <v>50</v>
      </c>
    </row>
    <row r="6" spans="1:18" s="15" customFormat="1" ht="19.5" customHeight="1">
      <c r="A6" s="20"/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2:14" s="21" customFormat="1" ht="19.5" customHeight="1">
      <c r="B7" s="22"/>
      <c r="C7" s="22"/>
      <c r="D7" s="22"/>
      <c r="E7" s="22"/>
      <c r="F7" s="22"/>
      <c r="G7" s="22"/>
      <c r="I7" s="22"/>
      <c r="K7" s="22"/>
      <c r="N7" s="23" t="s">
        <v>31</v>
      </c>
    </row>
    <row r="8" spans="1:14" s="21" customFormat="1" ht="19.5" customHeight="1">
      <c r="A8" s="23" t="s">
        <v>32</v>
      </c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5"/>
      <c r="B9" s="22"/>
      <c r="C9" s="22"/>
      <c r="D9" s="22"/>
      <c r="E9" s="22"/>
      <c r="F9" s="22"/>
      <c r="G9" s="22"/>
      <c r="I9" s="22"/>
      <c r="J9" s="25"/>
      <c r="K9" s="22"/>
      <c r="L9" s="24"/>
      <c r="M9" s="24"/>
      <c r="N9" s="26" t="s">
        <v>33</v>
      </c>
      <c r="O9" s="22"/>
      <c r="P9" s="22"/>
      <c r="Q9" s="22"/>
      <c r="R9" s="22"/>
      <c r="S9" s="22"/>
      <c r="T9" s="22"/>
    </row>
    <row r="10" spans="1:20" s="21" customFormat="1" ht="19.5" customHeight="1">
      <c r="A10" s="26" t="s">
        <v>33</v>
      </c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6"/>
      <c r="B11" s="27"/>
      <c r="C11" s="27"/>
      <c r="D11" s="27"/>
      <c r="E11" s="27"/>
      <c r="F11" s="27"/>
      <c r="G11" s="27"/>
      <c r="J11" s="25"/>
      <c r="K11" s="22"/>
      <c r="L11" s="24"/>
      <c r="M11" s="24"/>
      <c r="N11" s="29"/>
      <c r="O11" s="92" t="s">
        <v>34</v>
      </c>
      <c r="P11" s="93"/>
      <c r="Q11" s="93"/>
      <c r="R11" s="93"/>
      <c r="S11" s="94"/>
      <c r="T11" s="22"/>
    </row>
    <row r="12" spans="1:20" s="21" customFormat="1" ht="19.5" customHeight="1" thickBot="1">
      <c r="A12" s="29"/>
      <c r="B12" s="95" t="s">
        <v>35</v>
      </c>
      <c r="C12" s="96"/>
      <c r="D12" s="96"/>
      <c r="E12" s="96"/>
      <c r="F12" s="97"/>
      <c r="G12" s="95" t="s">
        <v>36</v>
      </c>
      <c r="H12" s="96"/>
      <c r="I12" s="96"/>
      <c r="J12" s="96"/>
      <c r="K12" s="97"/>
      <c r="L12" s="82" t="s">
        <v>37</v>
      </c>
      <c r="M12" s="84" t="s">
        <v>38</v>
      </c>
      <c r="N12" s="29"/>
      <c r="O12" s="30" t="s">
        <v>39</v>
      </c>
      <c r="P12" s="31" t="s">
        <v>40</v>
      </c>
      <c r="Q12" s="31" t="s">
        <v>41</v>
      </c>
      <c r="R12" s="30" t="s">
        <v>42</v>
      </c>
      <c r="S12" s="30" t="s">
        <v>43</v>
      </c>
      <c r="T12" s="32" t="s">
        <v>22</v>
      </c>
    </row>
    <row r="13" spans="1:20" s="21" customFormat="1" ht="19.5" customHeight="1" thickBot="1">
      <c r="A13" s="33" t="s">
        <v>9</v>
      </c>
      <c r="B13" s="34" t="s">
        <v>39</v>
      </c>
      <c r="C13" s="35" t="s">
        <v>40</v>
      </c>
      <c r="D13" s="35" t="s">
        <v>41</v>
      </c>
      <c r="E13" s="36" t="s">
        <v>42</v>
      </c>
      <c r="F13" s="37" t="s">
        <v>43</v>
      </c>
      <c r="G13" s="34" t="s">
        <v>39</v>
      </c>
      <c r="H13" s="35" t="s">
        <v>40</v>
      </c>
      <c r="I13" s="35" t="s">
        <v>41</v>
      </c>
      <c r="J13" s="36" t="s">
        <v>42</v>
      </c>
      <c r="K13" s="37" t="s">
        <v>43</v>
      </c>
      <c r="L13" s="83"/>
      <c r="M13" s="85"/>
      <c r="N13" s="38" t="s">
        <v>35</v>
      </c>
      <c r="O13" s="39">
        <f>B33</f>
        <v>0</v>
      </c>
      <c r="P13" s="39">
        <f>C33</f>
        <v>0</v>
      </c>
      <c r="Q13" s="39">
        <f>D33</f>
        <v>0</v>
      </c>
      <c r="R13" s="39">
        <f>E33</f>
        <v>0</v>
      </c>
      <c r="S13" s="39">
        <f>F33</f>
        <v>0</v>
      </c>
      <c r="T13" s="39">
        <f>SUM(O13:S13)</f>
        <v>0</v>
      </c>
    </row>
    <row r="14" spans="1:20" s="21" customFormat="1" ht="19.5" customHeight="1">
      <c r="A14" s="40" t="s">
        <v>65</v>
      </c>
      <c r="B14" s="41"/>
      <c r="C14" s="42"/>
      <c r="D14" s="42"/>
      <c r="E14" s="43"/>
      <c r="F14" s="44"/>
      <c r="G14" s="41"/>
      <c r="H14" s="42"/>
      <c r="I14" s="42"/>
      <c r="J14" s="43"/>
      <c r="K14" s="44"/>
      <c r="L14" s="45">
        <v>419</v>
      </c>
      <c r="M14" s="46"/>
      <c r="N14" s="38" t="s">
        <v>36</v>
      </c>
      <c r="O14" s="39">
        <f>G33</f>
        <v>0</v>
      </c>
      <c r="P14" s="39">
        <f>H33</f>
        <v>0</v>
      </c>
      <c r="Q14" s="39">
        <f>I33</f>
        <v>0</v>
      </c>
      <c r="R14" s="39">
        <f>J33</f>
        <v>0</v>
      </c>
      <c r="S14" s="39">
        <f>K33</f>
        <v>0</v>
      </c>
      <c r="T14" s="39">
        <f>SUM(O14:S14)</f>
        <v>0</v>
      </c>
    </row>
    <row r="15" spans="1:20" s="21" customFormat="1" ht="19.5" customHeight="1" thickBot="1">
      <c r="A15" s="40"/>
      <c r="B15" s="47"/>
      <c r="C15" s="48"/>
      <c r="D15" s="48"/>
      <c r="E15" s="49"/>
      <c r="F15" s="50"/>
      <c r="G15" s="47"/>
      <c r="H15" s="48"/>
      <c r="I15" s="48"/>
      <c r="J15" s="49"/>
      <c r="K15" s="50"/>
      <c r="L15" s="51"/>
      <c r="M15" s="52"/>
      <c r="N15" s="53" t="s">
        <v>22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40"/>
      <c r="B16" s="47"/>
      <c r="C16" s="48"/>
      <c r="D16" s="48"/>
      <c r="E16" s="49"/>
      <c r="F16" s="50"/>
      <c r="G16" s="47"/>
      <c r="H16" s="48"/>
      <c r="I16" s="48"/>
      <c r="J16" s="49"/>
      <c r="K16" s="50"/>
      <c r="L16" s="51"/>
      <c r="M16" s="52"/>
    </row>
    <row r="17" spans="1:20" s="21" customFormat="1" ht="19.5" customHeight="1">
      <c r="A17" s="40"/>
      <c r="B17" s="47"/>
      <c r="C17" s="48"/>
      <c r="D17" s="48"/>
      <c r="E17" s="49"/>
      <c r="F17" s="50"/>
      <c r="G17" s="47"/>
      <c r="H17" s="48"/>
      <c r="I17" s="48"/>
      <c r="J17" s="49"/>
      <c r="K17" s="50"/>
      <c r="L17" s="51"/>
      <c r="M17" s="52"/>
      <c r="O17" s="86" t="s">
        <v>45</v>
      </c>
      <c r="P17" s="86"/>
      <c r="R17" s="28"/>
      <c r="S17" s="88" t="s">
        <v>46</v>
      </c>
      <c r="T17" s="88"/>
    </row>
    <row r="18" spans="1:20" s="21" customFormat="1" ht="19.5" customHeight="1" thickBot="1">
      <c r="A18" s="40"/>
      <c r="B18" s="47"/>
      <c r="C18" s="48"/>
      <c r="D18" s="48"/>
      <c r="E18" s="49"/>
      <c r="F18" s="50"/>
      <c r="G18" s="47"/>
      <c r="H18" s="48"/>
      <c r="I18" s="48"/>
      <c r="J18" s="49"/>
      <c r="K18" s="50"/>
      <c r="L18" s="51"/>
      <c r="M18" s="52"/>
      <c r="O18" s="87">
        <f>M33</f>
        <v>0</v>
      </c>
      <c r="P18" s="87"/>
      <c r="S18" s="89">
        <f>L33</f>
        <v>419</v>
      </c>
      <c r="T18" s="89"/>
    </row>
    <row r="19" spans="1:13" s="21" customFormat="1" ht="19.5" customHeight="1" thickTop="1">
      <c r="A19" s="40"/>
      <c r="B19" s="47"/>
      <c r="C19" s="48"/>
      <c r="D19" s="48"/>
      <c r="E19" s="49"/>
      <c r="F19" s="50"/>
      <c r="G19" s="47"/>
      <c r="H19" s="48"/>
      <c r="I19" s="48"/>
      <c r="J19" s="49"/>
      <c r="K19" s="50"/>
      <c r="L19" s="51"/>
      <c r="M19" s="52"/>
    </row>
    <row r="20" spans="1:13" s="21" customFormat="1" ht="19.5" customHeight="1">
      <c r="A20" s="40"/>
      <c r="B20" s="47"/>
      <c r="C20" s="48"/>
      <c r="D20" s="48"/>
      <c r="E20" s="49"/>
      <c r="F20" s="50"/>
      <c r="G20" s="47"/>
      <c r="H20" s="48"/>
      <c r="I20" s="48"/>
      <c r="J20" s="49"/>
      <c r="K20" s="50"/>
      <c r="L20" s="51"/>
      <c r="M20" s="52"/>
    </row>
    <row r="21" spans="1:13" s="21" customFormat="1" ht="19.5" customHeight="1">
      <c r="A21" s="40"/>
      <c r="B21" s="47"/>
      <c r="C21" s="48"/>
      <c r="D21" s="48"/>
      <c r="E21" s="49"/>
      <c r="F21" s="50"/>
      <c r="G21" s="47"/>
      <c r="H21" s="48"/>
      <c r="I21" s="48"/>
      <c r="J21" s="49"/>
      <c r="K21" s="50"/>
      <c r="L21" s="51"/>
      <c r="M21" s="52"/>
    </row>
    <row r="22" spans="1:13" s="21" customFormat="1" ht="19.5" customHeight="1">
      <c r="A22" s="40"/>
      <c r="B22" s="47"/>
      <c r="C22" s="48"/>
      <c r="D22" s="48"/>
      <c r="E22" s="49"/>
      <c r="F22" s="50"/>
      <c r="G22" s="47"/>
      <c r="H22" s="48"/>
      <c r="I22" s="48"/>
      <c r="J22" s="49"/>
      <c r="K22" s="50"/>
      <c r="L22" s="51"/>
      <c r="M22" s="52"/>
    </row>
    <row r="23" spans="1:13" s="21" customFormat="1" ht="19.5" customHeight="1">
      <c r="A23" s="40"/>
      <c r="B23" s="47"/>
      <c r="C23" s="48"/>
      <c r="D23" s="48"/>
      <c r="E23" s="49"/>
      <c r="F23" s="50"/>
      <c r="G23" s="47"/>
      <c r="H23" s="48"/>
      <c r="I23" s="48"/>
      <c r="J23" s="49"/>
      <c r="K23" s="50"/>
      <c r="L23" s="51"/>
      <c r="M23" s="52"/>
    </row>
    <row r="24" spans="1:13" s="28" customFormat="1" ht="19.5" customHeight="1">
      <c r="A24" s="40"/>
      <c r="B24" s="47"/>
      <c r="C24" s="48"/>
      <c r="D24" s="48"/>
      <c r="E24" s="49"/>
      <c r="F24" s="50"/>
      <c r="G24" s="47"/>
      <c r="H24" s="48"/>
      <c r="I24" s="48"/>
      <c r="J24" s="49"/>
      <c r="K24" s="50"/>
      <c r="L24" s="51"/>
      <c r="M24" s="52"/>
    </row>
    <row r="25" spans="1:13" s="21" customFormat="1" ht="19.5" customHeight="1">
      <c r="A25" s="40"/>
      <c r="B25" s="47"/>
      <c r="C25" s="48"/>
      <c r="D25" s="48"/>
      <c r="E25" s="49"/>
      <c r="F25" s="50"/>
      <c r="G25" s="47"/>
      <c r="H25" s="48"/>
      <c r="I25" s="48"/>
      <c r="J25" s="49"/>
      <c r="K25" s="50"/>
      <c r="L25" s="51"/>
      <c r="M25" s="52"/>
    </row>
    <row r="26" spans="1:13" s="21" customFormat="1" ht="19.5" customHeight="1">
      <c r="A26" s="40"/>
      <c r="B26" s="47"/>
      <c r="C26" s="48"/>
      <c r="D26" s="48"/>
      <c r="E26" s="49"/>
      <c r="F26" s="50"/>
      <c r="G26" s="47"/>
      <c r="H26" s="48"/>
      <c r="I26" s="48"/>
      <c r="J26" s="49"/>
      <c r="K26" s="50"/>
      <c r="L26" s="51"/>
      <c r="M26" s="52"/>
    </row>
    <row r="27" spans="1:13" s="21" customFormat="1" ht="19.5" customHeight="1">
      <c r="A27" s="40"/>
      <c r="B27" s="47"/>
      <c r="C27" s="48"/>
      <c r="D27" s="48"/>
      <c r="E27" s="49"/>
      <c r="F27" s="50"/>
      <c r="G27" s="47"/>
      <c r="H27" s="48"/>
      <c r="I27" s="48"/>
      <c r="J27" s="49"/>
      <c r="K27" s="50"/>
      <c r="L27" s="51"/>
      <c r="M27" s="52"/>
    </row>
    <row r="28" spans="1:13" s="21" customFormat="1" ht="19.5" customHeight="1">
      <c r="A28" s="40"/>
      <c r="B28" s="47"/>
      <c r="C28" s="48"/>
      <c r="D28" s="48"/>
      <c r="E28" s="49"/>
      <c r="F28" s="50"/>
      <c r="G28" s="47"/>
      <c r="H28" s="48"/>
      <c r="I28" s="48"/>
      <c r="J28" s="49"/>
      <c r="K28" s="50"/>
      <c r="L28" s="51"/>
      <c r="M28" s="52"/>
    </row>
    <row r="29" spans="1:13" s="21" customFormat="1" ht="19.5" customHeight="1">
      <c r="A29" s="40"/>
      <c r="B29" s="47"/>
      <c r="C29" s="48"/>
      <c r="D29" s="48"/>
      <c r="E29" s="49"/>
      <c r="F29" s="50"/>
      <c r="G29" s="47"/>
      <c r="H29" s="48"/>
      <c r="I29" s="48"/>
      <c r="J29" s="49"/>
      <c r="K29" s="50"/>
      <c r="L29" s="51"/>
      <c r="M29" s="52"/>
    </row>
    <row r="30" spans="1:13" s="21" customFormat="1" ht="19.5" customHeight="1">
      <c r="A30" s="40"/>
      <c r="B30" s="47"/>
      <c r="C30" s="48"/>
      <c r="D30" s="48"/>
      <c r="E30" s="49"/>
      <c r="F30" s="50"/>
      <c r="G30" s="47"/>
      <c r="H30" s="48"/>
      <c r="I30" s="48"/>
      <c r="J30" s="49"/>
      <c r="K30" s="50"/>
      <c r="L30" s="51"/>
      <c r="M30" s="52"/>
    </row>
    <row r="31" spans="1:13" s="21" customFormat="1" ht="19.5" customHeight="1">
      <c r="A31" s="40"/>
      <c r="B31" s="47"/>
      <c r="C31" s="48"/>
      <c r="D31" s="48"/>
      <c r="E31" s="49"/>
      <c r="F31" s="50"/>
      <c r="G31" s="47"/>
      <c r="H31" s="48"/>
      <c r="I31" s="48"/>
      <c r="J31" s="49"/>
      <c r="K31" s="50"/>
      <c r="L31" s="51"/>
      <c r="M31" s="52"/>
    </row>
    <row r="32" spans="1:13" s="21" customFormat="1" ht="19.5" customHeight="1">
      <c r="A32" s="40"/>
      <c r="B32" s="47"/>
      <c r="C32" s="48"/>
      <c r="D32" s="48"/>
      <c r="E32" s="49"/>
      <c r="F32" s="50"/>
      <c r="G32" s="47"/>
      <c r="H32" s="48"/>
      <c r="I32" s="48"/>
      <c r="J32" s="49"/>
      <c r="K32" s="50"/>
      <c r="L32" s="51"/>
      <c r="M32" s="52"/>
    </row>
    <row r="33" spans="1:14" s="21" customFormat="1" ht="19.5" customHeight="1" thickBot="1">
      <c r="A33" s="55" t="s">
        <v>22</v>
      </c>
      <c r="B33" s="56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58">
        <f t="shared" si="1"/>
        <v>0</v>
      </c>
      <c r="L33" s="59">
        <f>SUM(L14:L32)</f>
        <v>419</v>
      </c>
      <c r="M33" s="60">
        <f t="shared" si="1"/>
        <v>0</v>
      </c>
      <c r="N33" s="61"/>
    </row>
    <row r="34" spans="5:11" s="21" customFormat="1" ht="19.5" customHeight="1" thickTop="1">
      <c r="E34" s="22"/>
      <c r="F34" s="22"/>
      <c r="G34" s="22"/>
      <c r="H34" s="22"/>
      <c r="I34" s="22"/>
      <c r="J34" s="22"/>
      <c r="K34" s="22"/>
    </row>
    <row r="35" spans="1:11" s="21" customFormat="1" ht="19.5" customHeight="1">
      <c r="A35" s="62" t="s">
        <v>44</v>
      </c>
      <c r="E35" s="22"/>
      <c r="F35" s="22"/>
      <c r="G35" s="22"/>
      <c r="H35" s="22"/>
      <c r="I35" s="22"/>
      <c r="J35" s="22"/>
      <c r="K35" s="22"/>
    </row>
    <row r="36" spans="1:11" s="21" customFormat="1" ht="19.5" customHeight="1">
      <c r="A36" s="63" t="s">
        <v>47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48</v>
      </c>
      <c r="E37" s="22"/>
      <c r="F37" s="22"/>
      <c r="G37" s="22"/>
      <c r="H37" s="22"/>
      <c r="I37" s="22"/>
      <c r="J37" s="22"/>
      <c r="K37" s="22"/>
    </row>
    <row r="38" spans="5:11" s="21" customFormat="1" ht="19.5" customHeight="1"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C1:M3"/>
    <mergeCell ref="P1:X3"/>
    <mergeCell ref="W4:X4"/>
    <mergeCell ref="O11:S11"/>
    <mergeCell ref="B12:F12"/>
    <mergeCell ref="G12:K12"/>
    <mergeCell ref="L12:L13"/>
    <mergeCell ref="M12:M13"/>
    <mergeCell ref="O17:P17"/>
    <mergeCell ref="O18:P18"/>
    <mergeCell ref="S17:T17"/>
    <mergeCell ref="S18:T18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view="pageBreakPreview" zoomScaleSheetLayoutView="100" zoomScalePageLayoutView="110" workbookViewId="0" topLeftCell="A1">
      <selection activeCell="P32" sqref="P32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0" t="s">
        <v>28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8"/>
      <c r="O1" s="8"/>
      <c r="P1" s="90" t="s">
        <v>28</v>
      </c>
      <c r="Q1" s="90"/>
      <c r="R1" s="90"/>
      <c r="S1" s="90"/>
      <c r="T1" s="90"/>
      <c r="U1" s="90"/>
      <c r="V1" s="90"/>
      <c r="W1" s="90"/>
      <c r="X1" s="90"/>
      <c r="Z1" s="9"/>
    </row>
    <row r="2" spans="1:26" ht="12.75" customHeight="1">
      <c r="A2" s="8"/>
      <c r="B2" s="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"/>
      <c r="O2" s="8"/>
      <c r="P2" s="90"/>
      <c r="Q2" s="90"/>
      <c r="R2" s="90"/>
      <c r="S2" s="90"/>
      <c r="T2" s="90"/>
      <c r="U2" s="90"/>
      <c r="V2" s="90"/>
      <c r="W2" s="90"/>
      <c r="X2" s="90"/>
      <c r="Z2" s="9"/>
    </row>
    <row r="3" spans="1:26" ht="12.75" customHeight="1">
      <c r="A3" s="8"/>
      <c r="B3" s="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"/>
      <c r="O3" s="8"/>
      <c r="P3" s="90"/>
      <c r="Q3" s="90"/>
      <c r="R3" s="90"/>
      <c r="S3" s="90"/>
      <c r="T3" s="90"/>
      <c r="U3" s="90"/>
      <c r="V3" s="90"/>
      <c r="W3" s="90"/>
      <c r="X3" s="90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29</v>
      </c>
      <c r="W4" s="91" t="s">
        <v>27</v>
      </c>
      <c r="X4" s="91"/>
    </row>
    <row r="5" spans="2:18" s="15" customFormat="1" ht="19.5" customHeight="1">
      <c r="B5" s="16"/>
      <c r="C5" s="16"/>
      <c r="D5" s="16"/>
      <c r="E5" s="16"/>
      <c r="F5" s="17" t="s">
        <v>51</v>
      </c>
      <c r="G5" s="16"/>
      <c r="I5" s="16"/>
      <c r="J5" s="16"/>
      <c r="K5" s="16"/>
      <c r="N5" s="18"/>
      <c r="O5" s="19"/>
      <c r="R5" s="17" t="s">
        <v>51</v>
      </c>
    </row>
    <row r="6" spans="1:18" s="15" customFormat="1" ht="19.5" customHeight="1">
      <c r="A6" s="20"/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2:14" s="21" customFormat="1" ht="19.5" customHeight="1">
      <c r="B7" s="22"/>
      <c r="C7" s="22"/>
      <c r="D7" s="22"/>
      <c r="E7" s="22"/>
      <c r="F7" s="22"/>
      <c r="G7" s="22"/>
      <c r="I7" s="22"/>
      <c r="K7" s="22"/>
      <c r="N7" s="23" t="s">
        <v>31</v>
      </c>
    </row>
    <row r="8" spans="1:14" s="21" customFormat="1" ht="19.5" customHeight="1">
      <c r="A8" s="23" t="s">
        <v>32</v>
      </c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5"/>
      <c r="B9" s="22"/>
      <c r="C9" s="22"/>
      <c r="D9" s="22"/>
      <c r="E9" s="22"/>
      <c r="F9" s="22"/>
      <c r="G9" s="22"/>
      <c r="I9" s="22"/>
      <c r="J9" s="25"/>
      <c r="K9" s="22"/>
      <c r="L9" s="24"/>
      <c r="M9" s="24"/>
      <c r="N9" s="26" t="s">
        <v>33</v>
      </c>
      <c r="O9" s="22"/>
      <c r="P9" s="22"/>
      <c r="Q9" s="22"/>
      <c r="R9" s="22"/>
      <c r="S9" s="22"/>
      <c r="T9" s="22"/>
    </row>
    <row r="10" spans="1:20" s="21" customFormat="1" ht="19.5" customHeight="1">
      <c r="A10" s="26" t="s">
        <v>33</v>
      </c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6"/>
      <c r="B11" s="27"/>
      <c r="C11" s="27"/>
      <c r="D11" s="27"/>
      <c r="E11" s="27"/>
      <c r="F11" s="27"/>
      <c r="G11" s="27"/>
      <c r="J11" s="25"/>
      <c r="K11" s="22"/>
      <c r="L11" s="24"/>
      <c r="M11" s="24"/>
      <c r="N11" s="29"/>
      <c r="O11" s="92" t="s">
        <v>34</v>
      </c>
      <c r="P11" s="93"/>
      <c r="Q11" s="93"/>
      <c r="R11" s="93"/>
      <c r="S11" s="94"/>
      <c r="T11" s="22"/>
    </row>
    <row r="12" spans="1:20" s="21" customFormat="1" ht="19.5" customHeight="1" thickBot="1">
      <c r="A12" s="29"/>
      <c r="B12" s="95" t="s">
        <v>35</v>
      </c>
      <c r="C12" s="96"/>
      <c r="D12" s="96"/>
      <c r="E12" s="96"/>
      <c r="F12" s="97"/>
      <c r="G12" s="95" t="s">
        <v>36</v>
      </c>
      <c r="H12" s="96"/>
      <c r="I12" s="96"/>
      <c r="J12" s="96"/>
      <c r="K12" s="97"/>
      <c r="L12" s="82" t="s">
        <v>37</v>
      </c>
      <c r="M12" s="84" t="s">
        <v>38</v>
      </c>
      <c r="N12" s="29"/>
      <c r="O12" s="30" t="s">
        <v>39</v>
      </c>
      <c r="P12" s="31" t="s">
        <v>40</v>
      </c>
      <c r="Q12" s="31" t="s">
        <v>41</v>
      </c>
      <c r="R12" s="30" t="s">
        <v>42</v>
      </c>
      <c r="S12" s="30" t="s">
        <v>43</v>
      </c>
      <c r="T12" s="32" t="s">
        <v>22</v>
      </c>
    </row>
    <row r="13" spans="1:20" s="21" customFormat="1" ht="19.5" customHeight="1" thickBot="1">
      <c r="A13" s="33" t="s">
        <v>9</v>
      </c>
      <c r="B13" s="34" t="s">
        <v>39</v>
      </c>
      <c r="C13" s="35" t="s">
        <v>40</v>
      </c>
      <c r="D13" s="35" t="s">
        <v>41</v>
      </c>
      <c r="E13" s="36" t="s">
        <v>42</v>
      </c>
      <c r="F13" s="37" t="s">
        <v>43</v>
      </c>
      <c r="G13" s="34" t="s">
        <v>39</v>
      </c>
      <c r="H13" s="35" t="s">
        <v>40</v>
      </c>
      <c r="I13" s="35" t="s">
        <v>41</v>
      </c>
      <c r="J13" s="36" t="s">
        <v>42</v>
      </c>
      <c r="K13" s="37" t="s">
        <v>43</v>
      </c>
      <c r="L13" s="83"/>
      <c r="M13" s="85"/>
      <c r="N13" s="38" t="s">
        <v>35</v>
      </c>
      <c r="O13" s="39">
        <f>B33</f>
        <v>0</v>
      </c>
      <c r="P13" s="39">
        <f>C33</f>
        <v>0</v>
      </c>
      <c r="Q13" s="39">
        <f>D33</f>
        <v>0</v>
      </c>
      <c r="R13" s="39">
        <f>E33</f>
        <v>0</v>
      </c>
      <c r="S13" s="39">
        <f>F33</f>
        <v>0</v>
      </c>
      <c r="T13" s="39">
        <f>SUM(O13:S13)</f>
        <v>0</v>
      </c>
    </row>
    <row r="14" spans="1:20" s="21" customFormat="1" ht="19.5" customHeight="1">
      <c r="A14" s="40"/>
      <c r="B14" s="41"/>
      <c r="C14" s="42"/>
      <c r="D14" s="42"/>
      <c r="E14" s="43"/>
      <c r="F14" s="44"/>
      <c r="G14" s="41"/>
      <c r="H14" s="42"/>
      <c r="I14" s="42"/>
      <c r="J14" s="43"/>
      <c r="K14" s="44"/>
      <c r="L14" s="45"/>
      <c r="M14" s="46"/>
      <c r="N14" s="38" t="s">
        <v>36</v>
      </c>
      <c r="O14" s="39">
        <f>G33</f>
        <v>0</v>
      </c>
      <c r="P14" s="39">
        <f>H33</f>
        <v>0</v>
      </c>
      <c r="Q14" s="39">
        <f>I33</f>
        <v>0</v>
      </c>
      <c r="R14" s="39">
        <f>J33</f>
        <v>0</v>
      </c>
      <c r="S14" s="39">
        <f>K33</f>
        <v>0</v>
      </c>
      <c r="T14" s="39">
        <f>SUM(O14:S14)</f>
        <v>0</v>
      </c>
    </row>
    <row r="15" spans="1:20" s="21" customFormat="1" ht="19.5" customHeight="1" thickBot="1">
      <c r="A15" s="40"/>
      <c r="B15" s="47"/>
      <c r="C15" s="48"/>
      <c r="D15" s="48"/>
      <c r="E15" s="49"/>
      <c r="F15" s="50"/>
      <c r="G15" s="47"/>
      <c r="H15" s="48"/>
      <c r="I15" s="48"/>
      <c r="J15" s="49"/>
      <c r="K15" s="50"/>
      <c r="L15" s="51"/>
      <c r="M15" s="52"/>
      <c r="N15" s="53" t="s">
        <v>22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40"/>
      <c r="B16" s="47"/>
      <c r="C16" s="48"/>
      <c r="D16" s="48"/>
      <c r="E16" s="49"/>
      <c r="F16" s="50"/>
      <c r="G16" s="47"/>
      <c r="H16" s="48"/>
      <c r="I16" s="48"/>
      <c r="J16" s="49"/>
      <c r="K16" s="50"/>
      <c r="L16" s="51"/>
      <c r="M16" s="52"/>
    </row>
    <row r="17" spans="1:20" s="21" customFormat="1" ht="19.5" customHeight="1">
      <c r="A17" s="40"/>
      <c r="B17" s="47"/>
      <c r="C17" s="48"/>
      <c r="D17" s="48"/>
      <c r="E17" s="49"/>
      <c r="F17" s="50"/>
      <c r="G17" s="47"/>
      <c r="H17" s="48"/>
      <c r="I17" s="48"/>
      <c r="J17" s="49"/>
      <c r="K17" s="50"/>
      <c r="L17" s="51"/>
      <c r="M17" s="52"/>
      <c r="O17" s="86" t="s">
        <v>45</v>
      </c>
      <c r="P17" s="86"/>
      <c r="R17" s="28"/>
      <c r="S17" s="88" t="s">
        <v>46</v>
      </c>
      <c r="T17" s="88"/>
    </row>
    <row r="18" spans="1:20" s="21" customFormat="1" ht="19.5" customHeight="1" thickBot="1">
      <c r="A18" s="40"/>
      <c r="B18" s="47"/>
      <c r="C18" s="48"/>
      <c r="D18" s="48"/>
      <c r="E18" s="49"/>
      <c r="F18" s="50"/>
      <c r="G18" s="47"/>
      <c r="H18" s="48"/>
      <c r="I18" s="48"/>
      <c r="J18" s="49"/>
      <c r="K18" s="50"/>
      <c r="L18" s="51"/>
      <c r="M18" s="52"/>
      <c r="O18" s="87">
        <f>M33</f>
        <v>0</v>
      </c>
      <c r="P18" s="87"/>
      <c r="S18" s="89">
        <f>L33</f>
        <v>0</v>
      </c>
      <c r="T18" s="89"/>
    </row>
    <row r="19" spans="1:13" s="21" customFormat="1" ht="19.5" customHeight="1" thickTop="1">
      <c r="A19" s="40"/>
      <c r="B19" s="47"/>
      <c r="C19" s="48"/>
      <c r="D19" s="48"/>
      <c r="E19" s="49"/>
      <c r="F19" s="50"/>
      <c r="G19" s="47"/>
      <c r="H19" s="48"/>
      <c r="I19" s="48"/>
      <c r="J19" s="49"/>
      <c r="K19" s="50"/>
      <c r="L19" s="51"/>
      <c r="M19" s="52"/>
    </row>
    <row r="20" spans="1:13" s="21" customFormat="1" ht="19.5" customHeight="1">
      <c r="A20" s="40"/>
      <c r="B20" s="47"/>
      <c r="C20" s="48"/>
      <c r="D20" s="48"/>
      <c r="E20" s="49"/>
      <c r="F20" s="50"/>
      <c r="G20" s="47"/>
      <c r="H20" s="48"/>
      <c r="I20" s="48"/>
      <c r="J20" s="49"/>
      <c r="K20" s="50"/>
      <c r="L20" s="51"/>
      <c r="M20" s="52"/>
    </row>
    <row r="21" spans="1:13" s="21" customFormat="1" ht="19.5" customHeight="1">
      <c r="A21" s="40"/>
      <c r="B21" s="47"/>
      <c r="C21" s="48"/>
      <c r="D21" s="48"/>
      <c r="E21" s="49"/>
      <c r="F21" s="50"/>
      <c r="G21" s="47"/>
      <c r="H21" s="48"/>
      <c r="I21" s="48"/>
      <c r="J21" s="49"/>
      <c r="K21" s="50"/>
      <c r="L21" s="51"/>
      <c r="M21" s="52"/>
    </row>
    <row r="22" spans="1:13" s="21" customFormat="1" ht="19.5" customHeight="1">
      <c r="A22" s="40"/>
      <c r="B22" s="47"/>
      <c r="C22" s="48"/>
      <c r="D22" s="48"/>
      <c r="E22" s="49"/>
      <c r="F22" s="50"/>
      <c r="G22" s="47"/>
      <c r="H22" s="48"/>
      <c r="I22" s="48"/>
      <c r="J22" s="49"/>
      <c r="K22" s="50"/>
      <c r="L22" s="51"/>
      <c r="M22" s="52"/>
    </row>
    <row r="23" spans="1:13" s="21" customFormat="1" ht="19.5" customHeight="1">
      <c r="A23" s="40"/>
      <c r="B23" s="47"/>
      <c r="C23" s="48"/>
      <c r="D23" s="48"/>
      <c r="E23" s="49"/>
      <c r="F23" s="50"/>
      <c r="G23" s="47"/>
      <c r="H23" s="48"/>
      <c r="I23" s="48"/>
      <c r="J23" s="49"/>
      <c r="K23" s="50"/>
      <c r="L23" s="51"/>
      <c r="M23" s="52"/>
    </row>
    <row r="24" spans="1:13" s="28" customFormat="1" ht="19.5" customHeight="1">
      <c r="A24" s="40"/>
      <c r="B24" s="47"/>
      <c r="C24" s="48"/>
      <c r="D24" s="48"/>
      <c r="E24" s="49"/>
      <c r="F24" s="50"/>
      <c r="G24" s="47"/>
      <c r="H24" s="48"/>
      <c r="I24" s="48"/>
      <c r="J24" s="49"/>
      <c r="K24" s="50"/>
      <c r="L24" s="51"/>
      <c r="M24" s="52"/>
    </row>
    <row r="25" spans="1:13" s="21" customFormat="1" ht="19.5" customHeight="1">
      <c r="A25" s="40"/>
      <c r="B25" s="47"/>
      <c r="C25" s="48"/>
      <c r="D25" s="48"/>
      <c r="E25" s="49"/>
      <c r="F25" s="50"/>
      <c r="G25" s="47"/>
      <c r="H25" s="48"/>
      <c r="I25" s="48"/>
      <c r="J25" s="49"/>
      <c r="K25" s="50"/>
      <c r="L25" s="51"/>
      <c r="M25" s="52"/>
    </row>
    <row r="26" spans="1:13" s="21" customFormat="1" ht="19.5" customHeight="1">
      <c r="A26" s="40"/>
      <c r="B26" s="47"/>
      <c r="C26" s="48"/>
      <c r="D26" s="48"/>
      <c r="E26" s="49"/>
      <c r="F26" s="50"/>
      <c r="G26" s="47"/>
      <c r="H26" s="48"/>
      <c r="I26" s="48"/>
      <c r="J26" s="49"/>
      <c r="K26" s="50"/>
      <c r="L26" s="51"/>
      <c r="M26" s="52"/>
    </row>
    <row r="27" spans="1:13" s="21" customFormat="1" ht="19.5" customHeight="1">
      <c r="A27" s="40"/>
      <c r="B27" s="47"/>
      <c r="C27" s="48"/>
      <c r="D27" s="48"/>
      <c r="E27" s="49"/>
      <c r="F27" s="50"/>
      <c r="G27" s="47"/>
      <c r="H27" s="48"/>
      <c r="I27" s="48"/>
      <c r="J27" s="49"/>
      <c r="K27" s="50"/>
      <c r="L27" s="51"/>
      <c r="M27" s="52"/>
    </row>
    <row r="28" spans="1:13" s="21" customFormat="1" ht="19.5" customHeight="1">
      <c r="A28" s="40"/>
      <c r="B28" s="47"/>
      <c r="C28" s="48"/>
      <c r="D28" s="48"/>
      <c r="E28" s="49"/>
      <c r="F28" s="50"/>
      <c r="G28" s="47"/>
      <c r="H28" s="48"/>
      <c r="I28" s="48"/>
      <c r="J28" s="49"/>
      <c r="K28" s="50"/>
      <c r="L28" s="51"/>
      <c r="M28" s="52"/>
    </row>
    <row r="29" spans="1:13" s="21" customFormat="1" ht="19.5" customHeight="1">
      <c r="A29" s="40"/>
      <c r="B29" s="47"/>
      <c r="C29" s="48"/>
      <c r="D29" s="48"/>
      <c r="E29" s="49"/>
      <c r="F29" s="50"/>
      <c r="G29" s="47"/>
      <c r="H29" s="48"/>
      <c r="I29" s="48"/>
      <c r="J29" s="49"/>
      <c r="K29" s="50"/>
      <c r="L29" s="51"/>
      <c r="M29" s="52"/>
    </row>
    <row r="30" spans="1:13" s="21" customFormat="1" ht="19.5" customHeight="1">
      <c r="A30" s="40"/>
      <c r="B30" s="47"/>
      <c r="C30" s="48"/>
      <c r="D30" s="48"/>
      <c r="E30" s="49"/>
      <c r="F30" s="50"/>
      <c r="G30" s="47"/>
      <c r="H30" s="48"/>
      <c r="I30" s="48"/>
      <c r="J30" s="49"/>
      <c r="K30" s="50"/>
      <c r="L30" s="51"/>
      <c r="M30" s="52"/>
    </row>
    <row r="31" spans="1:13" s="21" customFormat="1" ht="19.5" customHeight="1">
      <c r="A31" s="40"/>
      <c r="B31" s="47"/>
      <c r="C31" s="48"/>
      <c r="D31" s="48"/>
      <c r="E31" s="49"/>
      <c r="F31" s="50"/>
      <c r="G31" s="47"/>
      <c r="H31" s="48"/>
      <c r="I31" s="48"/>
      <c r="J31" s="49"/>
      <c r="K31" s="50"/>
      <c r="L31" s="51"/>
      <c r="M31" s="52"/>
    </row>
    <row r="32" spans="1:13" s="21" customFormat="1" ht="19.5" customHeight="1">
      <c r="A32" s="40"/>
      <c r="B32" s="47"/>
      <c r="C32" s="48"/>
      <c r="D32" s="48"/>
      <c r="E32" s="49"/>
      <c r="F32" s="50"/>
      <c r="G32" s="47"/>
      <c r="H32" s="48"/>
      <c r="I32" s="48"/>
      <c r="J32" s="49"/>
      <c r="K32" s="50"/>
      <c r="L32" s="51"/>
      <c r="M32" s="52"/>
    </row>
    <row r="33" spans="1:14" s="21" customFormat="1" ht="19.5" customHeight="1" thickBot="1">
      <c r="A33" s="55" t="s">
        <v>22</v>
      </c>
      <c r="B33" s="56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58">
        <f t="shared" si="1"/>
        <v>0</v>
      </c>
      <c r="L33" s="59">
        <f>SUM(L14:L32)</f>
        <v>0</v>
      </c>
      <c r="M33" s="60">
        <f t="shared" si="1"/>
        <v>0</v>
      </c>
      <c r="N33" s="61"/>
    </row>
    <row r="34" spans="5:11" s="21" customFormat="1" ht="19.5" customHeight="1" thickTop="1">
      <c r="E34" s="22"/>
      <c r="F34" s="22"/>
      <c r="G34" s="22"/>
      <c r="H34" s="22"/>
      <c r="I34" s="22"/>
      <c r="J34" s="22"/>
      <c r="K34" s="22"/>
    </row>
    <row r="35" spans="1:11" s="21" customFormat="1" ht="19.5" customHeight="1">
      <c r="A35" s="62" t="s">
        <v>44</v>
      </c>
      <c r="E35" s="22"/>
      <c r="F35" s="22"/>
      <c r="G35" s="22"/>
      <c r="H35" s="22"/>
      <c r="I35" s="22"/>
      <c r="J35" s="22"/>
      <c r="K35" s="22"/>
    </row>
    <row r="36" spans="1:11" s="21" customFormat="1" ht="19.5" customHeight="1">
      <c r="A36" s="63" t="s">
        <v>47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48</v>
      </c>
      <c r="E37" s="22"/>
      <c r="F37" s="22"/>
      <c r="G37" s="22"/>
      <c r="H37" s="22"/>
      <c r="I37" s="22"/>
      <c r="J37" s="22"/>
      <c r="K37" s="22"/>
    </row>
    <row r="38" spans="5:11" s="21" customFormat="1" ht="19.5" customHeight="1"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C1:M3"/>
    <mergeCell ref="P1:X3"/>
    <mergeCell ref="W4:X4"/>
    <mergeCell ref="O11:S11"/>
    <mergeCell ref="B12:F12"/>
    <mergeCell ref="G12:K12"/>
    <mergeCell ref="L12:L13"/>
    <mergeCell ref="M12:M13"/>
    <mergeCell ref="O17:P17"/>
    <mergeCell ref="O18:P18"/>
    <mergeCell ref="S17:T17"/>
    <mergeCell ref="S18:T18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view="pageBreakPreview" zoomScaleSheetLayoutView="100" zoomScalePageLayoutView="110" workbookViewId="0" topLeftCell="A12">
      <selection activeCell="A28" sqref="A28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0" t="s">
        <v>28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8"/>
      <c r="O1" s="8"/>
      <c r="P1" s="90" t="s">
        <v>28</v>
      </c>
      <c r="Q1" s="90"/>
      <c r="R1" s="90"/>
      <c r="S1" s="90"/>
      <c r="T1" s="90"/>
      <c r="U1" s="90"/>
      <c r="V1" s="90"/>
      <c r="W1" s="90"/>
      <c r="X1" s="90"/>
      <c r="Z1" s="9"/>
    </row>
    <row r="2" spans="1:26" ht="12.75" customHeight="1">
      <c r="A2" s="8"/>
      <c r="B2" s="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"/>
      <c r="O2" s="8"/>
      <c r="P2" s="90"/>
      <c r="Q2" s="90"/>
      <c r="R2" s="90"/>
      <c r="S2" s="90"/>
      <c r="T2" s="90"/>
      <c r="U2" s="90"/>
      <c r="V2" s="90"/>
      <c r="W2" s="90"/>
      <c r="X2" s="90"/>
      <c r="Z2" s="9"/>
    </row>
    <row r="3" spans="1:26" ht="12.75" customHeight="1">
      <c r="A3" s="8"/>
      <c r="B3" s="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"/>
      <c r="O3" s="8"/>
      <c r="P3" s="90"/>
      <c r="Q3" s="90"/>
      <c r="R3" s="90"/>
      <c r="S3" s="90"/>
      <c r="T3" s="90"/>
      <c r="U3" s="90"/>
      <c r="V3" s="90"/>
      <c r="W3" s="90"/>
      <c r="X3" s="90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29</v>
      </c>
      <c r="W4" s="91" t="s">
        <v>27</v>
      </c>
      <c r="X4" s="91"/>
    </row>
    <row r="5" spans="2:18" s="15" customFormat="1" ht="19.5" customHeight="1">
      <c r="B5" s="16"/>
      <c r="C5" s="16"/>
      <c r="D5" s="16"/>
      <c r="E5" s="16"/>
      <c r="F5" s="17" t="s">
        <v>52</v>
      </c>
      <c r="G5" s="16"/>
      <c r="I5" s="16"/>
      <c r="J5" s="16"/>
      <c r="K5" s="16"/>
      <c r="N5" s="18"/>
      <c r="O5" s="19"/>
      <c r="R5" s="17" t="s">
        <v>52</v>
      </c>
    </row>
    <row r="6" spans="1:18" s="15" customFormat="1" ht="19.5" customHeight="1">
      <c r="A6" s="20"/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1:14" s="21" customFormat="1" ht="19.5" customHeight="1">
      <c r="A7" s="20" t="s">
        <v>54</v>
      </c>
      <c r="B7" s="22"/>
      <c r="C7" s="22"/>
      <c r="D7" s="22"/>
      <c r="E7" s="22"/>
      <c r="F7" s="22"/>
      <c r="G7" s="22"/>
      <c r="I7" s="22"/>
      <c r="K7" s="22"/>
      <c r="N7" s="23" t="s">
        <v>31</v>
      </c>
    </row>
    <row r="8" spans="1:14" s="21" customFormat="1" ht="19.5" customHeight="1">
      <c r="A8" s="23" t="s">
        <v>32</v>
      </c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5"/>
      <c r="B9" s="22"/>
      <c r="C9" s="22"/>
      <c r="D9" s="22"/>
      <c r="E9" s="22"/>
      <c r="F9" s="22"/>
      <c r="G9" s="22"/>
      <c r="I9" s="22"/>
      <c r="J9" s="25"/>
      <c r="K9" s="22"/>
      <c r="L9" s="24"/>
      <c r="M9" s="24"/>
      <c r="N9" s="26" t="s">
        <v>33</v>
      </c>
      <c r="O9" s="22"/>
      <c r="P9" s="22"/>
      <c r="Q9" s="22"/>
      <c r="R9" s="22"/>
      <c r="S9" s="22"/>
      <c r="T9" s="22"/>
    </row>
    <row r="10" spans="1:20" s="21" customFormat="1" ht="19.5" customHeight="1">
      <c r="A10" s="26" t="s">
        <v>33</v>
      </c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6"/>
      <c r="B11" s="27"/>
      <c r="C11" s="27"/>
      <c r="D11" s="27"/>
      <c r="E11" s="27"/>
      <c r="F11" s="27"/>
      <c r="G11" s="27"/>
      <c r="J11" s="25"/>
      <c r="K11" s="22"/>
      <c r="L11" s="24"/>
      <c r="M11" s="24"/>
      <c r="N11" s="29"/>
      <c r="O11" s="92" t="s">
        <v>34</v>
      </c>
      <c r="P11" s="93"/>
      <c r="Q11" s="93"/>
      <c r="R11" s="93"/>
      <c r="S11" s="94"/>
      <c r="T11" s="22"/>
    </row>
    <row r="12" spans="1:20" s="21" customFormat="1" ht="19.5" customHeight="1" thickBot="1">
      <c r="A12" s="29"/>
      <c r="B12" s="95" t="s">
        <v>35</v>
      </c>
      <c r="C12" s="96"/>
      <c r="D12" s="96"/>
      <c r="E12" s="96"/>
      <c r="F12" s="97"/>
      <c r="G12" s="95" t="s">
        <v>36</v>
      </c>
      <c r="H12" s="96"/>
      <c r="I12" s="96"/>
      <c r="J12" s="96"/>
      <c r="K12" s="97"/>
      <c r="L12" s="82" t="s">
        <v>37</v>
      </c>
      <c r="M12" s="84" t="s">
        <v>38</v>
      </c>
      <c r="N12" s="29"/>
      <c r="O12" s="30" t="s">
        <v>39</v>
      </c>
      <c r="P12" s="31" t="s">
        <v>40</v>
      </c>
      <c r="Q12" s="31" t="s">
        <v>41</v>
      </c>
      <c r="R12" s="30" t="s">
        <v>42</v>
      </c>
      <c r="S12" s="30" t="s">
        <v>43</v>
      </c>
      <c r="T12" s="32" t="s">
        <v>22</v>
      </c>
    </row>
    <row r="13" spans="1:20" s="21" customFormat="1" ht="19.5" customHeight="1" thickBot="1">
      <c r="A13" s="71" t="s">
        <v>9</v>
      </c>
      <c r="B13" s="34" t="s">
        <v>39</v>
      </c>
      <c r="C13" s="35" t="s">
        <v>40</v>
      </c>
      <c r="D13" s="35" t="s">
        <v>41</v>
      </c>
      <c r="E13" s="36" t="s">
        <v>42</v>
      </c>
      <c r="F13" s="37" t="s">
        <v>43</v>
      </c>
      <c r="G13" s="34" t="s">
        <v>39</v>
      </c>
      <c r="H13" s="35" t="s">
        <v>40</v>
      </c>
      <c r="I13" s="35" t="s">
        <v>41</v>
      </c>
      <c r="J13" s="36" t="s">
        <v>42</v>
      </c>
      <c r="K13" s="37" t="s">
        <v>43</v>
      </c>
      <c r="L13" s="98"/>
      <c r="M13" s="85"/>
      <c r="N13" s="38" t="s">
        <v>35</v>
      </c>
      <c r="O13" s="39">
        <f>B33</f>
        <v>0</v>
      </c>
      <c r="P13" s="39">
        <f>C33</f>
        <v>0</v>
      </c>
      <c r="Q13" s="39">
        <f>D33</f>
        <v>0</v>
      </c>
      <c r="R13" s="39">
        <f>E33</f>
        <v>0</v>
      </c>
      <c r="S13" s="39">
        <f>F33</f>
        <v>0</v>
      </c>
      <c r="T13" s="39">
        <f>SUM(O13:S13)</f>
        <v>0</v>
      </c>
    </row>
    <row r="14" spans="1:20" s="21" customFormat="1" ht="19.5" customHeight="1">
      <c r="A14" s="72" t="s">
        <v>10</v>
      </c>
      <c r="B14" s="41"/>
      <c r="C14" s="42"/>
      <c r="D14" s="42"/>
      <c r="E14" s="43"/>
      <c r="F14" s="44"/>
      <c r="G14" s="41"/>
      <c r="H14" s="42"/>
      <c r="I14" s="42"/>
      <c r="J14" s="43"/>
      <c r="K14" s="66"/>
      <c r="L14" s="69">
        <v>231</v>
      </c>
      <c r="M14" s="46"/>
      <c r="N14" s="38" t="s">
        <v>36</v>
      </c>
      <c r="O14" s="39">
        <f>G33</f>
        <v>0</v>
      </c>
      <c r="P14" s="39">
        <f>H33</f>
        <v>0</v>
      </c>
      <c r="Q14" s="39">
        <f>I33</f>
        <v>0</v>
      </c>
      <c r="R14" s="39">
        <f>J33</f>
        <v>0</v>
      </c>
      <c r="S14" s="39">
        <f>K33</f>
        <v>0</v>
      </c>
      <c r="T14" s="39">
        <f>SUM(O14:S14)</f>
        <v>0</v>
      </c>
    </row>
    <row r="15" spans="1:20" s="21" customFormat="1" ht="19.5" customHeight="1" thickBot="1">
      <c r="A15" s="72" t="s">
        <v>11</v>
      </c>
      <c r="B15" s="47"/>
      <c r="C15" s="48"/>
      <c r="D15" s="48"/>
      <c r="E15" s="49"/>
      <c r="F15" s="50"/>
      <c r="G15" s="47"/>
      <c r="H15" s="48"/>
      <c r="I15" s="48"/>
      <c r="J15" s="49"/>
      <c r="K15" s="67"/>
      <c r="L15" s="70">
        <v>302</v>
      </c>
      <c r="M15" s="52"/>
      <c r="N15" s="53" t="s">
        <v>22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72" t="s">
        <v>26</v>
      </c>
      <c r="B16" s="47"/>
      <c r="C16" s="48"/>
      <c r="D16" s="48"/>
      <c r="E16" s="49"/>
      <c r="F16" s="50"/>
      <c r="G16" s="47"/>
      <c r="H16" s="48"/>
      <c r="I16" s="48"/>
      <c r="J16" s="49"/>
      <c r="K16" s="67"/>
      <c r="L16" s="70">
        <v>336</v>
      </c>
      <c r="M16" s="52"/>
    </row>
    <row r="17" spans="1:20" s="21" customFormat="1" ht="19.5" customHeight="1">
      <c r="A17" s="72" t="s">
        <v>12</v>
      </c>
      <c r="B17" s="47"/>
      <c r="C17" s="48"/>
      <c r="D17" s="48"/>
      <c r="E17" s="49"/>
      <c r="F17" s="50"/>
      <c r="G17" s="47"/>
      <c r="H17" s="48"/>
      <c r="I17" s="48"/>
      <c r="J17" s="49"/>
      <c r="K17" s="67"/>
      <c r="L17" s="70">
        <v>395</v>
      </c>
      <c r="M17" s="52"/>
      <c r="O17" s="86" t="s">
        <v>45</v>
      </c>
      <c r="P17" s="86"/>
      <c r="R17" s="28"/>
      <c r="S17" s="88" t="s">
        <v>46</v>
      </c>
      <c r="T17" s="88"/>
    </row>
    <row r="18" spans="1:20" s="21" customFormat="1" ht="19.5" customHeight="1" thickBot="1">
      <c r="A18" s="72" t="s">
        <v>13</v>
      </c>
      <c r="B18" s="47"/>
      <c r="C18" s="48"/>
      <c r="D18" s="48"/>
      <c r="E18" s="49"/>
      <c r="F18" s="50"/>
      <c r="G18" s="47"/>
      <c r="H18" s="48"/>
      <c r="I18" s="48"/>
      <c r="J18" s="49"/>
      <c r="K18" s="67"/>
      <c r="L18" s="70">
        <v>341</v>
      </c>
      <c r="M18" s="52"/>
      <c r="O18" s="87">
        <f>M33</f>
        <v>0</v>
      </c>
      <c r="P18" s="87"/>
      <c r="S18" s="89">
        <f>L33</f>
        <v>4961</v>
      </c>
      <c r="T18" s="89"/>
    </row>
    <row r="19" spans="1:13" s="21" customFormat="1" ht="19.5" customHeight="1" thickTop="1">
      <c r="A19" s="72" t="s">
        <v>15</v>
      </c>
      <c r="B19" s="47"/>
      <c r="C19" s="48"/>
      <c r="D19" s="48"/>
      <c r="E19" s="49"/>
      <c r="F19" s="50"/>
      <c r="G19" s="47"/>
      <c r="H19" s="48"/>
      <c r="I19" s="48"/>
      <c r="J19" s="49"/>
      <c r="K19" s="67"/>
      <c r="L19" s="70">
        <v>313</v>
      </c>
      <c r="M19" s="52"/>
    </row>
    <row r="20" spans="1:13" s="21" customFormat="1" ht="19.5" customHeight="1">
      <c r="A20" s="72" t="s">
        <v>16</v>
      </c>
      <c r="B20" s="47"/>
      <c r="C20" s="48"/>
      <c r="D20" s="48"/>
      <c r="E20" s="49"/>
      <c r="F20" s="50"/>
      <c r="G20" s="47"/>
      <c r="H20" s="48"/>
      <c r="I20" s="48"/>
      <c r="J20" s="49"/>
      <c r="K20" s="67"/>
      <c r="L20" s="70">
        <v>398</v>
      </c>
      <c r="M20" s="52"/>
    </row>
    <row r="21" spans="1:13" s="21" customFormat="1" ht="19.5" customHeight="1">
      <c r="A21" s="72" t="s">
        <v>17</v>
      </c>
      <c r="B21" s="47"/>
      <c r="C21" s="48"/>
      <c r="D21" s="48"/>
      <c r="E21" s="49"/>
      <c r="F21" s="50"/>
      <c r="G21" s="47"/>
      <c r="H21" s="48"/>
      <c r="I21" s="48"/>
      <c r="J21" s="49"/>
      <c r="K21" s="67"/>
      <c r="L21" s="70">
        <v>1063</v>
      </c>
      <c r="M21" s="52"/>
    </row>
    <row r="22" spans="1:13" s="21" customFormat="1" ht="19.5" customHeight="1">
      <c r="A22" s="72" t="s">
        <v>19</v>
      </c>
      <c r="B22" s="47"/>
      <c r="C22" s="48"/>
      <c r="D22" s="48"/>
      <c r="E22" s="49"/>
      <c r="F22" s="50"/>
      <c r="G22" s="47"/>
      <c r="H22" s="48"/>
      <c r="I22" s="48"/>
      <c r="J22" s="49"/>
      <c r="K22" s="67"/>
      <c r="L22" s="70">
        <v>561</v>
      </c>
      <c r="M22" s="52"/>
    </row>
    <row r="23" spans="1:13" s="21" customFormat="1" ht="19.5" customHeight="1">
      <c r="A23" s="72" t="s">
        <v>25</v>
      </c>
      <c r="B23" s="47"/>
      <c r="C23" s="48"/>
      <c r="D23" s="48"/>
      <c r="E23" s="49"/>
      <c r="F23" s="50"/>
      <c r="G23" s="47"/>
      <c r="H23" s="48"/>
      <c r="I23" s="48"/>
      <c r="J23" s="49"/>
      <c r="K23" s="67"/>
      <c r="L23" s="70">
        <v>395</v>
      </c>
      <c r="M23" s="52"/>
    </row>
    <row r="24" spans="1:13" s="28" customFormat="1" ht="19.5" customHeight="1">
      <c r="A24" s="73" t="s">
        <v>56</v>
      </c>
      <c r="B24" s="47"/>
      <c r="C24" s="48"/>
      <c r="D24" s="48"/>
      <c r="E24" s="49"/>
      <c r="F24" s="50"/>
      <c r="G24" s="47"/>
      <c r="H24" s="48"/>
      <c r="I24" s="48"/>
      <c r="J24" s="49"/>
      <c r="K24" s="67"/>
      <c r="L24" s="51">
        <v>212</v>
      </c>
      <c r="M24" s="52"/>
    </row>
    <row r="25" spans="1:13" s="21" customFormat="1" ht="19.5" customHeight="1">
      <c r="A25" s="73" t="s">
        <v>59</v>
      </c>
      <c r="B25" s="47"/>
      <c r="C25" s="48"/>
      <c r="D25" s="48"/>
      <c r="E25" s="49"/>
      <c r="F25" s="50"/>
      <c r="G25" s="47"/>
      <c r="H25" s="48"/>
      <c r="I25" s="48"/>
      <c r="J25" s="49"/>
      <c r="K25" s="67"/>
      <c r="L25" s="51">
        <v>414</v>
      </c>
      <c r="M25" s="52"/>
    </row>
    <row r="26" spans="1:13" s="21" customFormat="1" ht="19.5" customHeight="1">
      <c r="A26" s="73"/>
      <c r="B26" s="47"/>
      <c r="C26" s="48"/>
      <c r="D26" s="48"/>
      <c r="E26" s="49"/>
      <c r="F26" s="50"/>
      <c r="G26" s="47"/>
      <c r="H26" s="48"/>
      <c r="I26" s="48"/>
      <c r="J26" s="49"/>
      <c r="K26" s="67"/>
      <c r="L26" s="51"/>
      <c r="M26" s="52"/>
    </row>
    <row r="27" spans="1:13" s="21" customFormat="1" ht="19.5" customHeight="1">
      <c r="A27" s="73"/>
      <c r="B27" s="47"/>
      <c r="C27" s="48"/>
      <c r="D27" s="48"/>
      <c r="E27" s="49"/>
      <c r="F27" s="50"/>
      <c r="G27" s="47"/>
      <c r="H27" s="48"/>
      <c r="I27" s="48"/>
      <c r="J27" s="49"/>
      <c r="K27" s="67"/>
      <c r="L27" s="51"/>
      <c r="M27" s="52"/>
    </row>
    <row r="28" spans="1:13" s="21" customFormat="1" ht="19.5" customHeight="1">
      <c r="A28" s="73"/>
      <c r="B28" s="47"/>
      <c r="C28" s="48"/>
      <c r="D28" s="48"/>
      <c r="E28" s="49"/>
      <c r="F28" s="50"/>
      <c r="G28" s="47"/>
      <c r="H28" s="48"/>
      <c r="I28" s="48"/>
      <c r="J28" s="49"/>
      <c r="K28" s="67"/>
      <c r="L28" s="51"/>
      <c r="M28" s="52"/>
    </row>
    <row r="29" spans="1:13" s="21" customFormat="1" ht="19.5" customHeight="1">
      <c r="A29" s="73"/>
      <c r="B29" s="47"/>
      <c r="C29" s="48"/>
      <c r="D29" s="48"/>
      <c r="E29" s="49"/>
      <c r="F29" s="50"/>
      <c r="G29" s="47"/>
      <c r="H29" s="48"/>
      <c r="I29" s="48"/>
      <c r="J29" s="49"/>
      <c r="K29" s="67"/>
      <c r="L29" s="51"/>
      <c r="M29" s="52"/>
    </row>
    <row r="30" spans="1:13" s="21" customFormat="1" ht="19.5" customHeight="1">
      <c r="A30" s="73"/>
      <c r="B30" s="47"/>
      <c r="C30" s="48"/>
      <c r="D30" s="48"/>
      <c r="E30" s="49"/>
      <c r="F30" s="50"/>
      <c r="G30" s="47"/>
      <c r="H30" s="48"/>
      <c r="I30" s="48"/>
      <c r="J30" s="49"/>
      <c r="K30" s="67"/>
      <c r="L30" s="51"/>
      <c r="M30" s="52"/>
    </row>
    <row r="31" spans="1:13" s="21" customFormat="1" ht="19.5" customHeight="1">
      <c r="A31" s="73"/>
      <c r="B31" s="47"/>
      <c r="C31" s="48"/>
      <c r="D31" s="48"/>
      <c r="E31" s="49"/>
      <c r="F31" s="50"/>
      <c r="G31" s="47"/>
      <c r="H31" s="48"/>
      <c r="I31" s="48"/>
      <c r="J31" s="49"/>
      <c r="K31" s="67"/>
      <c r="L31" s="51"/>
      <c r="M31" s="52"/>
    </row>
    <row r="32" spans="1:13" s="21" customFormat="1" ht="19.5" customHeight="1">
      <c r="A32" s="73"/>
      <c r="B32" s="47"/>
      <c r="C32" s="48"/>
      <c r="D32" s="48"/>
      <c r="E32" s="49"/>
      <c r="F32" s="50"/>
      <c r="G32" s="47"/>
      <c r="H32" s="48"/>
      <c r="I32" s="48"/>
      <c r="J32" s="49"/>
      <c r="K32" s="67"/>
      <c r="L32" s="51"/>
      <c r="M32" s="52"/>
    </row>
    <row r="33" spans="1:14" s="21" customFormat="1" ht="19.5" customHeight="1" thickBot="1">
      <c r="A33" s="74" t="s">
        <v>22</v>
      </c>
      <c r="B33" s="56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68">
        <f t="shared" si="1"/>
        <v>0</v>
      </c>
      <c r="L33" s="59">
        <f>SUM(L14:L32)</f>
        <v>4961</v>
      </c>
      <c r="M33" s="60">
        <f t="shared" si="1"/>
        <v>0</v>
      </c>
      <c r="N33" s="61"/>
    </row>
    <row r="34" spans="5:11" s="21" customFormat="1" ht="19.5" customHeight="1" thickTop="1">
      <c r="E34" s="22"/>
      <c r="F34" s="22"/>
      <c r="G34" s="22"/>
      <c r="H34" s="22"/>
      <c r="I34" s="22"/>
      <c r="J34" s="22"/>
      <c r="K34" s="22"/>
    </row>
    <row r="35" spans="1:11" s="21" customFormat="1" ht="19.5" customHeight="1">
      <c r="A35" s="62" t="s">
        <v>44</v>
      </c>
      <c r="E35" s="22"/>
      <c r="F35" s="22"/>
      <c r="G35" s="22"/>
      <c r="H35" s="22"/>
      <c r="I35" s="22"/>
      <c r="J35" s="22"/>
      <c r="K35" s="22"/>
    </row>
    <row r="36" spans="1:11" s="21" customFormat="1" ht="19.5" customHeight="1">
      <c r="A36" s="63" t="s">
        <v>47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48</v>
      </c>
      <c r="E37" s="22"/>
      <c r="F37" s="22"/>
      <c r="G37" s="22"/>
      <c r="H37" s="22"/>
      <c r="I37" s="22"/>
      <c r="J37" s="22"/>
      <c r="K37" s="22"/>
    </row>
    <row r="38" spans="5:11" s="21" customFormat="1" ht="19.5" customHeight="1"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C1:M3"/>
    <mergeCell ref="P1:X3"/>
    <mergeCell ref="W4:X4"/>
    <mergeCell ref="O11:S11"/>
    <mergeCell ref="B12:F12"/>
    <mergeCell ref="G12:K12"/>
    <mergeCell ref="L12:L13"/>
    <mergeCell ref="M12:M13"/>
    <mergeCell ref="O17:P17"/>
    <mergeCell ref="O18:P18"/>
    <mergeCell ref="S17:T17"/>
    <mergeCell ref="S18:T18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view="pageBreakPreview" zoomScaleSheetLayoutView="100" zoomScalePageLayoutView="110" workbookViewId="0" topLeftCell="A11">
      <selection activeCell="L29" sqref="L29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0" t="s">
        <v>28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8"/>
      <c r="O1" s="8"/>
      <c r="P1" s="90" t="s">
        <v>28</v>
      </c>
      <c r="Q1" s="90"/>
      <c r="R1" s="90"/>
      <c r="S1" s="90"/>
      <c r="T1" s="90"/>
      <c r="U1" s="90"/>
      <c r="V1" s="90"/>
      <c r="W1" s="90"/>
      <c r="X1" s="90"/>
      <c r="Z1" s="9"/>
    </row>
    <row r="2" spans="1:26" ht="12.75" customHeight="1">
      <c r="A2" s="8"/>
      <c r="B2" s="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"/>
      <c r="O2" s="8"/>
      <c r="P2" s="90"/>
      <c r="Q2" s="90"/>
      <c r="R2" s="90"/>
      <c r="S2" s="90"/>
      <c r="T2" s="90"/>
      <c r="U2" s="90"/>
      <c r="V2" s="90"/>
      <c r="W2" s="90"/>
      <c r="X2" s="90"/>
      <c r="Z2" s="9"/>
    </row>
    <row r="3" spans="1:26" ht="12.75" customHeight="1">
      <c r="A3" s="8"/>
      <c r="B3" s="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"/>
      <c r="O3" s="8"/>
      <c r="P3" s="90"/>
      <c r="Q3" s="90"/>
      <c r="R3" s="90"/>
      <c r="S3" s="90"/>
      <c r="T3" s="90"/>
      <c r="U3" s="90"/>
      <c r="V3" s="90"/>
      <c r="W3" s="90"/>
      <c r="X3" s="90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29</v>
      </c>
      <c r="W4" s="91" t="s">
        <v>27</v>
      </c>
      <c r="X4" s="91"/>
    </row>
    <row r="5" spans="2:18" s="15" customFormat="1" ht="19.5" customHeight="1">
      <c r="B5" s="16"/>
      <c r="C5" s="16"/>
      <c r="D5" s="16"/>
      <c r="E5" s="16"/>
      <c r="F5" s="17" t="s">
        <v>53</v>
      </c>
      <c r="G5" s="16"/>
      <c r="I5" s="16"/>
      <c r="J5" s="16"/>
      <c r="K5" s="16"/>
      <c r="N5" s="18"/>
      <c r="O5" s="19"/>
      <c r="R5" s="17" t="s">
        <v>53</v>
      </c>
    </row>
    <row r="6" spans="1:18" s="15" customFormat="1" ht="19.5" customHeight="1">
      <c r="A6" s="20" t="s">
        <v>54</v>
      </c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1:14" s="21" customFormat="1" ht="19.5" customHeight="1">
      <c r="A7" s="23" t="s">
        <v>32</v>
      </c>
      <c r="B7" s="22"/>
      <c r="C7" s="22"/>
      <c r="D7" s="22"/>
      <c r="E7" s="22"/>
      <c r="F7" s="22"/>
      <c r="G7" s="22"/>
      <c r="I7" s="22"/>
      <c r="K7" s="22"/>
      <c r="N7" s="23" t="s">
        <v>31</v>
      </c>
    </row>
    <row r="8" spans="2:14" s="21" customFormat="1" ht="19.5" customHeight="1"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6" t="s">
        <v>33</v>
      </c>
      <c r="B9" s="27"/>
      <c r="C9" s="27"/>
      <c r="D9" s="27"/>
      <c r="E9" s="27"/>
      <c r="F9" s="27"/>
      <c r="G9" s="27"/>
      <c r="H9" s="28"/>
      <c r="I9" s="28"/>
      <c r="J9" s="25"/>
      <c r="K9" s="22"/>
      <c r="L9" s="24"/>
      <c r="M9" s="24"/>
      <c r="N9" s="26" t="s">
        <v>33</v>
      </c>
      <c r="O9" s="22"/>
      <c r="P9" s="22"/>
      <c r="Q9" s="22"/>
      <c r="R9" s="22"/>
      <c r="S9" s="22"/>
      <c r="T9" s="22"/>
    </row>
    <row r="10" spans="1:20" s="21" customFormat="1" ht="19.5" customHeight="1" thickBot="1">
      <c r="A10" s="26"/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9"/>
      <c r="B11" s="99" t="s">
        <v>35</v>
      </c>
      <c r="C11" s="100"/>
      <c r="D11" s="100"/>
      <c r="E11" s="100"/>
      <c r="F11" s="101"/>
      <c r="G11" s="99" t="s">
        <v>36</v>
      </c>
      <c r="H11" s="100"/>
      <c r="I11" s="100"/>
      <c r="J11" s="100"/>
      <c r="K11" s="101"/>
      <c r="L11" s="82" t="s">
        <v>37</v>
      </c>
      <c r="M11" s="82" t="s">
        <v>38</v>
      </c>
      <c r="N11" s="29"/>
      <c r="O11" s="92" t="s">
        <v>34</v>
      </c>
      <c r="P11" s="93"/>
      <c r="Q11" s="93"/>
      <c r="R11" s="93"/>
      <c r="S11" s="94"/>
      <c r="T11" s="22"/>
    </row>
    <row r="12" spans="1:20" s="21" customFormat="1" ht="19.5" customHeight="1" thickBot="1">
      <c r="A12" s="75" t="s">
        <v>9</v>
      </c>
      <c r="B12" s="78" t="s">
        <v>39</v>
      </c>
      <c r="C12" s="79" t="s">
        <v>40</v>
      </c>
      <c r="D12" s="79" t="s">
        <v>41</v>
      </c>
      <c r="E12" s="80" t="s">
        <v>42</v>
      </c>
      <c r="F12" s="81" t="s">
        <v>43</v>
      </c>
      <c r="G12" s="78" t="s">
        <v>39</v>
      </c>
      <c r="H12" s="79" t="s">
        <v>40</v>
      </c>
      <c r="I12" s="79" t="s">
        <v>41</v>
      </c>
      <c r="J12" s="80" t="s">
        <v>42</v>
      </c>
      <c r="K12" s="81" t="s">
        <v>43</v>
      </c>
      <c r="L12" s="83"/>
      <c r="M12" s="83"/>
      <c r="N12" s="29"/>
      <c r="O12" s="30" t="s">
        <v>39</v>
      </c>
      <c r="P12" s="31" t="s">
        <v>40</v>
      </c>
      <c r="Q12" s="31" t="s">
        <v>41</v>
      </c>
      <c r="R12" s="30" t="s">
        <v>42</v>
      </c>
      <c r="S12" s="30" t="s">
        <v>43</v>
      </c>
      <c r="T12" s="32" t="s">
        <v>22</v>
      </c>
    </row>
    <row r="13" spans="1:20" s="21" customFormat="1" ht="19.5" customHeight="1">
      <c r="A13" s="76" t="s">
        <v>11</v>
      </c>
      <c r="B13" s="64"/>
      <c r="C13" s="42"/>
      <c r="D13" s="42"/>
      <c r="E13" s="43"/>
      <c r="F13" s="44"/>
      <c r="G13" s="41"/>
      <c r="H13" s="42"/>
      <c r="I13" s="42"/>
      <c r="J13" s="43"/>
      <c r="K13" s="66"/>
      <c r="L13" s="69">
        <v>143</v>
      </c>
      <c r="M13" s="46"/>
      <c r="N13" s="38" t="s">
        <v>35</v>
      </c>
      <c r="O13" s="39">
        <f>B32</f>
        <v>0</v>
      </c>
      <c r="P13" s="39">
        <f>C32</f>
        <v>0</v>
      </c>
      <c r="Q13" s="39">
        <f>D32</f>
        <v>0</v>
      </c>
      <c r="R13" s="39">
        <f>E32</f>
        <v>0</v>
      </c>
      <c r="S13" s="39">
        <f>F32</f>
        <v>0</v>
      </c>
      <c r="T13" s="39">
        <f>SUM(O13:S13)</f>
        <v>0</v>
      </c>
    </row>
    <row r="14" spans="1:20" s="21" customFormat="1" ht="19.5" customHeight="1">
      <c r="A14" s="77" t="s">
        <v>14</v>
      </c>
      <c r="B14" s="65"/>
      <c r="C14" s="48"/>
      <c r="D14" s="48"/>
      <c r="E14" s="49"/>
      <c r="F14" s="50"/>
      <c r="G14" s="47"/>
      <c r="H14" s="48"/>
      <c r="I14" s="48"/>
      <c r="J14" s="49"/>
      <c r="K14" s="67"/>
      <c r="L14" s="70">
        <v>372</v>
      </c>
      <c r="M14" s="52"/>
      <c r="N14" s="38" t="s">
        <v>36</v>
      </c>
      <c r="O14" s="39">
        <f>G32</f>
        <v>0</v>
      </c>
      <c r="P14" s="39">
        <f>H32</f>
        <v>0</v>
      </c>
      <c r="Q14" s="39">
        <f>I32</f>
        <v>0</v>
      </c>
      <c r="R14" s="39">
        <f>J32</f>
        <v>0</v>
      </c>
      <c r="S14" s="39">
        <f>K32</f>
        <v>0</v>
      </c>
      <c r="T14" s="39">
        <f>SUM(O14:S14)</f>
        <v>0</v>
      </c>
    </row>
    <row r="15" spans="1:20" s="21" customFormat="1" ht="19.5" customHeight="1" thickBot="1">
      <c r="A15" s="77" t="s">
        <v>20</v>
      </c>
      <c r="B15" s="65"/>
      <c r="C15" s="48"/>
      <c r="D15" s="48"/>
      <c r="E15" s="49"/>
      <c r="F15" s="50"/>
      <c r="G15" s="47"/>
      <c r="H15" s="48"/>
      <c r="I15" s="48"/>
      <c r="J15" s="49"/>
      <c r="K15" s="67"/>
      <c r="L15" s="70">
        <v>385</v>
      </c>
      <c r="M15" s="52"/>
      <c r="N15" s="53" t="s">
        <v>22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77" t="s">
        <v>21</v>
      </c>
      <c r="B16" s="65"/>
      <c r="C16" s="48"/>
      <c r="D16" s="48"/>
      <c r="E16" s="49"/>
      <c r="F16" s="50"/>
      <c r="G16" s="47"/>
      <c r="H16" s="48"/>
      <c r="I16" s="48"/>
      <c r="J16" s="49"/>
      <c r="K16" s="67"/>
      <c r="L16" s="70">
        <v>870</v>
      </c>
      <c r="M16" s="52"/>
    </row>
    <row r="17" spans="1:20" s="21" customFormat="1" ht="19.5" customHeight="1">
      <c r="A17" s="77" t="s">
        <v>18</v>
      </c>
      <c r="B17" s="65"/>
      <c r="C17" s="48"/>
      <c r="D17" s="48"/>
      <c r="E17" s="49"/>
      <c r="F17" s="50"/>
      <c r="G17" s="47"/>
      <c r="H17" s="48"/>
      <c r="I17" s="48"/>
      <c r="J17" s="49"/>
      <c r="K17" s="67"/>
      <c r="L17" s="70">
        <v>1073</v>
      </c>
      <c r="M17" s="52"/>
      <c r="O17" s="86" t="s">
        <v>45</v>
      </c>
      <c r="P17" s="86"/>
      <c r="R17" s="28"/>
      <c r="S17" s="88" t="s">
        <v>46</v>
      </c>
      <c r="T17" s="88"/>
    </row>
    <row r="18" spans="1:20" s="21" customFormat="1" ht="19.5" customHeight="1" thickBot="1">
      <c r="A18" s="77" t="s">
        <v>25</v>
      </c>
      <c r="B18" s="65"/>
      <c r="C18" s="48"/>
      <c r="D18" s="48"/>
      <c r="E18" s="49"/>
      <c r="F18" s="50"/>
      <c r="G18" s="47"/>
      <c r="H18" s="48"/>
      <c r="I18" s="48"/>
      <c r="J18" s="49"/>
      <c r="K18" s="67"/>
      <c r="L18" s="70">
        <v>1001</v>
      </c>
      <c r="M18" s="52"/>
      <c r="O18" s="87">
        <f>M32</f>
        <v>0</v>
      </c>
      <c r="P18" s="87"/>
      <c r="S18" s="89">
        <f>L32</f>
        <v>8539</v>
      </c>
      <c r="T18" s="89"/>
    </row>
    <row r="19" spans="1:13" s="21" customFormat="1" ht="19.5" customHeight="1" thickTop="1">
      <c r="A19" s="77" t="s">
        <v>27</v>
      </c>
      <c r="B19" s="65"/>
      <c r="C19" s="48"/>
      <c r="D19" s="48"/>
      <c r="E19" s="49"/>
      <c r="F19" s="50"/>
      <c r="G19" s="47"/>
      <c r="H19" s="48"/>
      <c r="I19" s="48"/>
      <c r="J19" s="49"/>
      <c r="K19" s="67"/>
      <c r="L19" s="70">
        <v>722</v>
      </c>
      <c r="M19" s="52"/>
    </row>
    <row r="20" spans="1:13" s="21" customFormat="1" ht="19.5" customHeight="1">
      <c r="A20" s="77" t="s">
        <v>55</v>
      </c>
      <c r="B20" s="65"/>
      <c r="C20" s="48"/>
      <c r="D20" s="48"/>
      <c r="E20" s="49"/>
      <c r="F20" s="50"/>
      <c r="G20" s="47"/>
      <c r="H20" s="48"/>
      <c r="I20" s="48"/>
      <c r="J20" s="49"/>
      <c r="K20" s="67"/>
      <c r="L20" s="70">
        <v>850</v>
      </c>
      <c r="M20" s="52"/>
    </row>
    <row r="21" spans="1:13" s="21" customFormat="1" ht="19.5" customHeight="1">
      <c r="A21" s="77" t="s">
        <v>58</v>
      </c>
      <c r="B21" s="65"/>
      <c r="C21" s="48"/>
      <c r="D21" s="48"/>
      <c r="E21" s="49"/>
      <c r="F21" s="50"/>
      <c r="G21" s="47"/>
      <c r="H21" s="48"/>
      <c r="I21" s="48"/>
      <c r="J21" s="49"/>
      <c r="K21" s="67"/>
      <c r="L21" s="70">
        <v>930</v>
      </c>
      <c r="M21" s="52"/>
    </row>
    <row r="22" spans="1:13" s="21" customFormat="1" ht="19.5" customHeight="1">
      <c r="A22" s="77" t="s">
        <v>60</v>
      </c>
      <c r="B22" s="65"/>
      <c r="C22" s="48"/>
      <c r="D22" s="48"/>
      <c r="E22" s="49"/>
      <c r="F22" s="50"/>
      <c r="G22" s="47"/>
      <c r="H22" s="48"/>
      <c r="I22" s="48"/>
      <c r="J22" s="49"/>
      <c r="K22" s="67"/>
      <c r="L22" s="70">
        <v>468</v>
      </c>
      <c r="M22" s="52"/>
    </row>
    <row r="23" spans="1:13" s="21" customFormat="1" ht="19.5" customHeight="1">
      <c r="A23" s="40" t="s">
        <v>61</v>
      </c>
      <c r="B23" s="65"/>
      <c r="C23" s="48"/>
      <c r="D23" s="48"/>
      <c r="E23" s="49"/>
      <c r="F23" s="50"/>
      <c r="G23" s="47"/>
      <c r="H23" s="48"/>
      <c r="I23" s="48"/>
      <c r="J23" s="49"/>
      <c r="K23" s="67"/>
      <c r="L23" s="51">
        <v>683</v>
      </c>
      <c r="M23" s="52"/>
    </row>
    <row r="24" spans="1:13" s="28" customFormat="1" ht="19.5" customHeight="1">
      <c r="A24" s="40" t="s">
        <v>67</v>
      </c>
      <c r="B24" s="65"/>
      <c r="C24" s="48"/>
      <c r="D24" s="48"/>
      <c r="E24" s="49"/>
      <c r="F24" s="50"/>
      <c r="G24" s="47"/>
      <c r="H24" s="48"/>
      <c r="I24" s="48"/>
      <c r="J24" s="49"/>
      <c r="K24" s="67"/>
      <c r="L24" s="51">
        <v>1042</v>
      </c>
      <c r="M24" s="52"/>
    </row>
    <row r="25" spans="1:13" s="21" customFormat="1" ht="19.5" customHeight="1">
      <c r="A25" s="40"/>
      <c r="B25" s="65"/>
      <c r="C25" s="48"/>
      <c r="D25" s="48"/>
      <c r="E25" s="49"/>
      <c r="F25" s="50"/>
      <c r="G25" s="47"/>
      <c r="H25" s="48"/>
      <c r="I25" s="48"/>
      <c r="J25" s="49"/>
      <c r="K25" s="67"/>
      <c r="L25" s="51"/>
      <c r="M25" s="52"/>
    </row>
    <row r="26" spans="1:13" s="21" customFormat="1" ht="19.5" customHeight="1">
      <c r="A26" s="40"/>
      <c r="B26" s="65"/>
      <c r="C26" s="48"/>
      <c r="D26" s="48"/>
      <c r="E26" s="49"/>
      <c r="F26" s="50"/>
      <c r="G26" s="47"/>
      <c r="H26" s="48"/>
      <c r="I26" s="48"/>
      <c r="J26" s="49"/>
      <c r="K26" s="67"/>
      <c r="L26" s="51"/>
      <c r="M26" s="52"/>
    </row>
    <row r="27" spans="1:13" s="21" customFormat="1" ht="19.5" customHeight="1">
      <c r="A27" s="40"/>
      <c r="B27" s="65"/>
      <c r="C27" s="48"/>
      <c r="D27" s="48"/>
      <c r="E27" s="49"/>
      <c r="F27" s="50"/>
      <c r="G27" s="47"/>
      <c r="H27" s="48"/>
      <c r="I27" s="48"/>
      <c r="J27" s="49"/>
      <c r="K27" s="67"/>
      <c r="L27" s="51"/>
      <c r="M27" s="52"/>
    </row>
    <row r="28" spans="1:13" s="21" customFormat="1" ht="19.5" customHeight="1">
      <c r="A28" s="40"/>
      <c r="B28" s="65"/>
      <c r="C28" s="48"/>
      <c r="D28" s="48"/>
      <c r="E28" s="49"/>
      <c r="F28" s="50"/>
      <c r="G28" s="47"/>
      <c r="H28" s="48"/>
      <c r="I28" s="48"/>
      <c r="J28" s="49"/>
      <c r="K28" s="67"/>
      <c r="L28" s="51"/>
      <c r="M28" s="52"/>
    </row>
    <row r="29" spans="1:13" s="21" customFormat="1" ht="19.5" customHeight="1">
      <c r="A29" s="40"/>
      <c r="B29" s="65"/>
      <c r="C29" s="48"/>
      <c r="D29" s="48"/>
      <c r="E29" s="49"/>
      <c r="F29" s="50"/>
      <c r="G29" s="47"/>
      <c r="H29" s="48"/>
      <c r="I29" s="48"/>
      <c r="J29" s="49"/>
      <c r="K29" s="67"/>
      <c r="L29" s="51"/>
      <c r="M29" s="52"/>
    </row>
    <row r="30" spans="1:13" s="21" customFormat="1" ht="19.5" customHeight="1">
      <c r="A30" s="40"/>
      <c r="B30" s="65"/>
      <c r="C30" s="48"/>
      <c r="D30" s="48"/>
      <c r="E30" s="49"/>
      <c r="F30" s="50"/>
      <c r="G30" s="47"/>
      <c r="H30" s="48"/>
      <c r="I30" s="48"/>
      <c r="J30" s="49"/>
      <c r="K30" s="67"/>
      <c r="L30" s="51"/>
      <c r="M30" s="52"/>
    </row>
    <row r="31" spans="1:13" s="21" customFormat="1" ht="19.5" customHeight="1">
      <c r="A31" s="40"/>
      <c r="B31" s="65"/>
      <c r="C31" s="48"/>
      <c r="D31" s="48"/>
      <c r="E31" s="49"/>
      <c r="F31" s="50"/>
      <c r="G31" s="47"/>
      <c r="H31" s="48"/>
      <c r="I31" s="48"/>
      <c r="J31" s="49"/>
      <c r="K31" s="67"/>
      <c r="L31" s="51"/>
      <c r="M31" s="52"/>
    </row>
    <row r="32" spans="1:13" s="21" customFormat="1" ht="19.5" customHeight="1" thickBot="1">
      <c r="A32" s="55" t="s">
        <v>22</v>
      </c>
      <c r="B32" s="60">
        <f aca="true" t="shared" si="1" ref="B32:M32">SUM(B13:B31)</f>
        <v>0</v>
      </c>
      <c r="C32" s="57">
        <f t="shared" si="1"/>
        <v>0</v>
      </c>
      <c r="D32" s="57">
        <f t="shared" si="1"/>
        <v>0</v>
      </c>
      <c r="E32" s="57">
        <f t="shared" si="1"/>
        <v>0</v>
      </c>
      <c r="F32" s="58">
        <f t="shared" si="1"/>
        <v>0</v>
      </c>
      <c r="G32" s="56">
        <f t="shared" si="1"/>
        <v>0</v>
      </c>
      <c r="H32" s="57">
        <f t="shared" si="1"/>
        <v>0</v>
      </c>
      <c r="I32" s="57">
        <f t="shared" si="1"/>
        <v>0</v>
      </c>
      <c r="J32" s="57">
        <f t="shared" si="1"/>
        <v>0</v>
      </c>
      <c r="K32" s="68">
        <f t="shared" si="1"/>
        <v>0</v>
      </c>
      <c r="L32" s="59">
        <f>SUM(L13:L31)</f>
        <v>8539</v>
      </c>
      <c r="M32" s="60">
        <f t="shared" si="1"/>
        <v>0</v>
      </c>
    </row>
    <row r="33" spans="5:14" s="21" customFormat="1" ht="19.5" customHeight="1" thickTop="1">
      <c r="E33" s="22"/>
      <c r="F33" s="22"/>
      <c r="G33" s="22"/>
      <c r="H33" s="22"/>
      <c r="I33" s="22"/>
      <c r="J33" s="22"/>
      <c r="K33" s="22"/>
      <c r="N33" s="61"/>
    </row>
    <row r="34" spans="1:11" s="21" customFormat="1" ht="19.5" customHeight="1">
      <c r="A34" s="62" t="s">
        <v>44</v>
      </c>
      <c r="E34" s="22"/>
      <c r="F34" s="22"/>
      <c r="G34" s="22"/>
      <c r="H34" s="22"/>
      <c r="I34" s="22"/>
      <c r="J34" s="22"/>
      <c r="K34" s="22"/>
    </row>
    <row r="35" spans="1:11" s="21" customFormat="1" ht="19.5" customHeight="1">
      <c r="A35" s="63" t="s">
        <v>47</v>
      </c>
      <c r="E35" s="22"/>
      <c r="F35" s="22"/>
      <c r="G35" s="22"/>
      <c r="H35" s="22"/>
      <c r="I35" s="22"/>
      <c r="J35" s="22"/>
      <c r="K35" s="22"/>
    </row>
    <row r="36" spans="1:11" s="21" customFormat="1" ht="19.5" customHeight="1">
      <c r="A36" s="63" t="s">
        <v>48</v>
      </c>
      <c r="E36" s="22"/>
      <c r="F36" s="22"/>
      <c r="G36" s="22"/>
      <c r="H36" s="22"/>
      <c r="I36" s="22"/>
      <c r="J36" s="22"/>
      <c r="K36" s="22"/>
    </row>
    <row r="37" s="21" customFormat="1" ht="19.5" customHeight="1"/>
    <row r="38" spans="5:11" s="21" customFormat="1" ht="19.5" customHeight="1"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C1:M3"/>
    <mergeCell ref="P1:X3"/>
    <mergeCell ref="W4:X4"/>
    <mergeCell ref="O11:S11"/>
    <mergeCell ref="O17:P17"/>
    <mergeCell ref="S17:T17"/>
    <mergeCell ref="O18:P18"/>
    <mergeCell ref="S18:T18"/>
    <mergeCell ref="G11:K11"/>
    <mergeCell ref="B11:F11"/>
    <mergeCell ref="L11:L12"/>
    <mergeCell ref="M11:M12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.421875" style="0" customWidth="1"/>
    <col min="2" max="2" width="12.7109375" style="0" customWidth="1"/>
    <col min="3" max="3" width="15.28125" style="0" customWidth="1"/>
    <col min="4" max="4" width="19.140625" style="0" customWidth="1"/>
    <col min="5" max="5" width="13.28125" style="0" customWidth="1"/>
    <col min="6" max="6" width="13.421875" style="0" customWidth="1"/>
  </cols>
  <sheetData>
    <row r="2" spans="2:6" ht="38.25" customHeight="1">
      <c r="B2" s="102" t="s">
        <v>68</v>
      </c>
      <c r="C2" s="102"/>
      <c r="D2" s="102"/>
      <c r="E2" s="102"/>
      <c r="F2" s="102"/>
    </row>
    <row r="3" ht="15.75" thickBot="1"/>
    <row r="4" spans="2:6" ht="31.5" customHeight="1" thickBot="1">
      <c r="B4" s="3" t="s">
        <v>0</v>
      </c>
      <c r="C4" s="4" t="s">
        <v>23</v>
      </c>
      <c r="D4" s="4" t="s">
        <v>2</v>
      </c>
      <c r="E4" s="4" t="s">
        <v>24</v>
      </c>
      <c r="F4" s="4" t="s">
        <v>1</v>
      </c>
    </row>
    <row r="5" spans="2:6" ht="19.5" customHeight="1">
      <c r="B5" t="s">
        <v>6</v>
      </c>
      <c r="C5" s="1">
        <v>530</v>
      </c>
      <c r="D5" s="1">
        <f>'Raad Relocation'!L33</f>
        <v>419</v>
      </c>
      <c r="E5" s="1">
        <f aca="true" t="shared" si="0" ref="E5:E10">C5-D5</f>
        <v>111</v>
      </c>
      <c r="F5" s="2">
        <f aca="true" t="shared" si="1" ref="F5:F11">D5/C5</f>
        <v>0.7905660377358491</v>
      </c>
    </row>
    <row r="6" spans="2:6" ht="19.5" customHeight="1">
      <c r="B6" t="s">
        <v>8</v>
      </c>
      <c r="C6" s="1">
        <v>4961</v>
      </c>
      <c r="D6" s="1">
        <f>'Matar Relocation'!L33</f>
        <v>4961</v>
      </c>
      <c r="E6" s="1">
        <f t="shared" si="0"/>
        <v>0</v>
      </c>
      <c r="F6" s="2">
        <f t="shared" si="1"/>
        <v>1</v>
      </c>
    </row>
    <row r="7" spans="2:6" ht="19.5" customHeight="1">
      <c r="B7" t="s">
        <v>5</v>
      </c>
      <c r="C7" s="1">
        <v>327</v>
      </c>
      <c r="D7" s="1">
        <f>'Pochalla Relocation'!L33</f>
        <v>0</v>
      </c>
      <c r="E7" s="1">
        <f t="shared" si="0"/>
        <v>327</v>
      </c>
      <c r="F7" s="2">
        <f t="shared" si="1"/>
        <v>0</v>
      </c>
    </row>
    <row r="8" spans="2:6" ht="19.5" customHeight="1">
      <c r="B8" t="s">
        <v>4</v>
      </c>
      <c r="C8" s="1">
        <v>23402</v>
      </c>
      <c r="D8" s="1">
        <f>'Pagak Relocation'!L32</f>
        <v>8539</v>
      </c>
      <c r="E8" s="1">
        <f t="shared" si="0"/>
        <v>14863</v>
      </c>
      <c r="F8" s="2">
        <f t="shared" si="1"/>
        <v>0.36488334330399114</v>
      </c>
    </row>
    <row r="9" spans="2:6" ht="19.5" customHeight="1">
      <c r="B9" t="s">
        <v>7</v>
      </c>
      <c r="C9" s="1">
        <v>499</v>
      </c>
      <c r="D9" s="1">
        <f>'Burubiey Relocation'!L33</f>
        <v>0</v>
      </c>
      <c r="E9" s="1">
        <f t="shared" si="0"/>
        <v>499</v>
      </c>
      <c r="F9" s="2">
        <f t="shared" si="1"/>
        <v>0</v>
      </c>
    </row>
    <row r="10" spans="2:6" ht="19.5" customHeight="1">
      <c r="B10" t="s">
        <v>3</v>
      </c>
      <c r="C10" s="1">
        <v>24715</v>
      </c>
      <c r="D10" s="1">
        <f>'Akobo Relocation'!L33</f>
        <v>1429</v>
      </c>
      <c r="E10" s="1">
        <f t="shared" si="0"/>
        <v>23286</v>
      </c>
      <c r="F10" s="2">
        <f t="shared" si="1"/>
        <v>0.05781913817519725</v>
      </c>
    </row>
    <row r="11" spans="2:6" ht="19.5" customHeight="1" thickBot="1">
      <c r="B11" s="5" t="s">
        <v>22</v>
      </c>
      <c r="C11" s="6">
        <f>SUM(C5:C10)</f>
        <v>54434</v>
      </c>
      <c r="D11" s="6">
        <f>SUM(D5:D10)</f>
        <v>15348</v>
      </c>
      <c r="E11" s="6">
        <f>SUM(E5:E10)</f>
        <v>39086</v>
      </c>
      <c r="F11" s="7">
        <f t="shared" si="1"/>
        <v>0.2819561303597017</v>
      </c>
    </row>
    <row r="12" ht="19.5" customHeight="1" thickTop="1"/>
    <row r="13" ht="19.5" customHeight="1"/>
    <row r="26" ht="15">
      <c r="F26">
        <f>54801-22648</f>
        <v>32153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2014-02-12T15:05:27Z</cp:lastPrinted>
  <dcterms:created xsi:type="dcterms:W3CDTF">2014-02-10T13:51:59Z</dcterms:created>
  <dcterms:modified xsi:type="dcterms:W3CDTF">2014-02-26T11:56:24Z</dcterms:modified>
  <cp:category/>
  <cp:version/>
  <cp:contentType/>
  <cp:contentStatus/>
</cp:coreProperties>
</file>