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<sst xmlns="http://schemas.openxmlformats.org/spreadsheetml/2006/main" count="155" uniqueCount="75">
  <si>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</si>
  <si>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</si>
  <si>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</si>
  <si>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</si>
  <si>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</si>
  <si>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</si>
  <si>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</si>
  <si>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</si>
  <si>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</si>
  <si>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</si>
  <si>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</si>
  <si>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</si>
  <si>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</si>
  <si>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</si>
  <si>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</si>
  <si>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</si>
  <si>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</si>
  <si>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</si>
  <si>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</si>
  <si>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</si>
  <si>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</si>
  <si>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</si>
  <si>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</si>
  <si>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</si>
  <si>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</si>
  <si>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</si>
  <si>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</si>
  <si>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</si>
  <si>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</si>
  <si>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</si>
  <si>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</si>
  <si>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</si>
  <si>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</si>
  <si>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</si>
  <si>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</si>
  <si>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</si>
  <si>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</si>
  <si>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</si>
  <si>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</si>
  <si>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</si>
  <si>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</si>
  <si>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</si>
  <si>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</si>
  <si>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</si>
  <si>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</si>
  <si>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</si>
  <si>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</si>
  <si>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</si>
  <si>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</si>
  <si>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</si>
  <si>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</si>
  <si>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</si>
  <si>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</si>
  <si>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</si>
  <si>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</si>
  <si>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</si>
  <si>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</si>
  <si>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</si>
  <si>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</si>
  <si>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</si>
  <si>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</si>
  <si>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</si>
  <si>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</si>
  <si>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</si>
  <si>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</si>
  <si>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</si>
  <si>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</si>
  <si>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</si>
  <si>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</si>
  <si>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</si>
  <si>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</si>
  <si>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</si>
  <si>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</si>
  <si>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30 Jul 2011</t>
  </si>
  <si>
    <t>reported verbally by noon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</si>
</sst>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55421266"/>
        <c:axId val="29029347"/>
      </c:bar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2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Stat'!$C$121:$C$127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Stat'!$D$121:$D$127</c:f>
              <c:numCache/>
            </c:numRef>
          </c:val>
          <c:smooth val="0"/>
        </c:ser>
        <c:marker val="1"/>
        <c:axId val="59937532"/>
        <c:axId val="2566877"/>
      </c:line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3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23101894"/>
        <c:axId val="6590455"/>
      </c:lineChart>
      <c:date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455"/>
        <c:crosses val="autoZero"/>
        <c:auto val="0"/>
        <c:noMultiLvlLbl val="0"/>
      </c:dateAx>
      <c:valAx>
        <c:axId val="6590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1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4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39712442"/>
        <c:axId val="21867659"/>
      </c:bar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2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9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36722734"/>
        <c:axId val="62069151"/>
      </c:bar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22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21751448"/>
        <c:axId val="61545305"/>
      </c:bar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5305"/>
        <c:crosses val="autoZero"/>
        <c:auto val="1"/>
        <c:lblOffset val="100"/>
        <c:noMultiLvlLbl val="0"/>
      </c:catAx>
      <c:valAx>
        <c:axId val="615453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51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">
      <selection activeCell="H34" sqref="H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73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37292</v>
      </c>
      <c r="F24" s="84">
        <v>3988</v>
      </c>
      <c r="G24" s="84">
        <v>14988</v>
      </c>
      <c r="H24" s="85">
        <f>D24-F24</f>
        <v>5317</v>
      </c>
      <c r="I24" s="86">
        <f>E24-G24</f>
        <v>22304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39501</v>
      </c>
      <c r="F25" s="89">
        <v>6452</v>
      </c>
      <c r="G25" s="89">
        <v>25491</v>
      </c>
      <c r="H25" s="90">
        <f>D25-F25</f>
        <v>3272</v>
      </c>
      <c r="I25" s="90">
        <f>E25-G25</f>
        <v>14010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101749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61270</v>
      </c>
    </row>
    <row r="29" spans="1:9" ht="15" customHeight="1">
      <c r="A29" s="95" t="s">
        <v>26</v>
      </c>
      <c r="B29" s="83"/>
      <c r="C29" s="83"/>
      <c r="D29" s="96">
        <v>3698</v>
      </c>
      <c r="E29" s="136">
        <v>15087</v>
      </c>
      <c r="F29" s="97" t="s">
        <v>33</v>
      </c>
      <c r="G29" s="97" t="s">
        <v>33</v>
      </c>
      <c r="H29" s="86">
        <f t="shared" si="0"/>
        <v>3698</v>
      </c>
      <c r="I29" s="86">
        <f t="shared" si="0"/>
        <v>15087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3698</v>
      </c>
      <c r="E31" s="105">
        <f>SUM(E29:E30)</f>
        <v>15087</v>
      </c>
      <c r="F31" s="103" t="s">
        <v>33</v>
      </c>
      <c r="G31" s="100" t="s">
        <v>33</v>
      </c>
      <c r="H31" s="76">
        <f>SUM(H29:H30)</f>
        <v>3698</v>
      </c>
      <c r="I31" s="76">
        <f>SUM(I29:I30)</f>
        <v>15087</v>
      </c>
    </row>
    <row r="32" spans="1:9" ht="15" customHeight="1" thickBot="1">
      <c r="A32" s="67" t="s">
        <v>49</v>
      </c>
      <c r="B32" s="68"/>
      <c r="C32" s="68"/>
      <c r="D32" s="69">
        <f>D28+D31</f>
        <v>28237</v>
      </c>
      <c r="E32" s="70">
        <f>E28+E31</f>
        <v>116836</v>
      </c>
      <c r="F32" s="71">
        <f>F28</f>
        <v>10440</v>
      </c>
      <c r="G32" s="71">
        <f>G28</f>
        <v>40479</v>
      </c>
      <c r="H32" s="66">
        <f>H28+H31</f>
        <v>17797</v>
      </c>
      <c r="I32" s="65">
        <f>I28+I31</f>
        <v>76357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25" t="s">
        <v>69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68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4" ht="12.75">
      <c r="A95" s="111">
        <v>40754</v>
      </c>
      <c r="B95" s="113"/>
      <c r="C95" s="132">
        <v>198</v>
      </c>
      <c r="D95" s="1" t="s">
        <v>74</v>
      </c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20960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4463</v>
      </c>
      <c r="D127" s="91">
        <v>19610</v>
      </c>
    </row>
    <row r="128" spans="1:5" ht="12.75" customHeight="1">
      <c r="A128" s="180" t="s">
        <v>2</v>
      </c>
      <c r="B128" s="170"/>
      <c r="C128" s="160">
        <f>SUM(C121:C127)</f>
        <v>18778</v>
      </c>
      <c r="D128" s="160">
        <f>SUM(D121:D127)</f>
        <v>75326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72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67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65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66</v>
      </c>
      <c r="B133" s="172"/>
      <c r="C133" s="172"/>
      <c r="D133" s="172"/>
      <c r="E133" s="172"/>
      <c r="F133" s="173"/>
      <c r="G133" s="162">
        <v>14751</v>
      </c>
    </row>
    <row r="134" spans="1:9" ht="12.75">
      <c r="A134" s="167" t="s">
        <v>64</v>
      </c>
      <c r="B134" s="168"/>
      <c r="C134" s="168"/>
      <c r="D134" s="168"/>
      <c r="E134" s="168"/>
      <c r="F134" s="169"/>
      <c r="G134" s="163">
        <f>SUM(G132:G133)</f>
        <v>31423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16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73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13123</v>
      </c>
      <c r="C7" s="49">
        <f>B7/F12</f>
        <v>0.1289742405330765</v>
      </c>
      <c r="D7" s="106">
        <f>D32+D56+D80</f>
        <v>12765</v>
      </c>
      <c r="E7" s="50">
        <f>D7/F12</f>
        <v>0.1254557784351689</v>
      </c>
      <c r="F7" s="51">
        <f>B7+D7</f>
        <v>25888</v>
      </c>
      <c r="G7" s="52">
        <f>F7/F12</f>
        <v>0.2544300189682454</v>
      </c>
    </row>
    <row r="8" spans="1:7" ht="12.75">
      <c r="A8" s="42" t="s">
        <v>10</v>
      </c>
      <c r="B8" s="107">
        <f>B33+B57+B81</f>
        <v>18722</v>
      </c>
      <c r="C8" s="53">
        <f>B8/F12</f>
        <v>0.18400180837158106</v>
      </c>
      <c r="D8" s="107">
        <f>D33+D57+D81</f>
        <v>17620</v>
      </c>
      <c r="E8" s="54">
        <f>D8/F12</f>
        <v>0.17317123509813365</v>
      </c>
      <c r="F8" s="55">
        <f>B8+D8</f>
        <v>36342</v>
      </c>
      <c r="G8" s="56">
        <f>F8/F12</f>
        <v>0.3571730434697147</v>
      </c>
    </row>
    <row r="9" spans="1:7" ht="12.75">
      <c r="A9" s="43" t="s">
        <v>11</v>
      </c>
      <c r="B9" s="107">
        <f>B34+B58+B82</f>
        <v>8266</v>
      </c>
      <c r="C9" s="53">
        <f>B9/F12</f>
        <v>0.08123912765727427</v>
      </c>
      <c r="D9" s="107">
        <f>D34+D58+D82</f>
        <v>11355</v>
      </c>
      <c r="E9" s="54">
        <f>D9/F12</f>
        <v>0.11159814838475071</v>
      </c>
      <c r="F9" s="55">
        <f>B9+D9</f>
        <v>19621</v>
      </c>
      <c r="G9" s="56">
        <f>F9/F12</f>
        <v>0.192837276042025</v>
      </c>
    </row>
    <row r="10" spans="1:7" ht="12.75">
      <c r="A10" s="44" t="s">
        <v>12</v>
      </c>
      <c r="B10" s="107">
        <f>B35+B59+B83</f>
        <v>6434</v>
      </c>
      <c r="C10" s="53">
        <f>B10/F12</f>
        <v>0.06323403669814937</v>
      </c>
      <c r="D10" s="107">
        <f>D35+D59+D83</f>
        <v>12149</v>
      </c>
      <c r="E10" s="54">
        <f>D10/F12</f>
        <v>0.11940166488122733</v>
      </c>
      <c r="F10" s="55">
        <f>B10+D10</f>
        <v>18583</v>
      </c>
      <c r="G10" s="56">
        <f>F10/F12</f>
        <v>0.1826357015793767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0.006368612959341124</v>
      </c>
      <c r="D11" s="108">
        <f>D36+D60+D84</f>
        <v>667</v>
      </c>
      <c r="E11" s="58">
        <f>D11/F12</f>
        <v>0.006555346981297113</v>
      </c>
      <c r="F11" s="59">
        <f>B11+D11</f>
        <v>1315</v>
      </c>
      <c r="G11" s="60">
        <f>F11/F12</f>
        <v>0.012923959940638238</v>
      </c>
    </row>
    <row r="12" spans="1:7" ht="26.25" thickBot="1">
      <c r="A12" s="47" t="s">
        <v>42</v>
      </c>
      <c r="B12" s="61">
        <f>SUM(B7:B11)</f>
        <v>47193</v>
      </c>
      <c r="C12" s="62">
        <f>B12/F12</f>
        <v>0.4638178262194223</v>
      </c>
      <c r="D12" s="61">
        <f>SUM(D7:D11)</f>
        <v>54556</v>
      </c>
      <c r="E12" s="62">
        <f>D12/F12</f>
        <v>0.5361821737805776</v>
      </c>
      <c r="F12" s="61">
        <f>SUM(F7:F11)</f>
        <v>101749</v>
      </c>
      <c r="G12" s="63">
        <f>SUM(G7:G11)</f>
        <v>0.9999999999999999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5480</v>
      </c>
      <c r="C32" s="49">
        <f>B32/F37</f>
        <v>0.1387306650464545</v>
      </c>
      <c r="D32" s="187">
        <v>5280</v>
      </c>
      <c r="E32" s="50">
        <f>D32/F37</f>
        <v>0.1336675020885547</v>
      </c>
      <c r="F32" s="51">
        <f>B32+D32</f>
        <v>10760</v>
      </c>
      <c r="G32" s="52">
        <f>F32/F37</f>
        <v>0.27239816713500925</v>
      </c>
    </row>
    <row r="33" spans="1:7" ht="12.75">
      <c r="A33" s="42" t="s">
        <v>10</v>
      </c>
      <c r="B33" s="188">
        <v>7657</v>
      </c>
      <c r="C33" s="53">
        <f>B33/F37</f>
        <v>0.19384319384319385</v>
      </c>
      <c r="D33" s="188">
        <v>7277</v>
      </c>
      <c r="E33" s="54">
        <f>D33/F37</f>
        <v>0.18422318422318423</v>
      </c>
      <c r="F33" s="55">
        <f>B33+D33</f>
        <v>14934</v>
      </c>
      <c r="G33" s="56">
        <f>F33/F37</f>
        <v>0.37806637806637805</v>
      </c>
    </row>
    <row r="34" spans="1:7" ht="12.75">
      <c r="A34" s="43" t="s">
        <v>11</v>
      </c>
      <c r="B34" s="188">
        <v>3366</v>
      </c>
      <c r="C34" s="53">
        <f>B34/F37</f>
        <v>0.08521303258145363</v>
      </c>
      <c r="D34" s="188">
        <v>5565</v>
      </c>
      <c r="E34" s="54">
        <f>D34/F37</f>
        <v>0.14088250930356194</v>
      </c>
      <c r="F34" s="55">
        <f>B34+D34</f>
        <v>8931</v>
      </c>
      <c r="G34" s="56">
        <f>F34/F37</f>
        <v>0.22609554188501557</v>
      </c>
    </row>
    <row r="35" spans="1:7" ht="12.75">
      <c r="A35" s="44" t="s">
        <v>12</v>
      </c>
      <c r="B35" s="188">
        <v>1387</v>
      </c>
      <c r="C35" s="53">
        <f>B35/F37</f>
        <v>0.03511303511303511</v>
      </c>
      <c r="D35" s="188">
        <v>3172</v>
      </c>
      <c r="E35" s="54">
        <f>D35/F37</f>
        <v>0.08030176451229083</v>
      </c>
      <c r="F35" s="55">
        <f>B35+D35</f>
        <v>4559</v>
      </c>
      <c r="G35" s="56">
        <f>F35/F37</f>
        <v>0.11541479962532594</v>
      </c>
    </row>
    <row r="36" spans="1:7" ht="13.5" thickBot="1">
      <c r="A36" s="45" t="s">
        <v>13</v>
      </c>
      <c r="B36" s="189">
        <v>128</v>
      </c>
      <c r="C36" s="57">
        <f>B36/F37</f>
        <v>0.003240424293055872</v>
      </c>
      <c r="D36" s="189">
        <v>189</v>
      </c>
      <c r="E36" s="58">
        <f>D36/F37</f>
        <v>0.004784688995215311</v>
      </c>
      <c r="F36" s="59">
        <f>B36+D36</f>
        <v>317</v>
      </c>
      <c r="G36" s="60">
        <f>F36/F37</f>
        <v>0.008025113288271183</v>
      </c>
    </row>
    <row r="37" spans="1:9" ht="26.25" thickBot="1">
      <c r="A37" s="47" t="s">
        <v>40</v>
      </c>
      <c r="B37" s="61">
        <f>SUM(B32:B36)</f>
        <v>18018</v>
      </c>
      <c r="C37" s="62">
        <f>B37/$F$37</f>
        <v>0.45614035087719296</v>
      </c>
      <c r="D37" s="61">
        <f>SUM(D32:D36)</f>
        <v>21483</v>
      </c>
      <c r="E37" s="62">
        <f>D37/$F$37</f>
        <v>0.543859649122807</v>
      </c>
      <c r="F37" s="61">
        <f>SUM(F32:F36)</f>
        <v>39501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4360</v>
      </c>
      <c r="C56" s="49">
        <f>B56/F61</f>
        <v>0.11691515606564411</v>
      </c>
      <c r="D56" s="192">
        <v>4368</v>
      </c>
      <c r="E56" s="50">
        <f>D56/F61</f>
        <v>0.11712967928778291</v>
      </c>
      <c r="F56" s="51">
        <f>B56+D56</f>
        <v>8728</v>
      </c>
      <c r="G56" s="52">
        <f>F56/F61</f>
        <v>0.23404483535342702</v>
      </c>
    </row>
    <row r="57" spans="1:7" ht="12.75">
      <c r="A57" s="42" t="s">
        <v>10</v>
      </c>
      <c r="B57" s="193">
        <v>6099</v>
      </c>
      <c r="C57" s="53">
        <f>B57/F61</f>
        <v>0.163547141478065</v>
      </c>
      <c r="D57" s="193">
        <v>5853</v>
      </c>
      <c r="E57" s="54">
        <f>D57/F61</f>
        <v>0.156950552397297</v>
      </c>
      <c r="F57" s="55">
        <f>B57+D57</f>
        <v>11952</v>
      </c>
      <c r="G57" s="56">
        <f>F57/F61</f>
        <v>0.32049769387536203</v>
      </c>
    </row>
    <row r="58" spans="1:7" ht="12.75">
      <c r="A58" s="43" t="s">
        <v>11</v>
      </c>
      <c r="B58" s="193">
        <v>2447</v>
      </c>
      <c r="C58" s="53">
        <f>B58/F61</f>
        <v>0.06561729057170439</v>
      </c>
      <c r="D58" s="193">
        <v>2112</v>
      </c>
      <c r="E58" s="54">
        <f>D58/F61</f>
        <v>0.05663413064464228</v>
      </c>
      <c r="F58" s="55">
        <f>B58+D58</f>
        <v>4559</v>
      </c>
      <c r="G58" s="56">
        <f>F58/F61</f>
        <v>0.12225142121634668</v>
      </c>
    </row>
    <row r="59" spans="1:9" ht="12.75">
      <c r="A59" s="44" t="s">
        <v>12</v>
      </c>
      <c r="B59" s="193">
        <v>3987</v>
      </c>
      <c r="C59" s="53">
        <f>B59/F61</f>
        <v>0.10691301083342272</v>
      </c>
      <c r="D59" s="193">
        <v>7302</v>
      </c>
      <c r="E59" s="54">
        <f>D59/F61</f>
        <v>0.19580607100718653</v>
      </c>
      <c r="F59" s="55">
        <f>B59+D59</f>
        <v>11289</v>
      </c>
      <c r="G59" s="56">
        <f>F59/F61</f>
        <v>0.30271908184060925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0.010431191676498981</v>
      </c>
      <c r="D60" s="194">
        <v>375</v>
      </c>
      <c r="E60" s="58">
        <f>D60/F61</f>
        <v>0.010055776037756087</v>
      </c>
      <c r="F60" s="59">
        <f>B60+D60</f>
        <v>764</v>
      </c>
      <c r="G60" s="60">
        <f>F60/F61</f>
        <v>0.020486967714255067</v>
      </c>
      <c r="I60" s="16"/>
    </row>
    <row r="61" spans="1:9" ht="26.25" thickBot="1">
      <c r="A61" s="47" t="s">
        <v>39</v>
      </c>
      <c r="B61" s="61">
        <f>SUM(B56:B60)</f>
        <v>17282</v>
      </c>
      <c r="C61" s="62">
        <f>B61/F61</f>
        <v>0.4634237906253352</v>
      </c>
      <c r="D61" s="61">
        <f>SUM(D56:D60)</f>
        <v>20010</v>
      </c>
      <c r="E61" s="62">
        <f>D61/F61</f>
        <v>0.5365762093746648</v>
      </c>
      <c r="F61" s="61">
        <f>SUM(F56:F60)</f>
        <v>37292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2011-07-30T19:58:47Z</dcterms:modified>
  <cp:category/>
  <cp:version/>
  <cp:contentType/>
  <cp:contentStatus/>
</cp:coreProperties>
</file>