
<file path=[Content_Types].xml><?xml version="1.0" encoding="utf-8"?>
<Types xmlns="http://schemas.openxmlformats.org/package/2006/content-type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3.xml" ContentType="application/vnd.openxmlformats-officedocument.drawing+xml"/>
  <Override PartName="/xl/charts/chart7.xml" ContentType="application/vnd.openxmlformats-officedocument.drawingml.chart+xml"/>
  <Override PartName="/xl/drawings/drawing4.xml" ContentType="application/vnd.openxmlformats-officedocument.drawing+xml"/>
  <Override PartName="/xl/charts/chart8.xml" ContentType="application/vnd.openxmlformats-officedocument.drawingml.chart+xml"/>
  <Override PartName="/xl/drawings/drawing5.xml" ContentType="application/vnd.openxmlformats-officedocument.drawing+xml"/>
  <Override PartName="/xl/charts/chart9.xml" ContentType="application/vnd.openxmlformats-officedocument.drawingml.chart+xml"/>
  <Override PartName="/xl/drawings/drawing6.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autoCompressPictures="0"/>
  <bookViews>
    <workbookView xWindow="0" yWindow="0" windowWidth="24240" windowHeight="13740"/>
  </bookViews>
  <sheets>
    <sheet name="Dashboard" sheetId="3" r:id="rId1"/>
    <sheet name="Registration information" sheetId="10" r:id="rId2"/>
    <sheet name="Indicator" sheetId="11" r:id="rId3"/>
    <sheet name="Assisted population" sheetId="6" r:id="rId4"/>
    <sheet name="URBAN Monthly" sheetId="7" r:id="rId5"/>
    <sheet name="URBAN Yearly" sheetId="12" r:id="rId6"/>
    <sheet name="Camp Monthly" sheetId="13" r:id="rId7"/>
    <sheet name="Camp Yearly" sheetId="8" r:id="rId8"/>
  </sheets>
  <externalReferences>
    <externalReference r:id="rId9"/>
  </externalReferences>
  <definedNames>
    <definedName name="Actual1" localSheetId="6">#REF!</definedName>
    <definedName name="Actual1" localSheetId="5">#REF!</definedName>
    <definedName name="Actual1">#REF!</definedName>
    <definedName name="Actual4" localSheetId="6">#REF!</definedName>
    <definedName name="Actual4" localSheetId="5">#REF!</definedName>
    <definedName name="Actual4">#REF!</definedName>
    <definedName name="Actual6">[1]Catalogue!$R$173</definedName>
    <definedName name="_xlnm.Print_Area" localSheetId="0">Dashboard!$A$1:$V$55</definedName>
    <definedName name="Target4" localSheetId="6">#REF!</definedName>
    <definedName name="Target4" localSheetId="5">#REF!</definedName>
    <definedName name="Target4">#REF!</definedName>
  </definedNames>
  <calcPr calcId="152511"/>
  <pivotCaches>
    <pivotCache cacheId="59" r:id="rId10"/>
  </pivotCaches>
  <extLst>
    <ext xmlns:mx="http://schemas.microsoft.com/office/mac/excel/2008/main" uri="{7523E5D3-25F3-A5E0-1632-64F254C22452}">
      <mx:ArchID Flags="2"/>
    </ext>
  </extLst>
</workbook>
</file>

<file path=xl/calcChain.xml><?xml version="1.0" encoding="utf-8"?>
<calcChain xmlns="http://schemas.openxmlformats.org/spreadsheetml/2006/main">
  <c r="C4" i="13" l="1"/>
  <c r="B4" i="13"/>
  <c r="B6" i="7"/>
  <c r="B3" i="7"/>
  <c r="B2" i="7"/>
  <c r="B6" i="13"/>
  <c r="B5" i="13"/>
  <c r="B3" i="13"/>
  <c r="C3" i="13"/>
  <c r="C5" i="13"/>
  <c r="C6" i="13"/>
  <c r="F6" i="13"/>
  <c r="F5" i="13"/>
  <c r="F4" i="13"/>
  <c r="F2" i="13"/>
  <c r="B5" i="7"/>
  <c r="B4" i="7"/>
  <c r="C78" i="11"/>
  <c r="C11" i="11"/>
  <c r="F6" i="12"/>
  <c r="F5" i="12"/>
  <c r="F4" i="12"/>
  <c r="F3" i="12"/>
  <c r="F2" i="12"/>
  <c r="E4" i="7"/>
  <c r="E5" i="7"/>
  <c r="E4" i="8"/>
  <c r="E2" i="7"/>
  <c r="E6" i="7"/>
  <c r="E5" i="8"/>
  <c r="E3" i="7"/>
</calcChain>
</file>

<file path=xl/sharedStrings.xml><?xml version="1.0" encoding="utf-8"?>
<sst xmlns="http://schemas.openxmlformats.org/spreadsheetml/2006/main" count="206" uniqueCount="73">
  <si>
    <t xml:space="preserve"> Boys</t>
  </si>
  <si>
    <t xml:space="preserve"> Girls </t>
  </si>
  <si>
    <t xml:space="preserve"> Men </t>
  </si>
  <si>
    <t xml:space="preserve"> Women </t>
  </si>
  <si>
    <t>RRP6 Target</t>
  </si>
  <si>
    <t>RRP6 Refugee Planning Figure</t>
  </si>
  <si>
    <t>Syrian Boys in Camp</t>
  </si>
  <si>
    <t>Syrian Women in Camp</t>
  </si>
  <si>
    <t>Syrian Men in Camp</t>
  </si>
  <si>
    <t>Syrian Girls in Camp</t>
  </si>
  <si>
    <t>2. Infrastructure development &amp; maintenance</t>
  </si>
  <si>
    <t>m2 of roads, storm water drains, basic service and governance facilities constructed and maintained</t>
  </si>
  <si>
    <t>6. T- Shelter kits in stock and accessible</t>
  </si>
  <si>
    <t># of T-Shelter kits produced and stockpiled for assembling</t>
  </si>
  <si>
    <t>4. Semi-permanent shelter provided</t>
  </si>
  <si>
    <t># of prefab container shelter units delivered &amp; allocated</t>
  </si>
  <si>
    <t>1. Site planning &amp; development</t>
  </si>
  <si>
    <t>m2 of land planned and developed for settlement / # of Refugees</t>
  </si>
  <si>
    <t>5. T-shelter units provided and maintained</t>
  </si>
  <si>
    <t># of T-Shelter units constructed</t>
  </si>
  <si>
    <t>3. Emergency shelter provided</t>
  </si>
  <si>
    <t># of emergency shelter units (tents) distributed and pitched on allocated plots</t>
  </si>
  <si>
    <t>3. Refugees enabled to pay rent on time</t>
  </si>
  <si>
    <t>Syrian Men in Urban - # of HH head receiving rental support for 3 months</t>
  </si>
  <si>
    <t>5. Increased awareness about tenure</t>
  </si>
  <si>
    <t>Syrian Women in Urban</t>
  </si>
  <si>
    <t>Syrian Girls in Urban</t>
  </si>
  <si>
    <t>Syrian Men in Urban</t>
  </si>
  <si>
    <t>Syrian Boys in Urban</t>
  </si>
  <si>
    <t>1. Housing units upgraded to minimum standard</t>
  </si>
  <si>
    <t># of dwelling units upgraded to adequate standard</t>
  </si>
  <si>
    <t>2. Increased housing units available</t>
  </si>
  <si>
    <t>Women - Other affected Population</t>
  </si>
  <si>
    <t>Men - Other affected Population</t>
  </si>
  <si>
    <t>Boys - Other affected Population</t>
  </si>
  <si>
    <t>Girls - Other affected Population</t>
  </si>
  <si>
    <t># of new dwelling units brought to the affordable housing market</t>
  </si>
  <si>
    <t>4. HH adapt housing to overcome harsh weather</t>
  </si>
  <si>
    <t># of conditional cash grants / shelter kits distributed</t>
  </si>
  <si>
    <t>January 2014</t>
  </si>
  <si>
    <t>Row Labels</t>
  </si>
  <si>
    <t>Sum of Value</t>
  </si>
  <si>
    <t>Grand Total</t>
  </si>
  <si>
    <t>Prefab Container shelter provided</t>
  </si>
  <si>
    <t>Site planning and development in m2</t>
  </si>
  <si>
    <t>Infrastructure planning and development in m2</t>
  </si>
  <si>
    <r>
      <t xml:space="preserve">Emergency shelter provided </t>
    </r>
    <r>
      <rPr>
        <b/>
        <sz val="10"/>
        <color indexed="8"/>
        <rFont val="Calibri"/>
        <family val="2"/>
      </rPr>
      <t/>
    </r>
  </si>
  <si>
    <t>T- shelter completed (PHASE I + PHASE II)</t>
  </si>
  <si>
    <t>Increased housing units provided in unfinished buildings</t>
  </si>
  <si>
    <t>Refugees enabled to pay rent on time</t>
  </si>
  <si>
    <t>Increased awareness / knowledge about tenure obligations &amp; rights</t>
  </si>
  <si>
    <t>Housing units upgraded to minimum standard</t>
  </si>
  <si>
    <t>T- Shelter under construction</t>
  </si>
  <si>
    <t>Camp refugee</t>
  </si>
  <si>
    <t>Non- camp refugee</t>
  </si>
  <si>
    <t>Other affected population</t>
  </si>
  <si>
    <t>Refugees benifitting from home adaption kits</t>
  </si>
  <si>
    <t>Syrian Boys in Urban -# of HH head receiving rental support for 3 months</t>
  </si>
  <si>
    <t>Syrian Girls in Urban - # of HH head receiving rental support for 3 months</t>
  </si>
  <si>
    <t>Syrian Women in Urban - # of HH head receiving rental support for 3 months</t>
  </si>
  <si>
    <t># of people receiving information messaging on housing (HLP)</t>
  </si>
  <si>
    <t>February  2014</t>
  </si>
  <si>
    <t>sector</t>
  </si>
  <si>
    <t>(Multiple Items)</t>
  </si>
  <si>
    <t>Registered Refugees as of 1 May 2014</t>
  </si>
  <si>
    <t>April  2014</t>
  </si>
  <si>
    <t>April 2014</t>
  </si>
  <si>
    <t># of hh receiving rental support</t>
  </si>
  <si>
    <t># of home adaptation kits distributed</t>
  </si>
  <si>
    <t>RRP6 indicator target</t>
  </si>
  <si>
    <t>Site planning and development in M2</t>
  </si>
  <si>
    <t>Infrastructure planning and development in M2</t>
  </si>
  <si>
    <t># of dwelling units upgraded to minimum standards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</si>
</sst>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11" x14ac:knownFonts="1">
    <font>
      <sz val="11"/>
      <color theme="1"/>
      <name val="Calibri"/>
      <family val="2"/>
      <scheme val="minor"/>
    </font>
    <font>
      <sz val="8"/>
      <name val="Calibri"/>
      <family val="2"/>
    </font>
    <font>
      <b/>
      <sz val="10"/>
      <color indexed="8"/>
      <name val="Calibri"/>
      <family val="2"/>
    </font>
    <font>
      <sz val="11"/>
      <color theme="1"/>
      <name val="Calibri"/>
      <family val="2"/>
      <scheme val="minor"/>
    </font>
    <font>
      <sz val="10"/>
      <color theme="1"/>
      <name val="Calibri"/>
      <family val="2"/>
      <scheme val="minor"/>
    </font>
    <font>
      <b/>
      <sz val="11"/>
      <color theme="1"/>
      <name val="Calibri"/>
      <family val="2"/>
      <scheme val="minor"/>
    </font>
    <font>
      <b/>
      <sz val="14"/>
      <color theme="9" tint="-0.499984740745262"/>
      <name val="Calibri"/>
      <family val="2"/>
      <scheme val="minor"/>
    </font>
    <font>
      <b/>
      <sz val="12"/>
      <color theme="1"/>
      <name val="Calibri"/>
      <family val="2"/>
      <scheme val="minor"/>
    </font>
    <font>
      <b/>
      <sz val="11"/>
      <color theme="9" tint="-0.499984740745262"/>
      <name val="Calibri"/>
      <family val="2"/>
      <scheme val="minor"/>
    </font>
    <font>
      <sz val="11"/>
      <color rgb="FF1F497D"/>
      <name val="Calibri"/>
      <family val="2"/>
      <scheme val="minor"/>
    </font>
    <font>
      <sz val="11"/>
      <color rgb="FFFF000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3"/>
        <bgColor indexed="64"/>
      </patternFill>
    </fill>
    <fill>
      <patternFill patternType="solid">
        <fgColor theme="9"/>
        <bgColor indexed="64"/>
      </patternFill>
    </fill>
    <fill>
      <patternFill patternType="solid">
        <fgColor theme="6"/>
        <bgColor indexed="64"/>
      </patternFill>
    </fill>
    <fill>
      <patternFill patternType="solid">
        <fgColor rgb="FFFF00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medium">
        <color auto="1"/>
      </top>
      <bottom/>
      <diagonal/>
    </border>
    <border>
      <left style="thin">
        <color auto="1"/>
      </left>
      <right/>
      <top style="thin">
        <color auto="1"/>
      </top>
      <bottom/>
      <diagonal/>
    </border>
    <border>
      <left style="thin">
        <color auto="1"/>
      </left>
      <right style="medium">
        <color auto="1"/>
      </right>
      <top style="medium">
        <color auto="1"/>
      </top>
      <bottom/>
      <diagonal/>
    </border>
    <border>
      <left style="thin">
        <color auto="1"/>
      </left>
      <right style="medium">
        <color auto="1"/>
      </right>
      <top style="thin">
        <color auto="1"/>
      </top>
      <bottom/>
      <diagonal/>
    </border>
    <border>
      <left style="thin">
        <color auto="1"/>
      </left>
      <right style="thin">
        <color auto="1"/>
      </right>
      <top style="medium">
        <color auto="1"/>
      </top>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s>
  <cellStyleXfs count="7">
    <xf numFmtId="0" fontId="0" fillId="0" borderId="0"/>
    <xf numFmtId="0" fontId="3" fillId="0" borderId="0"/>
    <xf numFmtId="0" fontId="3" fillId="0" borderId="0"/>
    <xf numFmtId="0" fontId="4" fillId="0" borderId="0"/>
    <xf numFmtId="9"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cellStyleXfs>
  <cellXfs count="56">
    <xf numFmtId="0" fontId="0" fillId="0" borderId="0" xfId="0"/>
    <xf numFmtId="0" fontId="0" fillId="0" borderId="0" xfId="0" applyBorder="1"/>
    <xf numFmtId="0" fontId="3" fillId="0" borderId="0" xfId="2" applyBorder="1"/>
    <xf numFmtId="0" fontId="3" fillId="0" borderId="0" xfId="2" applyFill="1" applyBorder="1"/>
    <xf numFmtId="1" fontId="0" fillId="0" borderId="0" xfId="0" applyNumberFormat="1" applyBorder="1"/>
    <xf numFmtId="1" fontId="3" fillId="0" borderId="0" xfId="4" applyNumberFormat="1" applyFont="1" applyBorder="1"/>
    <xf numFmtId="0" fontId="3" fillId="0" borderId="0" xfId="4" applyNumberFormat="1" applyFont="1" applyBorder="1"/>
    <xf numFmtId="0" fontId="0" fillId="0" borderId="0" xfId="0" applyAlignment="1">
      <alignment horizontal="center"/>
    </xf>
    <xf numFmtId="3" fontId="0" fillId="0" borderId="0" xfId="0" applyNumberFormat="1"/>
    <xf numFmtId="0" fontId="0" fillId="0" borderId="1" xfId="0" applyBorder="1"/>
    <xf numFmtId="0" fontId="0" fillId="0" borderId="1" xfId="0" applyBorder="1" applyAlignment="1">
      <alignment horizontal="left"/>
    </xf>
    <xf numFmtId="3" fontId="0" fillId="0" borderId="1" xfId="0" applyNumberFormat="1" applyBorder="1"/>
    <xf numFmtId="0" fontId="0" fillId="0" borderId="0" xfId="0" applyAlignment="1">
      <alignment vertical="center"/>
    </xf>
    <xf numFmtId="3" fontId="0" fillId="0" borderId="1" xfId="0" applyNumberFormat="1" applyBorder="1" applyAlignment="1">
      <alignment horizontal="left"/>
    </xf>
    <xf numFmtId="0" fontId="6" fillId="0" borderId="2" xfId="1" applyFont="1" applyBorder="1" applyAlignment="1">
      <alignment vertical="center" wrapText="1"/>
    </xf>
    <xf numFmtId="0" fontId="7" fillId="0" borderId="2" xfId="1" applyFont="1" applyBorder="1" applyAlignment="1">
      <alignment vertical="center" wrapText="1"/>
    </xf>
    <xf numFmtId="0" fontId="7" fillId="0" borderId="3" xfId="1" applyFont="1" applyBorder="1" applyAlignment="1">
      <alignment vertical="center" wrapText="1"/>
    </xf>
    <xf numFmtId="0" fontId="0" fillId="0" borderId="0" xfId="0" applyAlignment="1">
      <alignment vertical="center" wrapText="1"/>
    </xf>
    <xf numFmtId="3" fontId="3" fillId="0" borderId="4" xfId="1" applyNumberFormat="1" applyBorder="1" applyAlignment="1">
      <alignment vertical="center" wrapText="1"/>
    </xf>
    <xf numFmtId="3" fontId="3" fillId="0" borderId="5" xfId="1" applyNumberFormat="1" applyBorder="1" applyAlignment="1">
      <alignment vertical="center" wrapText="1"/>
    </xf>
    <xf numFmtId="0" fontId="0" fillId="0" borderId="0" xfId="0" applyAlignment="1">
      <alignment horizontal="left"/>
    </xf>
    <xf numFmtId="0" fontId="0" fillId="0" borderId="0" xfId="0" applyAlignment="1">
      <alignment horizontal="left" indent="1"/>
    </xf>
    <xf numFmtId="0" fontId="0" fillId="0" borderId="0" xfId="0" pivotButton="1"/>
    <xf numFmtId="3" fontId="8" fillId="0" borderId="6" xfId="1" applyNumberFormat="1" applyFont="1" applyBorder="1" applyAlignment="1">
      <alignment vertical="center"/>
    </xf>
    <xf numFmtId="3" fontId="8" fillId="0" borderId="6" xfId="1" applyNumberFormat="1" applyFont="1" applyBorder="1" applyAlignment="1">
      <alignment vertical="center" wrapText="1"/>
    </xf>
    <xf numFmtId="3" fontId="3" fillId="0" borderId="7" xfId="1" applyNumberFormat="1" applyBorder="1" applyAlignment="1">
      <alignment vertical="center"/>
    </xf>
    <xf numFmtId="3" fontId="0" fillId="0" borderId="0" xfId="0" applyNumberFormat="1" applyAlignment="1">
      <alignment vertical="center"/>
    </xf>
    <xf numFmtId="0" fontId="6" fillId="0" borderId="8" xfId="1" applyFont="1" applyBorder="1" applyAlignment="1">
      <alignment vertical="center" wrapText="1"/>
    </xf>
    <xf numFmtId="3" fontId="8" fillId="0" borderId="8" xfId="1" applyNumberFormat="1" applyFont="1" applyBorder="1" applyAlignment="1">
      <alignment vertical="center"/>
    </xf>
    <xf numFmtId="3" fontId="8" fillId="0" borderId="8" xfId="1" applyNumberFormat="1" applyFont="1" applyBorder="1" applyAlignment="1">
      <alignment vertical="center" wrapText="1"/>
    </xf>
    <xf numFmtId="3" fontId="5" fillId="0" borderId="8" xfId="4" applyNumberFormat="1" applyFont="1" applyBorder="1" applyAlignment="1">
      <alignment vertical="center"/>
    </xf>
    <xf numFmtId="3" fontId="5" fillId="0" borderId="8" xfId="1" applyNumberFormat="1" applyFont="1" applyBorder="1" applyAlignment="1">
      <alignment vertical="center"/>
    </xf>
    <xf numFmtId="3" fontId="5" fillId="0" borderId="8" xfId="1" applyNumberFormat="1" applyFont="1" applyBorder="1" applyAlignment="1">
      <alignment horizontal="center" vertical="center"/>
    </xf>
    <xf numFmtId="9" fontId="0" fillId="0" borderId="0" xfId="0" applyNumberFormat="1"/>
    <xf numFmtId="3" fontId="3" fillId="0" borderId="6" xfId="1" applyNumberFormat="1" applyBorder="1" applyAlignment="1">
      <alignment vertical="center" wrapText="1"/>
    </xf>
    <xf numFmtId="3" fontId="3" fillId="0" borderId="7" xfId="1" applyNumberFormat="1" applyBorder="1" applyAlignment="1">
      <alignment vertical="center" wrapText="1"/>
    </xf>
    <xf numFmtId="3" fontId="3" fillId="0" borderId="4" xfId="1" applyNumberFormat="1" applyFont="1" applyBorder="1" applyAlignment="1">
      <alignment vertical="center" wrapText="1"/>
    </xf>
    <xf numFmtId="3" fontId="5" fillId="0" borderId="8" xfId="1" applyNumberFormat="1" applyFont="1" applyBorder="1" applyAlignment="1">
      <alignment horizontal="right" vertical="center"/>
    </xf>
    <xf numFmtId="0" fontId="7" fillId="0" borderId="8" xfId="1" applyFont="1" applyBorder="1" applyAlignment="1">
      <alignment horizontal="center" vertical="top" wrapText="1"/>
    </xf>
    <xf numFmtId="1" fontId="5" fillId="0" borderId="8" xfId="4" applyNumberFormat="1" applyFont="1" applyBorder="1" applyAlignment="1">
      <alignment horizontal="center" vertical="center"/>
    </xf>
    <xf numFmtId="1" fontId="5" fillId="0" borderId="8" xfId="1" applyNumberFormat="1" applyFont="1" applyBorder="1" applyAlignment="1">
      <alignment horizontal="center" vertical="center"/>
    </xf>
    <xf numFmtId="0" fontId="0" fillId="0" borderId="1" xfId="0" applyBorder="1" applyAlignment="1">
      <alignment vertical="center"/>
    </xf>
    <xf numFmtId="0" fontId="0" fillId="0" borderId="0" xfId="0" applyNumberFormat="1"/>
    <xf numFmtId="49" fontId="8" fillId="0" borderId="6" xfId="1" applyNumberFormat="1" applyFont="1" applyBorder="1" applyAlignment="1">
      <alignment vertical="center"/>
    </xf>
    <xf numFmtId="49" fontId="8" fillId="0" borderId="8" xfId="1" applyNumberFormat="1" applyFont="1" applyBorder="1" applyAlignment="1">
      <alignment vertical="center"/>
    </xf>
    <xf numFmtId="0" fontId="0" fillId="2" borderId="0" xfId="0" applyFill="1" applyAlignment="1">
      <alignment horizontal="left" indent="1"/>
    </xf>
    <xf numFmtId="0" fontId="0" fillId="2" borderId="0" xfId="0" applyNumberFormat="1" applyFill="1"/>
    <xf numFmtId="0" fontId="0" fillId="3" borderId="0" xfId="0" applyFill="1" applyAlignment="1">
      <alignment horizontal="left" indent="1"/>
    </xf>
    <xf numFmtId="0" fontId="0" fillId="4" borderId="0" xfId="0" applyFill="1" applyAlignment="1">
      <alignment horizontal="left" indent="1"/>
    </xf>
    <xf numFmtId="0" fontId="0" fillId="5" borderId="0" xfId="0" applyFill="1" applyAlignment="1">
      <alignment horizontal="left" indent="1"/>
    </xf>
    <xf numFmtId="0" fontId="0" fillId="6" borderId="0" xfId="0" applyFill="1" applyAlignment="1">
      <alignment horizontal="left" indent="1"/>
    </xf>
    <xf numFmtId="165" fontId="5" fillId="0" borderId="8" xfId="6" applyNumberFormat="1" applyFont="1" applyBorder="1" applyAlignment="1">
      <alignment vertical="center"/>
    </xf>
    <xf numFmtId="165" fontId="5" fillId="0" borderId="8" xfId="6" applyNumberFormat="1" applyFont="1" applyBorder="1" applyAlignment="1">
      <alignment horizontal="center" vertical="center"/>
    </xf>
    <xf numFmtId="165" fontId="9" fillId="0" borderId="0" xfId="6" applyNumberFormat="1" applyFont="1"/>
    <xf numFmtId="165" fontId="0" fillId="0" borderId="0" xfId="0" applyNumberFormat="1"/>
    <xf numFmtId="0" fontId="10" fillId="0" borderId="0" xfId="0" applyFont="1"/>
  </cellXfs>
  <cellStyles count="7">
    <cellStyle name="Comma" xfId="6" builtinId="3"/>
    <cellStyle name="Normal" xfId="0" builtinId="0"/>
    <cellStyle name="Normal 2" xfId="1"/>
    <cellStyle name="Normal 3" xfId="2"/>
    <cellStyle name="Normal 4" xfId="3"/>
    <cellStyle name="Percent 2" xfId="4"/>
    <cellStyle name="Percent 3" xfId="5"/>
  </cellStyles>
  <dxfs count="94">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theme="6"/>
        </patternFill>
      </fill>
    </dxf>
    <dxf>
      <fill>
        <patternFill patternType="solid">
          <bgColor theme="6"/>
        </patternFill>
      </fill>
    </dxf>
    <dxf>
      <fill>
        <patternFill patternType="solid">
          <bgColor theme="6"/>
        </patternFill>
      </fill>
    </dxf>
    <dxf>
      <fill>
        <patternFill patternType="solid">
          <bgColor theme="6"/>
        </patternFill>
      </fill>
    </dxf>
    <dxf>
      <fill>
        <patternFill patternType="solid">
          <bgColor theme="3"/>
        </patternFill>
      </fill>
    </dxf>
    <dxf>
      <fill>
        <patternFill patternType="solid">
          <bgColor theme="6"/>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theme="6"/>
        </patternFill>
      </fill>
    </dxf>
    <dxf>
      <fill>
        <patternFill patternType="solid">
          <bgColor theme="6"/>
        </patternFill>
      </fill>
    </dxf>
    <dxf>
      <fill>
        <patternFill patternType="solid">
          <bgColor theme="6"/>
        </patternFill>
      </fill>
    </dxf>
    <dxf>
      <fill>
        <patternFill patternType="solid">
          <bgColor theme="6"/>
        </patternFill>
      </fill>
    </dxf>
    <dxf>
      <fill>
        <patternFill patternType="solid">
          <bgColor theme="3"/>
        </patternFill>
      </fill>
    </dxf>
    <dxf>
      <fill>
        <patternFill patternType="solid">
          <bgColor theme="6"/>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theme="3"/>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86889E"/>
      <color rgb="FF989AA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1"/>
          <c:order val="0"/>
          <c:tx>
            <c:strRef>
              <c:f>'Registration information'!$A$1</c:f>
              <c:strCache>
                <c:ptCount val="1"/>
                <c:pt idx="0">
                  <c:v>RRP6 Refugee Planning Figure</c:v>
                </c:pt>
              </c:strCache>
            </c:strRef>
          </c:tx>
          <c:spPr>
            <a:solidFill>
              <a:schemeClr val="accent4">
                <a:lumMod val="75000"/>
              </a:schemeClr>
            </a:solidFill>
          </c:spPr>
          <c:invertIfNegative val="0"/>
          <c:dLbls>
            <c:spPr>
              <a:noFill/>
              <a:ln>
                <a:noFill/>
              </a:ln>
              <a:effectLst/>
            </c:spPr>
            <c:txPr>
              <a:bodyPr/>
              <a:lstStyle/>
              <a:p>
                <a:pPr>
                  <a:defRPr sz="1200" b="1" i="0" u="none" strike="noStrike" baseline="0">
                    <a:solidFill>
                      <a:srgbClr val="FFFFFF"/>
                    </a:solidFill>
                    <a:latin typeface="Myriad Pro SemiExt"/>
                    <a:ea typeface="Myriad Pro SemiExt"/>
                    <a:cs typeface="Myriad Pro SemiExt"/>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'Registration information'!$B$1</c:f>
              <c:numCache>
                <c:formatCode>#,##0</c:formatCode>
                <c:ptCount val="1"/>
                <c:pt idx="0">
                  <c:v>800000</c:v>
                </c:pt>
              </c:numCache>
            </c:numRef>
          </c:val>
        </c:ser>
        <c:ser>
          <c:idx val="0"/>
          <c:order val="1"/>
          <c:tx>
            <c:strRef>
              <c:f>'Registration information'!$A$2</c:f>
              <c:strCache>
                <c:ptCount val="1"/>
                <c:pt idx="0">
                  <c:v>Registered Refugees as of 1 May 2014</c:v>
                </c:pt>
              </c:strCache>
            </c:strRef>
          </c:tx>
          <c:spPr>
            <a:solidFill>
              <a:schemeClr val="accent4">
                <a:lumMod val="60000"/>
                <a:lumOff val="40000"/>
              </a:schemeClr>
            </a:solidFill>
          </c:spPr>
          <c:invertIfNegative val="0"/>
          <c:dLbls>
            <c:spPr>
              <a:noFill/>
              <a:ln>
                <a:noFill/>
              </a:ln>
              <a:effectLst/>
            </c:spPr>
            <c:txPr>
              <a:bodyPr/>
              <a:lstStyle/>
              <a:p>
                <a:pPr>
                  <a:defRPr sz="1200" b="1" i="0" u="none" strike="noStrike" baseline="0">
                    <a:solidFill>
                      <a:srgbClr val="FFFFFF"/>
                    </a:solidFill>
                    <a:latin typeface="Myriad Pro SemiExt"/>
                    <a:ea typeface="Myriad Pro SemiExt"/>
                    <a:cs typeface="Myriad Pro SemiExt"/>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'Registration information'!$B$2</c:f>
              <c:numCache>
                <c:formatCode>#,##0</c:formatCode>
                <c:ptCount val="1"/>
                <c:pt idx="0">
                  <c:v>595997</c:v>
                </c:pt>
              </c:numCache>
            </c:numRef>
          </c:val>
        </c:ser>
        <c:dLbls>
          <c:showLegendKey val="0"/>
          <c:showVal val="0"/>
          <c:showCatName val="0"/>
          <c:showSerName val="0"/>
          <c:showPercent val="0"/>
          <c:showBubbleSize val="0"/>
        </c:dLbls>
        <c:gapWidth val="297"/>
        <c:overlap val="-9"/>
        <c:axId val="95842304"/>
        <c:axId val="95844224"/>
      </c:barChart>
      <c:catAx>
        <c:axId val="95842304"/>
        <c:scaling>
          <c:orientation val="minMax"/>
        </c:scaling>
        <c:delete val="1"/>
        <c:axPos val="l"/>
        <c:majorTickMark val="out"/>
        <c:minorTickMark val="none"/>
        <c:tickLblPos val="none"/>
        <c:crossAx val="95844224"/>
        <c:crosses val="autoZero"/>
        <c:auto val="1"/>
        <c:lblAlgn val="ctr"/>
        <c:lblOffset val="100"/>
        <c:noMultiLvlLbl val="0"/>
      </c:catAx>
      <c:valAx>
        <c:axId val="95844224"/>
        <c:scaling>
          <c:orientation val="minMax"/>
        </c:scaling>
        <c:delete val="1"/>
        <c:axPos val="b"/>
        <c:numFmt formatCode="#,##0" sourceLinked="1"/>
        <c:majorTickMark val="out"/>
        <c:minorTickMark val="none"/>
        <c:tickLblPos val="none"/>
        <c:crossAx val="95842304"/>
        <c:crosses val="autoZero"/>
        <c:crossBetween val="between"/>
      </c:valAx>
      <c:spPr>
        <a:noFill/>
        <a:ln w="25400">
          <a:noFill/>
        </a:ln>
      </c:spPr>
    </c:plotArea>
    <c:legend>
      <c:legendPos val="r"/>
      <c:layout>
        <c:manualLayout>
          <c:xMode val="edge"/>
          <c:yMode val="edge"/>
          <c:x val="0.54835878123930204"/>
          <c:y val="0.33024560335755099"/>
          <c:w val="0.43432751340865"/>
          <c:h val="0.37293066672631836"/>
        </c:manualLayout>
      </c:layout>
      <c:overlay val="0"/>
      <c:txPr>
        <a:bodyPr/>
        <a:lstStyle/>
        <a:p>
          <a:pPr>
            <a:defRPr sz="1000" b="0" i="0" u="none" strike="noStrike" baseline="0">
              <a:solidFill>
                <a:srgbClr val="000000"/>
              </a:solidFill>
              <a:latin typeface="+mn-lt"/>
              <a:ea typeface="Myriad Pro SemiExt"/>
              <a:cs typeface="Myriad Pro SemiExt"/>
            </a:defRPr>
          </a:pPr>
          <a:endParaRPr lang="en-US"/>
        </a:p>
      </c:txPr>
    </c:legend>
    <c:plotVisOnly val="1"/>
    <c:dispBlanksAs val="gap"/>
    <c:showDLblsOverMax val="0"/>
  </c:chart>
  <c:spPr>
    <a:noFill/>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0846635254767399E-2"/>
          <c:y val="6.1624649859944002E-2"/>
          <c:w val="0.68434662432485704"/>
          <c:h val="0.80553651381812497"/>
        </c:manualLayout>
      </c:layout>
      <c:barChart>
        <c:barDir val="col"/>
        <c:grouping val="stacked"/>
        <c:varyColors val="0"/>
        <c:ser>
          <c:idx val="0"/>
          <c:order val="0"/>
          <c:tx>
            <c:strRef>
              <c:f>'Assisted population'!$D$6</c:f>
              <c:strCache>
                <c:ptCount val="1"/>
                <c:pt idx="0">
                  <c:v>Camp refugee</c:v>
                </c:pt>
              </c:strCache>
            </c:strRef>
          </c:tx>
          <c:spPr>
            <a:solidFill>
              <a:schemeClr val="accent4">
                <a:lumMod val="50000"/>
              </a:schemeClr>
            </a:solidFill>
          </c:spPr>
          <c:invertIfNegative val="0"/>
          <c:dLbls>
            <c:spPr>
              <a:noFill/>
              <a:ln>
                <a:noFill/>
              </a:ln>
              <a:effectLst/>
            </c:spPr>
            <c:txPr>
              <a:bodyPr/>
              <a:lstStyle/>
              <a:p>
                <a:pPr>
                  <a:defRPr b="1">
                    <a:solidFill>
                      <a:schemeClr val="bg1"/>
                    </a:solidFill>
                    <a:latin typeface="+mn-lt"/>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'Assisted population'!$E$5:$H$5</c:f>
              <c:strCache>
                <c:ptCount val="4"/>
                <c:pt idx="0">
                  <c:v> Boys</c:v>
                </c:pt>
                <c:pt idx="1">
                  <c:v> Girls </c:v>
                </c:pt>
                <c:pt idx="2">
                  <c:v> Men </c:v>
                </c:pt>
                <c:pt idx="3">
                  <c:v> Women </c:v>
                </c:pt>
              </c:strCache>
            </c:strRef>
          </c:cat>
          <c:val>
            <c:numRef>
              <c:f>'Assisted population'!$E$6:$H$6</c:f>
              <c:numCache>
                <c:formatCode>#,##0</c:formatCode>
                <c:ptCount val="4"/>
                <c:pt idx="0">
                  <c:v>11547</c:v>
                </c:pt>
                <c:pt idx="1">
                  <c:v>11429</c:v>
                </c:pt>
                <c:pt idx="2">
                  <c:v>11991</c:v>
                </c:pt>
                <c:pt idx="3">
                  <c:v>12300</c:v>
                </c:pt>
              </c:numCache>
            </c:numRef>
          </c:val>
        </c:ser>
        <c:ser>
          <c:idx val="1"/>
          <c:order val="1"/>
          <c:tx>
            <c:strRef>
              <c:f>'Assisted population'!$D$7</c:f>
              <c:strCache>
                <c:ptCount val="1"/>
                <c:pt idx="0">
                  <c:v>Non- camp refugee</c:v>
                </c:pt>
              </c:strCache>
            </c:strRef>
          </c:tx>
          <c:spPr>
            <a:solidFill>
              <a:schemeClr val="accent4">
                <a:lumMod val="75000"/>
              </a:schemeClr>
            </a:solidFill>
          </c:spPr>
          <c:invertIfNegative val="0"/>
          <c:dLbls>
            <c:dLbl>
              <c:idx val="0"/>
              <c:layout>
                <c:manualLayout>
                  <c:x val="-2.9710319704094601E-3"/>
                  <c:y val="2.4353096894165201E-2"/>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1"/>
              <c:layout>
                <c:manualLayout>
                  <c:x val="-2.7234145117585E-17"/>
                  <c:y val="1.82648226706239E-2"/>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2"/>
              <c:layout>
                <c:manualLayout>
                  <c:x val="-2.2123198784463001E-7"/>
                  <c:y val="1.9440217031694599E-3"/>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3"/>
              <c:layout>
                <c:manualLayout>
                  <c:x val="0"/>
                  <c:y val="1.82648226706239E-2"/>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spPr>
              <a:noFill/>
              <a:ln>
                <a:noFill/>
              </a:ln>
              <a:effectLst/>
            </c:spPr>
            <c:txPr>
              <a:bodyPr/>
              <a:lstStyle/>
              <a:p>
                <a:pPr>
                  <a:defRPr b="1">
                    <a:solidFill>
                      <a:schemeClr val="bg1"/>
                    </a:solidFill>
                    <a:latin typeface="+mn-lt"/>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'Assisted population'!$E$5:$H$5</c:f>
              <c:strCache>
                <c:ptCount val="4"/>
                <c:pt idx="0">
                  <c:v> Boys</c:v>
                </c:pt>
                <c:pt idx="1">
                  <c:v> Girls </c:v>
                </c:pt>
                <c:pt idx="2">
                  <c:v> Men </c:v>
                </c:pt>
                <c:pt idx="3">
                  <c:v> Women </c:v>
                </c:pt>
              </c:strCache>
            </c:strRef>
          </c:cat>
          <c:val>
            <c:numRef>
              <c:f>'Assisted population'!$E$7:$H$7</c:f>
              <c:numCache>
                <c:formatCode>#,##0</c:formatCode>
                <c:ptCount val="4"/>
                <c:pt idx="0">
                  <c:v>9816</c:v>
                </c:pt>
                <c:pt idx="1">
                  <c:v>9583</c:v>
                </c:pt>
                <c:pt idx="2">
                  <c:v>8975</c:v>
                </c:pt>
                <c:pt idx="3">
                  <c:v>9457</c:v>
                </c:pt>
              </c:numCache>
            </c:numRef>
          </c:val>
        </c:ser>
        <c:ser>
          <c:idx val="2"/>
          <c:order val="2"/>
          <c:tx>
            <c:strRef>
              <c:f>'Assisted population'!$D$8</c:f>
              <c:strCache>
                <c:ptCount val="1"/>
                <c:pt idx="0">
                  <c:v>Other affected population</c:v>
                </c:pt>
              </c:strCache>
            </c:strRef>
          </c:tx>
          <c:spPr>
            <a:solidFill>
              <a:schemeClr val="accent4">
                <a:lumMod val="60000"/>
                <a:lumOff val="40000"/>
              </a:schemeClr>
            </a:solidFill>
          </c:spPr>
          <c:invertIfNegative val="0"/>
          <c:dLbls>
            <c:spPr>
              <a:noFill/>
              <a:ln>
                <a:noFill/>
              </a:ln>
              <a:effectLst/>
            </c:spPr>
            <c:txPr>
              <a:bodyPr/>
              <a:lstStyle/>
              <a:p>
                <a:pPr>
                  <a:defRPr b="1">
                    <a:solidFill>
                      <a:schemeClr val="bg1"/>
                    </a:solidFill>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'Assisted population'!$E$5:$H$5</c:f>
              <c:strCache>
                <c:ptCount val="4"/>
                <c:pt idx="0">
                  <c:v> Boys</c:v>
                </c:pt>
                <c:pt idx="1">
                  <c:v> Girls </c:v>
                </c:pt>
                <c:pt idx="2">
                  <c:v> Men </c:v>
                </c:pt>
                <c:pt idx="3">
                  <c:v> Women </c:v>
                </c:pt>
              </c:strCache>
            </c:strRef>
          </c:cat>
          <c:val>
            <c:numRef>
              <c:f>'Assisted population'!$E$8:$H$8</c:f>
              <c:numCache>
                <c:formatCode>#,##0</c:formatCode>
                <c:ptCount val="4"/>
                <c:pt idx="0">
                  <c:v>3239</c:v>
                </c:pt>
                <c:pt idx="1">
                  <c:v>3174</c:v>
                </c:pt>
                <c:pt idx="2">
                  <c:v>5291</c:v>
                </c:pt>
                <c:pt idx="3">
                  <c:v>3114</c:v>
                </c:pt>
              </c:numCache>
            </c:numRef>
          </c:val>
        </c:ser>
        <c:dLbls>
          <c:showLegendKey val="0"/>
          <c:showVal val="0"/>
          <c:showCatName val="0"/>
          <c:showSerName val="0"/>
          <c:showPercent val="0"/>
          <c:showBubbleSize val="0"/>
        </c:dLbls>
        <c:gapWidth val="16"/>
        <c:overlap val="100"/>
        <c:axId val="96589696"/>
        <c:axId val="96591232"/>
      </c:barChart>
      <c:catAx>
        <c:axId val="96589696"/>
        <c:scaling>
          <c:orientation val="minMax"/>
        </c:scaling>
        <c:delete val="0"/>
        <c:axPos val="b"/>
        <c:numFmt formatCode="General" sourceLinked="1"/>
        <c:majorTickMark val="out"/>
        <c:minorTickMark val="none"/>
        <c:tickLblPos val="nextTo"/>
        <c:txPr>
          <a:bodyPr rot="0" vert="horz"/>
          <a:lstStyle/>
          <a:p>
            <a:pPr>
              <a:defRPr>
                <a:latin typeface="+mn-lt"/>
              </a:defRPr>
            </a:pPr>
            <a:endParaRPr lang="en-US"/>
          </a:p>
        </c:txPr>
        <c:crossAx val="96591232"/>
        <c:crosses val="autoZero"/>
        <c:auto val="1"/>
        <c:lblAlgn val="ctr"/>
        <c:lblOffset val="100"/>
        <c:noMultiLvlLbl val="0"/>
      </c:catAx>
      <c:valAx>
        <c:axId val="96591232"/>
        <c:scaling>
          <c:orientation val="minMax"/>
        </c:scaling>
        <c:delete val="1"/>
        <c:axPos val="l"/>
        <c:numFmt formatCode="#,##0" sourceLinked="1"/>
        <c:majorTickMark val="out"/>
        <c:minorTickMark val="none"/>
        <c:tickLblPos val="none"/>
        <c:crossAx val="96589696"/>
        <c:crosses val="autoZero"/>
        <c:crossBetween val="between"/>
      </c:valAx>
      <c:spPr>
        <a:noFill/>
        <a:ln w="25400">
          <a:noFill/>
        </a:ln>
      </c:spPr>
    </c:plotArea>
    <c:legend>
      <c:legendPos val="r"/>
      <c:layout>
        <c:manualLayout>
          <c:xMode val="edge"/>
          <c:yMode val="edge"/>
          <c:x val="0.72629330909013801"/>
          <c:y val="0.32223374640784602"/>
          <c:w val="0.27090671215437501"/>
          <c:h val="0.55351674158139097"/>
        </c:manualLayout>
      </c:layout>
      <c:overlay val="0"/>
      <c:txPr>
        <a:bodyPr/>
        <a:lstStyle/>
        <a:p>
          <a:pPr>
            <a:defRPr sz="1000">
              <a:latin typeface="+mn-lt"/>
            </a:defRPr>
          </a:pPr>
          <a:endParaRPr lang="en-US"/>
        </a:p>
      </c:txPr>
    </c:legend>
    <c:plotVisOnly val="1"/>
    <c:dispBlanksAs val="gap"/>
    <c:showDLblsOverMax val="0"/>
  </c:chart>
  <c:spPr>
    <a:noFill/>
    <a:ln>
      <a:noFill/>
    </a:ln>
  </c:spPr>
  <c:txPr>
    <a:bodyPr/>
    <a:lstStyle/>
    <a:p>
      <a:pPr>
        <a:defRPr sz="1000" b="0" i="0" u="none" strike="noStrike" baseline="0">
          <a:solidFill>
            <a:srgbClr val="000000"/>
          </a:solidFill>
          <a:latin typeface="+mn-lt"/>
          <a:ea typeface="Calibri"/>
          <a:cs typeface="Calibri"/>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432790518148296"/>
          <c:y val="0.121940076050051"/>
          <c:w val="0.50775658724477601"/>
          <c:h val="0.78540478839037098"/>
        </c:manualLayout>
      </c:layout>
      <c:barChart>
        <c:barDir val="bar"/>
        <c:grouping val="percentStacked"/>
        <c:varyColors val="0"/>
        <c:ser>
          <c:idx val="0"/>
          <c:order val="0"/>
          <c:tx>
            <c:strRef>
              <c:f>'URBAN Monthly'!$B$1</c:f>
              <c:strCache>
                <c:ptCount val="1"/>
                <c:pt idx="0">
                  <c:v>April  2014</c:v>
                </c:pt>
              </c:strCache>
            </c:strRef>
          </c:tx>
          <c:spPr>
            <a:solidFill>
              <a:schemeClr val="accent4"/>
            </a:solidFill>
            <a:ln w="25400">
              <a:solidFill>
                <a:sysClr val="windowText" lastClr="000000"/>
              </a:solidFill>
            </a:ln>
          </c:spPr>
          <c:invertIfNegative val="0"/>
          <c:dLbls>
            <c:dLbl>
              <c:idx val="0"/>
              <c:layout>
                <c:manualLayout>
                  <c:x val="3.5624480679544684E-2"/>
                  <c:y val="0"/>
                </c:manualLayout>
              </c:layout>
              <c:tx>
                <c:rich>
                  <a:bodyPr/>
                  <a:lstStyle/>
                  <a:p>
                    <a:pPr>
                      <a:defRPr b="1">
                        <a:solidFill>
                          <a:sysClr val="windowText" lastClr="000000"/>
                        </a:solidFill>
                      </a:defRPr>
                    </a:pPr>
                    <a:r>
                      <a:rPr lang="en-US">
                        <a:solidFill>
                          <a:sysClr val="windowText" lastClr="000000"/>
                        </a:solidFill>
                      </a:rPr>
                      <a:t>543</a:t>
                    </a:r>
                  </a:p>
                </c:rich>
              </c:tx>
              <c:spPr>
                <a:noFill/>
                <a:ln>
                  <a:noFill/>
                </a:ln>
                <a:effectLst/>
              </c:spPr>
              <c:dLblPos val="ctr"/>
              <c:showLegendKey val="0"/>
              <c:showVal val="1"/>
              <c:showCatName val="0"/>
              <c:showSerName val="0"/>
              <c:showPercent val="0"/>
              <c:showBubbleSize val="0"/>
              <c:extLst>
                <c:ext xmlns:c15="http://schemas.microsoft.com/office/drawing/2012/chart" uri="{CE6537A1-D6FC-4f65-9D91-7224C49458BB}">
                  <c15:layout/>
                </c:ext>
              </c:extLst>
            </c:dLbl>
            <c:dLbl>
              <c:idx val="1"/>
              <c:layout>
                <c:manualLayout>
                  <c:x val="5.2541320175775771E-2"/>
                  <c:y val="-7.7192090726521218E-17"/>
                </c:manualLayout>
              </c:layout>
              <c:tx>
                <c:rich>
                  <a:bodyPr/>
                  <a:lstStyle/>
                  <a:p>
                    <a:pPr>
                      <a:defRPr b="1">
                        <a:solidFill>
                          <a:sysClr val="windowText" lastClr="000000"/>
                        </a:solidFill>
                      </a:defRPr>
                    </a:pPr>
                    <a:r>
                      <a:rPr lang="en-US">
                        <a:solidFill>
                          <a:sysClr val="windowText" lastClr="000000"/>
                        </a:solidFill>
                      </a:rPr>
                      <a:t>1,093</a:t>
                    </a:r>
                  </a:p>
                </c:rich>
              </c:tx>
              <c:spPr>
                <a:noFill/>
                <a:ln>
                  <a:noFill/>
                </a:ln>
                <a:effectLst/>
              </c:spPr>
              <c:dLblPos val="ctr"/>
              <c:showLegendKey val="0"/>
              <c:showVal val="1"/>
              <c:showCatName val="0"/>
              <c:showSerName val="0"/>
              <c:showPercent val="0"/>
              <c:showBubbleSize val="0"/>
              <c:extLst>
                <c:ext xmlns:c15="http://schemas.microsoft.com/office/drawing/2012/chart" uri="{CE6537A1-D6FC-4f65-9D91-7224C49458BB}">
                  <c15:layout/>
                </c:ext>
              </c:extLst>
            </c:dLbl>
            <c:dLbl>
              <c:idx val="2"/>
              <c:layout>
                <c:manualLayout>
                  <c:x val="0.13078910590721601"/>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3"/>
              <c:layout>
                <c:manualLayout>
                  <c:x val="9.5745304564202202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4"/>
              <c:layout>
                <c:manualLayout>
                  <c:x val="5.4613151299877878E-2"/>
                  <c:y val="-1.9298022681630304E-17"/>
                </c:manualLayout>
              </c:layout>
              <c:tx>
                <c:rich>
                  <a:bodyPr/>
                  <a:lstStyle/>
                  <a:p>
                    <a:pPr>
                      <a:defRPr b="1">
                        <a:solidFill>
                          <a:sysClr val="windowText" lastClr="000000"/>
                        </a:solidFill>
                      </a:defRPr>
                    </a:pPr>
                    <a:r>
                      <a:rPr lang="en-US">
                        <a:solidFill>
                          <a:sysClr val="windowText" lastClr="000000"/>
                        </a:solidFill>
                      </a:rPr>
                      <a:t>5,774</a:t>
                    </a:r>
                  </a:p>
                </c:rich>
              </c:tx>
              <c:spPr>
                <a:noFill/>
                <a:ln>
                  <a:noFill/>
                </a:ln>
                <a:effectLst/>
              </c:spPr>
              <c:dLblPos val="ctr"/>
              <c:showLegendKey val="0"/>
              <c:showVal val="1"/>
              <c:showCatName val="0"/>
              <c:showSerName val="0"/>
              <c:showPercent val="0"/>
              <c:showBubbleSize val="0"/>
              <c:extLst>
                <c:ext xmlns:c15="http://schemas.microsoft.com/office/drawing/2012/chart" uri="{CE6537A1-D6FC-4f65-9D91-7224C49458BB}">
                  <c15:layout/>
                </c:ext>
              </c:extLst>
            </c:dLbl>
            <c:spPr>
              <a:noFill/>
              <a:ln>
                <a:noFill/>
              </a:ln>
              <a:effectLst/>
            </c:spPr>
            <c:txPr>
              <a:bodyPr/>
              <a:lstStyle/>
              <a:p>
                <a:pPr>
                  <a:defRPr b="1"/>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'URBAN Monthly'!$A$2:$A$6</c:f>
              <c:strCache>
                <c:ptCount val="5"/>
                <c:pt idx="0">
                  <c:v># of dwelling units upgraded to minimum standards</c:v>
                </c:pt>
                <c:pt idx="1">
                  <c:v>Increased housing units provided in unfinished buildings</c:v>
                </c:pt>
                <c:pt idx="2">
                  <c:v># of hh receiving rental support</c:v>
                </c:pt>
                <c:pt idx="3">
                  <c:v># of home adaptation kits distributed</c:v>
                </c:pt>
                <c:pt idx="4">
                  <c:v># of people receiving information messaging on housing (HLP)</c:v>
                </c:pt>
              </c:strCache>
            </c:strRef>
          </c:cat>
          <c:val>
            <c:numRef>
              <c:f>'URBAN Monthly'!$B$2:$B$6</c:f>
              <c:numCache>
                <c:formatCode>#,##0</c:formatCode>
                <c:ptCount val="5"/>
                <c:pt idx="0">
                  <c:v>543</c:v>
                </c:pt>
                <c:pt idx="1">
                  <c:v>1093</c:v>
                </c:pt>
                <c:pt idx="2">
                  <c:v>4238</c:v>
                </c:pt>
                <c:pt idx="3">
                  <c:v>7412</c:v>
                </c:pt>
                <c:pt idx="4">
                  <c:v>5774</c:v>
                </c:pt>
              </c:numCache>
            </c:numRef>
          </c:val>
        </c:ser>
        <c:ser>
          <c:idx val="1"/>
          <c:order val="1"/>
          <c:tx>
            <c:strRef>
              <c:f>'URBAN Monthly'!$C$1</c:f>
              <c:strCache>
                <c:ptCount val="1"/>
                <c:pt idx="0">
                  <c:v>RRP6 indicator target</c:v>
                </c:pt>
              </c:strCache>
            </c:strRef>
          </c:tx>
          <c:spPr>
            <a:solidFill>
              <a:srgbClr val="FFFFFF"/>
            </a:solidFill>
            <a:ln w="25400">
              <a:solidFill>
                <a:srgbClr val="000000"/>
              </a:solidFill>
              <a:prstDash val="solid"/>
            </a:ln>
          </c:spPr>
          <c:invertIfNegative val="0"/>
          <c:dLbls>
            <c:spPr>
              <a:noFill/>
              <a:ln>
                <a:noFill/>
              </a:ln>
              <a:effectLst/>
            </c:sp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'URBAN Monthly'!$A$2:$A$6</c:f>
              <c:strCache>
                <c:ptCount val="5"/>
                <c:pt idx="0">
                  <c:v># of dwelling units upgraded to minimum standards</c:v>
                </c:pt>
                <c:pt idx="1">
                  <c:v>Increased housing units provided in unfinished buildings</c:v>
                </c:pt>
                <c:pt idx="2">
                  <c:v># of hh receiving rental support</c:v>
                </c:pt>
                <c:pt idx="3">
                  <c:v># of home adaptation kits distributed</c:v>
                </c:pt>
                <c:pt idx="4">
                  <c:v># of people receiving information messaging on housing (HLP)</c:v>
                </c:pt>
              </c:strCache>
            </c:strRef>
          </c:cat>
          <c:val>
            <c:numRef>
              <c:f>'URBAN Monthly'!$C$2:$C$6</c:f>
              <c:numCache>
                <c:formatCode>#,##0</c:formatCode>
                <c:ptCount val="5"/>
                <c:pt idx="0">
                  <c:v>8882</c:v>
                </c:pt>
                <c:pt idx="1">
                  <c:v>11384</c:v>
                </c:pt>
                <c:pt idx="2">
                  <c:v>6337</c:v>
                </c:pt>
                <c:pt idx="3">
                  <c:v>21292</c:v>
                </c:pt>
                <c:pt idx="4">
                  <c:v>47510</c:v>
                </c:pt>
              </c:numCache>
            </c:numRef>
          </c:val>
        </c:ser>
        <c:dLbls>
          <c:showLegendKey val="0"/>
          <c:showVal val="0"/>
          <c:showCatName val="0"/>
          <c:showSerName val="0"/>
          <c:showPercent val="0"/>
          <c:showBubbleSize val="0"/>
        </c:dLbls>
        <c:gapWidth val="150"/>
        <c:overlap val="100"/>
        <c:axId val="106592896"/>
        <c:axId val="107844736"/>
      </c:barChart>
      <c:catAx>
        <c:axId val="106592896"/>
        <c:scaling>
          <c:orientation val="minMax"/>
        </c:scaling>
        <c:delete val="0"/>
        <c:axPos val="l"/>
        <c:numFmt formatCode="General" sourceLinked="1"/>
        <c:majorTickMark val="out"/>
        <c:minorTickMark val="none"/>
        <c:tickLblPos val="nextTo"/>
        <c:crossAx val="107844736"/>
        <c:crosses val="autoZero"/>
        <c:auto val="1"/>
        <c:lblAlgn val="ctr"/>
        <c:lblOffset val="100"/>
        <c:noMultiLvlLbl val="0"/>
      </c:catAx>
      <c:valAx>
        <c:axId val="107844736"/>
        <c:scaling>
          <c:orientation val="minMax"/>
        </c:scaling>
        <c:delete val="0"/>
        <c:axPos val="b"/>
        <c:majorGridlines/>
        <c:numFmt formatCode="0%" sourceLinked="1"/>
        <c:majorTickMark val="out"/>
        <c:minorTickMark val="none"/>
        <c:tickLblPos val="nextTo"/>
        <c:crossAx val="106592896"/>
        <c:crosses val="autoZero"/>
        <c:crossBetween val="between"/>
      </c:valAx>
    </c:plotArea>
    <c:legend>
      <c:legendPos val="r"/>
      <c:layout>
        <c:manualLayout>
          <c:xMode val="edge"/>
          <c:yMode val="edge"/>
          <c:x val="0.43979513924395802"/>
          <c:y val="3.4319657411244701E-2"/>
          <c:w val="0.37189317244435399"/>
          <c:h val="6.7094466377298406E-2"/>
        </c:manualLayout>
      </c:layout>
      <c:overlay val="0"/>
    </c:legend>
    <c:plotVisOnly val="1"/>
    <c:dispBlanksAs val="gap"/>
    <c:showDLblsOverMax val="0"/>
  </c:chart>
  <c:spPr>
    <a:noFill/>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38316095676698098"/>
          <c:y val="0.13122138098122399"/>
          <c:w val="0.58236014805700798"/>
          <c:h val="0.77242610539067202"/>
        </c:manualLayout>
      </c:layout>
      <c:barChart>
        <c:barDir val="bar"/>
        <c:grouping val="percentStacked"/>
        <c:varyColors val="0"/>
        <c:ser>
          <c:idx val="0"/>
          <c:order val="0"/>
          <c:tx>
            <c:strRef>
              <c:f>'Camp Monthly'!$B$1</c:f>
              <c:strCache>
                <c:ptCount val="1"/>
                <c:pt idx="0">
                  <c:v>April 2014</c:v>
                </c:pt>
              </c:strCache>
            </c:strRef>
          </c:tx>
          <c:spPr>
            <a:solidFill>
              <a:schemeClr val="accent4"/>
            </a:solidFill>
            <a:ln w="25400">
              <a:solidFill>
                <a:schemeClr val="tx1"/>
              </a:solidFill>
            </a:ln>
          </c:spPr>
          <c:invertIfNegative val="0"/>
          <c:dLbls>
            <c:dLbl>
              <c:idx val="0"/>
              <c:layout>
                <c:manualLayout>
                  <c:x val="7.5098459551194804E-2"/>
                  <c:y val="0"/>
                </c:manualLayout>
              </c:layout>
              <c:dLblPos val="ctr"/>
              <c:showLegendKey val="0"/>
              <c:showVal val="1"/>
              <c:showCatName val="0"/>
              <c:showSerName val="0"/>
              <c:showPercent val="0"/>
              <c:showBubbleSize val="0"/>
              <c:extLst>
                <c:ext xmlns:c15="http://schemas.microsoft.com/office/drawing/2012/chart" uri="{CE6537A1-D6FC-4f65-9D91-7224C49458BB}"/>
              </c:extLst>
            </c:dLbl>
            <c:dLbl>
              <c:idx val="1"/>
              <c:layout>
                <c:manualLayout>
                  <c:x val="7.7162852968980594E-2"/>
                  <c:y val="0"/>
                </c:manualLayout>
              </c:layout>
              <c:tx>
                <c:rich>
                  <a:bodyPr/>
                  <a:lstStyle/>
                  <a:p>
                    <a:r>
                      <a:rPr lang="en-US">
                        <a:solidFill>
                          <a:sysClr val="windowText" lastClr="000000"/>
                        </a:solidFill>
                      </a:rPr>
                      <a:t> 1,459 </a:t>
                    </a:r>
                  </a:p>
                </c:rich>
              </c:tx>
              <c:dLblPos val="ctr"/>
              <c:showLegendKey val="0"/>
              <c:showVal val="1"/>
              <c:showCatName val="0"/>
              <c:showSerName val="0"/>
              <c:showPercent val="0"/>
              <c:showBubbleSize val="0"/>
              <c:extLst>
                <c:ext xmlns:c15="http://schemas.microsoft.com/office/drawing/2012/chart" uri="{CE6537A1-D6FC-4f65-9D91-7224C49458BB}">
                  <c15:layout/>
                </c:ext>
              </c:extLst>
            </c:dLbl>
            <c:dLbl>
              <c:idx val="2"/>
              <c:layout>
                <c:manualLayout>
                  <c:x val="0.22156907990614508"/>
                  <c:y val="-6.8133252574197459E-2"/>
                </c:manualLayout>
              </c:layout>
              <c:tx>
                <c:rich>
                  <a:bodyPr/>
                  <a:lstStyle/>
                  <a:p>
                    <a:r>
                      <a:rPr lang="en-US"/>
                      <a:t> 22,743 </a:t>
                    </a:r>
                  </a:p>
                </c:rich>
              </c:tx>
              <c:dLblPos val="ctr"/>
              <c:showLegendKey val="0"/>
              <c:showVal val="1"/>
              <c:showCatName val="0"/>
              <c:showSerName val="0"/>
              <c:showPercent val="0"/>
              <c:showBubbleSize val="0"/>
              <c:extLst>
                <c:ext xmlns:c15="http://schemas.microsoft.com/office/drawing/2012/chart" uri="{CE6537A1-D6FC-4f65-9D91-7224C49458BB}">
                  <c15:layout/>
                </c:ext>
              </c:extLst>
            </c:dLbl>
            <c:dLbl>
              <c:idx val="3"/>
              <c:layout>
                <c:manualLayout>
                  <c:x val="0.11855311648295368"/>
                  <c:y val="0"/>
                </c:manualLayout>
              </c:layout>
              <c:tx>
                <c:rich>
                  <a:bodyPr/>
                  <a:lstStyle/>
                  <a:p>
                    <a:r>
                      <a:rPr lang="en-US">
                        <a:solidFill>
                          <a:sysClr val="windowText" lastClr="000000"/>
                        </a:solidFill>
                      </a:rPr>
                      <a:t> 302,175 </a:t>
                    </a:r>
                  </a:p>
                </c:rich>
              </c:tx>
              <c:dLblPos val="ctr"/>
              <c:showLegendKey val="0"/>
              <c:showVal val="1"/>
              <c:showCatName val="0"/>
              <c:showSerName val="0"/>
              <c:showPercent val="0"/>
              <c:showBubbleSize val="0"/>
              <c:extLst>
                <c:ext xmlns:c15="http://schemas.microsoft.com/office/drawing/2012/chart" uri="{CE6537A1-D6FC-4f65-9D91-7224C49458BB}">
                  <c15:layout/>
                </c:ext>
              </c:extLst>
            </c:dLbl>
            <c:dLbl>
              <c:idx val="4"/>
              <c:layout>
                <c:manualLayout>
                  <c:x val="5.2017854269409962E-2"/>
                  <c:y val="0"/>
                </c:manualLayout>
              </c:layout>
              <c:tx>
                <c:rich>
                  <a:bodyPr/>
                  <a:lstStyle/>
                  <a:p>
                    <a:r>
                      <a:rPr lang="en-US">
                        <a:solidFill>
                          <a:sysClr val="windowText" lastClr="000000"/>
                        </a:solidFill>
                      </a:rPr>
                      <a:t> 457,759 </a:t>
                    </a:r>
                  </a:p>
                </c:rich>
              </c:tx>
              <c:dLblPos val="ctr"/>
              <c:showLegendKey val="0"/>
              <c:showVal val="1"/>
              <c:showCatName val="0"/>
              <c:showSerName val="0"/>
              <c:showPercent val="0"/>
              <c:showBubbleSize val="0"/>
              <c:extLst>
                <c:ext xmlns:c15="http://schemas.microsoft.com/office/drawing/2012/chart" uri="{CE6537A1-D6FC-4f65-9D91-7224C49458BB}">
                  <c15:layout/>
                </c:ext>
              </c:extLst>
            </c:dLbl>
            <c:dLbl>
              <c:idx val="5"/>
              <c:layout>
                <c:manualLayout>
                  <c:x val="7.9175514351028695E-2"/>
                  <c:y val="0"/>
                </c:manualLayout>
              </c:layout>
              <c:dLblPos val="ctr"/>
              <c:showLegendKey val="0"/>
              <c:showVal val="1"/>
              <c:showCatName val="0"/>
              <c:showSerName val="0"/>
              <c:showPercent val="0"/>
              <c:showBubbleSize val="0"/>
              <c:extLst>
                <c:ext xmlns:c15="http://schemas.microsoft.com/office/drawing/2012/chart" uri="{CE6537A1-D6FC-4f65-9D91-7224C49458BB}"/>
              </c:extLst>
            </c:dLbl>
            <c:spPr>
              <a:noFill/>
              <a:ln>
                <a:noFill/>
              </a:ln>
              <a:effectLst/>
            </c:spPr>
            <c:txPr>
              <a:bodyPr/>
              <a:lstStyle/>
              <a:p>
                <a:pPr>
                  <a:defRPr b="1">
                    <a:solidFill>
                      <a:sysClr val="windowText" lastClr="000000"/>
                    </a:solidFill>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'Camp Monthly'!$A$2:$A$6</c:f>
              <c:strCache>
                <c:ptCount val="5"/>
                <c:pt idx="1">
                  <c:v>T- shelter completed (PHASE I + PHASE II)</c:v>
                </c:pt>
                <c:pt idx="2">
                  <c:v>Emergency shelter provided </c:v>
                </c:pt>
                <c:pt idx="3">
                  <c:v>Site planning and development in M2</c:v>
                </c:pt>
                <c:pt idx="4">
                  <c:v>Infrastructure planning and development in M2</c:v>
                </c:pt>
              </c:strCache>
            </c:strRef>
          </c:cat>
          <c:val>
            <c:numRef>
              <c:f>'Camp Monthly'!$B$2:$B$6</c:f>
              <c:numCache>
                <c:formatCode>_-* #,##0_-;\-* #,##0_-;_-* "-"??_-;_-@_-</c:formatCode>
                <c:ptCount val="5"/>
                <c:pt idx="1">
                  <c:v>1459</c:v>
                </c:pt>
                <c:pt idx="2">
                  <c:v>22743</c:v>
                </c:pt>
                <c:pt idx="3">
                  <c:v>302175</c:v>
                </c:pt>
                <c:pt idx="4">
                  <c:v>457759.1</c:v>
                </c:pt>
              </c:numCache>
            </c:numRef>
          </c:val>
        </c:ser>
        <c:ser>
          <c:idx val="1"/>
          <c:order val="1"/>
          <c:tx>
            <c:strRef>
              <c:f>'Camp Monthly'!$C$1</c:f>
              <c:strCache>
                <c:ptCount val="1"/>
                <c:pt idx="0">
                  <c:v>RRP6 indicator target</c:v>
                </c:pt>
              </c:strCache>
            </c:strRef>
          </c:tx>
          <c:spPr>
            <a:solidFill>
              <a:srgbClr val="FFFFFF"/>
            </a:solidFill>
            <a:ln w="25400">
              <a:solidFill>
                <a:srgbClr val="000000"/>
              </a:solidFill>
              <a:prstDash val="solid"/>
            </a:ln>
          </c:spPr>
          <c:invertIfNegative val="0"/>
          <c:dLbls>
            <c:dLbl>
              <c:idx val="0"/>
              <c:tx>
                <c:rich>
                  <a:bodyPr/>
                  <a:lstStyle/>
                  <a:p>
                    <a:r>
                      <a:rPr lang="en-US"/>
                      <a:t>13,200</a:t>
                    </a:r>
                  </a:p>
                </c:rich>
              </c:tx>
              <c:dLblPos val="inEnd"/>
              <c:showLegendKey val="0"/>
              <c:showVal val="1"/>
              <c:showCatName val="0"/>
              <c:showSerName val="0"/>
              <c:showPercent val="0"/>
              <c:showBubbleSize val="0"/>
              <c:extLst>
                <c:ext xmlns:c15="http://schemas.microsoft.com/office/drawing/2012/chart" uri="{CE6537A1-D6FC-4f65-9D91-7224C49458BB}"/>
              </c:extLst>
            </c:dLbl>
            <c:dLbl>
              <c:idx val="1"/>
              <c:layout>
                <c:manualLayout>
                  <c:x val="0.21465968586387399"/>
                  <c:y val="0"/>
                </c:manualLayout>
              </c:layout>
              <c:tx>
                <c:rich>
                  <a:bodyPr/>
                  <a:lstStyle/>
                  <a:p>
                    <a:pPr>
                      <a:defRPr sz="900" b="0" i="0" u="none" strike="noStrike" baseline="0">
                        <a:solidFill>
                          <a:srgbClr val="000000"/>
                        </a:solidFill>
                        <a:latin typeface="Calibri"/>
                        <a:ea typeface="Calibri"/>
                        <a:cs typeface="Calibri"/>
                      </a:defRPr>
                    </a:pPr>
                    <a:r>
                      <a:rPr lang="en-US" sz="900"/>
                      <a:t>13,200</a:t>
                    </a:r>
                  </a:p>
                </c:rich>
              </c:tx>
              <c:spPr>
                <a:noFill/>
                <a:ln>
                  <a:noFill/>
                </a:ln>
                <a:effectLst/>
              </c:spPr>
              <c:dLblPos val="ctr"/>
              <c:showLegendKey val="0"/>
              <c:showVal val="1"/>
              <c:showCatName val="0"/>
              <c:showSerName val="0"/>
              <c:showPercent val="0"/>
              <c:showBubbleSize val="0"/>
              <c:extLst>
                <c:ext xmlns:c15="http://schemas.microsoft.com/office/drawing/2012/chart" uri="{CE6537A1-D6FC-4f65-9D91-7224C49458BB}">
                  <c15:layout/>
                </c:ext>
              </c:extLst>
            </c:dLbl>
            <c:dLbl>
              <c:idx val="2"/>
              <c:layout>
                <c:manualLayout>
                  <c:x val="3.2711120506880804E-2"/>
                  <c:y val="0"/>
                </c:manualLayout>
              </c:layout>
              <c:tx>
                <c:rich>
                  <a:bodyPr/>
                  <a:lstStyle/>
                  <a:p>
                    <a:pPr>
                      <a:defRPr sz="900" b="0" i="0" u="none" strike="noStrike" baseline="0">
                        <a:solidFill>
                          <a:srgbClr val="000000"/>
                        </a:solidFill>
                        <a:latin typeface="Calibri"/>
                        <a:ea typeface="Calibri"/>
                        <a:cs typeface="Calibri"/>
                      </a:defRPr>
                    </a:pPr>
                    <a:r>
                      <a:rPr lang="en-US" sz="900"/>
                      <a:t>29,566</a:t>
                    </a:r>
                  </a:p>
                </c:rich>
              </c:tx>
              <c:spPr>
                <a:noFill/>
                <a:ln>
                  <a:noFill/>
                </a:ln>
                <a:effectLst/>
              </c:spPr>
              <c:dLblPos val="ctr"/>
              <c:showLegendKey val="0"/>
              <c:showVal val="1"/>
              <c:showCatName val="0"/>
              <c:showSerName val="0"/>
              <c:showPercent val="0"/>
              <c:showBubbleSize val="0"/>
              <c:extLst>
                <c:ext xmlns:c15="http://schemas.microsoft.com/office/drawing/2012/chart" uri="{CE6537A1-D6FC-4f65-9D91-7224C49458BB}">
                  <c15:layout/>
                </c:ext>
              </c:extLst>
            </c:dLbl>
            <c:dLbl>
              <c:idx val="3"/>
              <c:layout/>
              <c:tx>
                <c:rich>
                  <a:bodyPr/>
                  <a:lstStyle/>
                  <a:p>
                    <a:pPr>
                      <a:defRPr sz="900" b="0" i="0" u="none" strike="noStrike" baseline="0">
                        <a:solidFill>
                          <a:srgbClr val="000000"/>
                        </a:solidFill>
                        <a:latin typeface="Calibri"/>
                        <a:ea typeface="Calibri"/>
                        <a:cs typeface="Calibri"/>
                      </a:defRPr>
                    </a:pPr>
                    <a:r>
                      <a:rPr lang="en-US" sz="900"/>
                      <a:t>1,213,440</a:t>
                    </a:r>
                  </a:p>
                </c:rich>
              </c:tx>
              <c:spPr>
                <a:noFill/>
                <a:ln>
                  <a:noFill/>
                </a:ln>
                <a:effectLst/>
              </c:spPr>
              <c:dLblPos val="inEnd"/>
              <c:showLegendKey val="0"/>
              <c:showVal val="1"/>
              <c:showCatName val="0"/>
              <c:showSerName val="0"/>
              <c:showPercent val="0"/>
              <c:showBubbleSize val="0"/>
              <c:extLst>
                <c:ext xmlns:c15="http://schemas.microsoft.com/office/drawing/2012/chart" uri="{CE6537A1-D6FC-4f65-9D91-7224C49458BB}">
                  <c15:layout/>
                </c:ext>
              </c:extLst>
            </c:dLbl>
            <c:dLbl>
              <c:idx val="4"/>
              <c:layout/>
              <c:tx>
                <c:rich>
                  <a:bodyPr/>
                  <a:lstStyle/>
                  <a:p>
                    <a:pPr>
                      <a:defRPr sz="900" b="0" i="0" u="none" strike="noStrike" baseline="0">
                        <a:solidFill>
                          <a:srgbClr val="000000"/>
                        </a:solidFill>
                        <a:latin typeface="Calibri"/>
                        <a:ea typeface="Calibri"/>
                        <a:cs typeface="Calibri"/>
                      </a:defRPr>
                    </a:pPr>
                    <a:r>
                      <a:rPr lang="en-US" sz="900"/>
                      <a:t>23,558,510</a:t>
                    </a:r>
                  </a:p>
                </c:rich>
              </c:tx>
              <c:spPr>
                <a:noFill/>
                <a:ln>
                  <a:noFill/>
                </a:ln>
                <a:effectLst/>
              </c:spPr>
              <c:dLblPos val="inEnd"/>
              <c:showLegendKey val="0"/>
              <c:showVal val="1"/>
              <c:showCatName val="0"/>
              <c:showSerName val="0"/>
              <c:showPercent val="0"/>
              <c:showBubbleSize val="0"/>
              <c:extLst>
                <c:ext xmlns:c15="http://schemas.microsoft.com/office/drawing/2012/chart" uri="{CE6537A1-D6FC-4f65-9D91-7224C49458BB}">
                  <c15:layout/>
                </c:ext>
              </c:extLst>
            </c:dLbl>
            <c:spPr>
              <a:noFill/>
              <a:ln>
                <a:noFill/>
              </a:ln>
              <a:effectLst/>
            </c:spPr>
            <c:txPr>
              <a:bodyPr/>
              <a:lstStyle/>
              <a:p>
                <a:pPr>
                  <a:defRPr sz="1000" b="0" i="0" u="none" strike="noStrike" baseline="0">
                    <a:solidFill>
                      <a:srgbClr val="000000"/>
                    </a:solidFill>
                    <a:latin typeface="Calibri"/>
                    <a:ea typeface="Calibri"/>
                    <a:cs typeface="Calibri"/>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'Camp Monthly'!$A$2:$A$6</c:f>
              <c:strCache>
                <c:ptCount val="5"/>
                <c:pt idx="1">
                  <c:v>T- shelter completed (PHASE I + PHASE II)</c:v>
                </c:pt>
                <c:pt idx="2">
                  <c:v>Emergency shelter provided </c:v>
                </c:pt>
                <c:pt idx="3">
                  <c:v>Site planning and development in M2</c:v>
                </c:pt>
                <c:pt idx="4">
                  <c:v>Infrastructure planning and development in M2</c:v>
                </c:pt>
              </c:strCache>
            </c:strRef>
          </c:cat>
          <c:val>
            <c:numRef>
              <c:f>'Camp Monthly'!$C$2:$C$6</c:f>
              <c:numCache>
                <c:formatCode>_-* #,##0_-;\-* #,##0_-;_-* "-"??_-;_-@_-</c:formatCode>
                <c:ptCount val="5"/>
                <c:pt idx="1">
                  <c:v>11741</c:v>
                </c:pt>
                <c:pt idx="2">
                  <c:v>6823</c:v>
                </c:pt>
                <c:pt idx="3">
                  <c:v>911265</c:v>
                </c:pt>
                <c:pt idx="4">
                  <c:v>23100750.899999999</c:v>
                </c:pt>
              </c:numCache>
            </c:numRef>
          </c:val>
        </c:ser>
        <c:dLbls>
          <c:showLegendKey val="0"/>
          <c:showVal val="0"/>
          <c:showCatName val="0"/>
          <c:showSerName val="0"/>
          <c:showPercent val="0"/>
          <c:showBubbleSize val="0"/>
        </c:dLbls>
        <c:gapWidth val="95"/>
        <c:overlap val="100"/>
        <c:axId val="109554688"/>
        <c:axId val="116539776"/>
      </c:barChart>
      <c:catAx>
        <c:axId val="109554688"/>
        <c:scaling>
          <c:orientation val="minMax"/>
        </c:scaling>
        <c:delete val="0"/>
        <c:axPos val="l"/>
        <c:numFmt formatCode="General" sourceLinked="1"/>
        <c:majorTickMark val="none"/>
        <c:minorTickMark val="none"/>
        <c:tickLblPos val="nextTo"/>
        <c:txPr>
          <a:bodyPr rot="0" vert="horz" anchor="ctr" anchorCtr="0"/>
          <a:lstStyle/>
          <a:p>
            <a:pPr>
              <a:defRPr sz="900" b="0" i="0" u="none" strike="noStrike" baseline="0">
                <a:solidFill>
                  <a:srgbClr val="000000"/>
                </a:solidFill>
                <a:latin typeface="+mn-lt"/>
                <a:ea typeface="Myriad Pro SemiExt"/>
                <a:cs typeface="Myriad Pro SemiExt"/>
              </a:defRPr>
            </a:pPr>
            <a:endParaRPr lang="en-US"/>
          </a:p>
        </c:txPr>
        <c:crossAx val="116539776"/>
        <c:crosses val="autoZero"/>
        <c:auto val="1"/>
        <c:lblAlgn val="ctr"/>
        <c:lblOffset val="100"/>
        <c:noMultiLvlLbl val="0"/>
      </c:catAx>
      <c:valAx>
        <c:axId val="116539776"/>
        <c:scaling>
          <c:orientation val="minMax"/>
        </c:scaling>
        <c:delete val="0"/>
        <c:axPos val="b"/>
        <c:numFmt formatCode="0%" sourceLinked="1"/>
        <c:majorTickMark val="out"/>
        <c:minorTickMark val="none"/>
        <c:tickLblPos val="nextTo"/>
        <c:crossAx val="109554688"/>
        <c:crosses val="autoZero"/>
        <c:crossBetween val="between"/>
      </c:valAx>
      <c:spPr>
        <a:noFill/>
        <a:ln w="25400">
          <a:noFill/>
        </a:ln>
      </c:spPr>
    </c:plotArea>
    <c:legend>
      <c:legendPos val="t"/>
      <c:layou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spPr>
    <a:noFill/>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'Assisted population'!$D$6</c:f>
              <c:strCache>
                <c:ptCount val="1"/>
                <c:pt idx="0">
                  <c:v>Camp refugee</c:v>
                </c:pt>
              </c:strCache>
            </c:strRef>
          </c:tx>
          <c:spPr>
            <a:solidFill>
              <a:schemeClr val="accent6"/>
            </a:solidFill>
          </c:spPr>
          <c:invertIfNegative val="0"/>
          <c:dLbls>
            <c:spPr>
              <a:noFill/>
              <a:ln>
                <a:noFill/>
              </a:ln>
              <a:effectLst/>
            </c:spPr>
            <c:txPr>
              <a:bodyPr/>
              <a:lstStyle/>
              <a:p>
                <a:pPr>
                  <a:defRPr sz="1000" b="1" i="0" u="none" strike="noStrike" baseline="0">
                    <a:solidFill>
                      <a:srgbClr val="FFFFFF"/>
                    </a:solidFill>
                    <a:latin typeface="Myriad Pro SemiExt"/>
                    <a:ea typeface="Myriad Pro SemiExt"/>
                    <a:cs typeface="Myriad Pro SemiExt"/>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'Assisted population'!$E$5:$H$5</c:f>
              <c:strCache>
                <c:ptCount val="4"/>
                <c:pt idx="0">
                  <c:v> Boys</c:v>
                </c:pt>
                <c:pt idx="1">
                  <c:v> Girls </c:v>
                </c:pt>
                <c:pt idx="2">
                  <c:v> Men </c:v>
                </c:pt>
                <c:pt idx="3">
                  <c:v> Women </c:v>
                </c:pt>
              </c:strCache>
            </c:strRef>
          </c:cat>
          <c:val>
            <c:numRef>
              <c:f>'Assisted population'!$E$6:$H$6</c:f>
              <c:numCache>
                <c:formatCode>#,##0</c:formatCode>
                <c:ptCount val="4"/>
                <c:pt idx="0">
                  <c:v>11547</c:v>
                </c:pt>
                <c:pt idx="1">
                  <c:v>11429</c:v>
                </c:pt>
                <c:pt idx="2">
                  <c:v>11991</c:v>
                </c:pt>
                <c:pt idx="3">
                  <c:v>12300</c:v>
                </c:pt>
              </c:numCache>
            </c:numRef>
          </c:val>
        </c:ser>
        <c:ser>
          <c:idx val="1"/>
          <c:order val="1"/>
          <c:tx>
            <c:strRef>
              <c:f>'Assisted population'!$D$7</c:f>
              <c:strCache>
                <c:ptCount val="1"/>
                <c:pt idx="0">
                  <c:v>Non- camp refugee</c:v>
                </c:pt>
              </c:strCache>
            </c:strRef>
          </c:tx>
          <c:spPr>
            <a:solidFill>
              <a:srgbClr val="0070C0"/>
            </a:solidFill>
          </c:spPr>
          <c:invertIfNegative val="0"/>
          <c:dLbls>
            <c:dLbl>
              <c:idx val="0"/>
              <c:layout>
                <c:manualLayout>
                  <c:x val="-2.9710319704094601E-3"/>
                  <c:y val="2.4353096894165201E-2"/>
                </c:manualLayout>
              </c:layout>
              <c:dLblPos val="ctr"/>
              <c:showLegendKey val="0"/>
              <c:showVal val="1"/>
              <c:showCatName val="0"/>
              <c:showSerName val="0"/>
              <c:showPercent val="0"/>
              <c:showBubbleSize val="0"/>
              <c:extLst>
                <c:ext xmlns:c15="http://schemas.microsoft.com/office/drawing/2012/chart" uri="{CE6537A1-D6FC-4f65-9D91-7224C49458BB}"/>
              </c:extLst>
            </c:dLbl>
            <c:dLbl>
              <c:idx val="1"/>
              <c:layout>
                <c:manualLayout>
                  <c:x val="-2.7234145117585E-17"/>
                  <c:y val="1.82648226706239E-2"/>
                </c:manualLayout>
              </c:layout>
              <c:dLblPos val="ctr"/>
              <c:showLegendKey val="0"/>
              <c:showVal val="1"/>
              <c:showCatName val="0"/>
              <c:showSerName val="0"/>
              <c:showPercent val="0"/>
              <c:showBubbleSize val="0"/>
              <c:extLst>
                <c:ext xmlns:c15="http://schemas.microsoft.com/office/drawing/2012/chart" uri="{CE6537A1-D6FC-4f65-9D91-7224C49458BB}"/>
              </c:extLst>
            </c:dLbl>
            <c:dLbl>
              <c:idx val="2"/>
              <c:layout>
                <c:manualLayout>
                  <c:x val="0"/>
                  <c:y val="2.4353096894165201E-2"/>
                </c:manualLayout>
              </c:layout>
              <c:dLblPos val="ctr"/>
              <c:showLegendKey val="0"/>
              <c:showVal val="1"/>
              <c:showCatName val="0"/>
              <c:showSerName val="0"/>
              <c:showPercent val="0"/>
              <c:showBubbleSize val="0"/>
              <c:extLst>
                <c:ext xmlns:c15="http://schemas.microsoft.com/office/drawing/2012/chart" uri="{CE6537A1-D6FC-4f65-9D91-7224C49458BB}"/>
              </c:extLst>
            </c:dLbl>
            <c:dLbl>
              <c:idx val="3"/>
              <c:layout>
                <c:manualLayout>
                  <c:x val="0"/>
                  <c:y val="1.82648226706239E-2"/>
                </c:manualLayout>
              </c:layout>
              <c:dLblPos val="ctr"/>
              <c:showLegendKey val="0"/>
              <c:showVal val="1"/>
              <c:showCatName val="0"/>
              <c:showSerName val="0"/>
              <c:showPercent val="0"/>
              <c:showBubbleSize val="0"/>
              <c:extLst>
                <c:ext xmlns:c15="http://schemas.microsoft.com/office/drawing/2012/chart" uri="{CE6537A1-D6FC-4f65-9D91-7224C49458BB}"/>
              </c:extLst>
            </c:dLbl>
            <c:spPr>
              <a:noFill/>
              <a:ln>
                <a:noFill/>
              </a:ln>
              <a:effectLst/>
            </c:spPr>
            <c:txPr>
              <a:bodyPr/>
              <a:lstStyle/>
              <a:p>
                <a:pPr>
                  <a:defRPr sz="1000" b="1" i="0" u="none" strike="noStrike" baseline="0">
                    <a:solidFill>
                      <a:srgbClr val="FFFFFF"/>
                    </a:solidFill>
                    <a:latin typeface="Myriad Pro SemiExt"/>
                    <a:ea typeface="Myriad Pro SemiExt"/>
                    <a:cs typeface="Myriad Pro SemiExt"/>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'Assisted population'!$E$5:$H$5</c:f>
              <c:strCache>
                <c:ptCount val="4"/>
                <c:pt idx="0">
                  <c:v> Boys</c:v>
                </c:pt>
                <c:pt idx="1">
                  <c:v> Girls </c:v>
                </c:pt>
                <c:pt idx="2">
                  <c:v> Men </c:v>
                </c:pt>
                <c:pt idx="3">
                  <c:v> Women </c:v>
                </c:pt>
              </c:strCache>
            </c:strRef>
          </c:cat>
          <c:val>
            <c:numRef>
              <c:f>'Assisted population'!$E$7:$H$7</c:f>
              <c:numCache>
                <c:formatCode>#,##0</c:formatCode>
                <c:ptCount val="4"/>
                <c:pt idx="0">
                  <c:v>9816</c:v>
                </c:pt>
                <c:pt idx="1">
                  <c:v>9583</c:v>
                </c:pt>
                <c:pt idx="2">
                  <c:v>8975</c:v>
                </c:pt>
                <c:pt idx="3">
                  <c:v>9457</c:v>
                </c:pt>
              </c:numCache>
            </c:numRef>
          </c:val>
        </c:ser>
        <c:ser>
          <c:idx val="2"/>
          <c:order val="2"/>
          <c:tx>
            <c:strRef>
              <c:f>'Assisted population'!$D$8</c:f>
              <c:strCache>
                <c:ptCount val="1"/>
                <c:pt idx="0">
                  <c:v>Other affected population</c:v>
                </c:pt>
              </c:strCache>
            </c:strRef>
          </c:tx>
          <c:invertIfNegative val="0"/>
          <c:cat>
            <c:strRef>
              <c:f>'Assisted population'!$E$5:$H$5</c:f>
              <c:strCache>
                <c:ptCount val="4"/>
                <c:pt idx="0">
                  <c:v> Boys</c:v>
                </c:pt>
                <c:pt idx="1">
                  <c:v> Girls </c:v>
                </c:pt>
                <c:pt idx="2">
                  <c:v> Men </c:v>
                </c:pt>
                <c:pt idx="3">
                  <c:v> Women </c:v>
                </c:pt>
              </c:strCache>
            </c:strRef>
          </c:cat>
          <c:val>
            <c:numRef>
              <c:f>'Assisted population'!$E$8:$H$8</c:f>
              <c:numCache>
                <c:formatCode>#,##0</c:formatCode>
                <c:ptCount val="4"/>
                <c:pt idx="0">
                  <c:v>3239</c:v>
                </c:pt>
                <c:pt idx="1">
                  <c:v>3174</c:v>
                </c:pt>
                <c:pt idx="2">
                  <c:v>5291</c:v>
                </c:pt>
                <c:pt idx="3">
                  <c:v>3114</c:v>
                </c:pt>
              </c:numCache>
            </c:numRef>
          </c:val>
        </c:ser>
        <c:dLbls>
          <c:showLegendKey val="0"/>
          <c:showVal val="0"/>
          <c:showCatName val="0"/>
          <c:showSerName val="0"/>
          <c:showPercent val="0"/>
          <c:showBubbleSize val="0"/>
        </c:dLbls>
        <c:gapWidth val="16"/>
        <c:overlap val="100"/>
        <c:axId val="140867456"/>
        <c:axId val="144422016"/>
      </c:barChart>
      <c:catAx>
        <c:axId val="140867456"/>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Myriad Pro SemiExt"/>
                <a:ea typeface="Myriad Pro SemiExt"/>
                <a:cs typeface="Myriad Pro SemiExt"/>
              </a:defRPr>
            </a:pPr>
            <a:endParaRPr lang="en-US"/>
          </a:p>
        </c:txPr>
        <c:crossAx val="144422016"/>
        <c:crosses val="autoZero"/>
        <c:auto val="1"/>
        <c:lblAlgn val="ctr"/>
        <c:lblOffset val="100"/>
        <c:noMultiLvlLbl val="0"/>
      </c:catAx>
      <c:valAx>
        <c:axId val="144422016"/>
        <c:scaling>
          <c:orientation val="minMax"/>
        </c:scaling>
        <c:delete val="1"/>
        <c:axPos val="l"/>
        <c:numFmt formatCode="#,##0" sourceLinked="1"/>
        <c:majorTickMark val="out"/>
        <c:minorTickMark val="none"/>
        <c:tickLblPos val="none"/>
        <c:crossAx val="140867456"/>
        <c:crosses val="autoZero"/>
        <c:crossBetween val="between"/>
      </c:valAx>
      <c:spPr>
        <a:noFill/>
        <a:ln w="25400">
          <a:noFill/>
        </a:ln>
      </c:spPr>
    </c:plotArea>
    <c:legend>
      <c:legendPos val="r"/>
      <c:overlay val="0"/>
      <c:txPr>
        <a:bodyPr/>
        <a:lstStyle/>
        <a:p>
          <a:pPr>
            <a:defRPr sz="920" b="0" i="0" u="none" strike="noStrike" baseline="0">
              <a:solidFill>
                <a:srgbClr val="000000"/>
              </a:solidFill>
              <a:latin typeface="Myriad Pro SemiExt"/>
              <a:ea typeface="Myriad Pro SemiExt"/>
              <a:cs typeface="Myriad Pro SemiExt"/>
            </a:defRPr>
          </a:pPr>
          <a:endParaRPr lang="en-US"/>
        </a:p>
      </c:txPr>
    </c:legend>
    <c:plotVisOnly val="1"/>
    <c:dispBlanksAs val="gap"/>
    <c:showDLblsOverMax val="0"/>
  </c:chart>
  <c:spPr>
    <a:noFill/>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dLbls>
            <c:spPr>
              <a:noFill/>
              <a:ln>
                <a:noFill/>
              </a:ln>
              <a:effectLst/>
            </c:spPr>
            <c:txPr>
              <a:bodyPr/>
              <a:lstStyle/>
              <a:p>
                <a:pPr>
                  <a:defRPr sz="1000" b="0" i="0" u="none" strike="noStrike" baseline="0">
                    <a:solidFill>
                      <a:srgbClr val="90713A"/>
                    </a:solidFill>
                    <a:latin typeface="Myriad Pro SemiExt"/>
                    <a:ea typeface="Myriad Pro SemiExt"/>
                    <a:cs typeface="Myriad Pro SemiEx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'Assisted population'!#REF!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'Assisted population'!#REF!</c15:sqref>
                        </c15:formulaRef>
                      </c:ext>
                    </c:extLst>
                  </c:multiLvlStrRef>
                </c15:cat>
              </c15:filteredCategoryTitle>
            </c:ext>
          </c:extLst>
        </c:ser>
        <c:dLbls>
          <c:showLegendKey val="0"/>
          <c:showVal val="0"/>
          <c:showCatName val="0"/>
          <c:showSerName val="0"/>
          <c:showPercent val="0"/>
          <c:showBubbleSize val="0"/>
        </c:dLbls>
        <c:gapWidth val="150"/>
        <c:axId val="31876224"/>
        <c:axId val="31877760"/>
      </c:barChart>
      <c:catAx>
        <c:axId val="31876224"/>
        <c:scaling>
          <c:orientation val="minMax"/>
        </c:scaling>
        <c:delete val="0"/>
        <c:axPos val="l"/>
        <c:numFmt formatCode="General" sourceLinked="1"/>
        <c:majorTickMark val="out"/>
        <c:minorTickMark val="none"/>
        <c:tickLblPos val="nextTo"/>
        <c:txPr>
          <a:bodyPr rot="0" vert="horz"/>
          <a:lstStyle/>
          <a:p>
            <a:pPr>
              <a:defRPr sz="1000" b="0" i="0" u="none" strike="noStrike" baseline="0">
                <a:solidFill>
                  <a:srgbClr val="000000"/>
                </a:solidFill>
                <a:latin typeface="Myriad Pro SemiExt"/>
                <a:ea typeface="Myriad Pro SemiExt"/>
                <a:cs typeface="Myriad Pro SemiExt"/>
              </a:defRPr>
            </a:pPr>
            <a:endParaRPr lang="en-US"/>
          </a:p>
        </c:txPr>
        <c:crossAx val="31877760"/>
        <c:crosses val="autoZero"/>
        <c:auto val="1"/>
        <c:lblAlgn val="ctr"/>
        <c:lblOffset val="100"/>
        <c:noMultiLvlLbl val="0"/>
      </c:catAx>
      <c:valAx>
        <c:axId val="31877760"/>
        <c:scaling>
          <c:orientation val="minMax"/>
        </c:scaling>
        <c:delete val="1"/>
        <c:axPos val="b"/>
        <c:numFmt formatCode="General" sourceLinked="1"/>
        <c:majorTickMark val="out"/>
        <c:minorTickMark val="none"/>
        <c:tickLblPos val="none"/>
        <c:crossAx val="31876224"/>
        <c:crosses val="autoZero"/>
        <c:crossBetween val="between"/>
      </c:valAx>
      <c:spPr>
        <a:noFill/>
        <a:ln w="25400">
          <a:noFill/>
        </a:ln>
      </c:spPr>
    </c:plotArea>
    <c:plotVisOnly val="1"/>
    <c:dispBlanksAs val="gap"/>
    <c:showDLblsOverMax val="0"/>
  </c:chart>
  <c:spPr>
    <a:noFill/>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432790518148296"/>
          <c:y val="0.121940076050051"/>
          <c:w val="0.50775658724477601"/>
          <c:h val="0.78540478839037098"/>
        </c:manualLayout>
      </c:layout>
      <c:barChart>
        <c:barDir val="bar"/>
        <c:grouping val="percentStacked"/>
        <c:varyColors val="0"/>
        <c:ser>
          <c:idx val="0"/>
          <c:order val="0"/>
          <c:tx>
            <c:strRef>
              <c:f>'URBAN Monthly'!$B$1</c:f>
              <c:strCache>
                <c:ptCount val="1"/>
                <c:pt idx="0">
                  <c:v>April  2014</c:v>
                </c:pt>
              </c:strCache>
            </c:strRef>
          </c:tx>
          <c:spPr>
            <a:solidFill>
              <a:schemeClr val="accent4"/>
            </a:solidFill>
            <a:ln w="25400">
              <a:solidFill>
                <a:sysClr val="windowText" lastClr="000000"/>
              </a:solidFill>
            </a:ln>
          </c:spPr>
          <c:invertIfNegative val="0"/>
          <c:dLbls>
            <c:dLbl>
              <c:idx val="0"/>
              <c:layout>
                <c:manualLayout>
                  <c:x val="6.0796775403074599E-2"/>
                  <c:y val="-1.35424720572844E-16"/>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1"/>
              <c:layout>
                <c:manualLayout>
                  <c:x val="0.13345229573576001"/>
                  <c:y val="-1.35424720572844E-16"/>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2"/>
              <c:layout>
                <c:manualLayout>
                  <c:x val="0.13078910590721601"/>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3"/>
              <c:layout>
                <c:manualLayout>
                  <c:x val="9.5745304564202202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4"/>
              <c:layout>
                <c:manualLayout>
                  <c:x val="6.7199270545727205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spPr>
              <a:noFill/>
              <a:ln>
                <a:noFill/>
              </a:ln>
              <a:effectLst/>
            </c:spPr>
            <c:txPr>
              <a:bodyPr/>
              <a:lstStyle/>
              <a:p>
                <a:pPr>
                  <a:defRPr b="1"/>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'URBAN Monthly'!$A$2:$A$6</c:f>
              <c:strCache>
                <c:ptCount val="5"/>
                <c:pt idx="0">
                  <c:v># of dwelling units upgraded to minimum standards</c:v>
                </c:pt>
                <c:pt idx="1">
                  <c:v>Increased housing units provided in unfinished buildings</c:v>
                </c:pt>
                <c:pt idx="2">
                  <c:v># of hh receiving rental support</c:v>
                </c:pt>
                <c:pt idx="3">
                  <c:v># of home adaptation kits distributed</c:v>
                </c:pt>
                <c:pt idx="4">
                  <c:v># of people receiving information messaging on housing (HLP)</c:v>
                </c:pt>
              </c:strCache>
            </c:strRef>
          </c:cat>
          <c:val>
            <c:numRef>
              <c:f>'URBAN Monthly'!$B$2:$B$6</c:f>
              <c:numCache>
                <c:formatCode>#,##0</c:formatCode>
                <c:ptCount val="5"/>
                <c:pt idx="0">
                  <c:v>543</c:v>
                </c:pt>
                <c:pt idx="1">
                  <c:v>1093</c:v>
                </c:pt>
                <c:pt idx="2">
                  <c:v>4238</c:v>
                </c:pt>
                <c:pt idx="3">
                  <c:v>7412</c:v>
                </c:pt>
                <c:pt idx="4">
                  <c:v>5774</c:v>
                </c:pt>
              </c:numCache>
            </c:numRef>
          </c:val>
        </c:ser>
        <c:ser>
          <c:idx val="1"/>
          <c:order val="1"/>
          <c:tx>
            <c:strRef>
              <c:f>'URBAN Monthly'!$C$1</c:f>
              <c:strCache>
                <c:ptCount val="1"/>
                <c:pt idx="0">
                  <c:v>RRP6 indicator target</c:v>
                </c:pt>
              </c:strCache>
            </c:strRef>
          </c:tx>
          <c:spPr>
            <a:solidFill>
              <a:srgbClr val="FFFFFF"/>
            </a:solidFill>
            <a:ln w="25400">
              <a:solidFill>
                <a:srgbClr val="000000"/>
              </a:solidFill>
              <a:prstDash val="solid"/>
            </a:ln>
          </c:spPr>
          <c:invertIfNegative val="0"/>
          <c:dLbls>
            <c:spPr>
              <a:noFill/>
              <a:ln>
                <a:noFill/>
              </a:ln>
              <a:effectLst/>
            </c:sp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'URBAN Monthly'!$A$2:$A$6</c:f>
              <c:strCache>
                <c:ptCount val="5"/>
                <c:pt idx="0">
                  <c:v># of dwelling units upgraded to minimum standards</c:v>
                </c:pt>
                <c:pt idx="1">
                  <c:v>Increased housing units provided in unfinished buildings</c:v>
                </c:pt>
                <c:pt idx="2">
                  <c:v># of hh receiving rental support</c:v>
                </c:pt>
                <c:pt idx="3">
                  <c:v># of home adaptation kits distributed</c:v>
                </c:pt>
                <c:pt idx="4">
                  <c:v># of people receiving information messaging on housing (HLP)</c:v>
                </c:pt>
              </c:strCache>
            </c:strRef>
          </c:cat>
          <c:val>
            <c:numRef>
              <c:f>'URBAN Monthly'!$C$2:$C$6</c:f>
              <c:numCache>
                <c:formatCode>#,##0</c:formatCode>
                <c:ptCount val="5"/>
                <c:pt idx="0">
                  <c:v>8882</c:v>
                </c:pt>
                <c:pt idx="1">
                  <c:v>11384</c:v>
                </c:pt>
                <c:pt idx="2">
                  <c:v>6337</c:v>
                </c:pt>
                <c:pt idx="3">
                  <c:v>21292</c:v>
                </c:pt>
                <c:pt idx="4">
                  <c:v>47510</c:v>
                </c:pt>
              </c:numCache>
            </c:numRef>
          </c:val>
        </c:ser>
        <c:dLbls>
          <c:showLegendKey val="0"/>
          <c:showVal val="0"/>
          <c:showCatName val="0"/>
          <c:showSerName val="0"/>
          <c:showPercent val="0"/>
          <c:showBubbleSize val="0"/>
        </c:dLbls>
        <c:gapWidth val="150"/>
        <c:overlap val="100"/>
        <c:axId val="32011008"/>
        <c:axId val="32012544"/>
      </c:barChart>
      <c:catAx>
        <c:axId val="32011008"/>
        <c:scaling>
          <c:orientation val="minMax"/>
        </c:scaling>
        <c:delete val="0"/>
        <c:axPos val="l"/>
        <c:numFmt formatCode="General" sourceLinked="1"/>
        <c:majorTickMark val="out"/>
        <c:minorTickMark val="none"/>
        <c:tickLblPos val="nextTo"/>
        <c:crossAx val="32012544"/>
        <c:crosses val="autoZero"/>
        <c:auto val="1"/>
        <c:lblAlgn val="ctr"/>
        <c:lblOffset val="100"/>
        <c:noMultiLvlLbl val="0"/>
      </c:catAx>
      <c:valAx>
        <c:axId val="32012544"/>
        <c:scaling>
          <c:orientation val="minMax"/>
        </c:scaling>
        <c:delete val="0"/>
        <c:axPos val="b"/>
        <c:majorGridlines/>
        <c:numFmt formatCode="0%" sourceLinked="1"/>
        <c:majorTickMark val="out"/>
        <c:minorTickMark val="none"/>
        <c:tickLblPos val="nextTo"/>
        <c:crossAx val="32011008"/>
        <c:crosses val="autoZero"/>
        <c:crossBetween val="between"/>
      </c:valAx>
    </c:plotArea>
    <c:legend>
      <c:legendPos val="r"/>
      <c:layout>
        <c:manualLayout>
          <c:xMode val="edge"/>
          <c:yMode val="edge"/>
          <c:x val="0.43979513924395802"/>
          <c:y val="3.4319657411244701E-2"/>
          <c:w val="0.37189317244435399"/>
          <c:h val="6.7094466377298406E-2"/>
        </c:manualLayout>
      </c:layout>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432790518148296"/>
          <c:y val="0.121940076050051"/>
          <c:w val="0.50775658724477601"/>
          <c:h val="0.78540478839037098"/>
        </c:manualLayout>
      </c:layout>
      <c:barChart>
        <c:barDir val="bar"/>
        <c:grouping val="percentStacked"/>
        <c:varyColors val="0"/>
        <c:ser>
          <c:idx val="0"/>
          <c:order val="0"/>
          <c:tx>
            <c:strRef>
              <c:f>'URBAN Yearly'!$B$1</c:f>
              <c:strCache>
                <c:ptCount val="1"/>
                <c:pt idx="0">
                  <c:v>January 2014</c:v>
                </c:pt>
              </c:strCache>
            </c:strRef>
          </c:tx>
          <c:spPr>
            <a:solidFill>
              <a:schemeClr val="accent4"/>
            </a:solidFill>
            <a:ln w="25400">
              <a:solidFill>
                <a:sysClr val="windowText" lastClr="000000"/>
              </a:solidFill>
            </a:ln>
          </c:spPr>
          <c:invertIfNegative val="0"/>
          <c:dLbls>
            <c:spPr>
              <a:noFill/>
              <a:ln>
                <a:noFill/>
              </a:ln>
              <a:effectLst/>
            </c:spPr>
            <c:txPr>
              <a:bodyPr/>
              <a:lstStyle/>
              <a:p>
                <a:pPr>
                  <a:defRPr b="1"/>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'URBAN Yearly'!$A$2:$A$6</c:f>
              <c:strCache>
                <c:ptCount val="5"/>
                <c:pt idx="0">
                  <c:v>Housing units upgraded to minimum standard</c:v>
                </c:pt>
                <c:pt idx="1">
                  <c:v>Increased housing units provided in unfinished buildings</c:v>
                </c:pt>
                <c:pt idx="2">
                  <c:v>Refugees enabled to pay rent on time</c:v>
                </c:pt>
                <c:pt idx="3">
                  <c:v>Refugees benifitting from home adaption kits</c:v>
                </c:pt>
                <c:pt idx="4">
                  <c:v>Increased awareness / knowledge about tenure obligations &amp; rights</c:v>
                </c:pt>
              </c:strCache>
            </c:strRef>
          </c:cat>
          <c:val>
            <c:numRef>
              <c:f>'URBAN Yearly'!$B$2:$B$6</c:f>
              <c:numCache>
                <c:formatCode>#,##0</c:formatCode>
                <c:ptCount val="5"/>
                <c:pt idx="0">
                  <c:v>395</c:v>
                </c:pt>
                <c:pt idx="1">
                  <c:v>2115</c:v>
                </c:pt>
                <c:pt idx="2">
                  <c:v>120</c:v>
                </c:pt>
                <c:pt idx="3">
                  <c:v>3850</c:v>
                </c:pt>
                <c:pt idx="4">
                  <c:v>1140</c:v>
                </c:pt>
              </c:numCache>
            </c:numRef>
          </c:val>
        </c:ser>
        <c:ser>
          <c:idx val="1"/>
          <c:order val="1"/>
          <c:tx>
            <c:strRef>
              <c:f>'URBAN Yearly'!$D$1</c:f>
              <c:strCache>
                <c:ptCount val="1"/>
                <c:pt idx="0">
                  <c:v>RRP6 Target</c:v>
                </c:pt>
              </c:strCache>
            </c:strRef>
          </c:tx>
          <c:spPr>
            <a:solidFill>
              <a:srgbClr val="FFFFFF"/>
            </a:solidFill>
            <a:ln w="25400">
              <a:solidFill>
                <a:srgbClr val="000000"/>
              </a:solidFill>
              <a:prstDash val="solid"/>
            </a:ln>
          </c:spPr>
          <c:invertIfNegative val="0"/>
          <c:dLbls>
            <c:spPr>
              <a:noFill/>
              <a:ln>
                <a:noFill/>
              </a:ln>
              <a:effectLst/>
            </c:sp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'URBAN Yearly'!$A$2:$A$6</c:f>
              <c:strCache>
                <c:ptCount val="5"/>
                <c:pt idx="0">
                  <c:v>Housing units upgraded to minimum standard</c:v>
                </c:pt>
                <c:pt idx="1">
                  <c:v>Increased housing units provided in unfinished buildings</c:v>
                </c:pt>
                <c:pt idx="2">
                  <c:v>Refugees enabled to pay rent on time</c:v>
                </c:pt>
                <c:pt idx="3">
                  <c:v>Refugees benifitting from home adaption kits</c:v>
                </c:pt>
                <c:pt idx="4">
                  <c:v>Increased awareness / knowledge about tenure obligations &amp; rights</c:v>
                </c:pt>
              </c:strCache>
            </c:strRef>
          </c:cat>
          <c:val>
            <c:numRef>
              <c:f>'URBAN Yearly'!$D$2:$D$6</c:f>
              <c:numCache>
                <c:formatCode>#,##0</c:formatCode>
                <c:ptCount val="5"/>
                <c:pt idx="0">
                  <c:v>8882</c:v>
                </c:pt>
                <c:pt idx="1">
                  <c:v>11384</c:v>
                </c:pt>
                <c:pt idx="2">
                  <c:v>10700</c:v>
                </c:pt>
                <c:pt idx="3">
                  <c:v>67000</c:v>
                </c:pt>
                <c:pt idx="4">
                  <c:v>89000</c:v>
                </c:pt>
              </c:numCache>
            </c:numRef>
          </c:val>
        </c:ser>
        <c:dLbls>
          <c:showLegendKey val="0"/>
          <c:showVal val="0"/>
          <c:showCatName val="0"/>
          <c:showSerName val="0"/>
          <c:showPercent val="0"/>
          <c:showBubbleSize val="0"/>
        </c:dLbls>
        <c:gapWidth val="150"/>
        <c:overlap val="100"/>
        <c:axId val="32035200"/>
        <c:axId val="32036736"/>
      </c:barChart>
      <c:catAx>
        <c:axId val="32035200"/>
        <c:scaling>
          <c:orientation val="minMax"/>
        </c:scaling>
        <c:delete val="0"/>
        <c:axPos val="l"/>
        <c:numFmt formatCode="General" sourceLinked="1"/>
        <c:majorTickMark val="out"/>
        <c:minorTickMark val="none"/>
        <c:tickLblPos val="nextTo"/>
        <c:crossAx val="32036736"/>
        <c:crosses val="autoZero"/>
        <c:auto val="1"/>
        <c:lblAlgn val="ctr"/>
        <c:lblOffset val="100"/>
        <c:noMultiLvlLbl val="0"/>
      </c:catAx>
      <c:valAx>
        <c:axId val="32036736"/>
        <c:scaling>
          <c:orientation val="minMax"/>
        </c:scaling>
        <c:delete val="0"/>
        <c:axPos val="b"/>
        <c:majorGridlines/>
        <c:numFmt formatCode="0%" sourceLinked="1"/>
        <c:majorTickMark val="out"/>
        <c:minorTickMark val="none"/>
        <c:tickLblPos val="nextTo"/>
        <c:crossAx val="32035200"/>
        <c:crosses val="autoZero"/>
        <c:crossBetween val="between"/>
      </c:valAx>
    </c:plotArea>
    <c:legend>
      <c:legendPos val="r"/>
      <c:layout>
        <c:manualLayout>
          <c:xMode val="edge"/>
          <c:yMode val="edge"/>
          <c:x val="0.43979513924395802"/>
          <c:y val="3.4319657411244701E-2"/>
          <c:w val="0.37189317244435399"/>
          <c:h val="6.7094466377298406E-2"/>
        </c:manualLayout>
      </c:layout>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percentStacked"/>
        <c:varyColors val="0"/>
        <c:ser>
          <c:idx val="0"/>
          <c:order val="0"/>
          <c:tx>
            <c:strRef>
              <c:f>'Camp Monthly'!$B$1</c:f>
              <c:strCache>
                <c:ptCount val="1"/>
                <c:pt idx="0">
                  <c:v>April 2014</c:v>
                </c:pt>
              </c:strCache>
            </c:strRef>
          </c:tx>
          <c:spPr>
            <a:solidFill>
              <a:schemeClr val="accent4"/>
            </a:solidFill>
            <a:ln w="25400">
              <a:solidFill>
                <a:schemeClr val="tx1"/>
              </a:solidFill>
            </a:ln>
          </c:spPr>
          <c:invertIfNegative val="0"/>
          <c:dLbls>
            <c:dLbl>
              <c:idx val="0"/>
              <c:layout>
                <c:manualLayout>
                  <c:x val="7.5098459551194804E-2"/>
                  <c:y val="0"/>
                </c:manualLayout>
              </c:layout>
              <c:dLblPos val="ctr"/>
              <c:showLegendKey val="0"/>
              <c:showVal val="1"/>
              <c:showCatName val="0"/>
              <c:showSerName val="0"/>
              <c:showPercent val="0"/>
              <c:showBubbleSize val="0"/>
              <c:extLst>
                <c:ext xmlns:c15="http://schemas.microsoft.com/office/drawing/2012/chart" uri="{CE6537A1-D6FC-4f65-9D91-7224C49458BB}"/>
              </c:extLst>
            </c:dLbl>
            <c:dLbl>
              <c:idx val="1"/>
              <c:layout>
                <c:manualLayout>
                  <c:x val="7.7162852968980594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2"/>
              <c:layout>
                <c:manualLayout>
                  <c:x val="0.22399322338294395"/>
                  <c:y val="-6.5124250214224508E-2"/>
                </c:manualLayout>
              </c:layout>
              <c:tx>
                <c:rich>
                  <a:bodyPr/>
                  <a:lstStyle/>
                  <a:p>
                    <a:r>
                      <a:rPr lang="en-US"/>
                      <a:t>22,743</a:t>
                    </a:r>
                  </a:p>
                </c:rich>
              </c:tx>
              <c:dLblPos val="ctr"/>
              <c:showLegendKey val="0"/>
              <c:showVal val="1"/>
              <c:showCatName val="0"/>
              <c:showSerName val="0"/>
              <c:showPercent val="0"/>
              <c:showBubbleSize val="0"/>
              <c:extLst>
                <c:ext xmlns:c15="http://schemas.microsoft.com/office/drawing/2012/chart" uri="{CE6537A1-D6FC-4f65-9D91-7224C49458BB}">
                  <c15:layout/>
                </c:ext>
              </c:extLst>
            </c:dLbl>
            <c:dLbl>
              <c:idx val="3"/>
              <c:layout>
                <c:manualLayout>
                  <c:x val="0.14032938945459"/>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4"/>
              <c:layout>
                <c:manualLayout>
                  <c:x val="7.9985021505819598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Lst>
            </c:dLbl>
            <c:dLbl>
              <c:idx val="5"/>
              <c:layout>
                <c:manualLayout>
                  <c:x val="7.9175514351028695E-2"/>
                  <c:y val="0"/>
                </c:manualLayout>
              </c:layout>
              <c:dLblPos val="ctr"/>
              <c:showLegendKey val="0"/>
              <c:showVal val="1"/>
              <c:showCatName val="0"/>
              <c:showSerName val="0"/>
              <c:showPercent val="0"/>
              <c:showBubbleSize val="0"/>
              <c:extLst>
                <c:ext xmlns:c15="http://schemas.microsoft.com/office/drawing/2012/chart" uri="{CE6537A1-D6FC-4f65-9D91-7224C49458BB}"/>
              </c:extLst>
            </c:dLbl>
            <c:spPr>
              <a:noFill/>
              <a:ln>
                <a:noFill/>
              </a:ln>
              <a:effectLst/>
            </c:spPr>
            <c:txPr>
              <a:bodyPr/>
              <a:lstStyle/>
              <a:p>
                <a:pPr>
                  <a:defRPr b="1"/>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'Camp Monthly'!$A$2:$A$6</c:f>
              <c:strCache>
                <c:ptCount val="5"/>
                <c:pt idx="1">
                  <c:v>T- shelter completed (PHASE I + PHASE II)</c:v>
                </c:pt>
                <c:pt idx="2">
                  <c:v>Emergency shelter provided </c:v>
                </c:pt>
                <c:pt idx="3">
                  <c:v>Site planning and development in M2</c:v>
                </c:pt>
                <c:pt idx="4">
                  <c:v>Infrastructure planning and development in M2</c:v>
                </c:pt>
              </c:strCache>
            </c:strRef>
          </c:cat>
          <c:val>
            <c:numRef>
              <c:f>'Camp Monthly'!$B$2:$B$6</c:f>
              <c:numCache>
                <c:formatCode>_-* #,##0_-;\-* #,##0_-;_-* "-"??_-;_-@_-</c:formatCode>
                <c:ptCount val="5"/>
                <c:pt idx="1">
                  <c:v>1459</c:v>
                </c:pt>
                <c:pt idx="2">
                  <c:v>22743</c:v>
                </c:pt>
                <c:pt idx="3">
                  <c:v>302175</c:v>
                </c:pt>
                <c:pt idx="4">
                  <c:v>457759.1</c:v>
                </c:pt>
              </c:numCache>
            </c:numRef>
          </c:val>
        </c:ser>
        <c:ser>
          <c:idx val="1"/>
          <c:order val="1"/>
          <c:tx>
            <c:strRef>
              <c:f>'Camp Monthly'!$C$1</c:f>
              <c:strCache>
                <c:ptCount val="1"/>
                <c:pt idx="0">
                  <c:v>RRP6 indicator target</c:v>
                </c:pt>
              </c:strCache>
            </c:strRef>
          </c:tx>
          <c:spPr>
            <a:solidFill>
              <a:srgbClr val="FFFFFF"/>
            </a:solidFill>
            <a:ln w="25400">
              <a:solidFill>
                <a:srgbClr val="000000"/>
              </a:solidFill>
              <a:prstDash val="solid"/>
            </a:ln>
          </c:spPr>
          <c:invertIfNegative val="0"/>
          <c:dLbls>
            <c:dLbl>
              <c:idx val="0"/>
              <c:tx>
                <c:rich>
                  <a:bodyPr/>
                  <a:lstStyle/>
                  <a:p>
                    <a:r>
                      <a:rPr lang="en-US"/>
                      <a:t>13,200</a:t>
                    </a:r>
                  </a:p>
                </c:rich>
              </c:tx>
              <c:dLblPos val="inEnd"/>
              <c:showLegendKey val="0"/>
              <c:showVal val="1"/>
              <c:showCatName val="0"/>
              <c:showSerName val="0"/>
              <c:showPercent val="0"/>
              <c:showBubbleSize val="0"/>
              <c:extLst>
                <c:ext xmlns:c15="http://schemas.microsoft.com/office/drawing/2012/chart" uri="{CE6537A1-D6FC-4f65-9D91-7224C49458BB}"/>
              </c:extLst>
            </c:dLbl>
            <c:dLbl>
              <c:idx val="1"/>
              <c:layout>
                <c:manualLayout>
                  <c:x val="0.21465968586387399"/>
                  <c:y val="0"/>
                </c:manualLayout>
              </c:layout>
              <c:tx>
                <c:rich>
                  <a:bodyPr/>
                  <a:lstStyle/>
                  <a:p>
                    <a:r>
                      <a:rPr lang="en-US"/>
                      <a:t>13,200</a:t>
                    </a:r>
                  </a:p>
                </c:rich>
              </c:tx>
              <c:dLblPos val="ctr"/>
              <c:showLegendKey val="0"/>
              <c:showVal val="1"/>
              <c:showCatName val="0"/>
              <c:showSerName val="0"/>
              <c:showPercent val="0"/>
              <c:showBubbleSize val="0"/>
              <c:extLst>
                <c:ext xmlns:c15="http://schemas.microsoft.com/office/drawing/2012/chart" uri="{CE6537A1-D6FC-4f65-9D91-7224C49458BB}">
                  <c15:layout/>
                </c:ext>
              </c:extLst>
            </c:dLbl>
            <c:dLbl>
              <c:idx val="2"/>
              <c:tx>
                <c:rich>
                  <a:bodyPr/>
                  <a:lstStyle/>
                  <a:p>
                    <a:r>
                      <a:rPr lang="en-US"/>
                      <a:t>29,566</a:t>
                    </a:r>
                  </a:p>
                </c:rich>
              </c:tx>
              <c:dLblPos val="inEnd"/>
              <c:showLegendKey val="0"/>
              <c:showVal val="1"/>
              <c:showCatName val="0"/>
              <c:showSerName val="0"/>
              <c:showPercent val="0"/>
              <c:showBubbleSize val="0"/>
              <c:extLst>
                <c:ext xmlns:c15="http://schemas.microsoft.com/office/drawing/2012/chart" uri="{CE6537A1-D6FC-4f65-9D91-7224C49458BB}">
                  <c15:layout/>
                </c:ext>
              </c:extLst>
            </c:dLbl>
            <c:dLbl>
              <c:idx val="3"/>
              <c:tx>
                <c:rich>
                  <a:bodyPr/>
                  <a:lstStyle/>
                  <a:p>
                    <a:r>
                      <a:rPr lang="en-US"/>
                      <a:t>1,213,440</a:t>
                    </a:r>
                  </a:p>
                </c:rich>
              </c:tx>
              <c:dLblPos val="inEnd"/>
              <c:showLegendKey val="0"/>
              <c:showVal val="1"/>
              <c:showCatName val="0"/>
              <c:showSerName val="0"/>
              <c:showPercent val="0"/>
              <c:showBubbleSize val="0"/>
              <c:extLst>
                <c:ext xmlns:c15="http://schemas.microsoft.com/office/drawing/2012/chart" uri="{CE6537A1-D6FC-4f65-9D91-7224C49458BB}">
                  <c15:layout/>
                </c:ext>
              </c:extLst>
            </c:dLbl>
            <c:dLbl>
              <c:idx val="4"/>
              <c:tx>
                <c:rich>
                  <a:bodyPr/>
                  <a:lstStyle/>
                  <a:p>
                    <a:r>
                      <a:rPr lang="en-US"/>
                      <a:t>23,558,510</a:t>
                    </a:r>
                  </a:p>
                </c:rich>
              </c:tx>
              <c:dLblPos val="inEnd"/>
              <c:showLegendKey val="0"/>
              <c:showVal val="1"/>
              <c:showCatName val="0"/>
              <c:showSerName val="0"/>
              <c:showPercent val="0"/>
              <c:showBubbleSize val="0"/>
              <c:extLst>
                <c:ext xmlns:c15="http://schemas.microsoft.com/office/drawing/2012/chart" uri="{CE6537A1-D6FC-4f65-9D91-7224C49458BB}">
                  <c15:layout/>
                </c:ext>
              </c:extLst>
            </c:dLbl>
            <c:spPr>
              <a:noFill/>
              <a:ln>
                <a:noFill/>
              </a:ln>
              <a:effectLst/>
            </c:spPr>
            <c:txPr>
              <a:bodyPr/>
              <a:lstStyle/>
              <a:p>
                <a:pPr>
                  <a:defRPr sz="1000" b="0" i="0" u="none" strike="noStrike" baseline="0">
                    <a:solidFill>
                      <a:srgbClr val="000000"/>
                    </a:solidFill>
                    <a:latin typeface="Calibri"/>
                    <a:ea typeface="Calibri"/>
                    <a:cs typeface="Calibri"/>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'Camp Monthly'!$A$2:$A$6</c:f>
              <c:strCache>
                <c:ptCount val="5"/>
                <c:pt idx="1">
                  <c:v>T- shelter completed (PHASE I + PHASE II)</c:v>
                </c:pt>
                <c:pt idx="2">
                  <c:v>Emergency shelter provided </c:v>
                </c:pt>
                <c:pt idx="3">
                  <c:v>Site planning and development in M2</c:v>
                </c:pt>
                <c:pt idx="4">
                  <c:v>Infrastructure planning and development in M2</c:v>
                </c:pt>
              </c:strCache>
            </c:strRef>
          </c:cat>
          <c:val>
            <c:numRef>
              <c:f>'Camp Monthly'!$C$2:$C$6</c:f>
              <c:numCache>
                <c:formatCode>_-* #,##0_-;\-* #,##0_-;_-* "-"??_-;_-@_-</c:formatCode>
                <c:ptCount val="5"/>
                <c:pt idx="1">
                  <c:v>11741</c:v>
                </c:pt>
                <c:pt idx="2">
                  <c:v>6823</c:v>
                </c:pt>
                <c:pt idx="3">
                  <c:v>911265</c:v>
                </c:pt>
                <c:pt idx="4">
                  <c:v>23100750.899999999</c:v>
                </c:pt>
              </c:numCache>
            </c:numRef>
          </c:val>
        </c:ser>
        <c:dLbls>
          <c:showLegendKey val="0"/>
          <c:showVal val="0"/>
          <c:showCatName val="0"/>
          <c:showSerName val="0"/>
          <c:showPercent val="0"/>
          <c:showBubbleSize val="0"/>
        </c:dLbls>
        <c:gapWidth val="95"/>
        <c:overlap val="100"/>
        <c:axId val="32194560"/>
        <c:axId val="32196096"/>
      </c:barChart>
      <c:catAx>
        <c:axId val="32194560"/>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mn-lt"/>
                <a:ea typeface="Myriad Pro SemiExt"/>
                <a:cs typeface="Myriad Pro SemiExt"/>
              </a:defRPr>
            </a:pPr>
            <a:endParaRPr lang="en-US"/>
          </a:p>
        </c:txPr>
        <c:crossAx val="32196096"/>
        <c:crosses val="autoZero"/>
        <c:auto val="1"/>
        <c:lblAlgn val="ctr"/>
        <c:lblOffset val="100"/>
        <c:noMultiLvlLbl val="0"/>
      </c:catAx>
      <c:valAx>
        <c:axId val="32196096"/>
        <c:scaling>
          <c:orientation val="minMax"/>
        </c:scaling>
        <c:delete val="0"/>
        <c:axPos val="b"/>
        <c:numFmt formatCode="0%" sourceLinked="1"/>
        <c:majorTickMark val="out"/>
        <c:minorTickMark val="none"/>
        <c:tickLblPos val="nextTo"/>
        <c:crossAx val="32194560"/>
        <c:crosses val="autoZero"/>
        <c:crossBetween val="between"/>
      </c:valAx>
      <c:spPr>
        <a:noFill/>
        <a:ln w="25400">
          <a:noFill/>
        </a:ln>
      </c:spPr>
    </c:plotArea>
    <c:legend>
      <c:legendPos val="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spPr>
    <a:noFill/>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percentStacked"/>
        <c:varyColors val="0"/>
        <c:ser>
          <c:idx val="0"/>
          <c:order val="0"/>
          <c:tx>
            <c:strRef>
              <c:f>'Camp Yearly'!$C$1</c:f>
              <c:strCache>
                <c:ptCount val="1"/>
                <c:pt idx="0">
                  <c:v>January 2014</c:v>
                </c:pt>
              </c:strCache>
            </c:strRef>
          </c:tx>
          <c:spPr>
            <a:solidFill>
              <a:schemeClr val="accent4"/>
            </a:solidFill>
            <a:ln w="25400">
              <a:solidFill>
                <a:schemeClr val="tx1"/>
              </a:solidFill>
            </a:ln>
          </c:spPr>
          <c:invertIfNegative val="0"/>
          <c:dLbls>
            <c:spPr>
              <a:noFill/>
              <a:ln>
                <a:noFill/>
              </a:ln>
              <a:effectLst/>
            </c:spPr>
            <c:txPr>
              <a:bodyPr/>
              <a:lstStyle/>
              <a:p>
                <a:pPr>
                  <a:defRPr b="1"/>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'Camp Yearly'!$A$2:$A$7</c:f>
              <c:strCache>
                <c:ptCount val="6"/>
                <c:pt idx="0">
                  <c:v>Prefab Container shelter provided</c:v>
                </c:pt>
                <c:pt idx="1">
                  <c:v>T- shelter completed (PHASE I + PHASE II)</c:v>
                </c:pt>
                <c:pt idx="2">
                  <c:v>T- Shelter under construction</c:v>
                </c:pt>
                <c:pt idx="3">
                  <c:v>Emergency shelter provided </c:v>
                </c:pt>
                <c:pt idx="4">
                  <c:v>Site planning and development in m2</c:v>
                </c:pt>
                <c:pt idx="5">
                  <c:v>Infrastructure planning and development in m2</c:v>
                </c:pt>
              </c:strCache>
            </c:strRef>
          </c:cat>
          <c:val>
            <c:numRef>
              <c:f>'Camp Yearly'!$C$2:$C$7</c:f>
              <c:numCache>
                <c:formatCode>#,##0</c:formatCode>
                <c:ptCount val="6"/>
                <c:pt idx="0">
                  <c:v>0</c:v>
                </c:pt>
                <c:pt idx="1">
                  <c:v>641</c:v>
                </c:pt>
                <c:pt idx="2" formatCode="0">
                  <c:v>417</c:v>
                </c:pt>
                <c:pt idx="3" formatCode="0">
                  <c:v>3966</c:v>
                </c:pt>
                <c:pt idx="4">
                  <c:v>100715</c:v>
                </c:pt>
                <c:pt idx="5">
                  <c:v>1955356</c:v>
                </c:pt>
              </c:numCache>
            </c:numRef>
          </c:val>
        </c:ser>
        <c:ser>
          <c:idx val="1"/>
          <c:order val="1"/>
          <c:tx>
            <c:strRef>
              <c:f>'Camp Yearly'!$D$1</c:f>
              <c:strCache>
                <c:ptCount val="1"/>
                <c:pt idx="0">
                  <c:v>RRP6 Target</c:v>
                </c:pt>
              </c:strCache>
            </c:strRef>
          </c:tx>
          <c:spPr>
            <a:solidFill>
              <a:srgbClr val="FFFFFF"/>
            </a:solidFill>
            <a:ln w="25400">
              <a:solidFill>
                <a:srgbClr val="000000"/>
              </a:solidFill>
              <a:prstDash val="solid"/>
            </a:ln>
          </c:spPr>
          <c:invertIfNegative val="0"/>
          <c:dLbls>
            <c:spPr>
              <a:noFill/>
              <a:ln>
                <a:noFill/>
              </a:ln>
              <a:effectLst/>
            </c:spPr>
            <c:txPr>
              <a:bodyPr/>
              <a:lstStyle/>
              <a:p>
                <a:pPr>
                  <a:defRPr sz="1000" b="0" i="0" u="none" strike="noStrike" baseline="0">
                    <a:solidFill>
                      <a:srgbClr val="000000"/>
                    </a:solidFill>
                    <a:latin typeface="Calibri"/>
                    <a:ea typeface="Calibri"/>
                    <a:cs typeface="Calibri"/>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'Camp Yearly'!$A$2:$A$7</c:f>
              <c:strCache>
                <c:ptCount val="6"/>
                <c:pt idx="0">
                  <c:v>Prefab Container shelter provided</c:v>
                </c:pt>
                <c:pt idx="1">
                  <c:v>T- shelter completed (PHASE I + PHASE II)</c:v>
                </c:pt>
                <c:pt idx="2">
                  <c:v>T- Shelter under construction</c:v>
                </c:pt>
                <c:pt idx="3">
                  <c:v>Emergency shelter provided </c:v>
                </c:pt>
                <c:pt idx="4">
                  <c:v>Site planning and development in m2</c:v>
                </c:pt>
                <c:pt idx="5">
                  <c:v>Infrastructure planning and development in m2</c:v>
                </c:pt>
              </c:strCache>
            </c:strRef>
          </c:cat>
          <c:val>
            <c:numRef>
              <c:f>'Camp Yearly'!$D$2:$D$7</c:f>
              <c:numCache>
                <c:formatCode>#,##0</c:formatCode>
                <c:ptCount val="6"/>
                <c:pt idx="0">
                  <c:v>7779</c:v>
                </c:pt>
                <c:pt idx="1">
                  <c:v>3500</c:v>
                </c:pt>
                <c:pt idx="2">
                  <c:v>4831</c:v>
                </c:pt>
                <c:pt idx="3">
                  <c:v>29566</c:v>
                </c:pt>
                <c:pt idx="4">
                  <c:v>1213440</c:v>
                </c:pt>
                <c:pt idx="5">
                  <c:v>23558510</c:v>
                </c:pt>
              </c:numCache>
            </c:numRef>
          </c:val>
        </c:ser>
        <c:dLbls>
          <c:showLegendKey val="0"/>
          <c:showVal val="0"/>
          <c:showCatName val="0"/>
          <c:showSerName val="0"/>
          <c:showPercent val="0"/>
          <c:showBubbleSize val="0"/>
        </c:dLbls>
        <c:gapWidth val="95"/>
        <c:overlap val="100"/>
        <c:axId val="32235904"/>
        <c:axId val="32237440"/>
      </c:barChart>
      <c:catAx>
        <c:axId val="32235904"/>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mn-lt"/>
                <a:ea typeface="Myriad Pro SemiExt"/>
                <a:cs typeface="Myriad Pro SemiExt"/>
              </a:defRPr>
            </a:pPr>
            <a:endParaRPr lang="en-US"/>
          </a:p>
        </c:txPr>
        <c:crossAx val="32237440"/>
        <c:crosses val="autoZero"/>
        <c:auto val="1"/>
        <c:lblAlgn val="ctr"/>
        <c:lblOffset val="100"/>
        <c:noMultiLvlLbl val="0"/>
      </c:catAx>
      <c:valAx>
        <c:axId val="32237440"/>
        <c:scaling>
          <c:orientation val="minMax"/>
        </c:scaling>
        <c:delete val="0"/>
        <c:axPos val="b"/>
        <c:numFmt formatCode="0%" sourceLinked="1"/>
        <c:majorTickMark val="out"/>
        <c:minorTickMark val="none"/>
        <c:tickLblPos val="nextTo"/>
        <c:crossAx val="32235904"/>
        <c:crosses val="autoZero"/>
        <c:crossBetween val="between"/>
      </c:valAx>
      <c:spPr>
        <a:noFill/>
        <a:ln w="25400">
          <a:noFill/>
        </a:ln>
      </c:spPr>
    </c:plotArea>
    <c:legend>
      <c:legendPos val="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spPr>
    <a:noFill/>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6.jpeg"/><Relationship Id="rId13" Type="http://schemas.openxmlformats.org/officeDocument/2006/relationships/image" Target="../media/image11.png"/><Relationship Id="rId18" Type="http://schemas.openxmlformats.org/officeDocument/2006/relationships/image" Target="../media/image16.png"/><Relationship Id="rId3" Type="http://schemas.openxmlformats.org/officeDocument/2006/relationships/image" Target="../media/image1.emf"/><Relationship Id="rId21" Type="http://schemas.openxmlformats.org/officeDocument/2006/relationships/chart" Target="../charts/chart4.xml"/><Relationship Id="rId7" Type="http://schemas.openxmlformats.org/officeDocument/2006/relationships/image" Target="../media/image5.jpeg"/><Relationship Id="rId12" Type="http://schemas.openxmlformats.org/officeDocument/2006/relationships/image" Target="../media/image10.jpeg"/><Relationship Id="rId17" Type="http://schemas.openxmlformats.org/officeDocument/2006/relationships/image" Target="../media/image15.png"/><Relationship Id="rId2" Type="http://schemas.openxmlformats.org/officeDocument/2006/relationships/chart" Target="../charts/chart2.xml"/><Relationship Id="rId16" Type="http://schemas.openxmlformats.org/officeDocument/2006/relationships/image" Target="../media/image14.jpeg"/><Relationship Id="rId20" Type="http://schemas.openxmlformats.org/officeDocument/2006/relationships/chart" Target="../charts/chart3.xml"/><Relationship Id="rId1" Type="http://schemas.openxmlformats.org/officeDocument/2006/relationships/chart" Target="../charts/chart1.xml"/><Relationship Id="rId6" Type="http://schemas.openxmlformats.org/officeDocument/2006/relationships/image" Target="../media/image4.jpeg"/><Relationship Id="rId11" Type="http://schemas.openxmlformats.org/officeDocument/2006/relationships/image" Target="../media/image9.jpeg"/><Relationship Id="rId5" Type="http://schemas.openxmlformats.org/officeDocument/2006/relationships/image" Target="../media/image3.png"/><Relationship Id="rId15" Type="http://schemas.openxmlformats.org/officeDocument/2006/relationships/image" Target="../media/image13.jpeg"/><Relationship Id="rId10" Type="http://schemas.openxmlformats.org/officeDocument/2006/relationships/image" Target="../media/image8.png"/><Relationship Id="rId19" Type="http://schemas.openxmlformats.org/officeDocument/2006/relationships/image" Target="../media/image17.png"/><Relationship Id="rId4" Type="http://schemas.openxmlformats.org/officeDocument/2006/relationships/image" Target="../media/image2.jpeg"/><Relationship Id="rId9" Type="http://schemas.openxmlformats.org/officeDocument/2006/relationships/image" Target="../media/image7.png"/><Relationship Id="rId14" Type="http://schemas.openxmlformats.org/officeDocument/2006/relationships/image" Target="../media/image12.jpeg"/><Relationship Id="rId22" Type="http://schemas.openxmlformats.org/officeDocument/2006/relationships/image" Target="../media/image1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3.xml.rels><?xml version="1.0" encoding="UTF-8" standalone="yes"?>
<Relationships xmlns="http://schemas.openxmlformats.org/package/2006/relationships"><Relationship Id="rId1" Type="http://schemas.openxmlformats.org/officeDocument/2006/relationships/chart" Target="../charts/chart7.xml"/></Relationships>
</file>

<file path=xl/drawings/_rels/drawing4.xml.rels><?xml version="1.0" encoding="UTF-8" standalone="yes"?>
<Relationships xmlns="http://schemas.openxmlformats.org/package/2006/relationships"><Relationship Id="rId1" Type="http://schemas.openxmlformats.org/officeDocument/2006/relationships/chart" Target="../charts/chart8.xml"/></Relationships>
</file>

<file path=xl/drawings/_rels/drawing5.xml.rels><?xml version="1.0" encoding="UTF-8" standalone="yes"?>
<Relationships xmlns="http://schemas.openxmlformats.org/package/2006/relationships"><Relationship Id="rId1" Type="http://schemas.openxmlformats.org/officeDocument/2006/relationships/chart" Target="../charts/chart9.xml"/></Relationships>
</file>

<file path=xl/drawings/_rels/drawing6.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22</xdr:col>
      <xdr:colOff>11205</xdr:colOff>
      <xdr:row>4</xdr:row>
      <xdr:rowOff>68597</xdr:rowOff>
    </xdr:to>
    <xdr:sp macro="" textlink="">
      <xdr:nvSpPr>
        <xdr:cNvPr id="2" name="Rectangle 1"/>
        <xdr:cNvSpPr/>
      </xdr:nvSpPr>
      <xdr:spPr>
        <a:xfrm>
          <a:off x="0" y="0"/>
          <a:ext cx="13581529" cy="830597"/>
        </a:xfrm>
        <a:prstGeom prst="rect">
          <a:avLst/>
        </a:prstGeom>
        <a:solidFill>
          <a:srgbClr val="989AA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sz="3200" b="1"/>
            <a:t>Jordan</a:t>
          </a:r>
          <a:r>
            <a:rPr lang="en-US" sz="3200"/>
            <a:t>: RRP6</a:t>
          </a:r>
          <a:r>
            <a:rPr lang="en-US" sz="3200" baseline="0"/>
            <a:t> </a:t>
          </a:r>
          <a:r>
            <a:rPr lang="en-US" sz="3200" baseline="0">
              <a:solidFill>
                <a:srgbClr val="FFFFFF"/>
              </a:solidFill>
            </a:rPr>
            <a:t>MONTHLY</a:t>
          </a:r>
          <a:r>
            <a:rPr lang="en-US" sz="3200" baseline="0"/>
            <a:t> UPDATE - APRIL    </a:t>
          </a:r>
          <a:r>
            <a:rPr lang="en-US" sz="3200" b="1" baseline="0"/>
            <a:t>	           SHELTER &amp; SETTLEMENT</a:t>
          </a:r>
          <a:endParaRPr lang="en-US" sz="3200" b="1">
            <a:effectLst/>
          </a:endParaRPr>
        </a:p>
      </xdr:txBody>
    </xdr:sp>
    <xdr:clientData/>
  </xdr:twoCellAnchor>
  <xdr:twoCellAnchor>
    <xdr:from>
      <xdr:col>14</xdr:col>
      <xdr:colOff>591254</xdr:colOff>
      <xdr:row>5</xdr:row>
      <xdr:rowOff>5079</xdr:rowOff>
    </xdr:from>
    <xdr:to>
      <xdr:col>22</xdr:col>
      <xdr:colOff>63498</xdr:colOff>
      <xdr:row>35</xdr:row>
      <xdr:rowOff>23813</xdr:rowOff>
    </xdr:to>
    <xdr:sp macro="" textlink="">
      <xdr:nvSpPr>
        <xdr:cNvPr id="3" name="Rectangle 2"/>
        <xdr:cNvSpPr/>
      </xdr:nvSpPr>
      <xdr:spPr>
        <a:xfrm>
          <a:off x="9386004" y="957579"/>
          <a:ext cx="4213577" cy="573373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500"/>
            </a:lnSpc>
            <a:spcAft>
              <a:spcPts val="600"/>
            </a:spcAft>
          </a:pPr>
          <a:r>
            <a:rPr lang="en-US" sz="1600" b="1">
              <a:solidFill>
                <a:schemeClr val="bg2">
                  <a:lumMod val="25000"/>
                </a:schemeClr>
              </a:solidFill>
              <a:latin typeface="+mn-lt"/>
              <a:ea typeface="+mn-ea"/>
              <a:cs typeface="+mn-cs"/>
            </a:rPr>
            <a:t>NEEDS</a:t>
          </a:r>
          <a:r>
            <a:rPr lang="en-US" sz="1600" b="0" baseline="0">
              <a:solidFill>
                <a:schemeClr val="bg2">
                  <a:lumMod val="25000"/>
                </a:schemeClr>
              </a:solidFill>
              <a:latin typeface="+mn-lt"/>
            </a:rPr>
            <a:t> </a:t>
          </a:r>
          <a:r>
            <a:rPr lang="en-US" sz="1600" b="1">
              <a:solidFill>
                <a:schemeClr val="bg2">
                  <a:lumMod val="25000"/>
                </a:schemeClr>
              </a:solidFill>
              <a:latin typeface="+mn-lt"/>
              <a:ea typeface="+mn-ea"/>
              <a:cs typeface="+mn-cs"/>
            </a:rPr>
            <a:t>ANALYSIS</a:t>
          </a:r>
        </a:p>
        <a:p>
          <a:r>
            <a:rPr lang="en-GB" sz="1050">
              <a:solidFill>
                <a:schemeClr val="tx1">
                  <a:lumMod val="65000"/>
                  <a:lumOff val="35000"/>
                </a:schemeClr>
              </a:solidFill>
              <a:effectLst/>
              <a:latin typeface="+mn-lt"/>
              <a:ea typeface="+mn-ea"/>
              <a:cs typeface="+mn-cs"/>
            </a:rPr>
            <a:t>All refugees arriving in the camps are dependent on the provision of shelter and access to basic services. The distribution of emergency tents in Zaatari will continue until emergency tents can be replaced with pre-fab caravans. Upgrading and maintenance of pre-fab caravans is needed to meet minimum shelter guidelines such as sufficient shelter space,  thermal insulation</a:t>
          </a:r>
          <a:r>
            <a:rPr lang="en-GB" sz="1050" baseline="0">
              <a:solidFill>
                <a:schemeClr val="tx1">
                  <a:lumMod val="65000"/>
                  <a:lumOff val="35000"/>
                </a:schemeClr>
              </a:solidFill>
              <a:effectLst/>
              <a:latin typeface="+mn-lt"/>
              <a:ea typeface="+mn-ea"/>
              <a:cs typeface="+mn-cs"/>
            </a:rPr>
            <a:t> </a:t>
          </a:r>
          <a:r>
            <a:rPr lang="en-GB" sz="1050">
              <a:solidFill>
                <a:schemeClr val="tx1">
                  <a:lumMod val="65000"/>
                  <a:lumOff val="35000"/>
                </a:schemeClr>
              </a:solidFill>
              <a:effectLst/>
              <a:latin typeface="+mn-lt"/>
              <a:ea typeface="+mn-ea"/>
              <a:cs typeface="+mn-cs"/>
            </a:rPr>
            <a:t>and rainwater protection, (e.g.  container units with 15 M</a:t>
          </a:r>
          <a:r>
            <a:rPr lang="en-GB" sz="1050" baseline="30000">
              <a:solidFill>
                <a:schemeClr val="tx1">
                  <a:lumMod val="65000"/>
                  <a:lumOff val="35000"/>
                </a:schemeClr>
              </a:solidFill>
              <a:effectLst/>
              <a:latin typeface="+mn-lt"/>
              <a:ea typeface="+mn-ea"/>
              <a:cs typeface="+mn-cs"/>
            </a:rPr>
            <a:t>2</a:t>
          </a:r>
          <a:r>
            <a:rPr lang="en-GB" sz="1050">
              <a:solidFill>
                <a:schemeClr val="tx1">
                  <a:lumMod val="65000"/>
                  <a:lumOff val="35000"/>
                </a:schemeClr>
              </a:solidFill>
              <a:effectLst/>
              <a:latin typeface="+mn-lt"/>
              <a:ea typeface="+mn-ea"/>
              <a:cs typeface="+mn-cs"/>
            </a:rPr>
            <a:t> are too small for a 5 person household and leakage from container roof sealings are reported as a major concern). </a:t>
          </a:r>
          <a:endParaRPr lang="en-GB" sz="1050">
            <a:solidFill>
              <a:schemeClr val="tx1">
                <a:lumMod val="65000"/>
                <a:lumOff val="35000"/>
              </a:schemeClr>
            </a:solidFill>
            <a:effectLst/>
          </a:endParaRPr>
        </a:p>
        <a:p>
          <a:r>
            <a:rPr lang="en-GB" sz="1050">
              <a:solidFill>
                <a:schemeClr val="tx1">
                  <a:lumMod val="65000"/>
                  <a:lumOff val="35000"/>
                </a:schemeClr>
              </a:solidFill>
              <a:effectLst/>
              <a:latin typeface="+mn-lt"/>
              <a:ea typeface="+mn-ea"/>
              <a:cs typeface="+mn-cs"/>
            </a:rPr>
            <a:t>Shelter solutions for the desert camp of Azraq are designed to reduce or even avoid the need for distribution of costly emergency tents and repair works on pre-fab container units. Azraq's T- Shelter prototype is designed as a</a:t>
          </a:r>
          <a:r>
            <a:rPr lang="en-GB" sz="1050" baseline="0">
              <a:solidFill>
                <a:schemeClr val="tx1">
                  <a:lumMod val="65000"/>
                  <a:lumOff val="35000"/>
                </a:schemeClr>
              </a:solidFill>
              <a:effectLst/>
              <a:latin typeface="+mn-lt"/>
              <a:ea typeface="+mn-ea"/>
              <a:cs typeface="+mn-cs"/>
            </a:rPr>
            <a:t> </a:t>
          </a:r>
          <a:r>
            <a:rPr lang="en-GB" sz="1050">
              <a:solidFill>
                <a:schemeClr val="tx1">
                  <a:lumMod val="65000"/>
                  <a:lumOff val="35000"/>
                </a:schemeClr>
              </a:solidFill>
              <a:effectLst/>
              <a:latin typeface="+mn-lt"/>
              <a:ea typeface="+mn-ea"/>
              <a:cs typeface="+mn-cs"/>
            </a:rPr>
            <a:t>shelter kit which allows for fast assembling of factory manufactured kit components on site, for improved mitigation of harsh weather impact, and for reduced shelter investment costs. The shelter is designed as a transitional shelter (i.e. as T- shelter) for a structural life span of least five years, thus providing an opportunity to dismantle and re- assemble the shelter for re-use elsewhere. The shelters production technology is anticipated to not only facilitate capacity and income generating  spill over effects to both the local construction labour force but also for shelter beneficiaries if  refugee women, boys and girls can be involved in shelter finishing, shelter maintenance and shelter decommissioning works. </a:t>
          </a:r>
          <a:endParaRPr lang="en-GB" sz="1050">
            <a:solidFill>
              <a:schemeClr val="tx1">
                <a:lumMod val="65000"/>
                <a:lumOff val="35000"/>
              </a:schemeClr>
            </a:solidFill>
            <a:effectLst/>
          </a:endParaRPr>
        </a:p>
        <a:p>
          <a:r>
            <a:rPr lang="en-GB" sz="1050">
              <a:solidFill>
                <a:schemeClr val="tx1">
                  <a:lumMod val="65000"/>
                  <a:lumOff val="35000"/>
                </a:schemeClr>
              </a:solidFill>
              <a:effectLst/>
              <a:latin typeface="+mn-lt"/>
              <a:ea typeface="+mn-ea"/>
              <a:cs typeface="+mn-cs"/>
            </a:rPr>
            <a:t>Access to affordable and adequate shelter in urban settings is an  increasing concern for vulnerable refugees, with rental prices rising and availability of accommodation decreasing. Rental price increases is seen as cause of tensions between Syrians and Jordanians in communities, as Jordanian families also struggle to cope with the rising cost and limited availability of adequate accommodation.</a:t>
          </a:r>
          <a:endParaRPr lang="en-GB" sz="1050">
            <a:solidFill>
              <a:schemeClr val="tx1">
                <a:lumMod val="65000"/>
                <a:lumOff val="35000"/>
              </a:schemeClr>
            </a:solidFill>
            <a:effectLst/>
          </a:endParaRPr>
        </a:p>
        <a:p>
          <a:r>
            <a:rPr lang="en-GB" sz="1050">
              <a:solidFill>
                <a:schemeClr val="tx1">
                  <a:lumMod val="65000"/>
                  <a:lumOff val="35000"/>
                </a:schemeClr>
              </a:solidFill>
              <a:effectLst/>
              <a:latin typeface="+mn-lt"/>
              <a:ea typeface="+mn-ea"/>
              <a:cs typeface="+mn-cs"/>
            </a:rPr>
            <a:t>Shelter interventions in refugee hosting communities therefore focus on awareness building, rent support, upgrading of sub-standard housing units, weather mitigating shelter adaptations and completion of unfinished buildings. </a:t>
          </a:r>
          <a:endParaRPr lang="en-GB" sz="1050">
            <a:solidFill>
              <a:schemeClr val="tx1">
                <a:lumMod val="65000"/>
                <a:lumOff val="35000"/>
              </a:schemeClr>
            </a:solidFill>
            <a:effectLst/>
          </a:endParaRPr>
        </a:p>
        <a:p>
          <a:pPr algn="l">
            <a:lnSpc>
              <a:spcPts val="1500"/>
            </a:lnSpc>
            <a:spcAft>
              <a:spcPts val="1200"/>
            </a:spcAft>
          </a:pPr>
          <a:endParaRPr lang="en-US" sz="1050" b="1">
            <a:solidFill>
              <a:schemeClr val="tx1">
                <a:lumMod val="65000"/>
                <a:lumOff val="35000"/>
              </a:schemeClr>
            </a:solidFill>
            <a:latin typeface="+mn-lt"/>
            <a:ea typeface="+mn-ea"/>
            <a:cs typeface="+mn-cs"/>
          </a:endParaRPr>
        </a:p>
      </xdr:txBody>
    </xdr:sp>
    <xdr:clientData/>
  </xdr:twoCellAnchor>
  <xdr:twoCellAnchor>
    <xdr:from>
      <xdr:col>0</xdr:col>
      <xdr:colOff>85912</xdr:colOff>
      <xdr:row>9</xdr:row>
      <xdr:rowOff>123265</xdr:rowOff>
    </xdr:from>
    <xdr:to>
      <xdr:col>7</xdr:col>
      <xdr:colOff>22412</xdr:colOff>
      <xdr:row>33</xdr:row>
      <xdr:rowOff>145677</xdr:rowOff>
    </xdr:to>
    <xdr:sp macro="" textlink="">
      <xdr:nvSpPr>
        <xdr:cNvPr id="4" name="Rectangle 3"/>
        <xdr:cNvSpPr/>
      </xdr:nvSpPr>
      <xdr:spPr>
        <a:xfrm>
          <a:off x="85912" y="1837765"/>
          <a:ext cx="4598147" cy="459441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100"/>
            </a:lnSpc>
          </a:pPr>
          <a:endParaRPr lang="en-US" sz="1800" b="1">
            <a:solidFill>
              <a:schemeClr val="tx1">
                <a:lumMod val="65000"/>
                <a:lumOff val="35000"/>
              </a:schemeClr>
            </a:solidFill>
          </a:endParaRPr>
        </a:p>
        <a:p>
          <a:pPr algn="l">
            <a:lnSpc>
              <a:spcPts val="1000"/>
            </a:lnSpc>
          </a:pPr>
          <a:endParaRPr lang="en-US" sz="1800" b="1" baseline="0">
            <a:solidFill>
              <a:schemeClr val="tx1">
                <a:lumMod val="65000"/>
                <a:lumOff val="35000"/>
              </a:schemeClr>
            </a:solidFill>
          </a:endParaRPr>
        </a:p>
        <a:p>
          <a:pPr algn="l">
            <a:lnSpc>
              <a:spcPts val="1000"/>
            </a:lnSpc>
          </a:pPr>
          <a:endParaRPr lang="en-US" sz="1600" b="1" baseline="0">
            <a:solidFill>
              <a:sysClr val="windowText" lastClr="000000"/>
            </a:solidFill>
          </a:endParaRPr>
        </a:p>
        <a:p>
          <a:pPr algn="l">
            <a:lnSpc>
              <a:spcPts val="1000"/>
            </a:lnSpc>
            <a:spcBef>
              <a:spcPts val="0"/>
            </a:spcBef>
            <a:spcAft>
              <a:spcPts val="1200"/>
            </a:spcAft>
          </a:pPr>
          <a:r>
            <a:rPr lang="en-US" sz="1600" b="1" baseline="0">
              <a:solidFill>
                <a:sysClr val="windowText" lastClr="000000"/>
              </a:solidFill>
            </a:rPr>
            <a:t>APRIL H</a:t>
          </a:r>
          <a:r>
            <a:rPr lang="en-US" sz="1600" b="1">
              <a:solidFill>
                <a:sysClr val="windowText" lastClr="000000"/>
              </a:solidFill>
            </a:rPr>
            <a:t>IGHLIGHTS</a:t>
          </a:r>
        </a:p>
        <a:p>
          <a:pPr>
            <a:spcBef>
              <a:spcPts val="0"/>
            </a:spcBef>
            <a:spcAft>
              <a:spcPts val="0"/>
            </a:spcAft>
          </a:pPr>
          <a:r>
            <a:rPr lang="en-GB" sz="1000" b="1">
              <a:solidFill>
                <a:schemeClr val="tx1">
                  <a:lumMod val="65000"/>
                  <a:lumOff val="35000"/>
                </a:schemeClr>
              </a:solidFill>
              <a:effectLst/>
              <a:latin typeface="+mn-lt"/>
              <a:ea typeface="+mn-ea"/>
              <a:cs typeface="+mn-cs"/>
            </a:rPr>
            <a:t>Opening of Azraq refugee</a:t>
          </a:r>
          <a:r>
            <a:rPr lang="en-GB" sz="1000" b="1" baseline="0">
              <a:solidFill>
                <a:schemeClr val="tx1">
                  <a:lumMod val="65000"/>
                  <a:lumOff val="35000"/>
                </a:schemeClr>
              </a:solidFill>
              <a:effectLst/>
              <a:latin typeface="+mn-lt"/>
              <a:ea typeface="+mn-ea"/>
              <a:cs typeface="+mn-cs"/>
            </a:rPr>
            <a:t> camp:</a:t>
          </a:r>
          <a:endParaRPr lang="en-GB" sz="1000" b="1">
            <a:solidFill>
              <a:schemeClr val="tx1">
                <a:lumMod val="65000"/>
                <a:lumOff val="35000"/>
              </a:schemeClr>
            </a:solidFill>
            <a:effectLst/>
            <a:latin typeface="+mn-lt"/>
            <a:ea typeface="+mn-ea"/>
            <a:cs typeface="+mn-cs"/>
          </a:endParaRPr>
        </a:p>
        <a:p>
          <a:pPr>
            <a:spcBef>
              <a:spcPts val="0"/>
            </a:spcBef>
            <a:spcAft>
              <a:spcPts val="0"/>
            </a:spcAft>
          </a:pPr>
          <a:r>
            <a:rPr lang="en-GB" sz="1000" b="0" i="0">
              <a:solidFill>
                <a:schemeClr val="tx1">
                  <a:lumMod val="65000"/>
                  <a:lumOff val="35000"/>
                </a:schemeClr>
              </a:solidFill>
              <a:effectLst/>
              <a:latin typeface="+mn-lt"/>
              <a:ea typeface="+mn-ea"/>
              <a:cs typeface="+mn-cs"/>
            </a:rPr>
            <a:t>On April 30, 2014, the Jordanian government formally opened </a:t>
          </a:r>
          <a:r>
            <a:rPr lang="en-GB" sz="1000" b="0" i="0" baseline="0">
              <a:solidFill>
                <a:schemeClr val="tx1">
                  <a:lumMod val="65000"/>
                  <a:lumOff val="35000"/>
                </a:schemeClr>
              </a:solidFill>
              <a:effectLst/>
              <a:latin typeface="+mn-lt"/>
              <a:ea typeface="+mn-ea"/>
              <a:cs typeface="+mn-cs"/>
            </a:rPr>
            <a:t> Azraq</a:t>
          </a:r>
          <a:r>
            <a:rPr lang="en-GB" sz="1000" b="0" i="0">
              <a:solidFill>
                <a:schemeClr val="tx1">
                  <a:lumMod val="65000"/>
                  <a:lumOff val="35000"/>
                </a:schemeClr>
              </a:solidFill>
              <a:effectLst/>
              <a:latin typeface="+mn-lt"/>
              <a:ea typeface="+mn-ea"/>
              <a:cs typeface="+mn-cs"/>
            </a:rPr>
            <a:t> refugee camp. There are currently</a:t>
          </a:r>
          <a:r>
            <a:rPr lang="en-GB" sz="1000" b="0" i="0" baseline="0">
              <a:solidFill>
                <a:schemeClr val="tx1">
                  <a:lumMod val="65000"/>
                  <a:lumOff val="35000"/>
                </a:schemeClr>
              </a:solidFill>
              <a:effectLst/>
              <a:latin typeface="+mn-lt"/>
              <a:ea typeface="+mn-ea"/>
              <a:cs typeface="+mn-cs"/>
            </a:rPr>
            <a:t> 1,459 completed T-</a:t>
          </a:r>
          <a:r>
            <a:rPr lang="en-GB" sz="1000" b="0" i="0">
              <a:solidFill>
                <a:schemeClr val="tx1">
                  <a:lumMod val="65000"/>
                  <a:lumOff val="35000"/>
                </a:schemeClr>
              </a:solidFill>
              <a:effectLst/>
              <a:latin typeface="+mn-lt"/>
              <a:ea typeface="+mn-ea"/>
              <a:cs typeface="+mn-cs"/>
            </a:rPr>
            <a:t>shelters in Azraq, with 5,233</a:t>
          </a:r>
          <a:r>
            <a:rPr lang="en-GB" sz="1000" b="0" i="0" baseline="0">
              <a:solidFill>
                <a:schemeClr val="tx1">
                  <a:lumMod val="65000"/>
                  <a:lumOff val="35000"/>
                </a:schemeClr>
              </a:solidFill>
              <a:effectLst/>
              <a:latin typeface="+mn-lt"/>
              <a:ea typeface="+mn-ea"/>
              <a:cs typeface="+mn-cs"/>
            </a:rPr>
            <a:t> under construction,</a:t>
          </a:r>
          <a:r>
            <a:rPr lang="en-GB" sz="1000" b="0" i="0">
              <a:solidFill>
                <a:schemeClr val="tx1">
                  <a:lumMod val="65000"/>
                  <a:lumOff val="35000"/>
                </a:schemeClr>
              </a:solidFill>
              <a:effectLst/>
              <a:latin typeface="+mn-lt"/>
              <a:ea typeface="+mn-ea"/>
              <a:cs typeface="+mn-cs"/>
            </a:rPr>
            <a:t> capable of housing up to 25,000 refugees.</a:t>
          </a:r>
          <a:endParaRPr lang="en-GB" sz="1000" b="1">
            <a:solidFill>
              <a:schemeClr val="tx1">
                <a:lumMod val="65000"/>
                <a:lumOff val="35000"/>
              </a:schemeClr>
            </a:solidFill>
            <a:effectLst/>
            <a:latin typeface="+mn-lt"/>
            <a:ea typeface="+mn-ea"/>
            <a:cs typeface="+mn-cs"/>
          </a:endParaRPr>
        </a:p>
        <a:p>
          <a:pPr>
            <a:spcBef>
              <a:spcPts val="0"/>
            </a:spcBef>
            <a:spcAft>
              <a:spcPts val="0"/>
            </a:spcAft>
          </a:pPr>
          <a:endParaRPr lang="en-GB" sz="1000" b="1">
            <a:solidFill>
              <a:schemeClr val="tx1">
                <a:lumMod val="65000"/>
                <a:lumOff val="35000"/>
              </a:schemeClr>
            </a:solidFill>
            <a:effectLst/>
            <a:latin typeface="+mn-lt"/>
            <a:ea typeface="+mn-ea"/>
            <a:cs typeface="+mn-cs"/>
          </a:endParaRPr>
        </a:p>
        <a:p>
          <a:pPr>
            <a:spcBef>
              <a:spcPts val="0"/>
            </a:spcBef>
            <a:spcAft>
              <a:spcPts val="0"/>
            </a:spcAft>
          </a:pPr>
          <a:r>
            <a:rPr lang="en-GB" sz="1000" b="1">
              <a:solidFill>
                <a:schemeClr val="tx1">
                  <a:lumMod val="65000"/>
                  <a:lumOff val="35000"/>
                </a:schemeClr>
              </a:solidFill>
              <a:effectLst/>
              <a:latin typeface="+mn-lt"/>
              <a:ea typeface="+mn-ea"/>
              <a:cs typeface="+mn-cs"/>
            </a:rPr>
            <a:t>Development of guidelines for shelter interventions: </a:t>
          </a:r>
          <a:endParaRPr lang="en-GB" sz="1000">
            <a:solidFill>
              <a:schemeClr val="tx1">
                <a:lumMod val="65000"/>
                <a:lumOff val="35000"/>
              </a:schemeClr>
            </a:solidFill>
            <a:effectLst/>
            <a:latin typeface="+mn-lt"/>
            <a:ea typeface="+mn-ea"/>
            <a:cs typeface="+mn-cs"/>
          </a:endParaRPr>
        </a:p>
        <a:p>
          <a:pPr>
            <a:spcBef>
              <a:spcPts val="0"/>
            </a:spcBef>
            <a:spcAft>
              <a:spcPts val="0"/>
            </a:spcAft>
          </a:pPr>
          <a:r>
            <a:rPr lang="en-US" sz="1000">
              <a:solidFill>
                <a:schemeClr val="tx1">
                  <a:lumMod val="65000"/>
                  <a:lumOff val="35000"/>
                </a:schemeClr>
              </a:solidFill>
              <a:effectLst/>
              <a:latin typeface="+mn-lt"/>
              <a:ea typeface="+mn-ea"/>
              <a:cs typeface="+mn-cs"/>
            </a:rPr>
            <a:t>The Shelter WG has endorsed guidelines for the </a:t>
          </a:r>
          <a:r>
            <a:rPr lang="x-none" sz="1000">
              <a:solidFill>
                <a:schemeClr val="tx1">
                  <a:lumMod val="65000"/>
                  <a:lumOff val="35000"/>
                </a:schemeClr>
              </a:solidFill>
              <a:effectLst/>
              <a:latin typeface="+mn-lt"/>
              <a:ea typeface="+mn-ea"/>
              <a:cs typeface="+mn-cs"/>
            </a:rPr>
            <a:t>upgrading of substandard housing units and increasing housing units available in unfinished buildings. </a:t>
          </a:r>
          <a:r>
            <a:rPr lang="en-US" sz="1000">
              <a:solidFill>
                <a:schemeClr val="tx1">
                  <a:lumMod val="65000"/>
                  <a:lumOff val="35000"/>
                </a:schemeClr>
              </a:solidFill>
              <a:effectLst/>
              <a:latin typeface="+mn-lt"/>
              <a:ea typeface="+mn-ea"/>
              <a:cs typeface="+mn-cs"/>
            </a:rPr>
            <a:t>The guidelines set a series of standards for mechanical, civil and electrical interventions. </a:t>
          </a:r>
          <a:r>
            <a:rPr lang="x-none" sz="1000">
              <a:solidFill>
                <a:schemeClr val="tx1">
                  <a:lumMod val="65000"/>
                  <a:lumOff val="35000"/>
                </a:schemeClr>
              </a:solidFill>
              <a:effectLst/>
              <a:latin typeface="+mn-lt"/>
              <a:ea typeface="+mn-ea"/>
              <a:cs typeface="+mn-cs"/>
            </a:rPr>
            <a:t>These guidelines will be observed by all partners and are necessary to avoid duplication and ensure activities meet minimum standards. </a:t>
          </a:r>
          <a:r>
            <a:rPr lang="en-US" sz="1000">
              <a:solidFill>
                <a:schemeClr val="tx1">
                  <a:lumMod val="65000"/>
                  <a:lumOff val="35000"/>
                </a:schemeClr>
              </a:solidFill>
              <a:effectLst/>
              <a:latin typeface="+mn-lt"/>
              <a:ea typeface="+mn-ea"/>
              <a:cs typeface="+mn-cs"/>
            </a:rPr>
            <a:t>For this activity t</a:t>
          </a:r>
          <a:r>
            <a:rPr lang="x-none" sz="1000">
              <a:solidFill>
                <a:schemeClr val="tx1">
                  <a:lumMod val="65000"/>
                  <a:lumOff val="35000"/>
                </a:schemeClr>
              </a:solidFill>
              <a:effectLst/>
              <a:latin typeface="+mn-lt"/>
              <a:ea typeface="+mn-ea"/>
              <a:cs typeface="+mn-cs"/>
            </a:rPr>
            <a:t>he Shelter and WASH sectors are working in coordination to avoid duplication as many shelter interventions have WASH components such as the installation of water tanks and plumbing.</a:t>
          </a:r>
          <a:r>
            <a:rPr lang="en-GB" sz="1000">
              <a:solidFill>
                <a:schemeClr val="tx1">
                  <a:lumMod val="65000"/>
                  <a:lumOff val="35000"/>
                </a:schemeClr>
              </a:solidFill>
              <a:effectLst/>
              <a:latin typeface="+mn-lt"/>
              <a:ea typeface="+mn-ea"/>
              <a:cs typeface="+mn-cs"/>
            </a:rPr>
            <a:t> A taskforce has</a:t>
          </a:r>
          <a:r>
            <a:rPr lang="en-GB" sz="1000" baseline="0">
              <a:solidFill>
                <a:schemeClr val="tx1">
                  <a:lumMod val="65000"/>
                  <a:lumOff val="35000"/>
                </a:schemeClr>
              </a:solidFill>
              <a:effectLst/>
              <a:latin typeface="+mn-lt"/>
              <a:ea typeface="+mn-ea"/>
              <a:cs typeface="+mn-cs"/>
            </a:rPr>
            <a:t> been established </a:t>
          </a:r>
          <a:r>
            <a:rPr lang="en-GB" sz="1000">
              <a:solidFill>
                <a:schemeClr val="tx1">
                  <a:lumMod val="65000"/>
                  <a:lumOff val="35000"/>
                </a:schemeClr>
              </a:solidFill>
              <a:effectLst/>
              <a:latin typeface="+mn-lt"/>
              <a:ea typeface="+mn-ea"/>
              <a:cs typeface="+mn-cs"/>
            </a:rPr>
            <a:t>to develop guidelines for the ‘Cash for Rent’ shelter intervention.  </a:t>
          </a:r>
        </a:p>
        <a:p>
          <a:pPr>
            <a:spcBef>
              <a:spcPts val="0"/>
            </a:spcBef>
            <a:spcAft>
              <a:spcPts val="0"/>
            </a:spcAft>
          </a:pPr>
          <a:endParaRPr lang="en-GB" sz="1000" b="1">
            <a:solidFill>
              <a:schemeClr val="tx1">
                <a:lumMod val="65000"/>
                <a:lumOff val="35000"/>
              </a:schemeClr>
            </a:solidFill>
            <a:effectLst/>
            <a:latin typeface="+mn-lt"/>
            <a:ea typeface="+mn-ea"/>
            <a:cs typeface="+mn-cs"/>
          </a:endParaRPr>
        </a:p>
        <a:p>
          <a:pPr>
            <a:spcBef>
              <a:spcPts val="0"/>
            </a:spcBef>
            <a:spcAft>
              <a:spcPts val="0"/>
            </a:spcAft>
          </a:pPr>
          <a:r>
            <a:rPr lang="en-GB" sz="1000" b="1">
              <a:solidFill>
                <a:schemeClr val="tx1">
                  <a:lumMod val="65000"/>
                  <a:lumOff val="35000"/>
                </a:schemeClr>
              </a:solidFill>
              <a:effectLst/>
              <a:latin typeface="+mn-lt"/>
              <a:ea typeface="+mn-ea"/>
              <a:cs typeface="+mn-cs"/>
            </a:rPr>
            <a:t>Reviewing and updating the Shelter strategy:</a:t>
          </a:r>
          <a:endParaRPr lang="en-GB" sz="1000">
            <a:solidFill>
              <a:schemeClr val="tx1">
                <a:lumMod val="65000"/>
                <a:lumOff val="35000"/>
              </a:schemeClr>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x-none" sz="1000">
              <a:solidFill>
                <a:schemeClr val="tx1">
                  <a:lumMod val="65000"/>
                  <a:lumOff val="35000"/>
                </a:schemeClr>
              </a:solidFill>
              <a:effectLst/>
              <a:latin typeface="+mn-lt"/>
              <a:ea typeface="+mn-ea"/>
              <a:cs typeface="+mn-cs"/>
            </a:rPr>
            <a:t>The</a:t>
          </a:r>
          <a:r>
            <a:rPr lang="en-US" sz="1000">
              <a:solidFill>
                <a:schemeClr val="tx1">
                  <a:lumMod val="65000"/>
                  <a:lumOff val="35000"/>
                </a:schemeClr>
              </a:solidFill>
              <a:effectLst/>
              <a:latin typeface="+mn-lt"/>
              <a:ea typeface="+mn-ea"/>
              <a:cs typeface="+mn-cs"/>
            </a:rPr>
            <a:t> Shelter WG is in the process of </a:t>
          </a:r>
          <a:r>
            <a:rPr lang="x-none" sz="1000">
              <a:solidFill>
                <a:schemeClr val="tx1">
                  <a:lumMod val="65000"/>
                  <a:lumOff val="35000"/>
                </a:schemeClr>
              </a:solidFill>
              <a:effectLst/>
              <a:latin typeface="+mn-lt"/>
              <a:ea typeface="+mn-ea"/>
              <a:cs typeface="+mn-cs"/>
            </a:rPr>
            <a:t>review</a:t>
          </a:r>
          <a:r>
            <a:rPr lang="en-US" sz="1000">
              <a:solidFill>
                <a:schemeClr val="tx1">
                  <a:lumMod val="65000"/>
                  <a:lumOff val="35000"/>
                </a:schemeClr>
              </a:solidFill>
              <a:effectLst/>
              <a:latin typeface="+mn-lt"/>
              <a:ea typeface="+mn-ea"/>
              <a:cs typeface="+mn-cs"/>
            </a:rPr>
            <a:t>ing</a:t>
          </a:r>
          <a:r>
            <a:rPr lang="x-none" sz="1000">
              <a:solidFill>
                <a:schemeClr val="tx1">
                  <a:lumMod val="65000"/>
                  <a:lumOff val="35000"/>
                </a:schemeClr>
              </a:solidFill>
              <a:effectLst/>
              <a:latin typeface="+mn-lt"/>
              <a:ea typeface="+mn-ea"/>
              <a:cs typeface="+mn-cs"/>
            </a:rPr>
            <a:t> and updating the </a:t>
          </a:r>
          <a:r>
            <a:rPr lang="en-GB" sz="1000">
              <a:solidFill>
                <a:schemeClr val="tx1">
                  <a:lumMod val="65000"/>
                  <a:lumOff val="35000"/>
                </a:schemeClr>
              </a:solidFill>
              <a:effectLst/>
              <a:latin typeface="+mn-lt"/>
              <a:ea typeface="+mn-ea"/>
              <a:cs typeface="+mn-cs"/>
            </a:rPr>
            <a:t>objectives and principles of Jordan</a:t>
          </a:r>
          <a:r>
            <a:rPr lang="x-none" sz="1000">
              <a:solidFill>
                <a:schemeClr val="tx1">
                  <a:lumMod val="65000"/>
                  <a:lumOff val="35000"/>
                </a:schemeClr>
              </a:solidFill>
              <a:effectLst/>
              <a:latin typeface="+mn-lt"/>
              <a:ea typeface="+mn-ea"/>
              <a:cs typeface="+mn-cs"/>
            </a:rPr>
            <a:t>’</a:t>
          </a:r>
          <a:r>
            <a:rPr lang="en-GB" sz="1000">
              <a:solidFill>
                <a:schemeClr val="tx1">
                  <a:lumMod val="65000"/>
                  <a:lumOff val="35000"/>
                </a:schemeClr>
              </a:solidFill>
              <a:effectLst/>
              <a:latin typeface="+mn-lt"/>
              <a:ea typeface="+mn-ea"/>
              <a:cs typeface="+mn-cs"/>
            </a:rPr>
            <a:t>s Shelter Sector Strategy </a:t>
          </a:r>
          <a:r>
            <a:rPr lang="x-none" sz="1000">
              <a:solidFill>
                <a:schemeClr val="tx1">
                  <a:lumMod val="65000"/>
                  <a:lumOff val="35000"/>
                </a:schemeClr>
              </a:solidFill>
              <a:effectLst/>
              <a:latin typeface="+mn-lt"/>
              <a:ea typeface="+mn-ea"/>
              <a:cs typeface="+mn-cs"/>
            </a:rPr>
            <a:t>with consideration of activities under RRP6</a:t>
          </a:r>
          <a:r>
            <a:rPr lang="en-US" sz="1000">
              <a:solidFill>
                <a:schemeClr val="tx1">
                  <a:lumMod val="65000"/>
                  <a:lumOff val="35000"/>
                </a:schemeClr>
              </a:solidFill>
              <a:effectLst/>
              <a:latin typeface="+mn-lt"/>
              <a:ea typeface="+mn-ea"/>
              <a:cs typeface="+mn-cs"/>
            </a:rPr>
            <a:t>. The taskforce aims </a:t>
          </a:r>
          <a:r>
            <a:rPr lang="en-GB" sz="1000">
              <a:solidFill>
                <a:schemeClr val="tx1">
                  <a:lumMod val="65000"/>
                  <a:lumOff val="35000"/>
                </a:schemeClr>
              </a:solidFill>
              <a:effectLst/>
              <a:latin typeface="+mn-lt"/>
              <a:ea typeface="+mn-ea"/>
              <a:cs typeface="+mn-cs"/>
            </a:rPr>
            <a:t>to harmonise the guidelines with those </a:t>
          </a:r>
          <a:r>
            <a:rPr lang="x-none" sz="1000">
              <a:solidFill>
                <a:schemeClr val="tx1">
                  <a:lumMod val="65000"/>
                  <a:lumOff val="35000"/>
                </a:schemeClr>
              </a:solidFill>
              <a:effectLst/>
              <a:latin typeface="+mn-lt"/>
              <a:ea typeface="+mn-ea"/>
              <a:cs typeface="+mn-cs"/>
            </a:rPr>
            <a:t>ref</a:t>
          </a:r>
          <a:r>
            <a:rPr lang="en-US" sz="1000">
              <a:solidFill>
                <a:schemeClr val="tx1">
                  <a:lumMod val="65000"/>
                  <a:lumOff val="35000"/>
                </a:schemeClr>
              </a:solidFill>
              <a:effectLst/>
              <a:latin typeface="+mn-lt"/>
              <a:ea typeface="+mn-ea"/>
              <a:cs typeface="+mn-cs"/>
            </a:rPr>
            <a:t>lected </a:t>
          </a:r>
          <a:r>
            <a:rPr lang="en-GB" sz="1000">
              <a:solidFill>
                <a:schemeClr val="tx1">
                  <a:lumMod val="65000"/>
                  <a:lumOff val="35000"/>
                </a:schemeClr>
              </a:solidFill>
              <a:effectLst/>
              <a:latin typeface="+mn-lt"/>
              <a:ea typeface="+mn-ea"/>
              <a:cs typeface="+mn-cs"/>
            </a:rPr>
            <a:t>in UNHCR’s draft version for a glob</a:t>
          </a:r>
          <a:r>
            <a:rPr lang="x-none" sz="1000">
              <a:solidFill>
                <a:schemeClr val="tx1">
                  <a:lumMod val="65000"/>
                  <a:lumOff val="35000"/>
                </a:schemeClr>
              </a:solidFill>
              <a:effectLst/>
              <a:latin typeface="+mn-lt"/>
              <a:ea typeface="+mn-ea"/>
              <a:cs typeface="+mn-cs"/>
            </a:rPr>
            <a:t>a</a:t>
          </a:r>
          <a:r>
            <a:rPr lang="en-GB" sz="1000">
              <a:solidFill>
                <a:schemeClr val="tx1">
                  <a:lumMod val="65000"/>
                  <a:lumOff val="35000"/>
                </a:schemeClr>
              </a:solidFill>
              <a:effectLst/>
              <a:latin typeface="+mn-lt"/>
              <a:ea typeface="+mn-ea"/>
              <a:cs typeface="+mn-cs"/>
            </a:rPr>
            <a:t>l shelter strategy</a:t>
          </a:r>
          <a:r>
            <a:rPr lang="x-none" sz="1000">
              <a:solidFill>
                <a:schemeClr val="tx1">
                  <a:lumMod val="65000"/>
                  <a:lumOff val="35000"/>
                </a:schemeClr>
              </a:solidFill>
              <a:effectLst/>
              <a:latin typeface="+mn-lt"/>
              <a:ea typeface="+mn-ea"/>
              <a:cs typeface="+mn-cs"/>
            </a:rPr>
            <a:t>. </a:t>
          </a:r>
          <a:r>
            <a:rPr lang="en-GB" sz="1000">
              <a:solidFill>
                <a:schemeClr val="tx1">
                  <a:lumMod val="65000"/>
                  <a:lumOff val="35000"/>
                </a:schemeClr>
              </a:solidFill>
              <a:effectLst/>
              <a:latin typeface="+mn-lt"/>
              <a:ea typeface="+mn-ea"/>
              <a:cs typeface="+mn-cs"/>
            </a:rPr>
            <a:t>This process will contribute to the specifics of short-term emergency response interventions and a</a:t>
          </a:r>
          <a:r>
            <a:rPr lang="en-GB" sz="1000" baseline="0">
              <a:solidFill>
                <a:schemeClr val="tx1">
                  <a:lumMod val="65000"/>
                  <a:lumOff val="35000"/>
                </a:schemeClr>
              </a:solidFill>
              <a:effectLst/>
              <a:latin typeface="+mn-lt"/>
              <a:ea typeface="+mn-ea"/>
              <a:cs typeface="+mn-cs"/>
            </a:rPr>
            <a:t> transition to </a:t>
          </a:r>
          <a:r>
            <a:rPr lang="en-GB" sz="1000">
              <a:solidFill>
                <a:schemeClr val="tx1">
                  <a:lumMod val="65000"/>
                  <a:lumOff val="35000"/>
                </a:schemeClr>
              </a:solidFill>
              <a:effectLst/>
              <a:latin typeface="+mn-lt"/>
              <a:ea typeface="+mn-ea"/>
              <a:cs typeface="+mn-cs"/>
            </a:rPr>
            <a:t> development-focused response interventions, in addition</a:t>
          </a:r>
          <a:r>
            <a:rPr lang="en-GB" sz="1000" baseline="0">
              <a:solidFill>
                <a:schemeClr val="tx1">
                  <a:lumMod val="65000"/>
                  <a:lumOff val="35000"/>
                </a:schemeClr>
              </a:solidFill>
              <a:effectLst/>
              <a:latin typeface="+mn-lt"/>
              <a:ea typeface="+mn-ea"/>
              <a:cs typeface="+mn-cs"/>
            </a:rPr>
            <a:t> to linking to the NRP, Shelter sector guidelines, intersector coordination, and gender considerations.</a:t>
          </a:r>
          <a:r>
            <a:rPr lang="en-GB" sz="1000">
              <a:solidFill>
                <a:schemeClr val="tx1">
                  <a:lumMod val="65000"/>
                  <a:lumOff val="35000"/>
                </a:schemeClr>
              </a:solidFill>
              <a:effectLst/>
              <a:latin typeface="+mn-lt"/>
              <a:ea typeface="+mn-ea"/>
              <a:cs typeface="+mn-cs"/>
            </a:rPr>
            <a:t>  </a:t>
          </a:r>
        </a:p>
        <a:p>
          <a:r>
            <a:rPr lang="en-GB" sz="1100">
              <a:solidFill>
                <a:sysClr val="windowText" lastClr="000000"/>
              </a:solidFill>
              <a:effectLst/>
              <a:latin typeface="+mn-lt"/>
              <a:ea typeface="+mn-ea"/>
              <a:cs typeface="+mn-cs"/>
            </a:rPr>
            <a:t>    </a:t>
          </a:r>
        </a:p>
        <a:p>
          <a:endParaRPr lang="en-US" sz="1000" b="1">
            <a:solidFill>
              <a:sysClr val="windowText" lastClr="000000"/>
            </a:solidFill>
            <a:effectLst/>
            <a:latin typeface="+mn-lt"/>
            <a:ea typeface="+mn-ea"/>
            <a:cs typeface="+mn-cs"/>
          </a:endParaRPr>
        </a:p>
      </xdr:txBody>
    </xdr:sp>
    <xdr:clientData/>
  </xdr:twoCellAnchor>
  <xdr:twoCellAnchor>
    <xdr:from>
      <xdr:col>6</xdr:col>
      <xdr:colOff>536573</xdr:colOff>
      <xdr:row>4</xdr:row>
      <xdr:rowOff>179921</xdr:rowOff>
    </xdr:from>
    <xdr:to>
      <xdr:col>16</xdr:col>
      <xdr:colOff>59120</xdr:colOff>
      <xdr:row>8</xdr:row>
      <xdr:rowOff>10583</xdr:rowOff>
    </xdr:to>
    <xdr:sp macro="" textlink="">
      <xdr:nvSpPr>
        <xdr:cNvPr id="5" name="Rectangle 4"/>
        <xdr:cNvSpPr/>
      </xdr:nvSpPr>
      <xdr:spPr bwMode="auto">
        <a:xfrm>
          <a:off x="4583056" y="941921"/>
          <a:ext cx="5434616" cy="59266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700"/>
            </a:lnSpc>
          </a:pPr>
          <a:r>
            <a:rPr lang="en-US" sz="1500" b="1">
              <a:solidFill>
                <a:schemeClr val="bg2">
                  <a:lumMod val="25000"/>
                </a:schemeClr>
              </a:solidFill>
            </a:rPr>
            <a:t>POPULATION ASSISTED BY SHELTER SECTORI N APRIL* </a:t>
          </a:r>
        </a:p>
        <a:p>
          <a:pPr>
            <a:lnSpc>
              <a:spcPts val="1200"/>
            </a:lnSpc>
          </a:pPr>
          <a:endParaRPr lang="en-GB" sz="1400">
            <a:solidFill>
              <a:schemeClr val="tx1">
                <a:lumMod val="65000"/>
                <a:lumOff val="35000"/>
              </a:schemeClr>
            </a:solidFill>
            <a:effectLst/>
            <a:latin typeface="+mn-lt"/>
            <a:ea typeface="+mn-ea"/>
            <a:cs typeface="+mn-cs"/>
          </a:endParaRPr>
        </a:p>
        <a:p>
          <a:pPr algn="l">
            <a:lnSpc>
              <a:spcPts val="1800"/>
            </a:lnSpc>
          </a:pPr>
          <a:endParaRPr lang="en-US" sz="1400" b="1">
            <a:solidFill>
              <a:schemeClr val="tx1">
                <a:lumMod val="65000"/>
                <a:lumOff val="35000"/>
              </a:schemeClr>
            </a:solidFill>
          </a:endParaRPr>
        </a:p>
      </xdr:txBody>
    </xdr:sp>
    <xdr:clientData/>
  </xdr:twoCellAnchor>
  <xdr:twoCellAnchor>
    <xdr:from>
      <xdr:col>14</xdr:col>
      <xdr:colOff>575068</xdr:colOff>
      <xdr:row>34</xdr:row>
      <xdr:rowOff>94628</xdr:rowOff>
    </xdr:from>
    <xdr:to>
      <xdr:col>22</xdr:col>
      <xdr:colOff>450447</xdr:colOff>
      <xdr:row>36</xdr:row>
      <xdr:rowOff>57722</xdr:rowOff>
    </xdr:to>
    <xdr:sp macro="" textlink="">
      <xdr:nvSpPr>
        <xdr:cNvPr id="7" name="Rectangle 6"/>
        <xdr:cNvSpPr/>
      </xdr:nvSpPr>
      <xdr:spPr bwMode="auto">
        <a:xfrm>
          <a:off x="9394097" y="6571628"/>
          <a:ext cx="4626674" cy="34409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700"/>
            </a:lnSpc>
          </a:pPr>
          <a:r>
            <a:rPr lang="en-US" sz="1600" b="1">
              <a:solidFill>
                <a:schemeClr val="tx1">
                  <a:lumMod val="85000"/>
                  <a:lumOff val="15000"/>
                </a:schemeClr>
              </a:solidFill>
            </a:rPr>
            <a:t>PROGRESS</a:t>
          </a:r>
          <a:r>
            <a:rPr lang="en-US" sz="1600" b="1" baseline="0">
              <a:solidFill>
                <a:schemeClr val="tx1">
                  <a:lumMod val="85000"/>
                  <a:lumOff val="15000"/>
                </a:schemeClr>
              </a:solidFill>
            </a:rPr>
            <a:t> AGAINST TARGETS IN URBAN</a:t>
          </a:r>
          <a:endParaRPr lang="en-US" sz="1600" b="1">
            <a:solidFill>
              <a:schemeClr val="tx1">
                <a:lumMod val="85000"/>
                <a:lumOff val="15000"/>
              </a:schemeClr>
            </a:solidFill>
          </a:endParaRPr>
        </a:p>
        <a:p>
          <a:pPr algn="l">
            <a:lnSpc>
              <a:spcPts val="1700"/>
            </a:lnSpc>
          </a:pPr>
          <a:endParaRPr lang="en-US" sz="1600" b="1">
            <a:solidFill>
              <a:schemeClr val="tx1">
                <a:lumMod val="85000"/>
                <a:lumOff val="15000"/>
              </a:schemeClr>
            </a:solidFill>
          </a:endParaRPr>
        </a:p>
        <a:p>
          <a:pPr>
            <a:lnSpc>
              <a:spcPts val="1200"/>
            </a:lnSpc>
          </a:pPr>
          <a:endParaRPr lang="en-GB" sz="1600">
            <a:solidFill>
              <a:schemeClr val="tx1">
                <a:lumMod val="85000"/>
                <a:lumOff val="15000"/>
              </a:schemeClr>
            </a:solidFill>
            <a:effectLst/>
            <a:latin typeface="+mn-lt"/>
            <a:ea typeface="+mn-ea"/>
            <a:cs typeface="+mn-cs"/>
          </a:endParaRPr>
        </a:p>
        <a:p>
          <a:pPr algn="l">
            <a:lnSpc>
              <a:spcPts val="1800"/>
            </a:lnSpc>
          </a:pPr>
          <a:endParaRPr lang="en-US" sz="1600" b="1">
            <a:solidFill>
              <a:schemeClr val="tx1">
                <a:lumMod val="85000"/>
                <a:lumOff val="15000"/>
              </a:schemeClr>
            </a:solidFill>
          </a:endParaRPr>
        </a:p>
      </xdr:txBody>
    </xdr:sp>
    <xdr:clientData/>
  </xdr:twoCellAnchor>
  <xdr:twoCellAnchor>
    <xdr:from>
      <xdr:col>0</xdr:col>
      <xdr:colOff>0</xdr:colOff>
      <xdr:row>4</xdr:row>
      <xdr:rowOff>137586</xdr:rowOff>
    </xdr:from>
    <xdr:to>
      <xdr:col>6</xdr:col>
      <xdr:colOff>307150</xdr:colOff>
      <xdr:row>6</xdr:row>
      <xdr:rowOff>180975</xdr:rowOff>
    </xdr:to>
    <xdr:sp macro="" textlink="">
      <xdr:nvSpPr>
        <xdr:cNvPr id="19" name="Rectangle 18"/>
        <xdr:cNvSpPr/>
      </xdr:nvSpPr>
      <xdr:spPr bwMode="auto">
        <a:xfrm>
          <a:off x="0" y="899586"/>
          <a:ext cx="4360567" cy="42438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700"/>
            </a:lnSpc>
          </a:pPr>
          <a:r>
            <a:rPr lang="en-US" sz="1600" b="1">
              <a:solidFill>
                <a:schemeClr val="tx1">
                  <a:lumMod val="85000"/>
                  <a:lumOff val="15000"/>
                </a:schemeClr>
              </a:solidFill>
            </a:rPr>
            <a:t>REFUGEE POPULATION</a:t>
          </a:r>
          <a:r>
            <a:rPr lang="en-US" sz="1600" b="1" baseline="0">
              <a:solidFill>
                <a:schemeClr val="tx1">
                  <a:lumMod val="85000"/>
                  <a:lumOff val="15000"/>
                </a:schemeClr>
              </a:solidFill>
            </a:rPr>
            <a:t> IN JORDAN</a:t>
          </a:r>
          <a:endParaRPr lang="en-US" sz="1600" b="1">
            <a:solidFill>
              <a:schemeClr val="tx1">
                <a:lumMod val="85000"/>
                <a:lumOff val="15000"/>
              </a:schemeClr>
            </a:solidFill>
          </a:endParaRPr>
        </a:p>
        <a:p>
          <a:pPr algn="l">
            <a:lnSpc>
              <a:spcPts val="1700"/>
            </a:lnSpc>
          </a:pPr>
          <a:endParaRPr lang="en-US" sz="1600" b="1">
            <a:solidFill>
              <a:schemeClr val="tx1">
                <a:lumMod val="85000"/>
                <a:lumOff val="15000"/>
              </a:schemeClr>
            </a:solidFill>
          </a:endParaRPr>
        </a:p>
        <a:p>
          <a:pPr algn="l">
            <a:lnSpc>
              <a:spcPts val="1200"/>
            </a:lnSpc>
          </a:pPr>
          <a:endParaRPr lang="en-GB" sz="1600">
            <a:solidFill>
              <a:schemeClr val="tx1">
                <a:lumMod val="85000"/>
                <a:lumOff val="15000"/>
              </a:schemeClr>
            </a:solidFill>
            <a:effectLst/>
            <a:latin typeface="+mn-lt"/>
            <a:ea typeface="+mn-ea"/>
            <a:cs typeface="+mn-cs"/>
          </a:endParaRPr>
        </a:p>
        <a:p>
          <a:pPr algn="l">
            <a:lnSpc>
              <a:spcPts val="1800"/>
            </a:lnSpc>
          </a:pPr>
          <a:endParaRPr lang="en-US" sz="1600" b="1">
            <a:solidFill>
              <a:schemeClr val="tx1">
                <a:lumMod val="85000"/>
                <a:lumOff val="15000"/>
              </a:schemeClr>
            </a:solidFill>
          </a:endParaRPr>
        </a:p>
      </xdr:txBody>
    </xdr:sp>
    <xdr:clientData/>
  </xdr:twoCellAnchor>
  <xdr:oneCellAnchor>
    <xdr:from>
      <xdr:col>20</xdr:col>
      <xdr:colOff>296172</xdr:colOff>
      <xdr:row>49</xdr:row>
      <xdr:rowOff>104775</xdr:rowOff>
    </xdr:from>
    <xdr:ext cx="626004" cy="264560"/>
    <xdr:sp macro="" textlink="">
      <xdr:nvSpPr>
        <xdr:cNvPr id="24" name="TextBox 23"/>
        <xdr:cNvSpPr txBox="1"/>
      </xdr:nvSpPr>
      <xdr:spPr>
        <a:xfrm>
          <a:off x="12646922" y="9439275"/>
          <a:ext cx="6260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GB"/>
        </a:p>
      </xdr:txBody>
    </xdr:sp>
    <xdr:clientData/>
  </xdr:oneCellAnchor>
  <xdr:twoCellAnchor>
    <xdr:from>
      <xdr:col>0</xdr:col>
      <xdr:colOff>10583</xdr:colOff>
      <xdr:row>2</xdr:row>
      <xdr:rowOff>162981</xdr:rowOff>
    </xdr:from>
    <xdr:to>
      <xdr:col>6</xdr:col>
      <xdr:colOff>343958</xdr:colOff>
      <xdr:row>14</xdr:row>
      <xdr:rowOff>156882</xdr:rowOff>
    </xdr:to>
    <xdr:graphicFrame macro="">
      <xdr:nvGraphicFramePr>
        <xdr:cNvPr id="2053765"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250031</xdr:colOff>
      <xdr:row>10</xdr:row>
      <xdr:rowOff>83343</xdr:rowOff>
    </xdr:from>
    <xdr:to>
      <xdr:col>15</xdr:col>
      <xdr:colOff>26193</xdr:colOff>
      <xdr:row>22</xdr:row>
      <xdr:rowOff>42862</xdr:rowOff>
    </xdr:to>
    <xdr:graphicFrame macro="">
      <xdr:nvGraphicFramePr>
        <xdr:cNvPr id="2053766"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20</xdr:col>
      <xdr:colOff>352425</xdr:colOff>
      <xdr:row>0</xdr:row>
      <xdr:rowOff>0</xdr:rowOff>
    </xdr:from>
    <xdr:to>
      <xdr:col>21</xdr:col>
      <xdr:colOff>542925</xdr:colOff>
      <xdr:row>4</xdr:row>
      <xdr:rowOff>85725</xdr:rowOff>
    </xdr:to>
    <xdr:pic>
      <xdr:nvPicPr>
        <xdr:cNvPr id="2053767" name="Picture 58"/>
        <xdr:cNvPicPr>
          <a:picLocks noChangeAspect="1" noChangeArrowheads="1"/>
        </xdr:cNvPicPr>
      </xdr:nvPicPr>
      <xdr:blipFill>
        <a:blip xmlns:r="http://schemas.openxmlformats.org/officeDocument/2006/relationships" r:embed="rId3" cstate="print">
          <a:lum bright="100000" contrast="-100000"/>
          <a:extLst>
            <a:ext uri="{28A0092B-C50C-407E-A947-70E740481C1C}">
              <a14:useLocalDpi xmlns:a14="http://schemas.microsoft.com/office/drawing/2010/main" val="0"/>
            </a:ext>
          </a:extLst>
        </a:blip>
        <a:srcRect/>
        <a:stretch>
          <a:fillRect/>
        </a:stretch>
      </xdr:blipFill>
      <xdr:spPr bwMode="auto">
        <a:xfrm>
          <a:off x="12668250" y="0"/>
          <a:ext cx="78105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67235</xdr:colOff>
      <xdr:row>33</xdr:row>
      <xdr:rowOff>80945</xdr:rowOff>
    </xdr:from>
    <xdr:to>
      <xdr:col>7</xdr:col>
      <xdr:colOff>33103</xdr:colOff>
      <xdr:row>35</xdr:row>
      <xdr:rowOff>76539</xdr:rowOff>
    </xdr:to>
    <xdr:sp macro="" textlink="">
      <xdr:nvSpPr>
        <xdr:cNvPr id="22" name="Rectangle 21"/>
        <xdr:cNvSpPr/>
      </xdr:nvSpPr>
      <xdr:spPr bwMode="auto">
        <a:xfrm>
          <a:off x="67235" y="6367445"/>
          <a:ext cx="4627515" cy="37659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700"/>
            </a:lnSpc>
          </a:pPr>
          <a:r>
            <a:rPr lang="en-US" sz="1600" b="1">
              <a:solidFill>
                <a:schemeClr val="tx1">
                  <a:lumMod val="85000"/>
                  <a:lumOff val="15000"/>
                </a:schemeClr>
              </a:solidFill>
            </a:rPr>
            <a:t>PROGRESS</a:t>
          </a:r>
          <a:r>
            <a:rPr lang="en-US" sz="1600" b="1" baseline="0">
              <a:solidFill>
                <a:schemeClr val="tx1">
                  <a:lumMod val="85000"/>
                  <a:lumOff val="15000"/>
                </a:schemeClr>
              </a:solidFill>
            </a:rPr>
            <a:t> AGAINST TARGETS IN CAMP</a:t>
          </a:r>
          <a:endParaRPr lang="en-US" sz="1600" b="1">
            <a:solidFill>
              <a:schemeClr val="tx1">
                <a:lumMod val="85000"/>
                <a:lumOff val="15000"/>
              </a:schemeClr>
            </a:solidFill>
          </a:endParaRPr>
        </a:p>
        <a:p>
          <a:pPr algn="l">
            <a:lnSpc>
              <a:spcPts val="1700"/>
            </a:lnSpc>
          </a:pPr>
          <a:endParaRPr lang="en-US" sz="1600" b="1">
            <a:solidFill>
              <a:schemeClr val="tx1">
                <a:lumMod val="65000"/>
                <a:lumOff val="35000"/>
              </a:schemeClr>
            </a:solidFill>
          </a:endParaRPr>
        </a:p>
        <a:p>
          <a:pPr algn="l">
            <a:lnSpc>
              <a:spcPts val="1200"/>
            </a:lnSpc>
          </a:pPr>
          <a:endParaRPr lang="en-GB" sz="1600">
            <a:solidFill>
              <a:schemeClr val="tx1">
                <a:lumMod val="65000"/>
                <a:lumOff val="35000"/>
              </a:schemeClr>
            </a:solidFill>
            <a:effectLst/>
            <a:latin typeface="+mn-lt"/>
            <a:ea typeface="+mn-ea"/>
            <a:cs typeface="+mn-cs"/>
          </a:endParaRPr>
        </a:p>
        <a:p>
          <a:pPr algn="l">
            <a:lnSpc>
              <a:spcPts val="1800"/>
            </a:lnSpc>
          </a:pPr>
          <a:endParaRPr lang="en-US" sz="1600" b="1">
            <a:solidFill>
              <a:schemeClr val="tx1">
                <a:lumMod val="65000"/>
                <a:lumOff val="35000"/>
              </a:schemeClr>
            </a:solidFill>
          </a:endParaRPr>
        </a:p>
      </xdr:txBody>
    </xdr:sp>
    <xdr:clientData/>
  </xdr:twoCellAnchor>
  <xdr:twoCellAnchor>
    <xdr:from>
      <xdr:col>0</xdr:col>
      <xdr:colOff>0</xdr:colOff>
      <xdr:row>51</xdr:row>
      <xdr:rowOff>90887</xdr:rowOff>
    </xdr:from>
    <xdr:to>
      <xdr:col>22</xdr:col>
      <xdr:colOff>582005</xdr:colOff>
      <xdr:row>54</xdr:row>
      <xdr:rowOff>41855</xdr:rowOff>
    </xdr:to>
    <xdr:sp macro="" textlink="">
      <xdr:nvSpPr>
        <xdr:cNvPr id="30" name="TextBox 29"/>
        <xdr:cNvSpPr txBox="1"/>
      </xdr:nvSpPr>
      <xdr:spPr>
        <a:xfrm>
          <a:off x="0" y="9806387"/>
          <a:ext cx="14118088" cy="522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solidFill>
                <a:schemeClr val="dk1"/>
              </a:solidFill>
              <a:effectLst/>
              <a:latin typeface="+mn-lt"/>
              <a:ea typeface="+mn-ea"/>
              <a:cs typeface="+mn-cs"/>
            </a:rPr>
            <a:t>Leading Agencies: UNHCR - Werner Schellenberg, schellen@unhcr.org;</a:t>
          </a:r>
          <a:r>
            <a:rPr lang="en-US" sz="1100" b="1" baseline="0">
              <a:solidFill>
                <a:schemeClr val="dk1"/>
              </a:solidFill>
              <a:effectLst/>
              <a:latin typeface="+mn-lt"/>
              <a:ea typeface="+mn-ea"/>
              <a:cs typeface="+mn-cs"/>
            </a:rPr>
            <a:t> NRC - Annika Hampson, annika.hampson@nrc.no</a:t>
          </a:r>
          <a:endParaRPr lang="en-GB">
            <a:effectLst/>
          </a:endParaRPr>
        </a:p>
        <a:p>
          <a:r>
            <a:rPr lang="en-US" sz="1100" b="1">
              <a:solidFill>
                <a:schemeClr val="dk1"/>
              </a:solidFill>
              <a:effectLst/>
              <a:latin typeface="+mn-lt"/>
              <a:ea typeface="+mn-ea"/>
              <a:cs typeface="+mn-cs"/>
            </a:rPr>
            <a:t>Agencies</a:t>
          </a:r>
          <a:r>
            <a:rPr lang="en-US" sz="1100" b="1" baseline="0">
              <a:solidFill>
                <a:schemeClr val="dk1"/>
              </a:solidFill>
              <a:effectLst/>
              <a:latin typeface="+mn-lt"/>
              <a:ea typeface="+mn-ea"/>
              <a:cs typeface="+mn-cs"/>
            </a:rPr>
            <a:t> reporting in this update</a:t>
          </a:r>
          <a:r>
            <a:rPr lang="en-US" sz="1100" b="1">
              <a:solidFill>
                <a:schemeClr val="dk1"/>
              </a:solidFill>
              <a:effectLst/>
              <a:latin typeface="+mn-lt"/>
              <a:ea typeface="+mn-ea"/>
              <a:cs typeface="+mn-cs"/>
            </a:rPr>
            <a:t>:                                                                                                                                         </a:t>
          </a:r>
          <a:endParaRPr lang="en-GB">
            <a:effectLst/>
          </a:endParaRPr>
        </a:p>
      </xdr:txBody>
    </xdr:sp>
    <xdr:clientData/>
  </xdr:twoCellAnchor>
  <xdr:twoCellAnchor editAs="oneCell">
    <xdr:from>
      <xdr:col>2</xdr:col>
      <xdr:colOff>495300</xdr:colOff>
      <xdr:row>52</xdr:row>
      <xdr:rowOff>172504</xdr:rowOff>
    </xdr:from>
    <xdr:to>
      <xdr:col>3</xdr:col>
      <xdr:colOff>209550</xdr:colOff>
      <xdr:row>55</xdr:row>
      <xdr:rowOff>48679</xdr:rowOff>
    </xdr:to>
    <xdr:pic>
      <xdr:nvPicPr>
        <xdr:cNvPr id="2053770" name="Picture 49" descr="http://2.bp.blogspot.com/_S0sCgKSyq5U/TCBURRoiSsI/AAAAAAAABMQ/4N7nGcqB1vY/s1600/unhcr_logo.jpg"/>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114550" y="10078504"/>
          <a:ext cx="370417"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218458</xdr:colOff>
      <xdr:row>52</xdr:row>
      <xdr:rowOff>124879</xdr:rowOff>
    </xdr:from>
    <xdr:to>
      <xdr:col>4</xdr:col>
      <xdr:colOff>256558</xdr:colOff>
      <xdr:row>55</xdr:row>
      <xdr:rowOff>153454</xdr:rowOff>
    </xdr:to>
    <xdr:pic>
      <xdr:nvPicPr>
        <xdr:cNvPr id="2053771" name="Picture 41" descr="http://upload.wikimedia.org/wikipedia/commons/e/e4/Norwegian_Refugee_Council_ENG_logo.gif"/>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493875" y="10030879"/>
          <a:ext cx="630766"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265466</xdr:colOff>
      <xdr:row>53</xdr:row>
      <xdr:rowOff>10579</xdr:rowOff>
    </xdr:from>
    <xdr:to>
      <xdr:col>5</xdr:col>
      <xdr:colOff>294041</xdr:colOff>
      <xdr:row>54</xdr:row>
      <xdr:rowOff>182029</xdr:rowOff>
    </xdr:to>
    <xdr:pic>
      <xdr:nvPicPr>
        <xdr:cNvPr id="2053772" name="Picture 3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133549" y="10107079"/>
          <a:ext cx="621242"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226132</xdr:colOff>
      <xdr:row>53</xdr:row>
      <xdr:rowOff>29629</xdr:rowOff>
    </xdr:from>
    <xdr:to>
      <xdr:col>7</xdr:col>
      <xdr:colOff>407107</xdr:colOff>
      <xdr:row>54</xdr:row>
      <xdr:rowOff>124879</xdr:rowOff>
    </xdr:to>
    <xdr:pic>
      <xdr:nvPicPr>
        <xdr:cNvPr id="2053773" name="Picture 63"/>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279549" y="10126129"/>
          <a:ext cx="773641"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302949</xdr:colOff>
      <xdr:row>52</xdr:row>
      <xdr:rowOff>172504</xdr:rowOff>
    </xdr:from>
    <xdr:to>
      <xdr:col>6</xdr:col>
      <xdr:colOff>217224</xdr:colOff>
      <xdr:row>55</xdr:row>
      <xdr:rowOff>86779</xdr:rowOff>
    </xdr:to>
    <xdr:pic>
      <xdr:nvPicPr>
        <xdr:cNvPr id="2053774" name="Picture 74"/>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3763699" y="10078504"/>
          <a:ext cx="506942"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367773</xdr:colOff>
      <xdr:row>53</xdr:row>
      <xdr:rowOff>58204</xdr:rowOff>
    </xdr:from>
    <xdr:to>
      <xdr:col>10</xdr:col>
      <xdr:colOff>70382</xdr:colOff>
      <xdr:row>54</xdr:row>
      <xdr:rowOff>29629</xdr:rowOff>
    </xdr:to>
    <xdr:pic>
      <xdr:nvPicPr>
        <xdr:cNvPr id="2053775" name="Picture 51" descr="http://unic.un.org/imucms/userfiles/manama/image/UNOPS%20Logo.gif"/>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606523" y="10154704"/>
          <a:ext cx="887942"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416015</xdr:colOff>
      <xdr:row>53</xdr:row>
      <xdr:rowOff>39154</xdr:rowOff>
    </xdr:from>
    <xdr:to>
      <xdr:col>8</xdr:col>
      <xdr:colOff>358865</xdr:colOff>
      <xdr:row>54</xdr:row>
      <xdr:rowOff>96304</xdr:rowOff>
    </xdr:to>
    <xdr:pic>
      <xdr:nvPicPr>
        <xdr:cNvPr id="2053776" name="Picture 15"/>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062098" y="10135654"/>
          <a:ext cx="535517"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79290</xdr:colOff>
      <xdr:row>53</xdr:row>
      <xdr:rowOff>10579</xdr:rowOff>
    </xdr:from>
    <xdr:to>
      <xdr:col>11</xdr:col>
      <xdr:colOff>469815</xdr:colOff>
      <xdr:row>54</xdr:row>
      <xdr:rowOff>115354</xdr:rowOff>
    </xdr:to>
    <xdr:pic>
      <xdr:nvPicPr>
        <xdr:cNvPr id="2053777" name="Picture 4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6503373" y="10107079"/>
          <a:ext cx="98319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478723</xdr:colOff>
      <xdr:row>53</xdr:row>
      <xdr:rowOff>1054</xdr:rowOff>
    </xdr:from>
    <xdr:to>
      <xdr:col>13</xdr:col>
      <xdr:colOff>488248</xdr:colOff>
      <xdr:row>54</xdr:row>
      <xdr:rowOff>172504</xdr:rowOff>
    </xdr:to>
    <xdr:pic>
      <xdr:nvPicPr>
        <xdr:cNvPr id="2053778" name="Picture 49"/>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7495473" y="10097554"/>
          <a:ext cx="1194858"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497156</xdr:colOff>
      <xdr:row>53</xdr:row>
      <xdr:rowOff>42329</xdr:rowOff>
    </xdr:from>
    <xdr:to>
      <xdr:col>15</xdr:col>
      <xdr:colOff>544781</xdr:colOff>
      <xdr:row>55</xdr:row>
      <xdr:rowOff>13754</xdr:rowOff>
    </xdr:to>
    <xdr:pic>
      <xdr:nvPicPr>
        <xdr:cNvPr id="2053779" name="Picture 61"/>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8699239" y="10138829"/>
          <a:ext cx="1232959"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553689</xdr:colOff>
      <xdr:row>53</xdr:row>
      <xdr:rowOff>70904</xdr:rowOff>
    </xdr:from>
    <xdr:to>
      <xdr:col>16</xdr:col>
      <xdr:colOff>334614</xdr:colOff>
      <xdr:row>55</xdr:row>
      <xdr:rowOff>118529</xdr:rowOff>
    </xdr:to>
    <xdr:pic>
      <xdr:nvPicPr>
        <xdr:cNvPr id="2053780" name="Picture 4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9941106" y="10167404"/>
          <a:ext cx="373591"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343522</xdr:colOff>
      <xdr:row>53</xdr:row>
      <xdr:rowOff>23279</xdr:rowOff>
    </xdr:from>
    <xdr:to>
      <xdr:col>18</xdr:col>
      <xdr:colOff>48247</xdr:colOff>
      <xdr:row>55</xdr:row>
      <xdr:rowOff>118529</xdr:rowOff>
    </xdr:to>
    <xdr:pic>
      <xdr:nvPicPr>
        <xdr:cNvPr id="2053781" name="Picture 8" descr="http://www.ingoaccountabilitycharter.org/wpcms/wp-content/uploads/caritasinternationalis.jpg"/>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0323605" y="10119779"/>
          <a:ext cx="890059"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57150</xdr:colOff>
      <xdr:row>53</xdr:row>
      <xdr:rowOff>61379</xdr:rowOff>
    </xdr:from>
    <xdr:to>
      <xdr:col>19</xdr:col>
      <xdr:colOff>238125</xdr:colOff>
      <xdr:row>55</xdr:row>
      <xdr:rowOff>70904</xdr:rowOff>
    </xdr:to>
    <xdr:pic>
      <xdr:nvPicPr>
        <xdr:cNvPr id="2053782" name="Picture 1097"/>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1222567" y="10157879"/>
          <a:ext cx="773641"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335196</xdr:colOff>
      <xdr:row>6</xdr:row>
      <xdr:rowOff>23812</xdr:rowOff>
    </xdr:from>
    <xdr:to>
      <xdr:col>13</xdr:col>
      <xdr:colOff>266700</xdr:colOff>
      <xdr:row>11</xdr:row>
      <xdr:rowOff>71437</xdr:rowOff>
    </xdr:to>
    <xdr:grpSp>
      <xdr:nvGrpSpPr>
        <xdr:cNvPr id="36" name="Group 35"/>
        <xdr:cNvGrpSpPr/>
      </xdr:nvGrpSpPr>
      <xdr:grpSpPr>
        <a:xfrm>
          <a:off x="4996843" y="1166812"/>
          <a:ext cx="3494975" cy="1000125"/>
          <a:chOff x="1991792" y="4924428"/>
          <a:chExt cx="3067575" cy="759788"/>
        </a:xfrm>
      </xdr:grpSpPr>
      <xdr:cxnSp macro="">
        <xdr:nvCxnSpPr>
          <xdr:cNvPr id="37" name="Straight Connector 36"/>
          <xdr:cNvCxnSpPr/>
        </xdr:nvCxnSpPr>
        <xdr:spPr>
          <a:xfrm>
            <a:off x="1991792" y="5682520"/>
            <a:ext cx="3067575" cy="1696"/>
          </a:xfrm>
          <a:prstGeom prst="line">
            <a:avLst/>
          </a:prstGeom>
          <a:ln w="38100">
            <a:solidFill>
              <a:schemeClr val="tx1">
                <a:lumMod val="65000"/>
                <a:lumOff val="3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38" name="Freeform 6"/>
          <xdr:cNvSpPr>
            <a:spLocks noEditPoints="1"/>
          </xdr:cNvSpPr>
        </xdr:nvSpPr>
        <xdr:spPr bwMode="auto">
          <a:xfrm>
            <a:off x="3679045" y="5000625"/>
            <a:ext cx="188104" cy="524655"/>
          </a:xfrm>
          <a:custGeom>
            <a:avLst/>
            <a:gdLst>
              <a:gd name="T0" fmla="*/ 2147483647 w 1545"/>
              <a:gd name="T1" fmla="*/ 2147483647 h 4020"/>
              <a:gd name="T2" fmla="*/ 2147483647 w 1545"/>
              <a:gd name="T3" fmla="*/ 2147483647 h 4020"/>
              <a:gd name="T4" fmla="*/ 2147483647 w 1545"/>
              <a:gd name="T5" fmla="*/ 2147483647 h 4020"/>
              <a:gd name="T6" fmla="*/ 2147483647 w 1545"/>
              <a:gd name="T7" fmla="*/ 2147483647 h 4020"/>
              <a:gd name="T8" fmla="*/ 2147483647 w 1545"/>
              <a:gd name="T9" fmla="*/ 2147483647 h 4020"/>
              <a:gd name="T10" fmla="*/ 2147483647 w 1545"/>
              <a:gd name="T11" fmla="*/ 2147483647 h 4020"/>
              <a:gd name="T12" fmla="*/ 2147483647 w 1545"/>
              <a:gd name="T13" fmla="*/ 2147483647 h 4020"/>
              <a:gd name="T14" fmla="*/ 2147483647 w 1545"/>
              <a:gd name="T15" fmla="*/ 2147483647 h 4020"/>
              <a:gd name="T16" fmla="*/ 2147483647 w 1545"/>
              <a:gd name="T17" fmla="*/ 2147483647 h 4020"/>
              <a:gd name="T18" fmla="*/ 2147483647 w 1545"/>
              <a:gd name="T19" fmla="*/ 2147483647 h 4020"/>
              <a:gd name="T20" fmla="*/ 2147483647 w 1545"/>
              <a:gd name="T21" fmla="*/ 2147483647 h 4020"/>
              <a:gd name="T22" fmla="*/ 2147483647 w 1545"/>
              <a:gd name="T23" fmla="*/ 2147483647 h 4020"/>
              <a:gd name="T24" fmla="*/ 2147483647 w 1545"/>
              <a:gd name="T25" fmla="*/ 2147483647 h 4020"/>
              <a:gd name="T26" fmla="*/ 2147483647 w 1545"/>
              <a:gd name="T27" fmla="*/ 2147483647 h 4020"/>
              <a:gd name="T28" fmla="*/ 2147483647 w 1545"/>
              <a:gd name="T29" fmla="*/ 2147483647 h 4020"/>
              <a:gd name="T30" fmla="*/ 2147483647 w 1545"/>
              <a:gd name="T31" fmla="*/ 2147483647 h 4020"/>
              <a:gd name="T32" fmla="*/ 2147483647 w 1545"/>
              <a:gd name="T33" fmla="*/ 2147483647 h 4020"/>
              <a:gd name="T34" fmla="*/ 2147483647 w 1545"/>
              <a:gd name="T35" fmla="*/ 2147483647 h 4020"/>
              <a:gd name="T36" fmla="*/ 2147483647 w 1545"/>
              <a:gd name="T37" fmla="*/ 2147483647 h 4020"/>
              <a:gd name="T38" fmla="*/ 2147483647 w 1545"/>
              <a:gd name="T39" fmla="*/ 2147483647 h 4020"/>
              <a:gd name="T40" fmla="*/ 2147483647 w 1545"/>
              <a:gd name="T41" fmla="*/ 2147483647 h 4020"/>
              <a:gd name="T42" fmla="*/ 2147483647 w 1545"/>
              <a:gd name="T43" fmla="*/ 2147483647 h 4020"/>
              <a:gd name="T44" fmla="*/ 2147483647 w 1545"/>
              <a:gd name="T45" fmla="*/ 2147483647 h 4020"/>
              <a:gd name="T46" fmla="*/ 2147483647 w 1545"/>
              <a:gd name="T47" fmla="*/ 2147483647 h 4020"/>
              <a:gd name="T48" fmla="*/ 2147483647 w 1545"/>
              <a:gd name="T49" fmla="*/ 2147483647 h 4020"/>
              <a:gd name="T50" fmla="*/ 2147483647 w 1545"/>
              <a:gd name="T51" fmla="*/ 2147483647 h 4020"/>
              <a:gd name="T52" fmla="*/ 2147483647 w 1545"/>
              <a:gd name="T53" fmla="*/ 2147483647 h 4020"/>
              <a:gd name="T54" fmla="*/ 2147483647 w 1545"/>
              <a:gd name="T55" fmla="*/ 2147483647 h 4020"/>
              <a:gd name="T56" fmla="*/ 2147483647 w 1545"/>
              <a:gd name="T57" fmla="*/ 2147483647 h 4020"/>
              <a:gd name="T58" fmla="*/ 2147483647 w 1545"/>
              <a:gd name="T59" fmla="*/ 2147483647 h 4020"/>
              <a:gd name="T60" fmla="*/ 2147483647 w 1545"/>
              <a:gd name="T61" fmla="*/ 2147483647 h 4020"/>
              <a:gd name="T62" fmla="*/ 2147483647 w 1545"/>
              <a:gd name="T63" fmla="*/ 2147483647 h 4020"/>
              <a:gd name="T64" fmla="*/ 2147483647 w 1545"/>
              <a:gd name="T65" fmla="*/ 2147483647 h 4020"/>
              <a:gd name="T66" fmla="*/ 2147483647 w 1545"/>
              <a:gd name="T67" fmla="*/ 2147483647 h 4020"/>
              <a:gd name="T68" fmla="*/ 2147483647 w 1545"/>
              <a:gd name="T69" fmla="*/ 2147483647 h 4020"/>
              <a:gd name="T70" fmla="*/ 2147483647 w 1545"/>
              <a:gd name="T71" fmla="*/ 2147483647 h 4020"/>
              <a:gd name="T72" fmla="*/ 2147483647 w 1545"/>
              <a:gd name="T73" fmla="*/ 2147483647 h 4020"/>
              <a:gd name="T74" fmla="*/ 2147483647 w 1545"/>
              <a:gd name="T75" fmla="*/ 2147483647 h 4020"/>
              <a:gd name="T76" fmla="*/ 2147483647 w 1545"/>
              <a:gd name="T77" fmla="*/ 2147483647 h 4020"/>
              <a:gd name="T78" fmla="*/ 2147483647 w 1545"/>
              <a:gd name="T79" fmla="*/ 2147483647 h 4020"/>
              <a:gd name="T80" fmla="*/ 2147483647 w 1545"/>
              <a:gd name="T81" fmla="*/ 2147483647 h 4020"/>
              <a:gd name="T82" fmla="*/ 2147483647 w 1545"/>
              <a:gd name="T83" fmla="*/ 2147483647 h 4020"/>
              <a:gd name="T84" fmla="*/ 2147483647 w 1545"/>
              <a:gd name="T85" fmla="*/ 2147483647 h 4020"/>
              <a:gd name="T86" fmla="*/ 2147483647 w 1545"/>
              <a:gd name="T87" fmla="*/ 2147483647 h 4020"/>
              <a:gd name="T88" fmla="*/ 2147483647 w 1545"/>
              <a:gd name="T89" fmla="*/ 2147483647 h 4020"/>
              <a:gd name="T90" fmla="*/ 2147483647 w 1545"/>
              <a:gd name="T91" fmla="*/ 2147483647 h 4020"/>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Lst>
            <a:ahLst/>
            <a:cxnLst>
              <a:cxn ang="T92">
                <a:pos x="T0" y="T1"/>
              </a:cxn>
              <a:cxn ang="T93">
                <a:pos x="T2" y="T3"/>
              </a:cxn>
              <a:cxn ang="T94">
                <a:pos x="T4" y="T5"/>
              </a:cxn>
              <a:cxn ang="T95">
                <a:pos x="T6" y="T7"/>
              </a:cxn>
              <a:cxn ang="T96">
                <a:pos x="T8" y="T9"/>
              </a:cxn>
              <a:cxn ang="T97">
                <a:pos x="T10" y="T11"/>
              </a:cxn>
              <a:cxn ang="T98">
                <a:pos x="T12" y="T13"/>
              </a:cxn>
              <a:cxn ang="T99">
                <a:pos x="T14" y="T15"/>
              </a:cxn>
              <a:cxn ang="T100">
                <a:pos x="T16" y="T17"/>
              </a:cxn>
              <a:cxn ang="T101">
                <a:pos x="T18" y="T19"/>
              </a:cxn>
              <a:cxn ang="T102">
                <a:pos x="T20" y="T21"/>
              </a:cxn>
              <a:cxn ang="T103">
                <a:pos x="T22" y="T23"/>
              </a:cxn>
              <a:cxn ang="T104">
                <a:pos x="T24" y="T25"/>
              </a:cxn>
              <a:cxn ang="T105">
                <a:pos x="T26" y="T27"/>
              </a:cxn>
              <a:cxn ang="T106">
                <a:pos x="T28" y="T29"/>
              </a:cxn>
              <a:cxn ang="T107">
                <a:pos x="T30" y="T31"/>
              </a:cxn>
              <a:cxn ang="T108">
                <a:pos x="T32" y="T33"/>
              </a:cxn>
              <a:cxn ang="T109">
                <a:pos x="T34" y="T35"/>
              </a:cxn>
              <a:cxn ang="T110">
                <a:pos x="T36" y="T37"/>
              </a:cxn>
              <a:cxn ang="T111">
                <a:pos x="T38" y="T39"/>
              </a:cxn>
              <a:cxn ang="T112">
                <a:pos x="T40" y="T41"/>
              </a:cxn>
              <a:cxn ang="T113">
                <a:pos x="T42" y="T43"/>
              </a:cxn>
              <a:cxn ang="T114">
                <a:pos x="T44" y="T45"/>
              </a:cxn>
              <a:cxn ang="T115">
                <a:pos x="T46" y="T47"/>
              </a:cxn>
              <a:cxn ang="T116">
                <a:pos x="T48" y="T49"/>
              </a:cxn>
              <a:cxn ang="T117">
                <a:pos x="T50" y="T51"/>
              </a:cxn>
              <a:cxn ang="T118">
                <a:pos x="T52" y="T53"/>
              </a:cxn>
              <a:cxn ang="T119">
                <a:pos x="T54" y="T55"/>
              </a:cxn>
              <a:cxn ang="T120">
                <a:pos x="T56" y="T57"/>
              </a:cxn>
              <a:cxn ang="T121">
                <a:pos x="T58" y="T59"/>
              </a:cxn>
              <a:cxn ang="T122">
                <a:pos x="T60" y="T61"/>
              </a:cxn>
              <a:cxn ang="T123">
                <a:pos x="T62" y="T63"/>
              </a:cxn>
              <a:cxn ang="T124">
                <a:pos x="T64" y="T65"/>
              </a:cxn>
              <a:cxn ang="T125">
                <a:pos x="T66" y="T67"/>
              </a:cxn>
              <a:cxn ang="T126">
                <a:pos x="T68" y="T69"/>
              </a:cxn>
              <a:cxn ang="T127">
                <a:pos x="T70" y="T71"/>
              </a:cxn>
              <a:cxn ang="T128">
                <a:pos x="T72" y="T73"/>
              </a:cxn>
              <a:cxn ang="T129">
                <a:pos x="T74" y="T75"/>
              </a:cxn>
              <a:cxn ang="T130">
                <a:pos x="T76" y="T77"/>
              </a:cxn>
              <a:cxn ang="T131">
                <a:pos x="T78" y="T79"/>
              </a:cxn>
              <a:cxn ang="T132">
                <a:pos x="T80" y="T81"/>
              </a:cxn>
              <a:cxn ang="T133">
                <a:pos x="T82" y="T83"/>
              </a:cxn>
              <a:cxn ang="T134">
                <a:pos x="T84" y="T85"/>
              </a:cxn>
              <a:cxn ang="T135">
                <a:pos x="T86" y="T87"/>
              </a:cxn>
              <a:cxn ang="T136">
                <a:pos x="T88" y="T89"/>
              </a:cxn>
              <a:cxn ang="T137">
                <a:pos x="T90" y="T91"/>
              </a:cxn>
            </a:cxnLst>
            <a:rect l="0" t="0" r="r" b="b"/>
            <a:pathLst>
              <a:path w="1545" h="4020">
                <a:moveTo>
                  <a:pt x="495" y="4009"/>
                </a:moveTo>
                <a:cubicBezTo>
                  <a:pt x="432" y="3988"/>
                  <a:pt x="382" y="3942"/>
                  <a:pt x="367" y="3890"/>
                </a:cubicBezTo>
                <a:cubicBezTo>
                  <a:pt x="362" y="3870"/>
                  <a:pt x="359" y="3449"/>
                  <a:pt x="359" y="2584"/>
                </a:cubicBezTo>
                <a:cubicBezTo>
                  <a:pt x="359" y="1307"/>
                  <a:pt x="359" y="1307"/>
                  <a:pt x="359" y="1307"/>
                </a:cubicBezTo>
                <a:cubicBezTo>
                  <a:pt x="327" y="1307"/>
                  <a:pt x="327" y="1307"/>
                  <a:pt x="327" y="1307"/>
                </a:cubicBezTo>
                <a:cubicBezTo>
                  <a:pt x="295" y="1307"/>
                  <a:pt x="295" y="1307"/>
                  <a:pt x="295" y="1307"/>
                </a:cubicBezTo>
                <a:cubicBezTo>
                  <a:pt x="295" y="1789"/>
                  <a:pt x="295" y="1789"/>
                  <a:pt x="295" y="1789"/>
                </a:cubicBezTo>
                <a:cubicBezTo>
                  <a:pt x="295" y="2261"/>
                  <a:pt x="294" y="2271"/>
                  <a:pt x="278" y="2300"/>
                </a:cubicBezTo>
                <a:cubicBezTo>
                  <a:pt x="257" y="2337"/>
                  <a:pt x="234" y="2354"/>
                  <a:pt x="187" y="2367"/>
                </a:cubicBezTo>
                <a:cubicBezTo>
                  <a:pt x="119" y="2385"/>
                  <a:pt x="44" y="2350"/>
                  <a:pt x="17" y="2287"/>
                </a:cubicBezTo>
                <a:cubicBezTo>
                  <a:pt x="0" y="2247"/>
                  <a:pt x="1" y="1170"/>
                  <a:pt x="19" y="1103"/>
                </a:cubicBezTo>
                <a:cubicBezTo>
                  <a:pt x="58" y="953"/>
                  <a:pt x="185" y="829"/>
                  <a:pt x="333" y="798"/>
                </a:cubicBezTo>
                <a:cubicBezTo>
                  <a:pt x="411" y="782"/>
                  <a:pt x="1132" y="781"/>
                  <a:pt x="1209" y="798"/>
                </a:cubicBezTo>
                <a:cubicBezTo>
                  <a:pt x="1289" y="815"/>
                  <a:pt x="1357" y="853"/>
                  <a:pt x="1417" y="914"/>
                </a:cubicBezTo>
                <a:cubicBezTo>
                  <a:pt x="1479" y="976"/>
                  <a:pt x="1508" y="1027"/>
                  <a:pt x="1529" y="1112"/>
                </a:cubicBezTo>
                <a:cubicBezTo>
                  <a:pt x="1544" y="1170"/>
                  <a:pt x="1545" y="1202"/>
                  <a:pt x="1545" y="1714"/>
                </a:cubicBezTo>
                <a:cubicBezTo>
                  <a:pt x="1545" y="2181"/>
                  <a:pt x="1543" y="2257"/>
                  <a:pt x="1533" y="2283"/>
                </a:cubicBezTo>
                <a:cubicBezTo>
                  <a:pt x="1516" y="2323"/>
                  <a:pt x="1499" y="2341"/>
                  <a:pt x="1461" y="2358"/>
                </a:cubicBezTo>
                <a:cubicBezTo>
                  <a:pt x="1398" y="2387"/>
                  <a:pt x="1317" y="2368"/>
                  <a:pt x="1280" y="2316"/>
                </a:cubicBezTo>
                <a:cubicBezTo>
                  <a:pt x="1261" y="2289"/>
                  <a:pt x="1261" y="2289"/>
                  <a:pt x="1261" y="2289"/>
                </a:cubicBezTo>
                <a:cubicBezTo>
                  <a:pt x="1258" y="1798"/>
                  <a:pt x="1258" y="1798"/>
                  <a:pt x="1258" y="1798"/>
                </a:cubicBezTo>
                <a:cubicBezTo>
                  <a:pt x="1256" y="1307"/>
                  <a:pt x="1256" y="1307"/>
                  <a:pt x="1256" y="1307"/>
                </a:cubicBezTo>
                <a:cubicBezTo>
                  <a:pt x="1224" y="1307"/>
                  <a:pt x="1224" y="1307"/>
                  <a:pt x="1224" y="1307"/>
                </a:cubicBezTo>
                <a:cubicBezTo>
                  <a:pt x="1192" y="1307"/>
                  <a:pt x="1192" y="1307"/>
                  <a:pt x="1192" y="1307"/>
                </a:cubicBezTo>
                <a:cubicBezTo>
                  <a:pt x="1192" y="2590"/>
                  <a:pt x="1192" y="2590"/>
                  <a:pt x="1192" y="2590"/>
                </a:cubicBezTo>
                <a:cubicBezTo>
                  <a:pt x="1192" y="3996"/>
                  <a:pt x="1196" y="3902"/>
                  <a:pt x="1146" y="3955"/>
                </a:cubicBezTo>
                <a:cubicBezTo>
                  <a:pt x="1107" y="3996"/>
                  <a:pt x="1067" y="4012"/>
                  <a:pt x="1000" y="4012"/>
                </a:cubicBezTo>
                <a:cubicBezTo>
                  <a:pt x="934" y="4012"/>
                  <a:pt x="894" y="3996"/>
                  <a:pt x="854" y="3955"/>
                </a:cubicBezTo>
                <a:cubicBezTo>
                  <a:pt x="806" y="3904"/>
                  <a:pt x="808" y="3943"/>
                  <a:pt x="808" y="3119"/>
                </a:cubicBezTo>
                <a:cubicBezTo>
                  <a:pt x="808" y="2365"/>
                  <a:pt x="808" y="2365"/>
                  <a:pt x="808" y="2365"/>
                </a:cubicBezTo>
                <a:cubicBezTo>
                  <a:pt x="776" y="2365"/>
                  <a:pt x="776" y="2365"/>
                  <a:pt x="776" y="2365"/>
                </a:cubicBezTo>
                <a:cubicBezTo>
                  <a:pt x="744" y="2365"/>
                  <a:pt x="744" y="2365"/>
                  <a:pt x="744" y="2365"/>
                </a:cubicBezTo>
                <a:cubicBezTo>
                  <a:pt x="744" y="3119"/>
                  <a:pt x="744" y="3119"/>
                  <a:pt x="744" y="3119"/>
                </a:cubicBezTo>
                <a:cubicBezTo>
                  <a:pt x="744" y="3733"/>
                  <a:pt x="742" y="3877"/>
                  <a:pt x="733" y="3898"/>
                </a:cubicBezTo>
                <a:cubicBezTo>
                  <a:pt x="717" y="3937"/>
                  <a:pt x="682" y="3975"/>
                  <a:pt x="645" y="3994"/>
                </a:cubicBezTo>
                <a:cubicBezTo>
                  <a:pt x="609" y="4012"/>
                  <a:pt x="528" y="4020"/>
                  <a:pt x="495" y="4009"/>
                </a:cubicBezTo>
                <a:close/>
                <a:moveTo>
                  <a:pt x="675" y="708"/>
                </a:moveTo>
                <a:cubicBezTo>
                  <a:pt x="579" y="674"/>
                  <a:pt x="519" y="620"/>
                  <a:pt x="476" y="531"/>
                </a:cubicBezTo>
                <a:cubicBezTo>
                  <a:pt x="453" y="481"/>
                  <a:pt x="451" y="472"/>
                  <a:pt x="451" y="389"/>
                </a:cubicBezTo>
                <a:cubicBezTo>
                  <a:pt x="451" y="306"/>
                  <a:pt x="453" y="298"/>
                  <a:pt x="477" y="248"/>
                </a:cubicBezTo>
                <a:cubicBezTo>
                  <a:pt x="599" y="0"/>
                  <a:pt x="952" y="0"/>
                  <a:pt x="1074" y="247"/>
                </a:cubicBezTo>
                <a:cubicBezTo>
                  <a:pt x="1099" y="299"/>
                  <a:pt x="1100" y="305"/>
                  <a:pt x="1100" y="393"/>
                </a:cubicBezTo>
                <a:cubicBezTo>
                  <a:pt x="1100" y="478"/>
                  <a:pt x="1098" y="489"/>
                  <a:pt x="1078" y="531"/>
                </a:cubicBezTo>
                <a:cubicBezTo>
                  <a:pt x="1043" y="602"/>
                  <a:pt x="992" y="653"/>
                  <a:pt x="922" y="688"/>
                </a:cubicBezTo>
                <a:cubicBezTo>
                  <a:pt x="868" y="714"/>
                  <a:pt x="854" y="718"/>
                  <a:pt x="789" y="720"/>
                </a:cubicBezTo>
                <a:cubicBezTo>
                  <a:pt x="734" y="722"/>
                  <a:pt x="706" y="719"/>
                  <a:pt x="675" y="708"/>
                </a:cubicBezTo>
                <a:close/>
              </a:path>
            </a:pathLst>
          </a:custGeom>
          <a:solidFill>
            <a:srgbClr val="595959"/>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39" name="Picture 38"/>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124075" y="5057776"/>
            <a:ext cx="494408" cy="510833"/>
          </a:xfrm>
          <a:prstGeom prst="rect">
            <a:avLst/>
          </a:prstGeom>
        </xdr:spPr>
      </xdr:pic>
      <xdr:pic>
        <xdr:nvPicPr>
          <xdr:cNvPr id="40" name="Picture 39"/>
          <xdr:cNvPicPr>
            <a:picLocks noChangeAspect="1"/>
          </xdr:cNvPicPr>
        </xdr:nvPicPr>
        <xdr:blipFill>
          <a:blip xmlns:r="http://schemas.openxmlformats.org/officeDocument/2006/relationships" r:embed="rId18" cstate="print">
            <a:duotone>
              <a:prstClr val="black"/>
              <a:srgbClr val="D9C3A5">
                <a:tint val="50000"/>
                <a:satMod val="180000"/>
              </a:srgbClr>
            </a:duotone>
            <a:extLst>
              <a:ext uri="{28A0092B-C50C-407E-A947-70E740481C1C}">
                <a14:useLocalDpi xmlns:a14="http://schemas.microsoft.com/office/drawing/2010/main" val="0"/>
              </a:ext>
            </a:extLst>
          </a:blip>
          <a:stretch>
            <a:fillRect/>
          </a:stretch>
        </xdr:blipFill>
        <xdr:spPr>
          <a:xfrm>
            <a:off x="4178989" y="4924428"/>
            <a:ext cx="740555" cy="704506"/>
          </a:xfrm>
          <a:prstGeom prst="rect">
            <a:avLst/>
          </a:prstGeom>
        </xdr:spPr>
      </xdr:pic>
      <xdr:pic>
        <xdr:nvPicPr>
          <xdr:cNvPr id="41" name="Picture 40"/>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2868030" y="5105856"/>
            <a:ext cx="505270" cy="445631"/>
          </a:xfrm>
          <a:prstGeom prst="rect">
            <a:avLst/>
          </a:prstGeom>
        </xdr:spPr>
      </xdr:pic>
    </xdr:grpSp>
    <xdr:clientData/>
  </xdr:twoCellAnchor>
  <xdr:twoCellAnchor>
    <xdr:from>
      <xdr:col>12</xdr:col>
      <xdr:colOff>476251</xdr:colOff>
      <xdr:row>6</xdr:row>
      <xdr:rowOff>84667</xdr:rowOff>
    </xdr:from>
    <xdr:to>
      <xdr:col>14</xdr:col>
      <xdr:colOff>465668</xdr:colOff>
      <xdr:row>10</xdr:row>
      <xdr:rowOff>0</xdr:rowOff>
    </xdr:to>
    <xdr:sp macro="" textlink="">
      <xdr:nvSpPr>
        <xdr:cNvPr id="42" name="Rectangle 41"/>
        <xdr:cNvSpPr/>
      </xdr:nvSpPr>
      <xdr:spPr bwMode="auto">
        <a:xfrm>
          <a:off x="8085668" y="1227667"/>
          <a:ext cx="1174750" cy="677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800"/>
            </a:lnSpc>
          </a:pPr>
          <a:r>
            <a:rPr lang="en-US" sz="800" b="1">
              <a:solidFill>
                <a:schemeClr val="tx1">
                  <a:lumMod val="65000"/>
                  <a:lumOff val="35000"/>
                </a:schemeClr>
              </a:solidFill>
            </a:rPr>
            <a:t>* only includes</a:t>
          </a:r>
          <a:r>
            <a:rPr lang="en-US" sz="800" b="1" baseline="0">
              <a:solidFill>
                <a:schemeClr val="tx1">
                  <a:lumMod val="65000"/>
                  <a:lumOff val="35000"/>
                </a:schemeClr>
              </a:solidFill>
            </a:rPr>
            <a:t> data from indicators that specify age/gender breakdown.</a:t>
          </a:r>
          <a:endParaRPr lang="en-US" sz="800" b="1">
            <a:solidFill>
              <a:schemeClr val="tx1">
                <a:lumMod val="65000"/>
                <a:lumOff val="35000"/>
              </a:schemeClr>
            </a:solidFill>
          </a:endParaRPr>
        </a:p>
      </xdr:txBody>
    </xdr:sp>
    <xdr:clientData/>
  </xdr:twoCellAnchor>
  <xdr:twoCellAnchor>
    <xdr:from>
      <xdr:col>10</xdr:col>
      <xdr:colOff>56029</xdr:colOff>
      <xdr:row>35</xdr:row>
      <xdr:rowOff>179917</xdr:rowOff>
    </xdr:from>
    <xdr:to>
      <xdr:col>21</xdr:col>
      <xdr:colOff>586316</xdr:colOff>
      <xdr:row>51</xdr:row>
      <xdr:rowOff>148167</xdr:rowOff>
    </xdr:to>
    <xdr:graphicFrame macro="">
      <xdr:nvGraphicFramePr>
        <xdr:cNvPr id="4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0</xdr:col>
      <xdr:colOff>0</xdr:colOff>
      <xdr:row>34</xdr:row>
      <xdr:rowOff>127000</xdr:rowOff>
    </xdr:from>
    <xdr:to>
      <xdr:col>9</xdr:col>
      <xdr:colOff>508000</xdr:colOff>
      <xdr:row>52</xdr:row>
      <xdr:rowOff>0</xdr:rowOff>
    </xdr:to>
    <xdr:grpSp>
      <xdr:nvGrpSpPr>
        <xdr:cNvPr id="46" name="Group 45"/>
        <xdr:cNvGrpSpPr/>
      </xdr:nvGrpSpPr>
      <xdr:grpSpPr>
        <a:xfrm>
          <a:off x="0" y="6604000"/>
          <a:ext cx="6357471" cy="3302000"/>
          <a:chOff x="0" y="2586245"/>
          <a:chExt cx="6387289" cy="3705225"/>
        </a:xfrm>
      </xdr:grpSpPr>
      <xdr:graphicFrame macro="">
        <xdr:nvGraphicFramePr>
          <xdr:cNvPr id="47" name="Chart 2"/>
          <xdr:cNvGraphicFramePr>
            <a:graphicFrameLocks/>
          </xdr:cNvGraphicFramePr>
        </xdr:nvGraphicFramePr>
        <xdr:xfrm>
          <a:off x="0" y="2586245"/>
          <a:ext cx="6387289" cy="3705225"/>
        </xdr:xfrm>
        <a:graphic>
          <a:graphicData uri="http://schemas.openxmlformats.org/drawingml/2006/chart">
            <c:chart xmlns:c="http://schemas.openxmlformats.org/drawingml/2006/chart" xmlns:r="http://schemas.openxmlformats.org/officeDocument/2006/relationships" r:id="rId21"/>
          </a:graphicData>
        </a:graphic>
      </xdr:graphicFrame>
      <xdr:sp macro="" textlink="">
        <xdr:nvSpPr>
          <xdr:cNvPr id="48" name="Rectangle 47"/>
          <xdr:cNvSpPr/>
        </xdr:nvSpPr>
        <xdr:spPr>
          <a:xfrm>
            <a:off x="2455936" y="5262771"/>
            <a:ext cx="1687169" cy="249094"/>
          </a:xfrm>
          <a:prstGeom prst="rect">
            <a:avLst/>
          </a:prstGeom>
          <a:solidFill>
            <a:schemeClr val="accent2">
              <a:lumMod val="40000"/>
              <a:lumOff val="60000"/>
            </a:schemeClr>
          </a:solidFill>
          <a:ln w="19050">
            <a:solidFill>
              <a:sysClr val="windowText" lastClr="000000"/>
            </a:solidFill>
            <a:prstDash val="sysDash"/>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r>
              <a:rPr lang="en-GB" sz="800" i="1">
                <a:solidFill>
                  <a:sysClr val="windowText" lastClr="000000"/>
                </a:solidFill>
              </a:rPr>
              <a:t>T-shelter</a:t>
            </a:r>
            <a:r>
              <a:rPr lang="en-GB" sz="800" i="1" baseline="0">
                <a:solidFill>
                  <a:sysClr val="windowText" lastClr="000000"/>
                </a:solidFill>
              </a:rPr>
              <a:t> under construction in April</a:t>
            </a:r>
            <a:endParaRPr lang="en-GB" sz="800" i="1">
              <a:solidFill>
                <a:sysClr val="windowText" lastClr="000000"/>
              </a:solidFill>
            </a:endParaRPr>
          </a:p>
        </xdr:txBody>
      </xdr:sp>
      <xdr:sp macro="" textlink="">
        <xdr:nvSpPr>
          <xdr:cNvPr id="49" name="TextBox 48"/>
          <xdr:cNvSpPr txBox="1"/>
        </xdr:nvSpPr>
        <xdr:spPr>
          <a:xfrm>
            <a:off x="4137868" y="5246816"/>
            <a:ext cx="480501"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GB" sz="1000" b="1"/>
              <a:t>5,233</a:t>
            </a:r>
          </a:p>
        </xdr:txBody>
      </xdr:sp>
    </xdr:grpSp>
    <xdr:clientData/>
  </xdr:twoCellAnchor>
  <xdr:twoCellAnchor>
    <xdr:from>
      <xdr:col>7</xdr:col>
      <xdr:colOff>347382</xdr:colOff>
      <xdr:row>34</xdr:row>
      <xdr:rowOff>190499</xdr:rowOff>
    </xdr:from>
    <xdr:to>
      <xdr:col>14</xdr:col>
      <xdr:colOff>44824</xdr:colOff>
      <xdr:row>36</xdr:row>
      <xdr:rowOff>56028</xdr:rowOff>
    </xdr:to>
    <xdr:sp macro="" textlink="">
      <xdr:nvSpPr>
        <xdr:cNvPr id="8" name="TextBox 7"/>
        <xdr:cNvSpPr txBox="1"/>
      </xdr:nvSpPr>
      <xdr:spPr>
        <a:xfrm>
          <a:off x="5009029" y="6667499"/>
          <a:ext cx="3854824" cy="2465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i="1"/>
            <a:t>Children play in one</a:t>
          </a:r>
          <a:r>
            <a:rPr lang="en-GB" sz="1100" i="1" baseline="0"/>
            <a:t> of the new T-shelters in Azraq refugee camp</a:t>
          </a:r>
          <a:endParaRPr lang="en-GB" sz="1100" i="1"/>
        </a:p>
      </xdr:txBody>
    </xdr:sp>
    <xdr:clientData/>
  </xdr:twoCellAnchor>
  <xdr:twoCellAnchor editAs="oneCell">
    <xdr:from>
      <xdr:col>7</xdr:col>
      <xdr:colOff>33618</xdr:colOff>
      <xdr:row>21</xdr:row>
      <xdr:rowOff>168088</xdr:rowOff>
    </xdr:from>
    <xdr:to>
      <xdr:col>13</xdr:col>
      <xdr:colOff>366416</xdr:colOff>
      <xdr:row>34</xdr:row>
      <xdr:rowOff>25539</xdr:rowOff>
    </xdr:to>
    <xdr:pic>
      <xdr:nvPicPr>
        <xdr:cNvPr id="9" name="Picture 8"/>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4695265" y="4168588"/>
          <a:ext cx="3896269" cy="23339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12</xdr:row>
      <xdr:rowOff>0</xdr:rowOff>
    </xdr:from>
    <xdr:to>
      <xdr:col>7</xdr:col>
      <xdr:colOff>95250</xdr:colOff>
      <xdr:row>22</xdr:row>
      <xdr:rowOff>180975</xdr:rowOff>
    </xdr:to>
    <xdr:graphicFrame macro="">
      <xdr:nvGraphicFramePr>
        <xdr:cNvPr id="1761449"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44</xdr:row>
      <xdr:rowOff>0</xdr:rowOff>
    </xdr:from>
    <xdr:to>
      <xdr:col>7</xdr:col>
      <xdr:colOff>390525</xdr:colOff>
      <xdr:row>56</xdr:row>
      <xdr:rowOff>76200</xdr:rowOff>
    </xdr:to>
    <xdr:graphicFrame macro="">
      <xdr:nvGraphicFramePr>
        <xdr:cNvPr id="1761450"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xdr:col>
      <xdr:colOff>561975</xdr:colOff>
      <xdr:row>9</xdr:row>
      <xdr:rowOff>9525</xdr:rowOff>
    </xdr:from>
    <xdr:to>
      <xdr:col>11</xdr:col>
      <xdr:colOff>66675</xdr:colOff>
      <xdr:row>27</xdr:row>
      <xdr:rowOff>19050</xdr:rowOff>
    </xdr:to>
    <xdr:graphicFrame macro="">
      <xdr:nvGraphicFramePr>
        <xdr:cNvPr id="185448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xdr:col>
      <xdr:colOff>561975</xdr:colOff>
      <xdr:row>9</xdr:row>
      <xdr:rowOff>9525</xdr:rowOff>
    </xdr:from>
    <xdr:to>
      <xdr:col>11</xdr:col>
      <xdr:colOff>66675</xdr:colOff>
      <xdr:row>27</xdr:row>
      <xdr:rowOff>19050</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7</xdr:row>
      <xdr:rowOff>159440</xdr:rowOff>
    </xdr:from>
    <xdr:to>
      <xdr:col>7</xdr:col>
      <xdr:colOff>2485</xdr:colOff>
      <xdr:row>27</xdr:row>
      <xdr:rowOff>54665</xdr:rowOff>
    </xdr:to>
    <xdr:grpSp>
      <xdr:nvGrpSpPr>
        <xdr:cNvPr id="13" name="Group 12"/>
        <xdr:cNvGrpSpPr/>
      </xdr:nvGrpSpPr>
      <xdr:grpSpPr>
        <a:xfrm>
          <a:off x="0" y="2602810"/>
          <a:ext cx="7191789" cy="3705225"/>
          <a:chOff x="0" y="2586245"/>
          <a:chExt cx="7293665" cy="3705225"/>
        </a:xfrm>
      </xdr:grpSpPr>
      <xdr:graphicFrame macro="">
        <xdr:nvGraphicFramePr>
          <xdr:cNvPr id="2" name="Chart 2"/>
          <xdr:cNvGraphicFramePr>
            <a:graphicFrameLocks/>
          </xdr:cNvGraphicFramePr>
        </xdr:nvGraphicFramePr>
        <xdr:xfrm>
          <a:off x="0" y="2586245"/>
          <a:ext cx="7293665" cy="37052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10" name="Rectangle 9"/>
          <xdr:cNvSpPr/>
        </xdr:nvSpPr>
        <xdr:spPr>
          <a:xfrm>
            <a:off x="2661482" y="5262770"/>
            <a:ext cx="1488105" cy="285750"/>
          </a:xfrm>
          <a:prstGeom prst="rect">
            <a:avLst/>
          </a:prstGeom>
          <a:solidFill>
            <a:schemeClr val="accent2">
              <a:lumMod val="40000"/>
              <a:lumOff val="60000"/>
            </a:schemeClr>
          </a:solidFill>
          <a:ln w="19050">
            <a:solidFill>
              <a:sysClr val="windowText" lastClr="000000"/>
            </a:solidFill>
            <a:prstDash val="sysDash"/>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r>
              <a:rPr lang="en-GB" sz="900" i="1">
                <a:solidFill>
                  <a:sysClr val="windowText" lastClr="000000"/>
                </a:solidFill>
              </a:rPr>
              <a:t>T-shelter</a:t>
            </a:r>
            <a:r>
              <a:rPr lang="en-GB" sz="900" i="1" baseline="0">
                <a:solidFill>
                  <a:sysClr val="windowText" lastClr="000000"/>
                </a:solidFill>
              </a:rPr>
              <a:t> under construction</a:t>
            </a:r>
            <a:endParaRPr lang="en-GB" sz="900" i="1">
              <a:solidFill>
                <a:sysClr val="windowText" lastClr="000000"/>
              </a:solidFill>
            </a:endParaRPr>
          </a:p>
        </xdr:txBody>
      </xdr:sp>
      <xdr:sp macro="" textlink="">
        <xdr:nvSpPr>
          <xdr:cNvPr id="12" name="TextBox 11"/>
          <xdr:cNvSpPr txBox="1"/>
        </xdr:nvSpPr>
        <xdr:spPr>
          <a:xfrm>
            <a:off x="4140890" y="5279335"/>
            <a:ext cx="593863"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t>5,233</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7</xdr:row>
      <xdr:rowOff>142875</xdr:rowOff>
    </xdr:from>
    <xdr:to>
      <xdr:col>5</xdr:col>
      <xdr:colOff>609600</xdr:colOff>
      <xdr:row>27</xdr:row>
      <xdr:rowOff>38100</xdr:rowOff>
    </xdr:to>
    <xdr:graphicFrame macro="">
      <xdr:nvGraphicFramePr>
        <xdr:cNvPr id="1855529"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rqba06\data\Users\UNHCRuser\AppData\Local\Microsoft\Windows\Temporary%20Internet%20Files\Content.Outlook\BIGRZEVM\Macintosh%20HDDocuments%20and%20Settings\UNHCRUser\Application%20Data\Microsoft\Excel\3.%20Infographics%20Toolkit%20v1%20(version%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w-to"/>
      <sheetName val="Poster"/>
      <sheetName val="Example 1"/>
      <sheetName val="Example2"/>
      <sheetName val="Example3"/>
      <sheetName val="Example4"/>
      <sheetName val="Catalogue"/>
      <sheetName val="Blank Worksheet"/>
    </sheetNames>
    <sheetDataSet>
      <sheetData sheetId="0"/>
      <sheetData sheetId="1"/>
      <sheetData sheetId="2"/>
      <sheetData sheetId="3"/>
      <sheetData sheetId="4"/>
      <sheetData sheetId="5"/>
      <sheetData sheetId="6">
        <row r="173">
          <cell r="R173">
            <v>0.33</v>
          </cell>
        </row>
      </sheetData>
      <sheetData sheetId="7"/>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Documents%20and%20Settings/UNHCRUser/My%20Documents/Dropbox/Inter%20Sector%20Coordination%20(1)/Information-Management/ActivityInfo/data/rrp6export/extract-R/RRP6Monitor_Indicators.csv"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NHCRUser" refreshedDate="41738.385391319447" createdVersion="4" refreshedVersion="4" minRefreshableVersion="3" recordCount="4566">
  <cacheSource type="worksheet">
    <worksheetSource ref="A1:Z4567" sheet="RRP6Monitor_Indicators" r:id="rId2"/>
  </cacheSource>
  <cacheFields count="26">
    <cacheField name="siteid" numFmtId="0">
      <sharedItems containsSemiMixedTypes="0" containsString="0" containsNumber="1" containsInteger="1" minValue="901881" maxValue="2147014764"/>
    </cacheField>
    <cacheField name="sector" numFmtId="0">
      <sharedItems count="21">
        <s v="HEALTH-1. Primary Healthcare Access"/>
        <s v="HEALTH-2. Secondary Healthcare Access"/>
        <s v="EDUCATION-1. Access to appropriate opportunities"/>
        <s v="PROTECTION-4. Child Protection"/>
        <s v="NFI-1. Basic needs"/>
        <s v="CASH-1. Need Coverage"/>
        <s v="HEALTH-3. Support"/>
        <s v="PROTECTION-2. Empowerment"/>
        <s v="HEALTH-4. Coverage &amp; Rehabilitation"/>
        <s v="WASH-2. Sanitation / Protection from the spread of disease"/>
        <s v="PROTECTION-3. SGBV"/>
        <s v="WASH-1. Water Access"/>
        <s v="FOOD-1. Maintain Food Security"/>
        <s v="SHELTER-2. Planned Site"/>
        <s v="SHELTER-1. Host Communities"/>
        <s v="EDUCATION-2. Learning environment"/>
        <s v="PROTECTION-1. Refugee Right"/>
        <s v="PROTECTION-5. Durable Solution"/>
        <s v="WASH-3. Hygiene Promotion &amp; Hygiene Products Delivery"/>
        <s v="FOOD-3. Improve Nutritional Status"/>
        <s v="FOOD-2. Livelihood support &amp; self-reliance"/>
      </sharedItems>
    </cacheField>
    <cacheField name="activity" numFmtId="0">
      <sharedItems count="74">
        <s v="2. Reproductive Health: Comprehensive service"/>
        <s v="3. Access to emergency obstetric care"/>
        <s v="2. Benefit  informal/non-formal/lifeskills"/>
        <s v="2. CP prevention activities"/>
        <s v="4. Quality of multi-sector response services"/>
        <s v="1. New arrivals &amp; replenishment / replacement"/>
        <s v="2. Provision of regular cash assistance"/>
        <s v="1. Benefit from formal educ (prim &amp; sec)"/>
        <s v="1. Capacity building developed"/>
        <s v="1. Community-based Protection mechanisms"/>
        <s v="1. Community health volunteer teams in place"/>
        <s v="5.  Improvement/extension/rehabilitation"/>
        <s v="3. Mainstreaming &amp; capacity building"/>
        <s v="5. Psychosocial support services"/>
        <s v="1. Referral system for sec. &amp; ter. care"/>
        <s v="3. Improvement/extension/rehabilitation"/>
        <s v="2. Cash &amp; Vouchers"/>
        <s v="2. Mitigation of harsh weather conditions"/>
        <s v="1. SGBV Prevention"/>
        <s v="1.Provision of urgent cash assistance"/>
        <s v="3. Emergency shelter provided"/>
        <s v="4. HH adapt housing to overcome harsh weather"/>
        <s v="4. Support to learn. space in public schools"/>
        <s v="3. Essential sanitary items provided"/>
        <s v="2. Community level referral system in place"/>
        <s v="2. Infrastructure development &amp; maintenance"/>
        <s v="2. Coexistence with local communities"/>
        <s v="3. Access to primary and essential secondary"/>
        <s v="3. Refugees enabled to pay rent on time"/>
        <s v="1. Access to territory &amp; protection space"/>
        <s v="1. Access to safe water in Camps"/>
        <s v="1. Improved registration data &amp; outreach"/>
        <s v="4. Self-Reliance opportunities"/>
        <s v="1. Housing units upgraded to minimum standard"/>
        <s v="1. Promotion of hygiene &amp; water conservation"/>
        <s v="3. Access to safe water in host communities"/>
        <s v="2. Training of education service providers"/>
        <s v="3. Solid waste management in the camps."/>
        <s v="3. Access to pre-primary education services"/>
        <s v="2. Essential chronic disease drugs available"/>
        <s v="2. Secondary mental health services provided"/>
        <s v="5. Improve access to mental health service"/>
        <s v="2. Provision of multi-sectoral services"/>
        <s v="5. T-shelter units provided and maintained"/>
        <s v="3. Provision of seasonal assistance"/>
        <s v="1. Capacity development"/>
        <s v="2. Increased housing units available"/>
        <s v="3. Procedures &amp; coordination mechanisms"/>
        <s v="4. Access to legal assistance &amp; remedies"/>
        <s v="5. Youth benefit from post-basic &amp; higher ed"/>
        <s v="3. Community management of acute malnutrition"/>
        <s v="5. Identif. &amp; referral of persons with SP"/>
        <s v="3. GBV- Increased availability of service"/>
        <s v="4. Children with specific needs"/>
        <s v="4. Physical rehab. for injured persons"/>
        <s v="4.  Infant feeding practise promotion"/>
        <s v="1. Access to sanitation facilities"/>
        <s v="2. Hygiene &amp; water conservation awareness"/>
        <s v="2. Access &amp; quality of status determination"/>
        <s v="6. T- Shelter kits in stock and accessible"/>
        <s v="5. Increased awareness about tenure"/>
        <s v="1. Specialized Nutritious Foods"/>
        <s v="3. Provision of education supplies"/>
        <s v="1. Site planning &amp; development"/>
        <s v="2. Administrative institutions &amp; practice"/>
        <s v="4. Community level rehabilitation provided"/>
        <s v="3. Improve registration &amp; profiling"/>
        <s v="1. Food Assistance in camps"/>
        <s v="5. Community level mental health provided"/>
        <s v="3. Complaint and Accountability Mechanisms"/>
        <s v="3. School Snacks"/>
        <s v="1. Food assistance for vulnerable Jordanians"/>
        <s v="1. Communicable and non-communicable diseases"/>
        <s v="4. Semi-permanent shelter provided"/>
      </sharedItems>
    </cacheField>
    <cacheField name="partner" numFmtId="0">
      <sharedItems/>
    </cacheField>
    <cacheField name="location" numFmtId="0">
      <sharedItems/>
    </cacheField>
    <cacheField name="Camp Districts" numFmtId="0">
      <sharedItems containsBlank="1"/>
    </cacheField>
    <cacheField name="District" numFmtId="0">
      <sharedItems containsBlank="1"/>
    </cacheField>
    <cacheField name="Governorate" numFmtId="0">
      <sharedItems/>
    </cacheField>
    <cacheField name="Refugee Camps" numFmtId="0">
      <sharedItems containsBlank="1"/>
    </cacheField>
    <cacheField name="Region" numFmtId="0">
      <sharedItems/>
    </cacheField>
    <cacheField name="Subdistrict" numFmtId="0">
      <sharedItems containsBlank="1"/>
    </cacheField>
    <cacheField name="1-Location type_Camp" numFmtId="0">
      <sharedItems containsSemiMixedTypes="0" containsString="0" containsNumber="1" containsInteger="1" minValue="0" maxValue="1"/>
    </cacheField>
    <cacheField name="1-Location type_Informal Tented Settlement" numFmtId="0">
      <sharedItems containsSemiMixedTypes="0" containsString="0" containsNumber="1" containsInteger="1" minValue="0" maxValue="1"/>
    </cacheField>
    <cacheField name="1-Location type_Other" numFmtId="0">
      <sharedItems containsSemiMixedTypes="0" containsString="0" containsNumber="1" containsInteger="1" minValue="0" maxValue="1"/>
    </cacheField>
    <cacheField name="1-Location type_Urban areas" numFmtId="0">
      <sharedItems containsSemiMixedTypes="0" containsString="0" containsNumber="1" containsInteger="1" minValue="0" maxValue="1"/>
    </cacheField>
    <cacheField name="2-RRP6 Implementation Type" numFmtId="0">
      <sharedItems/>
    </cacheField>
    <cacheField name="3-RRP6 appeal through" numFmtId="0">
      <sharedItems/>
    </cacheField>
    <cacheField name="4-Allocation according to RRP6" numFmtId="0">
      <sharedItems/>
    </cacheField>
    <cacheField name="ReportingPeriodId" numFmtId="0">
      <sharedItems containsSemiMixedTypes="0" containsString="0" containsNumber="1" containsInteger="1" minValue="2086725" maxValue="2143020078"/>
    </cacheField>
    <cacheField name="Date1" numFmtId="14">
      <sharedItems containsSemiMixedTypes="0" containsNonDate="0" containsDate="1" containsString="0" minDate="2013-10-01T00:00:00" maxDate="2014-06-02T00:00:00"/>
    </cacheField>
    <cacheField name="Date2" numFmtId="14">
      <sharedItems containsSemiMixedTypes="0" containsNonDate="0" containsDate="1" containsString="0" minDate="2013-10-31T00:00:00" maxDate="2014-07-01T00:00:00"/>
    </cacheField>
    <cacheField name="IndicatorId" numFmtId="0">
      <sharedItems containsString="0" containsBlank="1" containsNumber="1" containsInteger="1" minValue="23471" maxValue="25786"/>
    </cacheField>
    <cacheField name="Category" numFmtId="0">
      <sharedItems containsBlank="1"/>
    </cacheField>
    <cacheField name="Name" numFmtId="0">
      <sharedItems containsBlank="1" count="496">
        <s v="Number of antenatal consultations provided to non-Syrian women over 18 that month"/>
        <s v="Number of antenatal consultations provided to Syrian women 18 and over in urban setting that month"/>
        <s v="% of deliveries undergoing caesarean section during the month"/>
        <s v="Syrian Boys in Urban benefiting from alternative education service such as non-formal education"/>
        <s v="Boys - Other affected Population benefiting from alternative education service such as non-formal education"/>
        <s v="Syrian Girls in Urban - # sensitized on CP issues, services available and referral pathways"/>
        <s v="Syrian Boys in Urban benefiting from alternative education service such as informal education and life skills"/>
        <s v="Girls - Other affected Population benefiting from alternative education service such as non-formal education"/>
        <s v="Girls - Other affected Population benefiting from alternative education service such as informal education and life skills"/>
        <s v="Syrian Girls in Urban benefiting from alternative education service such as informal education and life skills"/>
        <m/>
        <s v="Syrian Boys in Urban - # in child labour provided with multi-sectoral services"/>
        <s v="Syrian Boys in Camp - # of UAC provided with multi-sectoral services"/>
        <s v="# jerry cans distributed"/>
        <s v="# of HH  who received jerry cans"/>
        <s v="# of HH who received clothing sets"/>
        <s v="# of HH  who received mattresses"/>
        <s v="# clothing sets distributed"/>
        <s v="# mattresses distributed"/>
        <s v="# blankets distributed"/>
        <s v="# of HH  who received  blankets"/>
        <s v="Syrian Men in Urban - # of individuals assisted - Unconditional"/>
        <s v="Syrian Women in Urban - # of individuals assisted - Unconditional"/>
        <s v="Women - Other affected Population - # of individuals assisted - Unconditional"/>
        <s v="Unconditional -Total Amount distributed this month"/>
        <s v="Syrian Boys in Urban - # of individuals assisted - Unconditional"/>
        <s v="Boys - Other affected Population - # of individuals assisted - Unconditional"/>
        <s v="Men - Other affected Population - # of individuals assisted - Unconditional"/>
        <s v="Syrian Girls in Urban - # of individuals assisted - Unconditional"/>
        <s v="Girls - Other affected Population - # of individuals assisted - Unconditional"/>
        <s v="Syrian Women in Urban - # provided with information relevant for education and assisted with referral services"/>
        <s v="Syrian Girls in Urban - # provided with information relevant for education and assisted with referral services"/>
        <s v="Syrian Men in Urban - # provided with information relevant for education and assisted with referral services"/>
        <s v="Syrian Boys in Urban - # provided with information relevant for education and assisted with referral services"/>
        <s v="Number of female health workers (government, CBOs and national NGOs) who have received a complete training session that month"/>
        <s v="Number of male health workers (government, CBOs and national NGOs) who have received a complete training session that month"/>
        <s v="Syrian Boys in Camp - # of SC provided with multi-sectoral services"/>
        <s v="total # of active refugee committees"/>
        <s v="# of committees formed with refugee participation during the month"/>
        <s v="# of male  community health volunteers trained and supported"/>
        <s v="# of female community health volunteers trained and supported"/>
        <s v="Syrian Boys in Urban benefiting from improvements/extension/rehabilitation of waste water systems in the areas affected by refugee influx."/>
        <s v="Syrian Girls in Urban benefiting from improvements/extension/rehabilitation of waste water systems in the areas affected by refugee influx."/>
        <s v="Girls - Other affected Population benefiting from improvements/extension/rehabilitation of waste water systems in the areas affected by refugee influx."/>
        <s v="Syrian Women in Urban benefiting from improvements/extension/rehabilitation of waste water systems in the areas affected by refugee influx."/>
        <s v="Boys - Other affected Population benefiting from improvements/extension/rehabilitation of waste water systems in the areas affected by refugee influx."/>
        <s v="Syrian Men in Urban benefiting from improvements/extension/rehabilitation of waste water systems in the areas affected by refugee influx."/>
        <s v="Women - Other affected Population benefiting from improvements/extension/rehabilitation of waste water systems in the areas affected by refugee influx."/>
        <s v="Men - Other affected Population benefiting from improvements/extension/rehabilitation of waste water systems in the areas affected by refugee influx."/>
        <s v="# of female non-govt actors trained on SGBV referral pathways and core principles of working with survivors of SGBV."/>
        <s v="# of male govt actors trained on SGBV referral pathways and core principles of working with survivors of SGBV."/>
        <s v="# of female govt actors trained on SGBV referral pathways and core principles of working with survivors of SGBV."/>
        <s v="# of male non-govt actors trained on SGBV referral pathways and core principles of working with survivors of SGBV."/>
        <s v="Syrian Girls in Urban- # benefiting from psychosocial support services (level 2 &amp; 3)"/>
        <s v="Boys - Other affected Population- # benefiting from psychosocial support services (level 2 &amp; 3)"/>
        <s v="Syrian Boys in Urban- # benefiting from psychosocial support services (level 2 &amp; 3)"/>
        <s v="Girls - Other affected Population- # benefiting from psychosocial support services (level 2 &amp; 3)"/>
        <s v="# of CFS operational"/>
        <s v="Syrian Boys in Camp- # benefiting from psychosocial support services (level 2 &amp; 3)"/>
        <s v="Syrian Women in Camp- # benefiting from psychosocial support services (level 2 &amp; 3)"/>
        <s v="Syrian Girls in Camp- # benefiting from psychosocial support services (level 2 &amp; 3)"/>
        <s v="Syrian Men in Urban - # referred for secondary and tertiary level"/>
        <s v="Syrian Men in Camp- # benefiting from psychosocial support services (level 2 &amp; 3)"/>
        <s v="Syrian Girls in Urban - #  benefiting from improved access to safe water in schools in the host communities."/>
        <s v="Girls - Other affected Population- # benefiting from improved access to safe water in schools in the host communities."/>
        <s v="Boys - Other affected Population- # benefiting from improved access to safe water in schools in the host communities."/>
        <s v="Syrian Boys in Urban - # benefiting from improved access to safe water in schools in the host communities."/>
        <s v="Syrian Boys receiving food vouchers or other forms of food assistance in urban and rural areas"/>
        <s v="Syrian Girls receiving food vouchers or other forms of food assistance in urban and rural areas"/>
        <s v="Syrian Men receiving food vouchers or other forms of food assistance in urban and rural areas"/>
        <s v="Syrian Women receiving food vouchers or other forms of food assistance in urban and rural areas"/>
        <s v="# of  Syrian HH  beneficiaries who received  Mattresses"/>
        <s v="# of distributed  Mattresses"/>
        <s v="# of  Syrian HH who received  Fuel Refill"/>
        <s v="# of  Syrian HH  beneficiaries who received Gas Cylinder"/>
        <s v="# of  Syrian HH beneficiaries who received  Blankets"/>
        <s v="# of  distributed  Blankets"/>
        <s v="# of  distributed Heater"/>
        <s v="# of  Syrian HH  beneficiaries who received Heater"/>
        <s v="Syrian Girls in Camp - # sensitized on GBV issues, services available and referral pathways"/>
        <s v="Syrian Women in Camp- # sensitized on GBV issues, services available and referral pathways"/>
        <s v="Syrian Boys in Camp- # sensitized on GBV issues, services available and referral pathways"/>
        <s v="Syrian Men in Camp- # sensitized on GBV issues, services available and referral pathways"/>
        <s v="Number of antenatal consultations provided to Syrian  girls under 18 in urban setting that month"/>
        <s v="Syrian Men in Urban - # sensitized on CP issues, services available and referral pathways"/>
        <s v="Syrian Boys in Urban - # sensitized on CP issues, services available and referral pathways"/>
        <s v="Girls - Other affected Population - # sensitized on CP issues, services available and referral pathways"/>
        <s v="Women - Other affected Population - # sensitized on CP issues, services available and referral pathways"/>
        <s v="Syrian Women in Urban - # sensitized on CP issues, services available and referral pathways"/>
        <s v="Boys - Other affected Population - # sensitized on CP issues, services available and referral pathways"/>
        <s v="Men - Other affected Population - # sensitized on CP issues, services available and referral pathways"/>
        <s v="Total Amount distributed this month"/>
        <s v="Syrian Girls in Camp benefiting from alternative education service such as non-formal education"/>
        <s v="Syrian Boys in Camp benefiting from alternative education service such as non-formal education"/>
        <s v="# of emergency shelter units (tents) distributed and pitched on allocated plots"/>
        <s v="Syrian Girls in Camp  benefiting from alternative education service such as informal education and life skills"/>
        <s v="Syrian Boys in Camp benefiting from alternative education service such as informal education and life skills"/>
        <s v="# of HH  who received kitchen sets"/>
        <s v="# heaters distributed"/>
        <s v="# of HH  who received heaters"/>
        <s v="Syrian Girls in Urban"/>
        <s v="Girls - Other affected Population"/>
        <s v="# of conditional cash grants / shelter kits distributed"/>
        <s v="Syrian Men in Urban"/>
        <s v="Syrian Boys in Urban"/>
        <s v="Men - Other affected Population"/>
        <s v="Women - Other affected Population"/>
        <s v="Boys - Other affected Population"/>
        <s v="Syrian Women in Urban"/>
        <s v="# of schools provided with small scale renovation, furbishing and equipment during the month"/>
        <s v="Syrian Men in Urban- # receiving essential sanitary items"/>
        <s v="Syrian Girls in Urban- # receiving essential sanitary items"/>
        <s v="# hygiene kits distributed"/>
        <s v="Girls - Other affected Population- # receiving essential sanitary items"/>
        <s v="Boys - Other affected Population- # receiving essential sanitary items"/>
        <s v="Men - Other affected Population - # receiving essential sanitary items"/>
        <s v="Women - Other affected Population- # receiving essential sanitary items"/>
        <s v="Syrian Boys in Urban- # receiving essential sanitary items"/>
        <s v="Syrian Women in Urban- # receiving essential sanitary items"/>
        <s v="community level referral system established?"/>
        <s v="m2 of roads, storm water drains, basic service and governance facilities constructed and maintained"/>
        <s v="Women - Other affected Population- # benefiting from community-support project"/>
        <s v="Boys - Other affected Population- # benefiting from community-support project"/>
        <s v="Syrian Girls in Urban- # benefiting from community-support project"/>
        <s v="Syrian Women in Urban- # benefiting from community-support project"/>
        <s v="Syrian Boys in Urban- # benefiting from community-support project"/>
        <s v="# of community support projects or quick impact projects implemented during the month"/>
        <s v="Girls - Other affected Population- # benefiting from community-support project"/>
        <s v="Men - Other affected Population- # benefiting from community-support project"/>
        <s v="Syrian Men in Urban- # benefiting from community-support project"/>
        <s v="Women - Other affected Population - # of individuals assisted"/>
        <s v="Boys - Other affected Population - # of individuals assisted"/>
        <s v="Syrian Girls in Urban - # of individuals assisted"/>
        <s v="Syrian Girls in Camp - # of individuals assisted"/>
        <s v="Girls - Other affected Population - # of individuals assisted"/>
        <s v="Syrian Women in Urban - # of individuals assisted"/>
        <s v="Men - Other affected Population - # of individuals assisted"/>
        <s v="Syrian Boys in Urban - # of individuals assisted"/>
        <s v="Syrian Women in Camp - # of individuals assisted"/>
        <s v="Syrian Men in Urban - # of individuals assisted"/>
        <s v="Syrian Boys in Camp - # of individuals assisted"/>
        <s v="Syrian Men in Camp - # of individuals assisted"/>
        <s v="# of  Jordanian HH  who received  Blankets"/>
        <s v="# of  Jordanian HH  who received  Fuel Refill"/>
        <s v="# of  Jordanian HH  who received Heater"/>
        <s v="# of  Jordanian HH who received  Mattresses"/>
        <s v="# of  Jordanian HH  who received Gas Cylinder"/>
        <s v="Syrian Girls in Urban - # experiencing violence in the home provided with multi-sectoral services"/>
        <s v="Syrian Boys in Urban - # experiencing violence in the home provided with multi-sectoral services"/>
        <s v="# of health facilities rehabilitated"/>
        <s v="# of health facilities equipped"/>
        <s v="# of health facilities constructed"/>
        <s v="Number of antenatal consultations provided to Syrian women 18 and over in camp that month"/>
        <s v="Syrian Men in Urban - # of HH head receiving rental support for 3 months"/>
        <s v="Syrian Men in Urban- # sensitized on GBV issues, services available and referral pathways"/>
        <s v="Syrian Women in Urban- # sensitized on GBV issues, services available and referral pathways"/>
        <s v="Syrian Girls in Urban- # sensitized on GBV issues, services available and referral pathways"/>
        <s v="Syrian Boys in Urban- # sensitized on GBV issues, services available and referral pathways"/>
        <s v="# of reported incidents of deportation during the month"/>
        <s v="Syrian Girls in Camp - # with access to potable water in camps as per the agreed minimum standards."/>
        <s v="Syrian Women in Camp - # with access to potable water in camps as per the agreed minimum standards."/>
        <s v="Syrian Men in Camp - # with access to potable water in camps as per the agreed minimum standards."/>
        <s v="Syrian Girls in Urban - # with access to potable water in camps as per the agreed minimum standards."/>
        <s v="Women - Other affected Population - # with access to potable water in camps as per the agreed minimum standards."/>
        <s v="Girls - Other affected Population - # with access to potable water in camps as per the agreed minimum standards."/>
        <s v="Syrian Men in Urban - # with access to potable water in camps as per the agreed minimum standards."/>
        <s v="Men - Other affected Population - # with access to potable water in camps as per the agreed minimum standards."/>
        <s v="Syrian Boys in Urban - # with access to potable water in camps as per the agreed minimum standards."/>
        <s v="Syrian Boys in Camp - # with access to potable water in camps as per the agreed minimum standards."/>
        <s v="Boys - Other affected Population - # with access to potable water in camps as per the agreed minimum standards."/>
        <s v="Syrian Women in Urban - # with access to potable water in camps as per the agreed minimum standards."/>
        <s v="# of individuals with protection and other vulnerabilities during the month"/>
        <s v="# of community-based child protection committees (CBCPCs) formed during the month"/>
        <s v="Syrian Women in Camp - # of individuals assisted - Conditional"/>
        <s v="Girls - Other affected Population - # of individuals assisted - Conditional"/>
        <s v="Syrian Boys in Camp - # of individuals assisted - Conditional"/>
        <s v="Syrian Girls in Urban - # of individuals assisted - Conditional"/>
        <s v="Syrian Men in Urban - # of individuals assisted - Conditional"/>
        <s v="Syrian Girls in Camp - # of individuals assisted -Conditional"/>
        <s v="Syrian Women in Urban - # of individuals assisted - Conditional"/>
        <s v="Syrian Boys in Camp - # of individuals assisted - Unconditional"/>
        <s v="Syrian Boys in Urban - # of individuals assisted - Conditional"/>
        <s v="Syrian Women in Camp - # of individuals assisted - Unconditional"/>
        <s v="Conditional -Total Amount distributed this month"/>
        <s v="Syrian Men in Camp - # of individuals assisted - Unconditional"/>
        <s v="Syrian Girls in Camp - # of individuals assisted - Unconditional"/>
        <s v="Syrian Men in Camp - # of individuals assisted - Conditional"/>
        <s v="Women - Other affected Population - # of individuals assisted - Conditional"/>
        <s v="Men - Other affected Population - # of individuals assisted - Conditional"/>
        <s v="Boys - Other affected Population - # of individuals assisted - Conditional"/>
        <s v="Syrian Boys in Camp - # participating in self-reliance, vocational training, life-skills"/>
        <s v="Syrian Men in Camp - # participating in self-reliance, vocational training, life-skills"/>
        <s v="Syrian Girls in Camp - # participating in self-reliance, vocational training, life-skills"/>
        <s v="# of dwelling units upgraded to adequate standard"/>
        <s v="Syrian Boys in Camp"/>
        <s v="Syrian Men in Camp"/>
        <s v="Syrian Girls in Camp"/>
        <s v="Syrian Women in Camp"/>
        <s v="Boys - Other affected Population benefiting from alternative education service such as informal education and life skills"/>
        <s v="# of community-based protection networks or community action committees (CACs) formed during the month"/>
        <s v="# of youth committees formed during the month"/>
        <s v="# of womens committees formed during the month"/>
        <s v="Women - Other affected Population - # referred for secondary and tertiary level"/>
        <s v="Syrian Women in Urban - # referred for secondary and tertiary level"/>
        <s v="Syrian Boys in Urban - # referred for secondary and tertiary level"/>
        <s v="Men - Other affected Population - # referred for secondary and tertiary level"/>
        <s v="Syrian Girls in Urban - # referred for secondary and tertiary level"/>
        <s v="Boys - Other affected Population - # referred for secondary and tertiary level"/>
        <s v="Girls - Other affected Population - # referred for secondary and tertiary level"/>
        <s v="Syrian Men in Urban- # benefiting from psychosocial support services (level 2 &amp; 3)"/>
        <s v="Syrian Women in Urban- # benefiting from psychosocial support services (level 2 &amp; 3)"/>
        <s v="Women - Other affected Population- # benefiting from psychosocial support services (level 2 &amp; 3)"/>
        <s v="Syrian Girls in Urban - # having improved access to safe water"/>
        <s v="Syrian Boys in Urban - # having improved access to safe water"/>
        <s v="Men - Other affected Population - # having improved access to safe water"/>
        <s v="Boys - Other affected Population - # having improved access to safe water"/>
        <s v="Girls - Other affected Population - # having improved access to safe water"/>
        <s v="Women - Other affected Population - # having improved access to safe water"/>
        <s v="Syrian Men in Urban - # having improved access to safe water"/>
        <s v="Syrian Women in Urban - # having improved access to safe water"/>
        <s v="# of in-service teachers and other education service providers trained during the month"/>
        <s v="Syrian Girls in Camp having access to gender appropriate sanitation facilities in the schools"/>
        <s v="Syrian Boys in Camp having access to gender appropriate sanitation facilities in the schools"/>
        <s v="# of schools provided with furniture, equipment, etc to support formal education during the month"/>
        <s v="Syrian Girls in Urban accessing non-public KGs including Parent-Child Centres."/>
        <s v="Syrian Boys in Urban accessing non-public KGs including Parent-Child Centres."/>
        <s v="Stock outs of essential chronic disease drugs at sentinel clinics (Yes, No)"/>
        <s v="Number of clinical secondary mental health consultations provided to Syrian men 18 and over in urban setting"/>
        <s v="# number of facilities providing mental health services during this month"/>
        <s v="Syrian Girls in Camp - # sensitized on CP issues, services available and referral pathways"/>
        <s v="Syrian Boys in Camp - # sensitized on CP issues, services available and referral pathways"/>
        <s v="Number of clinical secondary mental health consultations provided to Syrian boys under 18 in urban setting"/>
        <s v="Syrian Women in Urban- # of  survivors benefitting from case management"/>
        <s v="Men - Other affected Population- # benefiting from psychosocial support services (level 2 &amp; 3)"/>
        <s v="# of T-Shelter units constructed"/>
        <s v="Syrian Women in Urban - # of individuals assisted-  full winterization cash"/>
        <s v="Syrian Girls in Urban - # of individuals assisted-  full winterization cash"/>
        <s v="Syrian Men in Urban - # of individuals assisted-  full winterization cash"/>
        <s v="Syrian Boys in Urban - # of individuals assisted-  full winterization cash"/>
        <s v="Male # of GoJ officials, civil society &amp; humanitarian workers trained on CP"/>
        <s v="# of new dwelling units brought to the affordable housing market"/>
        <s v="# of specialized women CP service providers who receive training on case management and SOPs"/>
        <s v="# of specialized men CP service providers who receive training on case management and SOPs"/>
        <s v="Syrian Women in Urban- # receiving legal information, counseling and/or representation for other cases"/>
        <s v="Syrian Girls in Urban- # receiving legal information, counseling and/or representation for other cases"/>
        <s v="Syrian Men in Urban- # receiving legal information, counseling and/or representation for other cases"/>
        <s v="Syrian Boys in Urban- # receiving legal information, counseling and/or representation for other cases"/>
        <s v="# of  distributed  Clothes"/>
        <s v="# of  Syrian HH beneficiaries who received  Clothes"/>
        <s v="# of  distributed Solar Lamp"/>
        <s v="# of  Syrian HH  beneficiaries who received Solar Lamp"/>
        <s v="# of  Jordanian HH  who received  Clothes"/>
        <s v="# of  distributed Gas Cylinder"/>
        <s v="# of distributed  Fuel Refill"/>
        <s v="# of  Jordanian HH  who received Solar Lamp"/>
        <s v="Syrian Boys in Camp- # receiving essential sanitary items"/>
        <s v="Syrian Women in Camp- # receiving essential sanitary items"/>
        <s v="Syrian Girls in Camp- # receiving essential sanitary items"/>
        <s v="Syrian Men in Camp- # receiving essential sanitary items"/>
        <s v="Female # of GoJ officials, civil society &amp; humanitarian workers trained on CP"/>
        <s v="Syrian Girls in Camp - # of  survivors benefitting from case management"/>
        <s v="Syrian Boys in Camp- # of  survivors benefitting from case management"/>
        <s v="# of other child protection cases provided with multi-sectoral services"/>
        <s v="Number of clinical secondary mental health consultations provided to Syrian women 18 and over in urban setting"/>
        <s v="Syrian Girls in Camp - #  provided with post-basic education"/>
        <s v="Syrian Boys in Camp - #  provided with post-basic education"/>
        <s v="Syrian Girls in Urban - screened for acute malnutrition"/>
        <s v="Syrian Boys in Urban - screened for acute malnutrition"/>
        <s v="Girls - Other affected Population - screened for acute malnutrition"/>
        <s v="Syrian Boys in Urban - # of SC provided with multi-sectoral services"/>
        <s v="Syrian Girls in Camp - # experiencing violence in schools  provided with multi-sectoral services"/>
        <s v="Syrian Girls in Camp - # of  SC provided with multi-sectoral services"/>
        <s v="Syrian Boys in Urban - # of UAC provided with multi-sectoral services"/>
        <s v="Syrian Girls in Urban - # in conflict with the law  provided with multi-sectoral services"/>
        <s v="Boys - Other affected Population  - # experiencing violence in schools  provided with multi-sectoral services"/>
        <s v="Girls - Other affected Population  - # of UAC provided with multi-sectoral services"/>
        <s v="Syrian Boys in Urban - # in conflict with the law provided with multi-sectoral services"/>
        <s v="Boys - Other affected Population  - # experiencing violence in the home provided with multi-sectoral services"/>
        <s v="Syrian Boys in Camp - # experiencing violence in the home provided with multi-sectoral services"/>
        <s v="Syrian Boys in Camp - # in conflict with the law provided with multi-sectoral services"/>
        <s v="Girls - Other affected Population  - # experiencing violence in schools  provided with multi-sectoral services"/>
        <s v="Syrian Girls in Camp - # in child labour provided with multi-sectoral services"/>
        <s v="Syrian Boys in Camp - # experiencing violence in schools  provided with multi-sectoral services"/>
        <s v="Syrian Girls in Urban - # of UAC provided with multi-sectoral services"/>
        <s v="Syrian Boys in Urban - # experiencing violence in schools  provided with multi-sectoral services"/>
        <s v="Boys- Other affected Population  - # in child labour provided with multi-sectoral services"/>
        <s v="Girls - Other affected Population  - # in child labour provided with multi-sectoral services"/>
        <s v="Girls - Other affected Population  - # experiencing violence in the home provided with multi-sectoral services"/>
        <s v="Syrian Boys in Camp - # in child labour provided with multi-sectoral services"/>
        <s v="Syrian Girls in Camp - # experiencing violence in the home provided with multi-sectoral services"/>
        <s v="Syrian Girls in Urban - # of  SC provided with multi-sectoral services"/>
        <s v="Boys- Other affected Population  - # in conflict with the law provided with multi-sectoral services"/>
        <s v="Syrian Girls in Urban - # in child labour provided with multi-sectoral services"/>
        <s v="Girls - Other affected Population  - # in conflict with the law  provided with multi-sectoral services"/>
        <s v="Girls - Other affected Population  - # of  SC provided with multi-sectoral services"/>
        <s v="Syrian Girls in Camp - # of UAC provided with multi-sectoral services"/>
        <s v="Syrian Girls in Urban - # experiencing violence in schools  provided with multi-sectoral services"/>
        <s v=" Boys - Other affected Population  - # of UAC provided with multi-sectoral services"/>
        <s v="Boys- Other affected Population  - # of SC provided with multi-sectoral services"/>
        <s v="Syrian Women in Urban - # with specific needs identified who have been provided with assistive tools"/>
        <s v="Syrian Men in Urban - # with specific needs identified who have been provided with assistive tools"/>
        <s v="Syrian Girls in Urban - # with specific needs identified who have been provided with assistive tools"/>
        <s v="Syrian Boys in Urban - # with specific needs identified who have been provided with assistive tools"/>
        <s v="# of women safe spaces operational"/>
        <s v="Syrian Women in Urban - # of HH head receiving rental support for 3 months"/>
        <s v="Syrian Girls in Urban - # of HH head receiving rental support for 3 months"/>
        <s v="Syrian Boys in Urban -# of HH head receiving rental support for 3 months"/>
        <s v="Number of clinical secondary mental health consultations provided to Syrian men 18 and over in camp"/>
        <s v="Syrian Boys in Camp - # of GBV survivor who access medical care"/>
        <s v="Syrian Women in Camp - # of GBV survivor who access medical care"/>
        <s v="Syrian Girls in Camp - # of GBV survivor who access medical care"/>
        <s v="Women - Other affected Population- # sensitized on GBV issues, services available and referral pathways"/>
        <s v="Girls - Other affected Population- # sensitized on GBV issues, services available and referral pathways"/>
        <s v="Syrian Girls in Urban with specific needs provided with inclusive education and psychosocial services"/>
        <s v="Syrian Boys in Urban with specific needs provided with inclusive education and psychosocial services"/>
        <s v="Syrian Women in Camp - # referred for secondary and tertiary level"/>
        <s v="Syrian Men in Camp - # referred for secondary and tertiary level"/>
        <s v="Syrian Boys in Camp - # referred for secondary and tertiary level"/>
        <s v="Syrian Girls in Camp - # referred for secondary and tertiary level"/>
        <s v="Syrian Girls in Urban - # participating in self-reliance, vocational training, life-skills"/>
        <s v="Syrian Women in Urban - # participating in self-reliance, vocational training, life-skills"/>
        <s v="Women - Other affected Population - # participating in self-reliance, vocational training, life-skills"/>
        <s v="Number of rehabilitation sessions conducted by a Physical Therapist and/or Occupational Therapist provided to Syrian men 18 and over in urban setting"/>
        <s v="Number of rehabilitation sessions conducted by a Physical Therapist and/or Occupational Therapist provided to Syrian women 18 and over in urban setting"/>
        <s v="Girls - Other affected Population- # receiving legal information, counseling and/or representation"/>
        <s v="Boys - Other affected Population- # receiving legal information, counseling and/or representation"/>
        <s v="Men - Other affected Population- # receiving legal information, counseling and/or representation"/>
        <s v="Women - Other affected Population- # receiving legal information, counseling and/or representation"/>
        <s v="Syrian Women in Urban- # receiving legal information, counseling and/or representation"/>
        <s v="# caregivers/ mothers reached with IYCF services"/>
        <s v="Syrian Girls in Camp - # who attend remedial and catch-up classes"/>
        <s v="Syrian Boys in Camp- # who attend remedial and catch-up classes"/>
        <s v="# of newly recruited teachers and administrative staff mobilized to serve Syrian refugee children"/>
        <s v="Women - Other affected Population reached through hygiene messages and demonstrate knowledge of key hygiene practices in host communities"/>
        <s v="Syrian Women in Urban reached through hygiene messages and demonstrate knowledge of key hygiene practices in host communities"/>
        <s v="Syrian Boys in Urban reached through hygiene messages and demonstrate knowledge of key hygiene practices in host communities"/>
        <s v="Girls - Other affected Population reached through hygiene messages and demonstrate knowledge of key hygiene practices in host communities"/>
        <s v="Syrian Men in Urban reached through hygiene messages and demonstrate knowledge of key hygiene practices in host communities"/>
        <s v="Syrian Girls in Urban reached through hygiene messages and demonstrate knowledge of key hygiene practices in host communities"/>
        <s v="Boys - Other affected Population reached through hygiene messages and demonstrate knowledge of key hygiene practices in host communities"/>
        <s v="Men - Other affected Population- # sensitized on GBV issues, services available and referral pathways"/>
        <s v="Number of antenatal consultations provided to non-Syrian  girls under 18 that month"/>
        <s v="Syrian Men in Camp - # of GBV survivor who access medical care"/>
        <s v="Syrian Girls in Urban - # of individuals assisted- supplementary winterization  cash"/>
        <s v="Syrian Men in Urban - # of individuals assisted- supplementary winterization  cash"/>
        <s v="Syrian Boys in Urban - # of individuals assisted- supplementary winterization  cash"/>
        <s v="Syrian Women in Urban - # of individuals assisted- supplementary winterization  cash"/>
        <s v="Number of clinical secondary mental health consultations provided to men 18 and over (non Syrian)"/>
        <s v="Number of clinical secondary mental health consultations provided to Syrian girls under 18 in urban setting"/>
        <s v="Number of clinical secondary mental health consultations provided to  women 18 and over (non-Syrian)"/>
        <s v="Number of clinical secondary mental health consultations provided to boys under 18 (non Syrian)"/>
        <s v="Number of clinical secondary mental health consultations provided to girls under 18 (non Syrian)"/>
        <s v="Women - Other affected Population- # of  survivors benefitting from case management"/>
        <s v="Women - Other affected Population - # SGBV Survivors  who access and benefit from safe, confidential, and compassionate specialized multisectoral services"/>
        <s v="# of individuals submitted for Resettlement during the month"/>
        <s v="# kitchen sets distributed"/>
        <s v="Number of antenatal consultations provided to Syrian  girls under 18 in camp that month"/>
        <s v="# of T-Shelter kits produced and stockpiled for assembling"/>
        <s v="Syrian Men in Camp - # with specific needs identified who have been provided with assistive tools"/>
        <s v="Syrian Girls in Camp - # with specific needs identified who have been provided with assistive tools"/>
        <s v="Syrian Women in Camp - # with specific needs identified who have been provided with assistive tools"/>
        <s v="Syrian Boys in Camp - # with specific needs identified who have been provided with assistive tools"/>
        <s v="Syrian Girls in Camp - screened for acute malnutrition"/>
        <s v="Syrian Boys in Camp - screened for acute malnutrition"/>
        <s v="Absence of solid waste dumps in camps."/>
        <s v="Number of rehabilitation sessions conducted by a Physical Therapist and/or Occupational Therapist provided to Syrian boys under 18 in camp "/>
        <s v="Number of rehabilitation sessions conducted by a Physical Therapist and/or Occupational Therapist provided to Syrian girls under 18 in camp"/>
        <s v="# of people receiving information messaging on housing (HLP)"/>
        <s v="# of HH s who received cooking stoves"/>
        <s v="# of MoE officials trained during the month"/>
        <s v="Number of clinical secondary mental health consultations provided to Syrian girls  under 18  in camps"/>
        <s v="Number of clinical secondary mental health consultations provided to Syrian women 18 and over in camp"/>
        <s v="Number of clinical secondary mental health consultations provided to Syrian boys under 18 in camp"/>
        <s v="Syrian Girls in Urban- # of  survivors benefitting from case management"/>
        <s v="Syrian Boys in Urban- # of survivors benefiting from safe shelters (institutional or community-based)"/>
        <s v="Syrian Boys in Camp- # of survivors benefiting from safe shelters (institutional or community-based)"/>
        <s v="Syrian Boys in Urban-# of  survivors benefitting from case management"/>
        <s v="Syrian Men in Camp- # of survivors benefiting from safe shelters (institutional or community-based)"/>
        <s v="Syrian Men in Urban- # of  survivors benefitting from case management"/>
        <s v="Syrian Girls in Camp - # of survivors benefiting from safe shelters (institutional or community-based)"/>
        <s v="Syrian Girls in Urban- # of survivors benefiting from safe shelters (institutional or community-based)"/>
        <s v="Syrian Women in Camp- # of survivors benefiting from safe shelters (institutional or community-based)"/>
        <s v="Syrian Women in Camp - # participating in self-reliance, vocational training, life-skills"/>
        <s v="# of community centres operational"/>
        <s v="Syrian Men in Camp- # of  survivors benefitting from case management"/>
        <s v="Syrian Women in Urban receiving SuperCereal Plus"/>
        <s v="# of YFS operational"/>
        <s v="Syrian Girls in Camp provided with individual education kits (school bags and stationery)"/>
        <s v="Syrian Boys in Camp provided with individual education kits (school bags and stationery)"/>
        <s v="# cooking stoves distributed"/>
        <s v="Syrian Women in Camp - # sensitized on CP issues, services available and referral pathways"/>
        <s v="Syrian Men in Camp - # sensitized on CP issues, services available and referral pathways"/>
        <s v="Syrian Boys in Camp accessing non-public KGs including Parent-Child Centres."/>
        <s v="# of caregivers and community members having received information and training on Early Childhood Care and Development  during the month"/>
        <s v="Syrian Girls in Camp accessing non-public KGs including Parent-Child Centres."/>
        <s v="# of Parent-Child Centers established/renovated during the month"/>
        <s v="Syrian Girls in Camp with specific needs provided with inclusive education and psychosocial services"/>
        <s v="Syrian Boys in Camp with specific needs provided with inclusive education and psychosocial services"/>
        <s v="Syrian Girls in Urban benefiting from alternative education service such as non-formal education"/>
        <s v="Syrian Men in Urban- # receiving legal information, counseling and/or representation"/>
        <s v="Syrian Boys in Urban receiving SuperCereal Plus"/>
        <s v="Syrian Women in Camp- # of  survivors benefitting from case management"/>
        <s v="Boys - Other affected Population - # with specific needs identified who have been provided with assistive tools"/>
        <s v="Women - Other affected Population - # with specific needs identified who have been provided with assistive tools"/>
        <s v="Men - Other affected Population - # with specific needs identified who have been provided with assistive tools"/>
        <s v="Girls - Other affected Population - # with specific needs identified who have been provided with assistive tools"/>
        <s v="m2 of land planned and developed for settlement / # of Refugees"/>
        <s v="Male-# of government and non-government actors benefitting from capacity building interventions  during the month"/>
        <s v="Number of rehabilitation sessions conducted at home by a Physical Therapist and/or Occupational Therapist provided to Syrian girls under 18 in urban setting"/>
        <s v="Number of rehabilitation sessions conducted at home by a Physical Therapist and/or Occupational Therapist provided to Syrian women 18 and over in urban setting"/>
        <s v="Number of rehabilitation sessions conducted at home by a Physical Therapist and/or Occupational Therapist provided to Syrian boys under 18 in urban setting"/>
        <s v="Number of rehabilitation sessions conducted at home by a Physical Therapist and/or Occupational Therapist provided to Syrian men 18 and over in urban setting"/>
        <s v="Average # of days between first approach and registration"/>
        <s v="# of Syrians enrolled with IRIS scan during the month"/>
        <s v="# of Syrians with documentary enrollment (could not be enrolled due to age or other reasons) during the month"/>
        <s v="Girls - Other affected Population - # of GBV survivor who access medical care"/>
        <s v="Syrian Men in Urban - # of GBV survivor who access medical care"/>
        <s v="Syrian Boys in Urban - # of GBV survivor who access medical care"/>
        <s v="Men - Other affected Population - # of GBV survivor who access medical care"/>
        <s v="Syrian Girls in Urban - # of GBV survivor who access medical care"/>
        <s v="Boys - Other affected Population - # of GBV survivor who access medical care"/>
        <s v="Women - Other affected Population - # of GBV survivor who access medical care"/>
        <s v="Syrian Women in Urban - # of GBV survivor who access medical care"/>
        <s v="# of newly arriving refugees receiving welcome meals, dry ration &amp; Vouchers"/>
        <s v="# of Syrian households with acceptable food consumption"/>
        <s v="# number of days between expiry of certificate and renewal."/>
        <s v="# of male  community health volunteers trained in psychological first aid"/>
        <s v="# of female community health volunteers trained in psychological first aid"/>
        <s v="Girls - Other affected Population- # of  survivors benefitting from case management"/>
        <s v="Boys - Other affected Population- # of  survivors benefitting from case management"/>
        <s v="Syrian Men in Urban- # receiving legal information, counseling and/or representation to detention cases"/>
        <s v="Syrian Boys in Urban- # receiving legal information, counseling and/or representation to detention cases"/>
        <s v="Syrian Boys in Urban- # receiving legal information, counseling and/or representation"/>
        <s v="Syrian Women in Urban- # receiving legal information, counseling and/or representation to detention cases"/>
        <s v="Syrian Girls in Urban- # receiving legal information, counseling and/or representation"/>
        <s v="Syrian Girls in Urban- # receiving legal information, counseling and/or representation to detention cases"/>
        <s v="Syrian Women in Camp- # receiving legal information, counseling and/or representation  for other cases"/>
        <s v="Girls - Other affected Population- # receiving legal information, counseling and/or representation  for other cases"/>
        <s v="Syrian Girls in Camp - # receiving legal information, counseling and/or representation  for other cases"/>
        <s v="Syrian Women in Camp- # receiving legal information, counseling and/or representation"/>
        <s v="Syrian Men in Camp- # receiving legal information, counseling and/or representation"/>
        <s v="Men - Other affected Population- # receiving legal information, counseling and/or representation for other cases"/>
        <s v="Women - Other affected Population- # receiving legal information, counseling and/or representation for other cases"/>
        <s v="Syrian Women in Camp- # receiving legal information, counseling and/or representation to detention cases"/>
        <s v="Syrian Men in Camp- # receiving legal information, counseling and/or representation  for other cases"/>
        <s v="Syrian Girls in Camp - # receiving legal information, counseling and/or representation to detention cases"/>
        <s v="Syrian Girls in Camp - # receiving legal information, counseling and/or representation"/>
        <s v="Syrian Boys in Camp- # receiving legal information, counseling and/or representation  for other cases"/>
        <s v="Syrian Men in Camp- # receiving legal information, counseling and/or representation to detention cases"/>
        <s v="Girls - Other affected Population- # receiving legal information, counseling and/or representation to detention cases"/>
        <s v="Men - Other affected Population- # receiving legal information, counseling and/or representation to detention cases"/>
        <s v="Syrian Boys in Camp- # receiving legal information, counseling and/or representation to detention cases"/>
        <s v="Syrian Boys in Camp- # receiving legal information, counseling and/or representation"/>
        <s v="Boys - Other affected Population- # receiving legal information, counseling and/or representation to detention cases"/>
        <s v="Boys - Other affected Population- # receiving legal information, counseling and/or representation for other cases"/>
        <s v="Women - Other affected Population- # receiving legal information, counseling and/or representation to detention cases"/>
        <s v="Girls - Other affected Population - # SGBV Survivors  who access and benefit from safe, confidential, and compassionate specialized multisectoral services"/>
        <s v="Syrian Women in Urban - # SGBV Survivors in urban who access and benefit from safe, confidential, and compassionate specialized multisectoral services"/>
        <s v="# of newly recruited teachers (primary and secondary) and other education service providers trained during the month"/>
        <s v="Boys - Other affected Population provided with individual education kits (school bags and stationery)"/>
        <s v="Girls - Other affected Population provided with individual education kits (school bags and stationery)"/>
        <s v="Syrian Girls in Urban provided with individual education kits (school bags and stationery)"/>
        <s v="Syrian Boys in Urban provided with individual education kits (school bags and stationery)"/>
        <s v="Syrian Boys in Urban- # who attend remedial and catch-up classes"/>
        <s v="Girls - Other affected Population- # who attend remedial and catch-up classes"/>
        <s v="Boys - Other affected Population- # who attend remedial and catch-up classes"/>
        <s v="Syrian Girls in Urban- # who attend remedial and catch-up classes"/>
        <s v="Inter-Agency PSEA functional?"/>
        <s v="# of agencies with operational complaints and accountability mechanisms"/>
        <s v="Syrian Girls in Camps  receiving school snacks in camp schools"/>
        <s v="Syrian Boys in Camps receiving school snacks in camp schools"/>
        <s v="Syrian Girls in Urban receiving SuperCereal Plus"/>
        <s v="Girls - Other affected Population receiving food assistance"/>
        <s v="Boys - Other affected Population receiving food assistance"/>
        <s v="Men - Other affected Population receiving food assistance"/>
        <s v="Women - Other affected Population receiving food assistance"/>
        <s v="Syrian Men in Camp - # of individuals assisted- supplementary winterization  cash"/>
        <s v="Boys - Other affected Population - # of individuals assisted- supplementary winterization  cash"/>
        <s v="Women - Other affected Population - # of individuals assisted- supplementary winterization  cash"/>
        <s v="Men - Other affected Population - # of individuals assisted- supplementary winterization  cash"/>
        <s v="Men - Other affected Population - # of individuals assisted-  full winterization cash"/>
        <s v="Syrian Men in Camp - # of individuals assisted-  full winterization cash"/>
        <s v="Syrian Boys in Camp - # of individuals assisted- supplementary winterization  cash"/>
        <s v="Girls - Other affected Population - # of individuals assisted-  full winterization cash"/>
        <s v="Women - Other affected Population - # of individuals assisted-  full winterization cash"/>
        <s v="Syrian Women in Camp - # of individuals assisted- supplementary winterization  cash"/>
        <s v="Girls - Other affected Population - # of individuals assisted- supplementary winterization  cash"/>
        <s v="Syrian Girls in Camp - # of individuals assisted -  full winterization cash"/>
        <s v="Syrian Women in Camp - # of individuals assisted-  full winterization cash"/>
        <s v="Syrian Girls in Camp - # of individuals assisted- supplementary winterization  cash"/>
        <s v="Boys - Other affected Population - # of individuals assisted-  full winterization cash"/>
        <s v="Syrian Boys in Camp - # of individuals assisted-  full winterization cash"/>
        <s v="Syrian Boys in Camp receiving measles vaccine"/>
        <s v="Syrian Girls in Camp receiving measles vaccine"/>
        <s v="# of prefab container shelter units delivered &amp; allocated"/>
        <s v="Boys - Other affected Population- # sensitized on GBV issues, services available and referral pathways"/>
      </sharedItems>
    </cacheField>
    <cacheField name="Value" numFmtId="0">
      <sharedItems containsSemiMixedTypes="0" containsString="0" containsNumber="1" minValue="0" maxValue="736624"/>
    </cacheField>
    <cacheField name="Unit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566">
  <r>
    <n v="901881"/>
    <x v="0"/>
    <x v="0"/>
    <s v="IMC"/>
    <s v="Liwa' Qasabat Irbid"/>
    <m/>
    <s v="Qasabat Irbid"/>
    <s v="Irbid"/>
    <m/>
    <s v="North"/>
    <s v="Qasabat Irbid"/>
    <n v="0"/>
    <n v="0"/>
    <n v="0"/>
    <n v="1"/>
    <s v="Indirect appeal"/>
    <s v="UNFPA"/>
    <s v="Yes"/>
    <n v="12395034"/>
    <d v="2014-03-01T00:00:00"/>
    <d v="2014-03-31T00:00:00"/>
    <n v="23703"/>
    <s v="RRP6 - Performance Indicators"/>
    <x v="0"/>
    <n v="1"/>
    <s v="Individual"/>
  </r>
  <r>
    <n v="901881"/>
    <x v="0"/>
    <x v="0"/>
    <s v="IMC"/>
    <s v="Liwa' Qasabat Irbid"/>
    <m/>
    <s v="Qasabat Irbid"/>
    <s v="Irbid"/>
    <m/>
    <s v="North"/>
    <s v="Qasabat Irbid"/>
    <n v="0"/>
    <n v="0"/>
    <n v="0"/>
    <n v="1"/>
    <s v="Indirect appeal"/>
    <s v="UNFPA"/>
    <s v="Yes"/>
    <n v="12395034"/>
    <d v="2014-03-01T00:00:00"/>
    <d v="2014-03-31T00:00:00"/>
    <n v="23701"/>
    <s v="RRP6 - Performance Indicators"/>
    <x v="1"/>
    <n v="2"/>
    <s v="Individual"/>
  </r>
  <r>
    <n v="3435617"/>
    <x v="1"/>
    <x v="1"/>
    <s v="UNHCR"/>
    <s v="Zaatari Camp"/>
    <m/>
    <m/>
    <s v="Mafraq"/>
    <m/>
    <s v="North"/>
    <m/>
    <n v="1"/>
    <n v="0"/>
    <n v="0"/>
    <n v="0"/>
    <s v="Direct appeal"/>
    <s v="None"/>
    <s v="Yes"/>
    <n v="501891241"/>
    <d v="2014-01-01T00:00:00"/>
    <d v="2014-01-31T00:00:00"/>
    <n v="23742"/>
    <s v="RRP6 Impact Indicators"/>
    <x v="2"/>
    <n v="13.5"/>
    <s v="%"/>
  </r>
  <r>
    <n v="8548409"/>
    <x v="2"/>
    <x v="2"/>
    <s v="Questcope"/>
    <s v="Liwa' Qasabat `Amman"/>
    <m/>
    <s v="Qasabat Amman"/>
    <s v="Amman"/>
    <m/>
    <s v="Central"/>
    <s v="Amman"/>
    <n v="0"/>
    <n v="0"/>
    <n v="0"/>
    <n v="1"/>
    <s v="Indirect appeal"/>
    <s v="UNESCO"/>
    <s v="Yes"/>
    <n v="1943032834"/>
    <d v="2014-01-01T00:00:00"/>
    <d v="2014-01-31T00:00:00"/>
    <n v="23564"/>
    <s v="Alternative education"/>
    <x v="3"/>
    <n v="13"/>
    <s v="Individual"/>
  </r>
  <r>
    <n v="8548409"/>
    <x v="2"/>
    <x v="2"/>
    <s v="Questcope"/>
    <s v="Liwa' Qasabat `Amman"/>
    <m/>
    <s v="Qasabat Amman"/>
    <s v="Amman"/>
    <m/>
    <s v="Central"/>
    <s v="Amman"/>
    <n v="0"/>
    <n v="0"/>
    <n v="0"/>
    <n v="1"/>
    <s v="Indirect appeal"/>
    <s v="UNESCO"/>
    <s v="Yes"/>
    <n v="1943032834"/>
    <d v="2014-01-01T00:00:00"/>
    <d v="2014-01-31T00:00:00"/>
    <n v="23568"/>
    <s v="Alternative education"/>
    <x v="4"/>
    <n v="6"/>
    <s v="Individual"/>
  </r>
  <r>
    <n v="18915108"/>
    <x v="3"/>
    <x v="3"/>
    <s v="Intersos"/>
    <s v="Madaba Governorate"/>
    <m/>
    <m/>
    <s v="Madaba"/>
    <m/>
    <s v="Central"/>
    <m/>
    <n v="0"/>
    <n v="0"/>
    <n v="0"/>
    <n v="1"/>
    <s v="Indirect appeal"/>
    <s v="UNICEF"/>
    <s v="Yes"/>
    <n v="438234075"/>
    <d v="2014-01-01T00:00:00"/>
    <d v="2014-01-31T00:00:00"/>
    <n v="24009"/>
    <s v="RRP6 - Performance Indicators"/>
    <x v="5"/>
    <n v="3"/>
    <s v="Individual"/>
  </r>
  <r>
    <n v="21406849"/>
    <x v="2"/>
    <x v="2"/>
    <s v="Questcope"/>
    <s v="Liwa' al Hashimiyyah"/>
    <m/>
    <s v="Al-Hashimiya"/>
    <s v="Zarqa"/>
    <m/>
    <s v="Central"/>
    <s v="Al-Hashimiya"/>
    <n v="0"/>
    <n v="0"/>
    <n v="0"/>
    <n v="1"/>
    <s v="Indirect appeal"/>
    <s v="UNESCO"/>
    <s v="Yes"/>
    <n v="2129035168"/>
    <d v="2014-01-01T00:00:00"/>
    <d v="2014-01-31T00:00:00"/>
    <n v="23564"/>
    <s v="Alternative education"/>
    <x v="3"/>
    <n v="9"/>
    <s v="Individual"/>
  </r>
  <r>
    <n v="21406849"/>
    <x v="2"/>
    <x v="2"/>
    <s v="Questcope"/>
    <s v="Liwa' al Hashimiyyah"/>
    <m/>
    <s v="Al-Hashimiya"/>
    <s v="Zarqa"/>
    <m/>
    <s v="Central"/>
    <s v="Al-Hashimiya"/>
    <n v="0"/>
    <n v="0"/>
    <n v="0"/>
    <n v="1"/>
    <s v="Indirect appeal"/>
    <s v="UNESCO"/>
    <s v="Yes"/>
    <n v="2129035168"/>
    <d v="2014-01-01T00:00:00"/>
    <d v="2014-01-31T00:00:00"/>
    <n v="23568"/>
    <s v="Alternative education"/>
    <x v="4"/>
    <n v="3"/>
    <s v="Individual"/>
  </r>
  <r>
    <n v="22479552"/>
    <x v="2"/>
    <x v="2"/>
    <s v="WVI"/>
    <s v="Liwa' Marka"/>
    <m/>
    <s v="Marka"/>
    <s v="Amman"/>
    <m/>
    <s v="Central"/>
    <s v="Marka"/>
    <n v="0"/>
    <n v="0"/>
    <n v="0"/>
    <n v="1"/>
    <s v="Appeal outside of RRP6"/>
    <s v="None"/>
    <s v="No"/>
    <n v="681920894"/>
    <d v="2014-03-01T00:00:00"/>
    <d v="2014-03-31T00:00:00"/>
    <n v="23563"/>
    <s v="Informal education and life skills"/>
    <x v="6"/>
    <n v="0"/>
    <s v="Individual"/>
  </r>
  <r>
    <n v="22479552"/>
    <x v="2"/>
    <x v="2"/>
    <s v="WVI"/>
    <s v="Liwa' Marka"/>
    <m/>
    <s v="Marka"/>
    <s v="Amman"/>
    <m/>
    <s v="Central"/>
    <s v="Marka"/>
    <n v="0"/>
    <n v="0"/>
    <n v="0"/>
    <n v="1"/>
    <s v="Appeal outside of RRP6"/>
    <s v="None"/>
    <s v="No"/>
    <n v="681920894"/>
    <d v="2014-03-01T00:00:00"/>
    <d v="2014-03-31T00:00:00"/>
    <n v="23570"/>
    <s v="Alternative education"/>
    <x v="7"/>
    <n v="0"/>
    <s v="Individual"/>
  </r>
  <r>
    <n v="22479552"/>
    <x v="2"/>
    <x v="2"/>
    <s v="WVI"/>
    <s v="Liwa' Marka"/>
    <m/>
    <s v="Marka"/>
    <s v="Amman"/>
    <m/>
    <s v="Central"/>
    <s v="Marka"/>
    <n v="0"/>
    <n v="0"/>
    <n v="0"/>
    <n v="1"/>
    <s v="Appeal outside of RRP6"/>
    <s v="None"/>
    <s v="No"/>
    <n v="681920894"/>
    <d v="2014-03-01T00:00:00"/>
    <d v="2014-03-31T00:00:00"/>
    <n v="23569"/>
    <s v="Informal education and life skills"/>
    <x v="8"/>
    <n v="0"/>
    <s v="Individual"/>
  </r>
  <r>
    <n v="22479552"/>
    <x v="2"/>
    <x v="2"/>
    <s v="WVI"/>
    <s v="Liwa' Marka"/>
    <m/>
    <s v="Marka"/>
    <s v="Amman"/>
    <m/>
    <s v="Central"/>
    <s v="Marka"/>
    <n v="0"/>
    <n v="0"/>
    <n v="0"/>
    <n v="1"/>
    <s v="Appeal outside of RRP6"/>
    <s v="None"/>
    <s v="No"/>
    <n v="681920894"/>
    <d v="2014-03-01T00:00:00"/>
    <d v="2014-03-31T00:00:00"/>
    <n v="23565"/>
    <s v="Informal education and life skills"/>
    <x v="9"/>
    <n v="0"/>
    <s v="Individual"/>
  </r>
  <r>
    <n v="26849800"/>
    <x v="3"/>
    <x v="4"/>
    <s v="IMC"/>
    <s v="Zarqa City"/>
    <m/>
    <s v="Zarqa Qasabah"/>
    <s v="Zarqa"/>
    <m/>
    <s v="Central"/>
    <s v="Az Zarqa"/>
    <n v="0"/>
    <n v="0"/>
    <n v="0"/>
    <n v="1"/>
    <s v="Indirect appeal"/>
    <s v="UNHCR-UNICEF"/>
    <s v="Yes"/>
    <n v="366993661"/>
    <d v="2014-01-01T00:00:00"/>
    <d v="2014-01-31T00:00:00"/>
    <m/>
    <m/>
    <x v="10"/>
    <n v="3"/>
    <m/>
  </r>
  <r>
    <n v="26849800"/>
    <x v="3"/>
    <x v="4"/>
    <s v="IMC"/>
    <s v="Zarqa City"/>
    <m/>
    <s v="Zarqa Qasabah"/>
    <s v="Zarqa"/>
    <m/>
    <s v="Central"/>
    <s v="Az Zarqa"/>
    <n v="0"/>
    <n v="0"/>
    <n v="0"/>
    <n v="1"/>
    <s v="Indirect appeal"/>
    <s v="UNHCR-UNICEF"/>
    <s v="Yes"/>
    <n v="366993661"/>
    <d v="2014-01-01T00:00:00"/>
    <d v="2014-01-31T00:00:00"/>
    <n v="24025"/>
    <s v="RRP6 - Performance Indicators"/>
    <x v="11"/>
    <n v="1"/>
    <s v="Individual"/>
  </r>
  <r>
    <n v="26849800"/>
    <x v="3"/>
    <x v="4"/>
    <s v="IMC"/>
    <s v="Zarqa City"/>
    <m/>
    <s v="Zarqa Qasabah"/>
    <s v="Zarqa"/>
    <m/>
    <s v="Central"/>
    <s v="Az Zarqa"/>
    <n v="0"/>
    <n v="0"/>
    <n v="0"/>
    <n v="1"/>
    <s v="Indirect appeal"/>
    <s v="UNHCR-UNICEF"/>
    <s v="Yes"/>
    <n v="366993661"/>
    <d v="2014-01-01T00:00:00"/>
    <d v="2014-01-31T00:00:00"/>
    <m/>
    <m/>
    <x v="10"/>
    <n v="9"/>
    <m/>
  </r>
  <r>
    <n v="26849800"/>
    <x v="3"/>
    <x v="4"/>
    <s v="IMC"/>
    <s v="Zarqa City"/>
    <m/>
    <s v="Zarqa Qasabah"/>
    <s v="Zarqa"/>
    <m/>
    <s v="Central"/>
    <s v="Az Zarqa"/>
    <n v="0"/>
    <n v="0"/>
    <n v="0"/>
    <n v="1"/>
    <s v="Indirect appeal"/>
    <s v="UNHCR-UNICEF"/>
    <s v="Yes"/>
    <n v="366993661"/>
    <d v="2014-01-01T00:00:00"/>
    <d v="2014-01-31T00:00:00"/>
    <n v="24021"/>
    <s v="RRP6 - Performance Indicators"/>
    <x v="12"/>
    <n v="1"/>
    <s v="Individual"/>
  </r>
  <r>
    <n v="26945111"/>
    <x v="4"/>
    <x v="5"/>
    <s v="SCI"/>
    <s v="Irbid Governorate"/>
    <m/>
    <m/>
    <s v="Irbid"/>
    <m/>
    <s v="North"/>
    <m/>
    <n v="0"/>
    <n v="0"/>
    <n v="0"/>
    <n v="1"/>
    <s v="Direct appeal"/>
    <s v="None"/>
    <s v="Yes"/>
    <n v="1392691975"/>
    <d v="2014-01-01T00:00:00"/>
    <d v="2014-01-31T00:00:00"/>
    <n v="23784"/>
    <s v="Jerry Cans"/>
    <x v="13"/>
    <n v="1578"/>
    <s v="#"/>
  </r>
  <r>
    <n v="26945111"/>
    <x v="4"/>
    <x v="5"/>
    <s v="SCI"/>
    <s v="Irbid Governorate"/>
    <m/>
    <m/>
    <s v="Irbid"/>
    <m/>
    <s v="North"/>
    <m/>
    <n v="0"/>
    <n v="0"/>
    <n v="0"/>
    <n v="1"/>
    <s v="Direct appeal"/>
    <s v="None"/>
    <s v="Yes"/>
    <n v="1392691975"/>
    <d v="2014-01-01T00:00:00"/>
    <d v="2014-01-31T00:00:00"/>
    <n v="23785"/>
    <s v="Jerry Cans"/>
    <x v="14"/>
    <n v="851"/>
    <s v="#"/>
  </r>
  <r>
    <n v="26945111"/>
    <x v="4"/>
    <x v="5"/>
    <s v="SCI"/>
    <s v="Irbid Governorate"/>
    <m/>
    <m/>
    <s v="Irbid"/>
    <m/>
    <s v="North"/>
    <m/>
    <n v="0"/>
    <n v="0"/>
    <n v="0"/>
    <n v="1"/>
    <s v="Direct appeal"/>
    <s v="None"/>
    <s v="Yes"/>
    <n v="1392691975"/>
    <d v="2014-01-01T00:00:00"/>
    <d v="2014-01-31T00:00:00"/>
    <n v="23791"/>
    <s v="Clothing sets"/>
    <x v="15"/>
    <n v="550"/>
    <s v="#"/>
  </r>
  <r>
    <n v="26945111"/>
    <x v="4"/>
    <x v="5"/>
    <s v="SCI"/>
    <s v="Irbid Governorate"/>
    <m/>
    <m/>
    <s v="Irbid"/>
    <m/>
    <s v="North"/>
    <m/>
    <n v="0"/>
    <n v="0"/>
    <n v="0"/>
    <n v="1"/>
    <s v="Direct appeal"/>
    <s v="None"/>
    <s v="Yes"/>
    <n v="1392691975"/>
    <d v="2014-01-01T00:00:00"/>
    <d v="2014-01-31T00:00:00"/>
    <n v="23789"/>
    <s v="Mattresses"/>
    <x v="16"/>
    <n v="550"/>
    <s v="#"/>
  </r>
  <r>
    <n v="26945111"/>
    <x v="4"/>
    <x v="5"/>
    <s v="SCI"/>
    <s v="Irbid Governorate"/>
    <m/>
    <m/>
    <s v="Irbid"/>
    <m/>
    <s v="North"/>
    <m/>
    <n v="0"/>
    <n v="0"/>
    <n v="0"/>
    <n v="1"/>
    <s v="Direct appeal"/>
    <s v="None"/>
    <s v="Yes"/>
    <n v="1392691975"/>
    <d v="2014-01-01T00:00:00"/>
    <d v="2014-01-31T00:00:00"/>
    <n v="23790"/>
    <s v="Clothing sets"/>
    <x v="17"/>
    <n v="1670"/>
    <s v="#"/>
  </r>
  <r>
    <n v="26945111"/>
    <x v="4"/>
    <x v="5"/>
    <s v="SCI"/>
    <s v="Irbid Governorate"/>
    <m/>
    <m/>
    <s v="Irbid"/>
    <m/>
    <s v="North"/>
    <m/>
    <n v="0"/>
    <n v="0"/>
    <n v="0"/>
    <n v="1"/>
    <s v="Direct appeal"/>
    <s v="None"/>
    <s v="Yes"/>
    <n v="1392691975"/>
    <d v="2014-01-01T00:00:00"/>
    <d v="2014-01-31T00:00:00"/>
    <n v="23788"/>
    <s v="Mattresses"/>
    <x v="18"/>
    <n v="887"/>
    <s v="#"/>
  </r>
  <r>
    <n v="26945111"/>
    <x v="4"/>
    <x v="5"/>
    <s v="SCI"/>
    <s v="Irbid Governorate"/>
    <m/>
    <m/>
    <s v="Irbid"/>
    <m/>
    <s v="North"/>
    <m/>
    <n v="0"/>
    <n v="0"/>
    <n v="0"/>
    <n v="1"/>
    <s v="Direct appeal"/>
    <s v="None"/>
    <s v="Yes"/>
    <n v="1392691975"/>
    <d v="2014-01-01T00:00:00"/>
    <d v="2014-01-31T00:00:00"/>
    <n v="23786"/>
    <s v="Blankets"/>
    <x v="19"/>
    <n v="3945"/>
    <s v="#"/>
  </r>
  <r>
    <n v="26945111"/>
    <x v="4"/>
    <x v="5"/>
    <s v="SCI"/>
    <s v="Irbid Governorate"/>
    <m/>
    <m/>
    <s v="Irbid"/>
    <m/>
    <s v="North"/>
    <m/>
    <n v="0"/>
    <n v="0"/>
    <n v="0"/>
    <n v="1"/>
    <s v="Direct appeal"/>
    <s v="None"/>
    <s v="Yes"/>
    <n v="1392691975"/>
    <d v="2014-01-01T00:00:00"/>
    <d v="2014-01-31T00:00:00"/>
    <n v="23787"/>
    <s v="Blankets"/>
    <x v="20"/>
    <n v="581"/>
    <s v="#"/>
  </r>
  <r>
    <n v="28339849"/>
    <x v="5"/>
    <x v="6"/>
    <s v="SCI"/>
    <s v="Karak Governorate"/>
    <m/>
    <m/>
    <s v="Karak"/>
    <m/>
    <s v="South"/>
    <m/>
    <n v="0"/>
    <n v="1"/>
    <n v="0"/>
    <n v="0"/>
    <s v="Appeal outside of RRP6"/>
    <s v="None"/>
    <s v="No"/>
    <n v="568979270"/>
    <d v="2014-03-01T00:00:00"/>
    <d v="2014-03-31T00:00:00"/>
    <n v="23501"/>
    <s v="Unconditional Cash Assistance"/>
    <x v="21"/>
    <n v="173"/>
    <s v="Individual"/>
  </r>
  <r>
    <n v="28339849"/>
    <x v="5"/>
    <x v="6"/>
    <s v="SCI"/>
    <s v="Karak Governorate"/>
    <m/>
    <m/>
    <s v="Karak"/>
    <m/>
    <s v="South"/>
    <m/>
    <n v="0"/>
    <n v="1"/>
    <n v="0"/>
    <n v="0"/>
    <s v="Appeal outside of RRP6"/>
    <s v="None"/>
    <s v="No"/>
    <n v="568979270"/>
    <d v="2014-03-01T00:00:00"/>
    <d v="2014-03-31T00:00:00"/>
    <n v="23499"/>
    <s v="Unconditional Cash Assistance"/>
    <x v="22"/>
    <n v="182"/>
    <s v="Individual"/>
  </r>
  <r>
    <n v="28339849"/>
    <x v="5"/>
    <x v="6"/>
    <s v="SCI"/>
    <s v="Karak Governorate"/>
    <m/>
    <m/>
    <s v="Karak"/>
    <m/>
    <s v="South"/>
    <m/>
    <n v="0"/>
    <n v="1"/>
    <n v="0"/>
    <n v="0"/>
    <s v="Appeal outside of RRP6"/>
    <s v="None"/>
    <s v="No"/>
    <n v="568979270"/>
    <d v="2014-03-01T00:00:00"/>
    <d v="2014-03-31T00:00:00"/>
    <n v="23507"/>
    <s v="Unconditional Cash Assistance"/>
    <x v="23"/>
    <n v="147"/>
    <s v="Individual"/>
  </r>
  <r>
    <n v="28339849"/>
    <x v="5"/>
    <x v="6"/>
    <s v="SCI"/>
    <s v="Karak Governorate"/>
    <m/>
    <m/>
    <s v="Karak"/>
    <m/>
    <s v="South"/>
    <m/>
    <n v="0"/>
    <n v="1"/>
    <n v="0"/>
    <n v="0"/>
    <s v="Appeal outside of RRP6"/>
    <s v="None"/>
    <s v="No"/>
    <n v="568979270"/>
    <d v="2014-03-01T00:00:00"/>
    <d v="2014-03-31T00:00:00"/>
    <n v="23484"/>
    <s v="Unconditional Cash Assistance"/>
    <x v="24"/>
    <n v="50000"/>
    <s v="JOD"/>
  </r>
  <r>
    <n v="28339849"/>
    <x v="5"/>
    <x v="6"/>
    <s v="SCI"/>
    <s v="Karak Governorate"/>
    <m/>
    <m/>
    <s v="Karak"/>
    <m/>
    <s v="South"/>
    <m/>
    <n v="0"/>
    <n v="1"/>
    <n v="0"/>
    <n v="0"/>
    <s v="Appeal outside of RRP6"/>
    <s v="None"/>
    <s v="No"/>
    <n v="568979270"/>
    <d v="2014-03-01T00:00:00"/>
    <d v="2014-03-31T00:00:00"/>
    <n v="23497"/>
    <s v="Unconditional Cash Assistance"/>
    <x v="25"/>
    <n v="192"/>
    <s v="Individual"/>
  </r>
  <r>
    <n v="28339849"/>
    <x v="5"/>
    <x v="6"/>
    <s v="SCI"/>
    <s v="Karak Governorate"/>
    <m/>
    <m/>
    <s v="Karak"/>
    <m/>
    <s v="South"/>
    <m/>
    <n v="0"/>
    <n v="1"/>
    <n v="0"/>
    <n v="0"/>
    <s v="Appeal outside of RRP6"/>
    <s v="None"/>
    <s v="No"/>
    <n v="568979270"/>
    <d v="2014-03-01T00:00:00"/>
    <d v="2014-03-31T00:00:00"/>
    <n v="23505"/>
    <s v="Unconditional Cash Assistance"/>
    <x v="26"/>
    <n v="122"/>
    <s v="Individual"/>
  </r>
  <r>
    <n v="28339849"/>
    <x v="5"/>
    <x v="6"/>
    <s v="SCI"/>
    <s v="Karak Governorate"/>
    <m/>
    <m/>
    <s v="Karak"/>
    <m/>
    <s v="South"/>
    <m/>
    <n v="0"/>
    <n v="1"/>
    <n v="0"/>
    <n v="0"/>
    <s v="Appeal outside of RRP6"/>
    <s v="None"/>
    <s v="No"/>
    <n v="568979270"/>
    <d v="2014-03-01T00:00:00"/>
    <d v="2014-03-31T00:00:00"/>
    <n v="23509"/>
    <s v="Unconditional Cash Assistance"/>
    <x v="27"/>
    <n v="156"/>
    <s v="Individual"/>
  </r>
  <r>
    <n v="28339849"/>
    <x v="5"/>
    <x v="6"/>
    <s v="SCI"/>
    <s v="Karak Governorate"/>
    <m/>
    <m/>
    <s v="Karak"/>
    <m/>
    <s v="South"/>
    <m/>
    <n v="0"/>
    <n v="1"/>
    <n v="0"/>
    <n v="0"/>
    <s v="Appeal outside of RRP6"/>
    <s v="None"/>
    <s v="No"/>
    <n v="568979270"/>
    <d v="2014-03-01T00:00:00"/>
    <d v="2014-03-31T00:00:00"/>
    <n v="23495"/>
    <s v="Unconditional Cash Assistance"/>
    <x v="28"/>
    <n v="203"/>
    <s v="Individual"/>
  </r>
  <r>
    <n v="28339849"/>
    <x v="5"/>
    <x v="6"/>
    <s v="SCI"/>
    <s v="Karak Governorate"/>
    <m/>
    <m/>
    <s v="Karak"/>
    <m/>
    <s v="South"/>
    <m/>
    <n v="0"/>
    <n v="1"/>
    <n v="0"/>
    <n v="0"/>
    <s v="Appeal outside of RRP6"/>
    <s v="None"/>
    <s v="No"/>
    <n v="568979270"/>
    <d v="2014-03-01T00:00:00"/>
    <d v="2014-03-31T00:00:00"/>
    <n v="23503"/>
    <s v="Unconditional Cash Assistance"/>
    <x v="29"/>
    <n v="115"/>
    <s v="Individual"/>
  </r>
  <r>
    <n v="30437448"/>
    <x v="2"/>
    <x v="7"/>
    <s v="SC Jordan"/>
    <s v="Aqaba Governorate"/>
    <m/>
    <m/>
    <s v="Aqaba"/>
    <m/>
    <s v="South"/>
    <m/>
    <n v="0"/>
    <n v="0"/>
    <n v="0"/>
    <n v="1"/>
    <s v="Indirect appeal"/>
    <s v="UNICEF"/>
    <s v="No"/>
    <n v="1412299544"/>
    <d v="2014-01-01T00:00:00"/>
    <d v="2014-01-31T00:00:00"/>
    <n v="23552"/>
    <s v="Referral services"/>
    <x v="30"/>
    <n v="171"/>
    <s v="Individual"/>
  </r>
  <r>
    <n v="30437448"/>
    <x v="2"/>
    <x v="7"/>
    <s v="SC Jordan"/>
    <s v="Aqaba Governorate"/>
    <m/>
    <m/>
    <s v="Aqaba"/>
    <m/>
    <s v="South"/>
    <m/>
    <n v="0"/>
    <n v="0"/>
    <n v="0"/>
    <n v="1"/>
    <s v="Indirect appeal"/>
    <s v="UNICEF"/>
    <s v="No"/>
    <n v="1412299544"/>
    <d v="2014-01-01T00:00:00"/>
    <d v="2014-01-31T00:00:00"/>
    <n v="23550"/>
    <s v="Referral services"/>
    <x v="31"/>
    <n v="231"/>
    <s v="Individual"/>
  </r>
  <r>
    <n v="30437448"/>
    <x v="2"/>
    <x v="7"/>
    <s v="SC Jordan"/>
    <s v="Aqaba Governorate"/>
    <m/>
    <m/>
    <s v="Aqaba"/>
    <m/>
    <s v="South"/>
    <m/>
    <n v="0"/>
    <n v="0"/>
    <n v="0"/>
    <n v="1"/>
    <s v="Indirect appeal"/>
    <s v="UNICEF"/>
    <s v="No"/>
    <n v="1412299544"/>
    <d v="2014-01-01T00:00:00"/>
    <d v="2014-01-31T00:00:00"/>
    <n v="23553"/>
    <s v="Referral services"/>
    <x v="32"/>
    <n v="400"/>
    <s v="Individual"/>
  </r>
  <r>
    <n v="30437448"/>
    <x v="2"/>
    <x v="7"/>
    <s v="SC Jordan"/>
    <s v="Aqaba Governorate"/>
    <m/>
    <m/>
    <s v="Aqaba"/>
    <m/>
    <s v="South"/>
    <m/>
    <n v="0"/>
    <n v="0"/>
    <n v="0"/>
    <n v="1"/>
    <s v="Indirect appeal"/>
    <s v="UNICEF"/>
    <s v="No"/>
    <n v="1412299544"/>
    <d v="2014-01-01T00:00:00"/>
    <d v="2014-01-31T00:00:00"/>
    <n v="23551"/>
    <s v="Referral services"/>
    <x v="33"/>
    <n v="252"/>
    <s v="Individual"/>
  </r>
  <r>
    <n v="31764776"/>
    <x v="6"/>
    <x v="8"/>
    <s v="WHO"/>
    <s v="Irbid Governorate"/>
    <m/>
    <m/>
    <s v="Irbid"/>
    <m/>
    <s v="North"/>
    <m/>
    <n v="0"/>
    <n v="0"/>
    <n v="0"/>
    <n v="1"/>
    <s v="Direct appeal"/>
    <s v="None"/>
    <s v="Yes"/>
    <n v="1951125904"/>
    <d v="2014-02-01T00:00:00"/>
    <d v="2014-02-28T00:00:00"/>
    <n v="23755"/>
    <s v="RRP6 - Performance Indicators"/>
    <x v="34"/>
    <n v="29"/>
    <s v="#"/>
  </r>
  <r>
    <n v="31764776"/>
    <x v="6"/>
    <x v="8"/>
    <s v="WHO"/>
    <s v="Irbid Governorate"/>
    <m/>
    <m/>
    <s v="Irbid"/>
    <m/>
    <s v="North"/>
    <m/>
    <n v="0"/>
    <n v="0"/>
    <n v="0"/>
    <n v="1"/>
    <s v="Direct appeal"/>
    <s v="None"/>
    <s v="Yes"/>
    <n v="1951125904"/>
    <d v="2014-02-01T00:00:00"/>
    <d v="2014-02-28T00:00:00"/>
    <n v="23756"/>
    <s v="RRP6 - Performance Indicators"/>
    <x v="35"/>
    <n v="20"/>
    <s v="#"/>
  </r>
  <r>
    <n v="33511272"/>
    <x v="3"/>
    <x v="4"/>
    <s v="IFH/NHF "/>
    <s v="Cyber City Camp"/>
    <m/>
    <m/>
    <s v="Irbid"/>
    <m/>
    <s v="North"/>
    <m/>
    <n v="1"/>
    <n v="0"/>
    <n v="0"/>
    <n v="0"/>
    <s v="Indirect appeal"/>
    <s v="UNHCR"/>
    <s v="Yes"/>
    <n v="197241933"/>
    <d v="2014-01-01T00:00:00"/>
    <d v="2014-01-31T00:00:00"/>
    <n v="24417"/>
    <s v="RRP6 - Performance Indicators"/>
    <x v="36"/>
    <n v="1"/>
    <s v="Individual"/>
  </r>
  <r>
    <n v="39164391"/>
    <x v="7"/>
    <x v="9"/>
    <s v="SCI"/>
    <s v="Karak Governorate"/>
    <m/>
    <m/>
    <s v="Karak"/>
    <m/>
    <s v="South"/>
    <m/>
    <n v="0"/>
    <n v="0"/>
    <n v="0"/>
    <n v="1"/>
    <s v="Appeal outside of RRP6"/>
    <s v="None"/>
    <s v="No"/>
    <n v="98009939"/>
    <d v="2014-03-01T00:00:00"/>
    <d v="2014-03-31T00:00:00"/>
    <n v="23899"/>
    <s v="RRP6 - Performance Indicators"/>
    <x v="37"/>
    <n v="1"/>
    <s v="Committees"/>
  </r>
  <r>
    <n v="39164391"/>
    <x v="7"/>
    <x v="9"/>
    <s v="SCI"/>
    <s v="Karak Governorate"/>
    <m/>
    <m/>
    <s v="Karak"/>
    <m/>
    <s v="South"/>
    <m/>
    <n v="0"/>
    <n v="0"/>
    <n v="0"/>
    <n v="1"/>
    <s v="Appeal outside of RRP6"/>
    <s v="None"/>
    <s v="No"/>
    <n v="98009939"/>
    <d v="2014-03-01T00:00:00"/>
    <d v="2014-03-31T00:00:00"/>
    <n v="23900"/>
    <s v="RRP6 - Performance Indicators"/>
    <x v="38"/>
    <n v="1"/>
    <s v="Committees"/>
  </r>
  <r>
    <n v="41616109"/>
    <x v="8"/>
    <x v="10"/>
    <s v="IRD"/>
    <s v="Zaatari District 3"/>
    <s v="District 3"/>
    <s v="Badiah Shamaliyah Gharbiyah"/>
    <s v="Mafraq"/>
    <s v="Zaatari Camp"/>
    <s v="North"/>
    <s v="Al Khaldyah"/>
    <n v="1"/>
    <n v="0"/>
    <n v="0"/>
    <n v="0"/>
    <s v="Indirect appeal"/>
    <s v="UNHCR"/>
    <s v="Yes"/>
    <n v="931839749"/>
    <d v="2014-01-01T00:00:00"/>
    <d v="2014-01-31T00:00:00"/>
    <n v="23762"/>
    <s v="RRP6 - Performance Indicators"/>
    <x v="39"/>
    <n v="6"/>
    <s v="#"/>
  </r>
  <r>
    <n v="41616109"/>
    <x v="8"/>
    <x v="10"/>
    <s v="IRD"/>
    <s v="Zaatari District 3"/>
    <s v="District 3"/>
    <s v="Badiah Shamaliyah Gharbiyah"/>
    <s v="Mafraq"/>
    <s v="Zaatari Camp"/>
    <s v="North"/>
    <s v="Al Khaldyah"/>
    <n v="1"/>
    <n v="0"/>
    <n v="0"/>
    <n v="0"/>
    <s v="Indirect appeal"/>
    <s v="UNHCR"/>
    <s v="Yes"/>
    <n v="931839749"/>
    <d v="2014-01-01T00:00:00"/>
    <d v="2014-01-31T00:00:00"/>
    <n v="23761"/>
    <s v="RRP6 - Performance Indicators"/>
    <x v="40"/>
    <n v="3"/>
    <s v="#"/>
  </r>
  <r>
    <n v="41949210"/>
    <x v="2"/>
    <x v="2"/>
    <s v="Caritas"/>
    <s v="Madaba Governorate"/>
    <m/>
    <m/>
    <s v="Madaba"/>
    <m/>
    <s v="Central"/>
    <m/>
    <n v="0"/>
    <n v="0"/>
    <n v="0"/>
    <n v="1"/>
    <s v="Direct appeal"/>
    <s v="Caritas"/>
    <s v="Yes"/>
    <n v="568259532"/>
    <d v="2014-01-01T00:00:00"/>
    <d v="2014-01-31T00:00:00"/>
    <n v="23563"/>
    <s v="Informal education and life skills"/>
    <x v="6"/>
    <n v="66"/>
    <s v="Individual"/>
  </r>
  <r>
    <n v="41949210"/>
    <x v="2"/>
    <x v="2"/>
    <s v="Caritas"/>
    <s v="Madaba Governorate"/>
    <m/>
    <m/>
    <s v="Madaba"/>
    <m/>
    <s v="Central"/>
    <m/>
    <n v="0"/>
    <n v="0"/>
    <n v="0"/>
    <n v="1"/>
    <s v="Direct appeal"/>
    <s v="Caritas"/>
    <s v="Yes"/>
    <n v="568259532"/>
    <d v="2014-01-01T00:00:00"/>
    <d v="2014-01-31T00:00:00"/>
    <n v="23565"/>
    <s v="Informal education and life skills"/>
    <x v="9"/>
    <n v="55"/>
    <s v="Individual"/>
  </r>
  <r>
    <n v="43222449"/>
    <x v="9"/>
    <x v="11"/>
    <s v="IRD"/>
    <s v="Liwa' ar Ramtha"/>
    <m/>
    <s v="Ar Ramtha"/>
    <s v="Irbid"/>
    <m/>
    <s v="North"/>
    <s v="Ar Ramtha"/>
    <n v="0"/>
    <n v="1"/>
    <n v="1"/>
    <n v="1"/>
    <s v="Indirect appeal"/>
    <s v="UNHCR"/>
    <s v="Yes"/>
    <n v="425652839"/>
    <d v="2014-02-01T00:00:00"/>
    <d v="2014-02-28T00:00:00"/>
    <n v="24159"/>
    <s v="RRP6 Impact Indicators"/>
    <x v="41"/>
    <n v="25000"/>
    <s v="Individual"/>
  </r>
  <r>
    <n v="43222449"/>
    <x v="9"/>
    <x v="11"/>
    <s v="IRD"/>
    <s v="Liwa' ar Ramtha"/>
    <m/>
    <s v="Ar Ramtha"/>
    <s v="Irbid"/>
    <m/>
    <s v="North"/>
    <s v="Ar Ramtha"/>
    <n v="0"/>
    <n v="1"/>
    <n v="1"/>
    <n v="1"/>
    <s v="Indirect appeal"/>
    <s v="UNHCR"/>
    <s v="Yes"/>
    <n v="425652839"/>
    <d v="2014-02-01T00:00:00"/>
    <d v="2014-02-28T00:00:00"/>
    <n v="24158"/>
    <s v="RRP6 Impact Indicators"/>
    <x v="42"/>
    <n v="25000"/>
    <s v="Individual"/>
  </r>
  <r>
    <n v="43222449"/>
    <x v="9"/>
    <x v="11"/>
    <s v="IRD"/>
    <s v="Liwa' ar Ramtha"/>
    <m/>
    <s v="Ar Ramtha"/>
    <s v="Irbid"/>
    <m/>
    <s v="North"/>
    <s v="Ar Ramtha"/>
    <n v="0"/>
    <n v="1"/>
    <n v="1"/>
    <n v="1"/>
    <s v="Indirect appeal"/>
    <s v="UNHCR"/>
    <s v="Yes"/>
    <n v="425652839"/>
    <d v="2014-02-01T00:00:00"/>
    <d v="2014-02-28T00:00:00"/>
    <n v="24162"/>
    <s v="RRP6 Impact Indicators"/>
    <x v="43"/>
    <n v="25000"/>
    <s v="Individual"/>
  </r>
  <r>
    <n v="43222449"/>
    <x v="9"/>
    <x v="11"/>
    <s v="IRD"/>
    <s v="Liwa' ar Ramtha"/>
    <m/>
    <s v="Ar Ramtha"/>
    <s v="Irbid"/>
    <m/>
    <s v="North"/>
    <s v="Ar Ramtha"/>
    <n v="0"/>
    <n v="1"/>
    <n v="1"/>
    <n v="1"/>
    <s v="Indirect appeal"/>
    <s v="UNHCR"/>
    <s v="Yes"/>
    <n v="425652839"/>
    <d v="2014-02-01T00:00:00"/>
    <d v="2014-02-28T00:00:00"/>
    <n v="24160"/>
    <s v="RRP6 Impact Indicators"/>
    <x v="44"/>
    <n v="25000"/>
    <s v="Individual"/>
  </r>
  <r>
    <n v="43222449"/>
    <x v="9"/>
    <x v="11"/>
    <s v="IRD"/>
    <s v="Liwa' ar Ramtha"/>
    <m/>
    <s v="Ar Ramtha"/>
    <s v="Irbid"/>
    <m/>
    <s v="North"/>
    <s v="Ar Ramtha"/>
    <n v="0"/>
    <n v="1"/>
    <n v="1"/>
    <n v="1"/>
    <s v="Indirect appeal"/>
    <s v="UNHCR"/>
    <s v="Yes"/>
    <n v="425652839"/>
    <d v="2014-02-01T00:00:00"/>
    <d v="2014-02-28T00:00:00"/>
    <n v="24163"/>
    <s v="RRP6 Impact Indicators"/>
    <x v="45"/>
    <n v="25000"/>
    <s v="Individual"/>
  </r>
  <r>
    <n v="43222449"/>
    <x v="9"/>
    <x v="11"/>
    <s v="IRD"/>
    <s v="Liwa' ar Ramtha"/>
    <m/>
    <s v="Ar Ramtha"/>
    <s v="Irbid"/>
    <m/>
    <s v="North"/>
    <s v="Ar Ramtha"/>
    <n v="0"/>
    <n v="1"/>
    <n v="1"/>
    <n v="1"/>
    <s v="Indirect appeal"/>
    <s v="UNHCR"/>
    <s v="Yes"/>
    <n v="425652839"/>
    <d v="2014-02-01T00:00:00"/>
    <d v="2014-02-28T00:00:00"/>
    <n v="24161"/>
    <s v="RRP6 Impact Indicators"/>
    <x v="46"/>
    <n v="25000"/>
    <s v="Individual"/>
  </r>
  <r>
    <n v="43222449"/>
    <x v="9"/>
    <x v="11"/>
    <s v="IRD"/>
    <s v="Liwa' ar Ramtha"/>
    <m/>
    <s v="Ar Ramtha"/>
    <s v="Irbid"/>
    <m/>
    <s v="North"/>
    <s v="Ar Ramtha"/>
    <n v="0"/>
    <n v="1"/>
    <n v="1"/>
    <n v="1"/>
    <s v="Indirect appeal"/>
    <s v="UNHCR"/>
    <s v="Yes"/>
    <n v="425652839"/>
    <d v="2014-02-01T00:00:00"/>
    <d v="2014-02-28T00:00:00"/>
    <n v="24164"/>
    <s v="RRP6 Impact Indicators"/>
    <x v="47"/>
    <n v="25000"/>
    <s v="Individual"/>
  </r>
  <r>
    <n v="43222449"/>
    <x v="9"/>
    <x v="11"/>
    <s v="IRD"/>
    <s v="Liwa' ar Ramtha"/>
    <m/>
    <s v="Ar Ramtha"/>
    <s v="Irbid"/>
    <m/>
    <s v="North"/>
    <s v="Ar Ramtha"/>
    <n v="0"/>
    <n v="1"/>
    <n v="1"/>
    <n v="1"/>
    <s v="Indirect appeal"/>
    <s v="UNHCR"/>
    <s v="Yes"/>
    <n v="425652839"/>
    <d v="2014-02-01T00:00:00"/>
    <d v="2014-02-28T00:00:00"/>
    <n v="24165"/>
    <s v="RRP6 Impact Indicators"/>
    <x v="48"/>
    <n v="25000"/>
    <s v="Individual"/>
  </r>
  <r>
    <n v="44599940"/>
    <x v="10"/>
    <x v="12"/>
    <s v="UNHCR"/>
    <s v="Amman Governorate"/>
    <m/>
    <m/>
    <s v="Amman"/>
    <m/>
    <s v="Central"/>
    <m/>
    <n v="0"/>
    <n v="0"/>
    <n v="0"/>
    <n v="1"/>
    <s v="Direct appeal"/>
    <s v="None"/>
    <s v="Yes"/>
    <n v="1613327761"/>
    <d v="2014-01-01T00:00:00"/>
    <d v="2014-01-31T00:00:00"/>
    <n v="24000"/>
    <s v="RRP6 - Performance Indicators"/>
    <x v="49"/>
    <n v="7"/>
    <s v="#"/>
  </r>
  <r>
    <n v="44599940"/>
    <x v="10"/>
    <x v="12"/>
    <s v="UNHCR"/>
    <s v="Amman Governorate"/>
    <m/>
    <m/>
    <s v="Amman"/>
    <m/>
    <s v="Central"/>
    <m/>
    <n v="0"/>
    <n v="0"/>
    <n v="0"/>
    <n v="1"/>
    <s v="Direct appeal"/>
    <s v="None"/>
    <s v="Yes"/>
    <n v="1613327761"/>
    <d v="2014-01-01T00:00:00"/>
    <d v="2014-01-31T00:00:00"/>
    <n v="24001"/>
    <s v="RRP6 - Performance Indicators"/>
    <x v="50"/>
    <n v="0"/>
    <s v="#"/>
  </r>
  <r>
    <n v="44599940"/>
    <x v="10"/>
    <x v="12"/>
    <s v="UNHCR"/>
    <s v="Amman Governorate"/>
    <m/>
    <m/>
    <s v="Amman"/>
    <m/>
    <s v="Central"/>
    <m/>
    <n v="0"/>
    <n v="0"/>
    <n v="0"/>
    <n v="1"/>
    <s v="Direct appeal"/>
    <s v="None"/>
    <s v="Yes"/>
    <n v="1613327761"/>
    <d v="2014-01-01T00:00:00"/>
    <d v="2014-01-31T00:00:00"/>
    <n v="23999"/>
    <s v="RRP6 - Performance Indicators"/>
    <x v="51"/>
    <n v="0"/>
    <s v="#"/>
  </r>
  <r>
    <n v="44599940"/>
    <x v="10"/>
    <x v="12"/>
    <s v="UNHCR"/>
    <s v="Amman Governorate"/>
    <m/>
    <m/>
    <s v="Amman"/>
    <m/>
    <s v="Central"/>
    <m/>
    <n v="0"/>
    <n v="0"/>
    <n v="0"/>
    <n v="1"/>
    <s v="Direct appeal"/>
    <s v="None"/>
    <s v="Yes"/>
    <n v="1613327761"/>
    <d v="2014-01-01T00:00:00"/>
    <d v="2014-01-31T00:00:00"/>
    <n v="24002"/>
    <s v="RRP6 - Performance Indicators"/>
    <x v="52"/>
    <n v="8"/>
    <s v="#"/>
  </r>
  <r>
    <n v="47063930"/>
    <x v="7"/>
    <x v="13"/>
    <s v="SCI"/>
    <s v="Mafraq Governorate"/>
    <m/>
    <m/>
    <s v="Mafraq"/>
    <m/>
    <s v="North"/>
    <m/>
    <n v="0"/>
    <n v="0"/>
    <n v="0"/>
    <n v="1"/>
    <s v="Appeal outside of RRP6"/>
    <s v="None"/>
    <s v="No"/>
    <n v="305035597"/>
    <d v="2014-03-01T00:00:00"/>
    <d v="2014-03-31T00:00:00"/>
    <n v="23941"/>
    <s v="RRP6 - Performance Indicators"/>
    <x v="53"/>
    <n v="30"/>
    <s v="Individual"/>
  </r>
  <r>
    <n v="47063930"/>
    <x v="7"/>
    <x v="13"/>
    <s v="SCI"/>
    <s v="Mafraq Governorate"/>
    <m/>
    <m/>
    <s v="Mafraq"/>
    <m/>
    <s v="North"/>
    <m/>
    <n v="0"/>
    <n v="0"/>
    <n v="0"/>
    <n v="1"/>
    <s v="Appeal outside of RRP6"/>
    <s v="None"/>
    <s v="No"/>
    <n v="305035597"/>
    <d v="2014-03-01T00:00:00"/>
    <d v="2014-03-31T00:00:00"/>
    <n v="23946"/>
    <s v="RRP6 - Performance Indicators"/>
    <x v="54"/>
    <n v="20"/>
    <s v="Individual"/>
  </r>
  <r>
    <n v="47063930"/>
    <x v="7"/>
    <x v="13"/>
    <s v="SCI"/>
    <s v="Mafraq Governorate"/>
    <m/>
    <m/>
    <s v="Mafraq"/>
    <m/>
    <s v="North"/>
    <m/>
    <n v="0"/>
    <n v="0"/>
    <n v="0"/>
    <n v="1"/>
    <s v="Appeal outside of RRP6"/>
    <s v="None"/>
    <s v="No"/>
    <n v="305035597"/>
    <d v="2014-03-01T00:00:00"/>
    <d v="2014-03-31T00:00:00"/>
    <n v="23942"/>
    <s v="RRP6 - Performance Indicators"/>
    <x v="55"/>
    <n v="30"/>
    <s v="Individual"/>
  </r>
  <r>
    <n v="47063930"/>
    <x v="7"/>
    <x v="13"/>
    <s v="SCI"/>
    <s v="Mafraq Governorate"/>
    <m/>
    <m/>
    <s v="Mafraq"/>
    <m/>
    <s v="North"/>
    <m/>
    <n v="0"/>
    <n v="0"/>
    <n v="0"/>
    <n v="1"/>
    <s v="Appeal outside of RRP6"/>
    <s v="None"/>
    <s v="No"/>
    <n v="305035597"/>
    <d v="2014-03-01T00:00:00"/>
    <d v="2014-03-31T00:00:00"/>
    <n v="23945"/>
    <s v="RRP6 - Performance Indicators"/>
    <x v="56"/>
    <n v="20"/>
    <s v="Individual"/>
  </r>
  <r>
    <n v="47063930"/>
    <x v="7"/>
    <x v="13"/>
    <s v="SCI"/>
    <s v="Mafraq Governorate"/>
    <m/>
    <m/>
    <s v="Mafraq"/>
    <m/>
    <s v="North"/>
    <m/>
    <n v="0"/>
    <n v="0"/>
    <n v="0"/>
    <n v="1"/>
    <s v="Appeal outside of RRP6"/>
    <s v="None"/>
    <s v="No"/>
    <n v="305035597"/>
    <d v="2014-03-01T00:00:00"/>
    <d v="2014-03-31T00:00:00"/>
    <n v="23933"/>
    <s v="RRP6 - Performance Indicators"/>
    <x v="57"/>
    <n v="2"/>
    <s v="CFS"/>
  </r>
  <r>
    <n v="48406689"/>
    <x v="6"/>
    <x v="8"/>
    <s v="WHO"/>
    <s v="Mafraq Governorate"/>
    <m/>
    <m/>
    <s v="Mafraq"/>
    <m/>
    <s v="North"/>
    <m/>
    <n v="0"/>
    <n v="0"/>
    <n v="0"/>
    <n v="1"/>
    <s v="Direct appeal"/>
    <s v="None"/>
    <s v="Yes"/>
    <n v="752719363"/>
    <d v="2014-01-01T00:00:00"/>
    <d v="2014-01-31T00:00:00"/>
    <n v="23756"/>
    <s v="RRP6 - Performance Indicators"/>
    <x v="35"/>
    <n v="9"/>
    <s v="#"/>
  </r>
  <r>
    <n v="48406689"/>
    <x v="6"/>
    <x v="8"/>
    <s v="WHO"/>
    <s v="Mafraq Governorate"/>
    <m/>
    <m/>
    <s v="Mafraq"/>
    <m/>
    <s v="North"/>
    <m/>
    <n v="0"/>
    <n v="0"/>
    <n v="0"/>
    <n v="1"/>
    <s v="Direct appeal"/>
    <s v="None"/>
    <s v="Yes"/>
    <n v="752719363"/>
    <d v="2014-01-01T00:00:00"/>
    <d v="2014-01-31T00:00:00"/>
    <n v="23755"/>
    <s v="RRP6 - Performance Indicators"/>
    <x v="34"/>
    <n v="16"/>
    <s v="#"/>
  </r>
  <r>
    <n v="48878646"/>
    <x v="5"/>
    <x v="6"/>
    <s v="SCI"/>
    <s v="Aqaba Governorate"/>
    <m/>
    <m/>
    <s v="Aqaba"/>
    <m/>
    <s v="South"/>
    <m/>
    <n v="0"/>
    <n v="0"/>
    <n v="0"/>
    <n v="1"/>
    <s v="Direct appeal"/>
    <s v="None"/>
    <s v="Yes"/>
    <n v="1151705282"/>
    <d v="2014-03-01T00:00:00"/>
    <d v="2014-03-31T00:00:00"/>
    <n v="23495"/>
    <s v="Unconditional Cash Assistance"/>
    <x v="28"/>
    <n v="4"/>
    <s v="Individual"/>
  </r>
  <r>
    <n v="48878646"/>
    <x v="5"/>
    <x v="6"/>
    <s v="SCI"/>
    <s v="Aqaba Governorate"/>
    <m/>
    <m/>
    <s v="Aqaba"/>
    <m/>
    <s v="South"/>
    <m/>
    <n v="0"/>
    <n v="0"/>
    <n v="0"/>
    <n v="1"/>
    <s v="Direct appeal"/>
    <s v="None"/>
    <s v="Yes"/>
    <n v="1151705282"/>
    <d v="2014-03-01T00:00:00"/>
    <d v="2014-03-31T00:00:00"/>
    <n v="23497"/>
    <s v="Unconditional Cash Assistance"/>
    <x v="25"/>
    <n v="4"/>
    <s v="Individual"/>
  </r>
  <r>
    <n v="48878646"/>
    <x v="5"/>
    <x v="6"/>
    <s v="SCI"/>
    <s v="Aqaba Governorate"/>
    <m/>
    <m/>
    <s v="Aqaba"/>
    <m/>
    <s v="South"/>
    <m/>
    <n v="0"/>
    <n v="0"/>
    <n v="0"/>
    <n v="1"/>
    <s v="Direct appeal"/>
    <s v="None"/>
    <s v="Yes"/>
    <n v="1151705282"/>
    <d v="2014-03-01T00:00:00"/>
    <d v="2014-03-31T00:00:00"/>
    <n v="23501"/>
    <s v="Unconditional Cash Assistance"/>
    <x v="21"/>
    <n v="3"/>
    <s v="Individual"/>
  </r>
  <r>
    <n v="48878646"/>
    <x v="5"/>
    <x v="6"/>
    <s v="SCI"/>
    <s v="Aqaba Governorate"/>
    <m/>
    <m/>
    <s v="Aqaba"/>
    <m/>
    <s v="South"/>
    <m/>
    <n v="0"/>
    <n v="0"/>
    <n v="0"/>
    <n v="1"/>
    <s v="Direct appeal"/>
    <s v="None"/>
    <s v="Yes"/>
    <n v="1151705282"/>
    <d v="2014-03-01T00:00:00"/>
    <d v="2014-03-31T00:00:00"/>
    <n v="23499"/>
    <s v="Unconditional Cash Assistance"/>
    <x v="22"/>
    <n v="4"/>
    <s v="Individual"/>
  </r>
  <r>
    <n v="51610599"/>
    <x v="7"/>
    <x v="13"/>
    <s v="SCI"/>
    <s v="Amman Governorate"/>
    <m/>
    <m/>
    <s v="Amman"/>
    <m/>
    <s v="Central"/>
    <m/>
    <n v="0"/>
    <n v="0"/>
    <n v="0"/>
    <n v="1"/>
    <s v="Direct appeal"/>
    <s v="None"/>
    <s v="Yes"/>
    <n v="720889223"/>
    <d v="2014-02-01T00:00:00"/>
    <d v="2014-02-28T00:00:00"/>
    <n v="23942"/>
    <s v="RRP6 - Performance Indicators"/>
    <x v="55"/>
    <n v="72"/>
    <s v="Individual"/>
  </r>
  <r>
    <n v="51610599"/>
    <x v="7"/>
    <x v="13"/>
    <s v="SCI"/>
    <s v="Amman Governorate"/>
    <m/>
    <m/>
    <s v="Amman"/>
    <m/>
    <s v="Central"/>
    <m/>
    <n v="0"/>
    <n v="0"/>
    <n v="0"/>
    <n v="1"/>
    <s v="Direct appeal"/>
    <s v="None"/>
    <s v="Yes"/>
    <n v="1582988191"/>
    <d v="2014-01-01T00:00:00"/>
    <d v="2014-01-31T00:00:00"/>
    <n v="23945"/>
    <s v="RRP6 - Performance Indicators"/>
    <x v="56"/>
    <n v="52"/>
    <s v="Individual"/>
  </r>
  <r>
    <n v="51610599"/>
    <x v="7"/>
    <x v="13"/>
    <s v="SCI"/>
    <s v="Amman Governorate"/>
    <m/>
    <m/>
    <s v="Amman"/>
    <m/>
    <s v="Central"/>
    <m/>
    <n v="0"/>
    <n v="0"/>
    <n v="0"/>
    <n v="1"/>
    <s v="Direct appeal"/>
    <s v="None"/>
    <s v="Yes"/>
    <n v="734353237"/>
    <d v="2014-03-01T00:00:00"/>
    <d v="2014-03-31T00:00:00"/>
    <n v="23942"/>
    <s v="RRP6 - Performance Indicators"/>
    <x v="55"/>
    <n v="31"/>
    <s v="Individual"/>
  </r>
  <r>
    <n v="51610599"/>
    <x v="7"/>
    <x v="13"/>
    <s v="SCI"/>
    <s v="Amman Governorate"/>
    <m/>
    <m/>
    <s v="Amman"/>
    <m/>
    <s v="Central"/>
    <m/>
    <n v="0"/>
    <n v="0"/>
    <n v="0"/>
    <n v="1"/>
    <s v="Direct appeal"/>
    <s v="None"/>
    <s v="Yes"/>
    <n v="1582988191"/>
    <d v="2014-01-01T00:00:00"/>
    <d v="2014-01-31T00:00:00"/>
    <n v="23942"/>
    <s v="RRP6 - Performance Indicators"/>
    <x v="55"/>
    <n v="105"/>
    <s v="Individual"/>
  </r>
  <r>
    <n v="51610599"/>
    <x v="7"/>
    <x v="13"/>
    <s v="SCI"/>
    <s v="Amman Governorate"/>
    <m/>
    <m/>
    <s v="Amman"/>
    <m/>
    <s v="Central"/>
    <m/>
    <n v="0"/>
    <n v="0"/>
    <n v="0"/>
    <n v="1"/>
    <s v="Direct appeal"/>
    <s v="None"/>
    <s v="Yes"/>
    <n v="1582988191"/>
    <d v="2014-01-01T00:00:00"/>
    <d v="2014-01-31T00:00:00"/>
    <n v="23941"/>
    <s v="RRP6 - Performance Indicators"/>
    <x v="53"/>
    <n v="123"/>
    <s v="Individual"/>
  </r>
  <r>
    <n v="51610599"/>
    <x v="7"/>
    <x v="13"/>
    <s v="SCI"/>
    <s v="Amman Governorate"/>
    <m/>
    <m/>
    <s v="Amman"/>
    <m/>
    <s v="Central"/>
    <m/>
    <n v="0"/>
    <n v="0"/>
    <n v="0"/>
    <n v="1"/>
    <s v="Direct appeal"/>
    <s v="None"/>
    <s v="Yes"/>
    <n v="1582988191"/>
    <d v="2014-01-01T00:00:00"/>
    <d v="2014-01-31T00:00:00"/>
    <n v="23946"/>
    <s v="RRP6 - Performance Indicators"/>
    <x v="54"/>
    <n v="45"/>
    <s v="Individual"/>
  </r>
  <r>
    <n v="51610599"/>
    <x v="7"/>
    <x v="13"/>
    <s v="SCI"/>
    <s v="Amman Governorate"/>
    <m/>
    <m/>
    <s v="Amman"/>
    <m/>
    <s v="Central"/>
    <m/>
    <n v="0"/>
    <n v="0"/>
    <n v="0"/>
    <n v="1"/>
    <s v="Direct appeal"/>
    <s v="None"/>
    <s v="Yes"/>
    <n v="720889223"/>
    <d v="2014-02-01T00:00:00"/>
    <d v="2014-02-28T00:00:00"/>
    <n v="23941"/>
    <s v="RRP6 - Performance Indicators"/>
    <x v="53"/>
    <n v="78"/>
    <s v="Individual"/>
  </r>
  <r>
    <n v="51610599"/>
    <x v="7"/>
    <x v="13"/>
    <s v="SCI"/>
    <s v="Amman Governorate"/>
    <m/>
    <m/>
    <s v="Amman"/>
    <m/>
    <s v="Central"/>
    <m/>
    <n v="0"/>
    <n v="0"/>
    <n v="0"/>
    <n v="1"/>
    <s v="Direct appeal"/>
    <s v="None"/>
    <s v="Yes"/>
    <n v="734353237"/>
    <d v="2014-03-01T00:00:00"/>
    <d v="2014-03-31T00:00:00"/>
    <n v="23941"/>
    <s v="RRP6 - Performance Indicators"/>
    <x v="53"/>
    <n v="44"/>
    <s v="Individual"/>
  </r>
  <r>
    <n v="62496046"/>
    <x v="7"/>
    <x v="13"/>
    <s v="SCI"/>
    <s v="Cyber City Camp"/>
    <m/>
    <m/>
    <s v="Irbid"/>
    <m/>
    <s v="North"/>
    <m/>
    <n v="1"/>
    <n v="0"/>
    <n v="0"/>
    <n v="0"/>
    <s v="Indirect appeal"/>
    <s v="UNICEF"/>
    <s v="Yes"/>
    <n v="2100414152"/>
    <d v="2014-03-01T00:00:00"/>
    <d v="2014-03-31T00:00:00"/>
    <n v="23938"/>
    <s v="RRP6 - Performance Indicators"/>
    <x v="58"/>
    <n v="83"/>
    <s v="Individual"/>
  </r>
  <r>
    <n v="62496046"/>
    <x v="7"/>
    <x v="13"/>
    <s v="SCI"/>
    <s v="Cyber City Camp"/>
    <m/>
    <m/>
    <s v="Irbid"/>
    <m/>
    <s v="North"/>
    <m/>
    <n v="1"/>
    <n v="0"/>
    <n v="0"/>
    <n v="0"/>
    <s v="Indirect appeal"/>
    <s v="UNICEF"/>
    <s v="Yes"/>
    <n v="2100414152"/>
    <d v="2014-03-01T00:00:00"/>
    <d v="2014-03-31T00:00:00"/>
    <n v="23939"/>
    <s v="RRP6 - Performance Indicators"/>
    <x v="59"/>
    <n v="5"/>
    <s v="Individual"/>
  </r>
  <r>
    <n v="62496046"/>
    <x v="7"/>
    <x v="13"/>
    <s v="SCI"/>
    <s v="Cyber City Camp"/>
    <m/>
    <m/>
    <s v="Irbid"/>
    <m/>
    <s v="North"/>
    <m/>
    <n v="1"/>
    <n v="0"/>
    <n v="0"/>
    <n v="0"/>
    <s v="Indirect appeal"/>
    <s v="UNICEF"/>
    <s v="Yes"/>
    <n v="2100414152"/>
    <d v="2014-03-01T00:00:00"/>
    <d v="2014-03-31T00:00:00"/>
    <n v="23937"/>
    <s v="RRP6 - Performance Indicators"/>
    <x v="60"/>
    <n v="88"/>
    <s v="Individual"/>
  </r>
  <r>
    <n v="62496046"/>
    <x v="7"/>
    <x v="13"/>
    <s v="SCI"/>
    <s v="Cyber City Camp"/>
    <m/>
    <m/>
    <s v="Irbid"/>
    <m/>
    <s v="North"/>
    <m/>
    <n v="1"/>
    <n v="0"/>
    <n v="0"/>
    <n v="0"/>
    <s v="Indirect appeal"/>
    <s v="UNICEF"/>
    <s v="Yes"/>
    <n v="2100414152"/>
    <d v="2014-03-01T00:00:00"/>
    <d v="2014-03-31T00:00:00"/>
    <n v="23933"/>
    <s v="RRP6 - Performance Indicators"/>
    <x v="57"/>
    <n v="1"/>
    <s v="CFS"/>
  </r>
  <r>
    <n v="63696049"/>
    <x v="1"/>
    <x v="14"/>
    <s v="Caritas"/>
    <s v="Ma'an Governorate"/>
    <m/>
    <m/>
    <s v="Ma'an"/>
    <m/>
    <s v="South"/>
    <m/>
    <n v="0"/>
    <n v="0"/>
    <n v="0"/>
    <n v="1"/>
    <s v="Direct appeal"/>
    <s v="Caritas"/>
    <s v="Yes"/>
    <n v="1347466553"/>
    <d v="2014-01-01T00:00:00"/>
    <d v="2014-01-31T00:00:00"/>
    <n v="23725"/>
    <s v="RRP6 - Performance Indicators"/>
    <x v="61"/>
    <n v="3"/>
    <s v="Individual"/>
  </r>
  <r>
    <n v="63973916"/>
    <x v="7"/>
    <x v="13"/>
    <s v="IFH/NHF "/>
    <s v="Cyber City Camp"/>
    <m/>
    <m/>
    <s v="Irbid"/>
    <m/>
    <s v="North"/>
    <m/>
    <n v="1"/>
    <n v="0"/>
    <n v="0"/>
    <n v="0"/>
    <s v="Indirect appeal"/>
    <s v="UNFPA"/>
    <s v="Yes"/>
    <n v="985256215"/>
    <d v="2014-01-01T00:00:00"/>
    <d v="2014-01-31T00:00:00"/>
    <n v="23940"/>
    <s v="RRP6 - Performance Indicators"/>
    <x v="62"/>
    <n v="174"/>
    <s v="Individual"/>
  </r>
  <r>
    <n v="63973916"/>
    <x v="7"/>
    <x v="13"/>
    <s v="IFH/NHF "/>
    <s v="Cyber City Camp"/>
    <m/>
    <m/>
    <s v="Irbid"/>
    <m/>
    <s v="North"/>
    <m/>
    <n v="1"/>
    <n v="0"/>
    <n v="0"/>
    <n v="0"/>
    <s v="Indirect appeal"/>
    <s v="UNFPA"/>
    <s v="Yes"/>
    <n v="985256215"/>
    <d v="2014-01-01T00:00:00"/>
    <d v="2014-01-31T00:00:00"/>
    <n v="23938"/>
    <s v="RRP6 - Performance Indicators"/>
    <x v="58"/>
    <n v="48"/>
    <s v="Individual"/>
  </r>
  <r>
    <n v="63973916"/>
    <x v="7"/>
    <x v="13"/>
    <s v="IFH/NHF "/>
    <s v="Cyber City Camp"/>
    <m/>
    <m/>
    <s v="Irbid"/>
    <m/>
    <s v="North"/>
    <m/>
    <n v="1"/>
    <n v="0"/>
    <n v="0"/>
    <n v="0"/>
    <s v="Indirect appeal"/>
    <s v="UNFPA"/>
    <s v="Yes"/>
    <n v="985256215"/>
    <d v="2014-01-01T00:00:00"/>
    <d v="2014-01-31T00:00:00"/>
    <n v="23939"/>
    <s v="RRP6 - Performance Indicators"/>
    <x v="59"/>
    <n v="115"/>
    <s v="Individual"/>
  </r>
  <r>
    <n v="63973916"/>
    <x v="7"/>
    <x v="13"/>
    <s v="IFH/NHF "/>
    <s v="Cyber City Camp"/>
    <m/>
    <m/>
    <s v="Irbid"/>
    <m/>
    <s v="North"/>
    <m/>
    <n v="1"/>
    <n v="0"/>
    <n v="0"/>
    <n v="0"/>
    <s v="Indirect appeal"/>
    <s v="UNFPA"/>
    <s v="Yes"/>
    <n v="985256215"/>
    <d v="2014-01-01T00:00:00"/>
    <d v="2014-01-31T00:00:00"/>
    <n v="23937"/>
    <s v="RRP6 - Performance Indicators"/>
    <x v="60"/>
    <n v="43"/>
    <s v="Individual"/>
  </r>
  <r>
    <n v="67639411"/>
    <x v="11"/>
    <x v="15"/>
    <s v="OXFAM"/>
    <s v="Zarqa Governorate"/>
    <m/>
    <m/>
    <s v="Zarqa"/>
    <m/>
    <s v="Central"/>
    <m/>
    <n v="0"/>
    <n v="0"/>
    <n v="0"/>
    <n v="1"/>
    <s v="Indirect appeal"/>
    <s v="None"/>
    <s v="Yes"/>
    <n v="2013439624"/>
    <d v="2014-02-01T00:00:00"/>
    <d v="2014-02-28T00:00:00"/>
    <n v="24133"/>
    <s v="RRP6 - Performance Indicators"/>
    <x v="63"/>
    <n v="0"/>
    <s v="Individual"/>
  </r>
  <r>
    <n v="67639411"/>
    <x v="11"/>
    <x v="15"/>
    <s v="OXFAM"/>
    <s v="Zarqa Governorate"/>
    <m/>
    <m/>
    <s v="Zarqa"/>
    <m/>
    <s v="Central"/>
    <m/>
    <n v="0"/>
    <n v="0"/>
    <n v="0"/>
    <n v="1"/>
    <s v="Indirect appeal"/>
    <s v="None"/>
    <s v="Yes"/>
    <n v="2013439624"/>
    <d v="2014-02-01T00:00:00"/>
    <d v="2014-02-28T00:00:00"/>
    <n v="24135"/>
    <s v="RRP6 - Performance Indicators"/>
    <x v="64"/>
    <n v="0"/>
    <s v="Individual"/>
  </r>
  <r>
    <n v="67639411"/>
    <x v="11"/>
    <x v="15"/>
    <s v="OXFAM"/>
    <s v="Zarqa Governorate"/>
    <m/>
    <m/>
    <s v="Zarqa"/>
    <m/>
    <s v="Central"/>
    <m/>
    <n v="0"/>
    <n v="0"/>
    <n v="0"/>
    <n v="1"/>
    <s v="Indirect appeal"/>
    <s v="None"/>
    <s v="Yes"/>
    <n v="2013439624"/>
    <d v="2014-02-01T00:00:00"/>
    <d v="2014-02-28T00:00:00"/>
    <n v="24136"/>
    <s v="RRP6 - Performance Indicators"/>
    <x v="65"/>
    <n v="0"/>
    <s v="Individual"/>
  </r>
  <r>
    <n v="67639411"/>
    <x v="11"/>
    <x v="15"/>
    <s v="OXFAM"/>
    <s v="Zarqa Governorate"/>
    <m/>
    <m/>
    <s v="Zarqa"/>
    <m/>
    <s v="Central"/>
    <m/>
    <n v="0"/>
    <n v="0"/>
    <n v="0"/>
    <n v="1"/>
    <s v="Indirect appeal"/>
    <s v="None"/>
    <s v="Yes"/>
    <n v="2013439624"/>
    <d v="2014-02-01T00:00:00"/>
    <d v="2014-02-28T00:00:00"/>
    <n v="24134"/>
    <s v="RRP6 - Performance Indicators"/>
    <x v="66"/>
    <n v="0"/>
    <s v="Individual"/>
  </r>
  <r>
    <n v="68356389"/>
    <x v="12"/>
    <x v="16"/>
    <s v="WFP"/>
    <s v="Liwa' ar Ramtha"/>
    <m/>
    <s v="Ar Ramtha"/>
    <s v="Irbid"/>
    <m/>
    <s v="North"/>
    <s v="Ar Ramtha"/>
    <n v="0"/>
    <n v="0"/>
    <n v="1"/>
    <n v="1"/>
    <s v="Direct appeal"/>
    <s v="WFP"/>
    <s v="Yes"/>
    <n v="868299515"/>
    <d v="2014-01-01T00:00:00"/>
    <d v="2014-01-31T00:00:00"/>
    <n v="23633"/>
    <s v="RRP6 - Performance Indicators"/>
    <x v="67"/>
    <n v="7780"/>
    <s v="Individual"/>
  </r>
  <r>
    <n v="68356389"/>
    <x v="12"/>
    <x v="16"/>
    <s v="WFP"/>
    <s v="Liwa' ar Ramtha"/>
    <m/>
    <s v="Ar Ramtha"/>
    <s v="Irbid"/>
    <m/>
    <s v="North"/>
    <s v="Ar Ramtha"/>
    <n v="0"/>
    <n v="0"/>
    <n v="1"/>
    <n v="1"/>
    <s v="Direct appeal"/>
    <s v="WFP"/>
    <s v="Yes"/>
    <n v="868299515"/>
    <d v="2014-01-01T00:00:00"/>
    <d v="2014-01-31T00:00:00"/>
    <n v="23634"/>
    <s v="RRP6 - Performance Indicators"/>
    <x v="68"/>
    <n v="7519"/>
    <s v="Individual"/>
  </r>
  <r>
    <n v="68356389"/>
    <x v="12"/>
    <x v="16"/>
    <s v="WFP"/>
    <s v="Liwa' ar Ramtha"/>
    <m/>
    <s v="Ar Ramtha"/>
    <s v="Irbid"/>
    <m/>
    <s v="North"/>
    <s v="Ar Ramtha"/>
    <n v="0"/>
    <n v="0"/>
    <n v="1"/>
    <n v="1"/>
    <s v="Direct appeal"/>
    <s v="WFP"/>
    <s v="Yes"/>
    <n v="2043683628"/>
    <d v="2014-02-01T00:00:00"/>
    <d v="2014-02-28T00:00:00"/>
    <n v="23633"/>
    <s v="RRP6 - Performance Indicators"/>
    <x v="67"/>
    <n v="8004"/>
    <s v="Individual"/>
  </r>
  <r>
    <n v="68356389"/>
    <x v="12"/>
    <x v="16"/>
    <s v="WFP"/>
    <s v="Liwa' ar Ramtha"/>
    <m/>
    <s v="Ar Ramtha"/>
    <s v="Irbid"/>
    <m/>
    <s v="North"/>
    <s v="Ar Ramtha"/>
    <n v="0"/>
    <n v="0"/>
    <n v="1"/>
    <n v="1"/>
    <s v="Direct appeal"/>
    <s v="WFP"/>
    <s v="Yes"/>
    <n v="2043683628"/>
    <d v="2014-02-01T00:00:00"/>
    <d v="2014-02-28T00:00:00"/>
    <n v="23631"/>
    <s v="RRP6 - Performance Indicators"/>
    <x v="69"/>
    <n v="6451"/>
    <s v="Individual"/>
  </r>
  <r>
    <n v="68356389"/>
    <x v="12"/>
    <x v="16"/>
    <s v="WFP"/>
    <s v="Liwa' ar Ramtha"/>
    <m/>
    <s v="Ar Ramtha"/>
    <s v="Irbid"/>
    <m/>
    <s v="North"/>
    <s v="Ar Ramtha"/>
    <n v="0"/>
    <n v="0"/>
    <n v="1"/>
    <n v="1"/>
    <s v="Direct appeal"/>
    <s v="WFP"/>
    <s v="Yes"/>
    <n v="868299515"/>
    <d v="2014-01-01T00:00:00"/>
    <d v="2014-01-31T00:00:00"/>
    <n v="23631"/>
    <s v="RRP6 - Performance Indicators"/>
    <x v="69"/>
    <n v="6270"/>
    <s v="Individual"/>
  </r>
  <r>
    <n v="68356389"/>
    <x v="12"/>
    <x v="16"/>
    <s v="WFP"/>
    <s v="Liwa' ar Ramtha"/>
    <m/>
    <s v="Ar Ramtha"/>
    <s v="Irbid"/>
    <m/>
    <s v="North"/>
    <s v="Ar Ramtha"/>
    <n v="0"/>
    <n v="0"/>
    <n v="1"/>
    <n v="1"/>
    <s v="Direct appeal"/>
    <s v="WFP"/>
    <s v="Yes"/>
    <n v="2043683628"/>
    <d v="2014-02-01T00:00:00"/>
    <d v="2014-02-28T00:00:00"/>
    <n v="23634"/>
    <s v="RRP6 - Performance Indicators"/>
    <x v="68"/>
    <n v="7735"/>
    <s v="Individual"/>
  </r>
  <r>
    <n v="68356389"/>
    <x v="12"/>
    <x v="16"/>
    <s v="WFP"/>
    <s v="Liwa' ar Ramtha"/>
    <m/>
    <s v="Ar Ramtha"/>
    <s v="Irbid"/>
    <m/>
    <s v="North"/>
    <s v="Ar Ramtha"/>
    <n v="0"/>
    <n v="0"/>
    <n v="1"/>
    <n v="1"/>
    <s v="Direct appeal"/>
    <s v="WFP"/>
    <s v="Yes"/>
    <n v="868299515"/>
    <d v="2014-01-01T00:00:00"/>
    <d v="2014-01-31T00:00:00"/>
    <n v="23632"/>
    <s v="RRP6 - Performance Indicators"/>
    <x v="70"/>
    <n v="7460"/>
    <s v="Individual"/>
  </r>
  <r>
    <n v="68356389"/>
    <x v="12"/>
    <x v="16"/>
    <s v="WFP"/>
    <s v="Liwa' ar Ramtha"/>
    <m/>
    <s v="Ar Ramtha"/>
    <s v="Irbid"/>
    <m/>
    <s v="North"/>
    <s v="Ar Ramtha"/>
    <n v="0"/>
    <n v="0"/>
    <n v="1"/>
    <n v="1"/>
    <s v="Direct appeal"/>
    <s v="WFP"/>
    <s v="Yes"/>
    <n v="2043683628"/>
    <d v="2014-02-01T00:00:00"/>
    <d v="2014-02-28T00:00:00"/>
    <n v="23632"/>
    <s v="RRP6 - Performance Indicators"/>
    <x v="70"/>
    <n v="7675"/>
    <s v="Individual"/>
  </r>
  <r>
    <n v="68422629"/>
    <x v="4"/>
    <x v="17"/>
    <s v="MC"/>
    <s v="Liwa' Bani `Ubayid"/>
    <m/>
    <s v="Bani Obayd"/>
    <s v="Irbid"/>
    <m/>
    <s v="North"/>
    <s v="Bani Obayd"/>
    <n v="0"/>
    <n v="0"/>
    <n v="0"/>
    <n v="1"/>
    <s v="Direct appeal"/>
    <s v="None"/>
    <s v="Yes"/>
    <n v="1656328383"/>
    <d v="2014-01-01T00:00:00"/>
    <d v="2014-01-31T00:00:00"/>
    <n v="23817"/>
    <s v="RRP6 - Performance Indicators"/>
    <x v="71"/>
    <n v="375"/>
    <s v="#"/>
  </r>
  <r>
    <n v="68422629"/>
    <x v="4"/>
    <x v="17"/>
    <s v="MC"/>
    <s v="Liwa' Bani `Ubayid"/>
    <m/>
    <s v="Bani Obayd"/>
    <s v="Irbid"/>
    <m/>
    <s v="North"/>
    <s v="Bani Obayd"/>
    <n v="0"/>
    <n v="0"/>
    <n v="0"/>
    <n v="1"/>
    <s v="Direct appeal"/>
    <s v="None"/>
    <s v="Yes"/>
    <n v="1656328383"/>
    <d v="2014-01-01T00:00:00"/>
    <d v="2014-01-31T00:00:00"/>
    <n v="23807"/>
    <s v="RRP6 - Performance Indicators"/>
    <x v="72"/>
    <n v="1875"/>
    <s v="#"/>
  </r>
  <r>
    <n v="68422629"/>
    <x v="4"/>
    <x v="17"/>
    <s v="MC"/>
    <s v="Liwa' Bani `Ubayid"/>
    <m/>
    <s v="Bani Obayd"/>
    <s v="Irbid"/>
    <m/>
    <s v="North"/>
    <s v="Bani Obayd"/>
    <n v="0"/>
    <n v="0"/>
    <n v="0"/>
    <n v="1"/>
    <s v="Direct appeal"/>
    <s v="None"/>
    <s v="Yes"/>
    <n v="1656328383"/>
    <d v="2014-01-01T00:00:00"/>
    <d v="2014-01-31T00:00:00"/>
    <n v="23813"/>
    <s v="RRP6 - Performance Indicators"/>
    <x v="73"/>
    <n v="375"/>
    <s v="#"/>
  </r>
  <r>
    <n v="68422629"/>
    <x v="4"/>
    <x v="17"/>
    <s v="MC"/>
    <s v="Liwa' Bani `Ubayid"/>
    <m/>
    <s v="Bani Obayd"/>
    <s v="Irbid"/>
    <m/>
    <s v="North"/>
    <s v="Bani Obayd"/>
    <n v="0"/>
    <n v="0"/>
    <n v="0"/>
    <n v="1"/>
    <s v="Direct appeal"/>
    <s v="None"/>
    <s v="Yes"/>
    <n v="1656328383"/>
    <d v="2014-01-01T00:00:00"/>
    <d v="2014-01-31T00:00:00"/>
    <n v="23818"/>
    <s v="RRP6 - Performance Indicators"/>
    <x v="74"/>
    <n v="375"/>
    <s v="#"/>
  </r>
  <r>
    <n v="68422629"/>
    <x v="4"/>
    <x v="17"/>
    <s v="MC"/>
    <s v="Liwa' Bani `Ubayid"/>
    <m/>
    <s v="Bani Obayd"/>
    <s v="Irbid"/>
    <m/>
    <s v="North"/>
    <s v="Bani Obayd"/>
    <n v="0"/>
    <n v="0"/>
    <n v="0"/>
    <n v="1"/>
    <s v="Direct appeal"/>
    <s v="None"/>
    <s v="Yes"/>
    <n v="1656328383"/>
    <d v="2014-01-01T00:00:00"/>
    <d v="2014-01-31T00:00:00"/>
    <n v="23815"/>
    <s v="RRP6 - Performance Indicators"/>
    <x v="75"/>
    <n v="375"/>
    <s v="#"/>
  </r>
  <r>
    <n v="68422629"/>
    <x v="4"/>
    <x v="17"/>
    <s v="MC"/>
    <s v="Liwa' Bani `Ubayid"/>
    <m/>
    <s v="Bani Obayd"/>
    <s v="Irbid"/>
    <m/>
    <s v="North"/>
    <s v="Bani Obayd"/>
    <n v="0"/>
    <n v="0"/>
    <n v="0"/>
    <n v="1"/>
    <s v="Direct appeal"/>
    <s v="None"/>
    <s v="Yes"/>
    <n v="1656328383"/>
    <d v="2014-01-01T00:00:00"/>
    <d v="2014-01-31T00:00:00"/>
    <n v="23802"/>
    <s v="RRP6 - Performance Indicators"/>
    <x v="76"/>
    <n v="1875"/>
    <s v="#"/>
  </r>
  <r>
    <n v="68422629"/>
    <x v="4"/>
    <x v="17"/>
    <s v="MC"/>
    <s v="Liwa' Bani `Ubayid"/>
    <m/>
    <s v="Bani Obayd"/>
    <s v="Irbid"/>
    <m/>
    <s v="North"/>
    <s v="Bani Obayd"/>
    <n v="0"/>
    <n v="0"/>
    <n v="0"/>
    <n v="1"/>
    <s v="Direct appeal"/>
    <s v="None"/>
    <s v="Yes"/>
    <n v="1656328383"/>
    <d v="2014-01-01T00:00:00"/>
    <d v="2014-01-31T00:00:00"/>
    <n v="23810"/>
    <s v="RRP6 - Performance Indicators"/>
    <x v="77"/>
    <n v="375"/>
    <s v="#"/>
  </r>
  <r>
    <n v="68422629"/>
    <x v="4"/>
    <x v="17"/>
    <s v="MC"/>
    <s v="Liwa' Bani `Ubayid"/>
    <m/>
    <s v="Bani Obayd"/>
    <s v="Irbid"/>
    <m/>
    <s v="North"/>
    <s v="Bani Obayd"/>
    <n v="0"/>
    <n v="0"/>
    <n v="0"/>
    <n v="1"/>
    <s v="Direct appeal"/>
    <s v="None"/>
    <s v="Yes"/>
    <n v="1656328383"/>
    <d v="2014-01-01T00:00:00"/>
    <d v="2014-01-31T00:00:00"/>
    <n v="23819"/>
    <s v="RRP6 - Performance Indicators"/>
    <x v="78"/>
    <n v="375"/>
    <s v="#"/>
  </r>
  <r>
    <n v="68422629"/>
    <x v="4"/>
    <x v="17"/>
    <s v="MC"/>
    <s v="Liwa' Bani `Ubayid"/>
    <m/>
    <s v="Bani Obayd"/>
    <s v="Irbid"/>
    <m/>
    <s v="North"/>
    <s v="Bani Obayd"/>
    <n v="0"/>
    <n v="0"/>
    <n v="0"/>
    <n v="1"/>
    <s v="Direct appeal"/>
    <s v="None"/>
    <s v="Yes"/>
    <n v="1656328383"/>
    <d v="2014-01-01T00:00:00"/>
    <d v="2014-01-31T00:00:00"/>
    <n v="23812"/>
    <s v="RRP6 - Performance Indicators"/>
    <x v="73"/>
    <n v="375"/>
    <s v="#"/>
  </r>
  <r>
    <n v="69716482"/>
    <x v="7"/>
    <x v="13"/>
    <s v="FCA"/>
    <s v="Zaatari District 4"/>
    <s v="District 4"/>
    <s v="Badiah Shamaliyah Gharbiyah"/>
    <s v="Mafraq"/>
    <s v="Zaatari Camp"/>
    <s v="North"/>
    <s v="Al Khaldyah"/>
    <n v="1"/>
    <n v="0"/>
    <n v="0"/>
    <n v="0"/>
    <s v="Direct appeal"/>
    <s v="None"/>
    <s v="Yes"/>
    <n v="889315079"/>
    <d v="2014-01-01T00:00:00"/>
    <d v="2014-01-31T00:00:00"/>
    <n v="23937"/>
    <s v="RRP6 - Performance Indicators"/>
    <x v="60"/>
    <n v="40"/>
    <s v="Individual"/>
  </r>
  <r>
    <n v="69716482"/>
    <x v="7"/>
    <x v="13"/>
    <s v="FCA"/>
    <s v="Zaatari District 4"/>
    <s v="District 4"/>
    <s v="Badiah Shamaliyah Gharbiyah"/>
    <s v="Mafraq"/>
    <s v="Zaatari Camp"/>
    <s v="North"/>
    <s v="Al Khaldyah"/>
    <n v="1"/>
    <n v="0"/>
    <n v="0"/>
    <n v="0"/>
    <s v="Direct appeal"/>
    <s v="None"/>
    <s v="Yes"/>
    <n v="889315079"/>
    <d v="2014-01-01T00:00:00"/>
    <d v="2014-01-31T00:00:00"/>
    <n v="23938"/>
    <s v="RRP6 - Performance Indicators"/>
    <x v="58"/>
    <n v="35"/>
    <s v="Individual"/>
  </r>
  <r>
    <n v="80870878"/>
    <x v="0"/>
    <x v="0"/>
    <s v="IMC"/>
    <s v="Liwa' `Ayn al Basha"/>
    <m/>
    <s v="Ayn Al Basha"/>
    <s v="Al Balqa"/>
    <m/>
    <s v="Central"/>
    <s v="Ayn Al Basha"/>
    <n v="0"/>
    <n v="0"/>
    <n v="0"/>
    <n v="1"/>
    <s v="Indirect appeal"/>
    <s v="UNFPA"/>
    <s v="Yes"/>
    <n v="1363121983"/>
    <d v="2014-01-01T00:00:00"/>
    <d v="2014-01-31T00:00:00"/>
    <n v="23701"/>
    <s v="RRP6 - Performance Indicators"/>
    <x v="1"/>
    <n v="2"/>
    <s v="Individual"/>
  </r>
  <r>
    <n v="81566608"/>
    <x v="6"/>
    <x v="8"/>
    <s v="CVT"/>
    <s v="Liwa' Qasabat `Amman"/>
    <m/>
    <s v="Qasabat Amman"/>
    <s v="Amman"/>
    <m/>
    <s v="Central"/>
    <s v="Amman"/>
    <n v="0"/>
    <n v="0"/>
    <n v="0"/>
    <n v="1"/>
    <s v="Direct appeal"/>
    <s v="None"/>
    <s v="Yes"/>
    <n v="1295652857"/>
    <d v="2014-02-01T00:00:00"/>
    <d v="2014-02-28T00:00:00"/>
    <n v="23755"/>
    <s v="RRP6 - Performance Indicators"/>
    <x v="34"/>
    <n v="32"/>
    <s v="#"/>
  </r>
  <r>
    <n v="81566608"/>
    <x v="6"/>
    <x v="8"/>
    <s v="CVT"/>
    <s v="Liwa' Qasabat `Amman"/>
    <m/>
    <s v="Qasabat Amman"/>
    <s v="Amman"/>
    <m/>
    <s v="Central"/>
    <s v="Amman"/>
    <n v="0"/>
    <n v="0"/>
    <n v="0"/>
    <n v="1"/>
    <s v="Direct appeal"/>
    <s v="None"/>
    <s v="Yes"/>
    <n v="1295652857"/>
    <d v="2014-02-01T00:00:00"/>
    <d v="2014-02-28T00:00:00"/>
    <n v="23756"/>
    <s v="RRP6 - Performance Indicators"/>
    <x v="35"/>
    <n v="23"/>
    <s v="#"/>
  </r>
  <r>
    <n v="81566608"/>
    <x v="6"/>
    <x v="8"/>
    <s v="CVT"/>
    <s v="Liwa' Qasabat `Amman"/>
    <m/>
    <s v="Qasabat Amman"/>
    <s v="Amman"/>
    <m/>
    <s v="Central"/>
    <s v="Amman"/>
    <n v="0"/>
    <n v="0"/>
    <n v="0"/>
    <n v="1"/>
    <s v="Direct appeal"/>
    <s v="None"/>
    <s v="Yes"/>
    <n v="361200945"/>
    <d v="2014-01-01T00:00:00"/>
    <d v="2014-01-31T00:00:00"/>
    <n v="23756"/>
    <s v="RRP6 - Performance Indicators"/>
    <x v="35"/>
    <n v="0"/>
    <s v="#"/>
  </r>
  <r>
    <n v="81566608"/>
    <x v="6"/>
    <x v="8"/>
    <s v="CVT"/>
    <s v="Liwa' Qasabat `Amman"/>
    <m/>
    <s v="Qasabat Amman"/>
    <s v="Amman"/>
    <m/>
    <s v="Central"/>
    <s v="Amman"/>
    <n v="0"/>
    <n v="0"/>
    <n v="0"/>
    <n v="1"/>
    <s v="Direct appeal"/>
    <s v="None"/>
    <s v="Yes"/>
    <n v="361200945"/>
    <d v="2014-01-01T00:00:00"/>
    <d v="2014-01-31T00:00:00"/>
    <n v="23755"/>
    <s v="RRP6 - Performance Indicators"/>
    <x v="34"/>
    <n v="0"/>
    <s v="#"/>
  </r>
  <r>
    <n v="84549314"/>
    <x v="10"/>
    <x v="18"/>
    <s v="IFH/NHF "/>
    <s v="King Abdullah Park Camp"/>
    <m/>
    <m/>
    <s v="Irbid"/>
    <m/>
    <s v="North"/>
    <m/>
    <n v="1"/>
    <n v="0"/>
    <n v="0"/>
    <n v="0"/>
    <s v="Indirect appeal"/>
    <s v="UNFPA"/>
    <s v="Yes"/>
    <n v="1082356258"/>
    <d v="2014-01-01T00:00:00"/>
    <d v="2014-01-31T00:00:00"/>
    <n v="23949"/>
    <s v="GBV issues"/>
    <x v="79"/>
    <n v="16"/>
    <s v="Individual"/>
  </r>
  <r>
    <n v="84549314"/>
    <x v="10"/>
    <x v="18"/>
    <s v="IFH/NHF "/>
    <s v="King Abdullah Park Camp"/>
    <m/>
    <m/>
    <s v="Irbid"/>
    <m/>
    <s v="North"/>
    <m/>
    <n v="1"/>
    <n v="0"/>
    <n v="0"/>
    <n v="0"/>
    <s v="Indirect appeal"/>
    <s v="UNFPA"/>
    <s v="Yes"/>
    <n v="1082356258"/>
    <d v="2014-01-01T00:00:00"/>
    <d v="2014-01-31T00:00:00"/>
    <n v="23951"/>
    <s v="GBV issues"/>
    <x v="80"/>
    <n v="124"/>
    <s v="Individual"/>
  </r>
  <r>
    <n v="84549314"/>
    <x v="10"/>
    <x v="18"/>
    <s v="IFH/NHF "/>
    <s v="King Abdullah Park Camp"/>
    <m/>
    <m/>
    <s v="Irbid"/>
    <m/>
    <s v="North"/>
    <m/>
    <n v="1"/>
    <n v="0"/>
    <n v="0"/>
    <n v="0"/>
    <s v="Indirect appeal"/>
    <s v="UNFPA"/>
    <s v="Yes"/>
    <n v="1082356258"/>
    <d v="2014-01-01T00:00:00"/>
    <d v="2014-01-31T00:00:00"/>
    <n v="23950"/>
    <s v="GBV issues"/>
    <x v="81"/>
    <n v="6"/>
    <s v="Individual"/>
  </r>
  <r>
    <n v="84549314"/>
    <x v="10"/>
    <x v="18"/>
    <s v="IFH/NHF "/>
    <s v="King Abdullah Park Camp"/>
    <m/>
    <m/>
    <s v="Irbid"/>
    <m/>
    <s v="North"/>
    <m/>
    <n v="1"/>
    <n v="0"/>
    <n v="0"/>
    <n v="0"/>
    <s v="Indirect appeal"/>
    <s v="UNFPA"/>
    <s v="Yes"/>
    <n v="1082356258"/>
    <d v="2014-01-01T00:00:00"/>
    <d v="2014-01-31T00:00:00"/>
    <n v="23952"/>
    <s v="GBV issues"/>
    <x v="82"/>
    <n v="46"/>
    <s v="Individual"/>
  </r>
  <r>
    <n v="87608680"/>
    <x v="0"/>
    <x v="0"/>
    <s v="JHAS"/>
    <s v="Zarqa Governorate"/>
    <m/>
    <m/>
    <s v="Zarqa"/>
    <m/>
    <s v="Central"/>
    <m/>
    <n v="0"/>
    <n v="0"/>
    <n v="0"/>
    <n v="1"/>
    <s v="Indirect appeal"/>
    <s v="UNFPA"/>
    <s v="Yes"/>
    <n v="24129127"/>
    <d v="2014-01-01T00:00:00"/>
    <d v="2014-01-31T00:00:00"/>
    <n v="23700"/>
    <s v="RRP6 - Performance Indicators"/>
    <x v="83"/>
    <n v="0"/>
    <s v="Individual"/>
  </r>
  <r>
    <n v="87608680"/>
    <x v="0"/>
    <x v="0"/>
    <s v="JHAS"/>
    <s v="Zarqa Governorate"/>
    <m/>
    <m/>
    <s v="Zarqa"/>
    <m/>
    <s v="Central"/>
    <m/>
    <n v="0"/>
    <n v="0"/>
    <n v="0"/>
    <n v="1"/>
    <s v="Indirect appeal"/>
    <s v="UNFPA"/>
    <s v="Yes"/>
    <n v="24129127"/>
    <d v="2014-01-01T00:00:00"/>
    <d v="2014-01-31T00:00:00"/>
    <n v="23701"/>
    <s v="RRP6 - Performance Indicators"/>
    <x v="1"/>
    <n v="0"/>
    <s v="Individual"/>
  </r>
  <r>
    <n v="87646755"/>
    <x v="3"/>
    <x v="3"/>
    <s v="Intersos"/>
    <s v="Liwa' al Badiyah ash Shamaliyah al Gharbiyah"/>
    <m/>
    <s v="Badiah Shamaliyah Gharbiyah"/>
    <s v="Mafraq"/>
    <m/>
    <s v="North"/>
    <s v="Al Badyeh shamalyah Al gharbyah"/>
    <n v="0"/>
    <n v="0"/>
    <n v="0"/>
    <n v="1"/>
    <s v="Direct appeal"/>
    <s v="UNICEF"/>
    <s v="Yes"/>
    <n v="1446110532"/>
    <d v="2014-01-01T00:00:00"/>
    <d v="2014-01-31T00:00:00"/>
    <n v="24012"/>
    <s v="RRP6 - Performance Indicators"/>
    <x v="84"/>
    <n v="0"/>
    <s v="Individual"/>
  </r>
  <r>
    <n v="87646755"/>
    <x v="3"/>
    <x v="3"/>
    <s v="Intersos"/>
    <s v="Liwa' al Badiyah ash Shamaliyah al Gharbiyah"/>
    <m/>
    <s v="Badiah Shamaliyah Gharbiyah"/>
    <s v="Mafraq"/>
    <m/>
    <s v="North"/>
    <s v="Al Badyeh shamalyah Al gharbyah"/>
    <n v="0"/>
    <n v="0"/>
    <n v="0"/>
    <n v="1"/>
    <s v="Direct appeal"/>
    <s v="UNICEF"/>
    <s v="Yes"/>
    <n v="1438766779"/>
    <d v="2014-02-01T00:00:00"/>
    <d v="2014-02-28T00:00:00"/>
    <n v="24010"/>
    <s v="RRP6 - Performance Indicators"/>
    <x v="85"/>
    <n v="53"/>
    <s v="Individual"/>
  </r>
  <r>
    <n v="87646755"/>
    <x v="3"/>
    <x v="3"/>
    <s v="Intersos"/>
    <s v="Liwa' al Badiyah ash Shamaliyah al Gharbiyah"/>
    <m/>
    <s v="Badiah Shamaliyah Gharbiyah"/>
    <s v="Mafraq"/>
    <m/>
    <s v="North"/>
    <s v="Al Badyeh shamalyah Al gharbyah"/>
    <n v="0"/>
    <n v="0"/>
    <n v="0"/>
    <n v="1"/>
    <s v="Direct appeal"/>
    <s v="UNICEF"/>
    <s v="Yes"/>
    <n v="1446110532"/>
    <d v="2014-01-01T00:00:00"/>
    <d v="2014-01-31T00:00:00"/>
    <n v="24009"/>
    <s v="RRP6 - Performance Indicators"/>
    <x v="5"/>
    <n v="0"/>
    <s v="Individual"/>
  </r>
  <r>
    <n v="87646755"/>
    <x v="3"/>
    <x v="3"/>
    <s v="Intersos"/>
    <s v="Liwa' al Badiyah ash Shamaliyah al Gharbiyah"/>
    <m/>
    <s v="Badiah Shamaliyah Gharbiyah"/>
    <s v="Mafraq"/>
    <m/>
    <s v="North"/>
    <s v="Al Badyeh shamalyah Al gharbyah"/>
    <n v="0"/>
    <n v="0"/>
    <n v="0"/>
    <n v="1"/>
    <s v="Direct appeal"/>
    <s v="UNICEF"/>
    <s v="Yes"/>
    <n v="1446110532"/>
    <d v="2014-01-01T00:00:00"/>
    <d v="2014-01-31T00:00:00"/>
    <n v="24013"/>
    <s v="RRP6 - Performance Indicators"/>
    <x v="86"/>
    <n v="0"/>
    <s v="Individual"/>
  </r>
  <r>
    <n v="87646755"/>
    <x v="3"/>
    <x v="3"/>
    <s v="Intersos"/>
    <s v="Liwa' al Badiyah ash Shamaliyah al Gharbiyah"/>
    <m/>
    <s v="Badiah Shamaliyah Gharbiyah"/>
    <s v="Mafraq"/>
    <m/>
    <s v="North"/>
    <s v="Al Badyeh shamalyah Al gharbyah"/>
    <n v="0"/>
    <n v="0"/>
    <n v="0"/>
    <n v="1"/>
    <s v="Direct appeal"/>
    <s v="UNICEF"/>
    <s v="Yes"/>
    <n v="1446110532"/>
    <d v="2014-01-01T00:00:00"/>
    <d v="2014-01-31T00:00:00"/>
    <n v="24015"/>
    <s v="RRP6 - Performance Indicators"/>
    <x v="87"/>
    <n v="0"/>
    <s v="Individual"/>
  </r>
  <r>
    <n v="87646755"/>
    <x v="3"/>
    <x v="3"/>
    <s v="Intersos"/>
    <s v="Liwa' al Badiyah ash Shamaliyah al Gharbiyah"/>
    <m/>
    <s v="Badiah Shamaliyah Gharbiyah"/>
    <s v="Mafraq"/>
    <m/>
    <s v="North"/>
    <s v="Al Badyeh shamalyah Al gharbyah"/>
    <n v="0"/>
    <n v="0"/>
    <n v="0"/>
    <n v="1"/>
    <s v="Direct appeal"/>
    <s v="UNICEF"/>
    <s v="Yes"/>
    <n v="1446110532"/>
    <d v="2014-01-01T00:00:00"/>
    <d v="2014-01-31T00:00:00"/>
    <n v="24011"/>
    <s v="RRP6 - Performance Indicators"/>
    <x v="88"/>
    <n v="0"/>
    <s v="Individual"/>
  </r>
  <r>
    <n v="87646755"/>
    <x v="3"/>
    <x v="3"/>
    <s v="Intersos"/>
    <s v="Liwa' al Badiyah ash Shamaliyah al Gharbiyah"/>
    <m/>
    <s v="Badiah Shamaliyah Gharbiyah"/>
    <s v="Mafraq"/>
    <m/>
    <s v="North"/>
    <s v="Al Badyeh shamalyah Al gharbyah"/>
    <n v="0"/>
    <n v="0"/>
    <n v="0"/>
    <n v="1"/>
    <s v="Direct appeal"/>
    <s v="UNICEF"/>
    <s v="Yes"/>
    <n v="1446110532"/>
    <d v="2014-01-01T00:00:00"/>
    <d v="2014-01-31T00:00:00"/>
    <n v="24010"/>
    <s v="RRP6 - Performance Indicators"/>
    <x v="85"/>
    <n v="0"/>
    <s v="Individual"/>
  </r>
  <r>
    <n v="87646755"/>
    <x v="3"/>
    <x v="3"/>
    <s v="Intersos"/>
    <s v="Liwa' al Badiyah ash Shamaliyah al Gharbiyah"/>
    <m/>
    <s v="Badiah Shamaliyah Gharbiyah"/>
    <s v="Mafraq"/>
    <m/>
    <s v="North"/>
    <s v="Al Badyeh shamalyah Al gharbyah"/>
    <n v="0"/>
    <n v="0"/>
    <n v="0"/>
    <n v="1"/>
    <s v="Direct appeal"/>
    <s v="UNICEF"/>
    <s v="Yes"/>
    <n v="1446110532"/>
    <d v="2014-01-01T00:00:00"/>
    <d v="2014-01-31T00:00:00"/>
    <n v="24014"/>
    <s v="RRP6 - Performance Indicators"/>
    <x v="89"/>
    <n v="0"/>
    <s v="Individual"/>
  </r>
  <r>
    <n v="87646755"/>
    <x v="3"/>
    <x v="3"/>
    <s v="Intersos"/>
    <s v="Liwa' al Badiyah ash Shamaliyah al Gharbiyah"/>
    <m/>
    <s v="Badiah Shamaliyah Gharbiyah"/>
    <s v="Mafraq"/>
    <m/>
    <s v="North"/>
    <s v="Al Badyeh shamalyah Al gharbyah"/>
    <n v="0"/>
    <n v="0"/>
    <n v="0"/>
    <n v="1"/>
    <s v="Direct appeal"/>
    <s v="UNICEF"/>
    <s v="Yes"/>
    <n v="1438766779"/>
    <d v="2014-02-01T00:00:00"/>
    <d v="2014-02-28T00:00:00"/>
    <n v="24009"/>
    <s v="RRP6 - Performance Indicators"/>
    <x v="5"/>
    <n v="49"/>
    <s v="Individual"/>
  </r>
  <r>
    <n v="87646755"/>
    <x v="3"/>
    <x v="3"/>
    <s v="Intersos"/>
    <s v="Liwa' al Badiyah ash Shamaliyah al Gharbiyah"/>
    <m/>
    <s v="Badiah Shamaliyah Gharbiyah"/>
    <s v="Mafraq"/>
    <m/>
    <s v="North"/>
    <s v="Al Badyeh shamalyah Al gharbyah"/>
    <n v="0"/>
    <n v="0"/>
    <n v="0"/>
    <n v="1"/>
    <s v="Direct appeal"/>
    <s v="UNICEF"/>
    <s v="Yes"/>
    <n v="1446110532"/>
    <d v="2014-01-01T00:00:00"/>
    <d v="2014-01-31T00:00:00"/>
    <n v="24016"/>
    <s v="RRP6 - Performance Indicators"/>
    <x v="90"/>
    <n v="0"/>
    <s v="Individual"/>
  </r>
  <r>
    <n v="93711912"/>
    <x v="5"/>
    <x v="19"/>
    <s v="MC"/>
    <s v="Liwa' Bani `Ubayid"/>
    <m/>
    <s v="Bani Obayd"/>
    <s v="Irbid"/>
    <m/>
    <s v="North"/>
    <s v="Bani Obayd"/>
    <n v="0"/>
    <n v="0"/>
    <n v="1"/>
    <n v="0"/>
    <s v="Direct appeal"/>
    <s v="None"/>
    <s v="Yes"/>
    <n v="1291168270"/>
    <d v="2014-03-01T00:00:00"/>
    <d v="2014-03-31T00:00:00"/>
    <n v="23471"/>
    <s v="RRP6 - Performance Indicators"/>
    <x v="91"/>
    <n v="32300"/>
    <s v="JOD"/>
  </r>
  <r>
    <n v="94733383"/>
    <x v="2"/>
    <x v="2"/>
    <s v="FCA"/>
    <s v="Zaatari District 4"/>
    <s v="District 4"/>
    <s v="Badiah Shamaliyah Gharbiyah"/>
    <s v="Mafraq"/>
    <s v="Zaatari Camp"/>
    <s v="North"/>
    <s v="Al Khaldyah"/>
    <n v="1"/>
    <n v="0"/>
    <n v="0"/>
    <n v="0"/>
    <s v="Direct appeal"/>
    <s v="None"/>
    <s v="Yes"/>
    <n v="1353742314"/>
    <d v="2014-01-01T00:00:00"/>
    <d v="2014-01-31T00:00:00"/>
    <n v="23560"/>
    <s v="Alternative education"/>
    <x v="92"/>
    <n v="63"/>
    <s v="Individual"/>
  </r>
  <r>
    <n v="94733383"/>
    <x v="2"/>
    <x v="2"/>
    <s v="FCA"/>
    <s v="Zaatari District 4"/>
    <s v="District 4"/>
    <s v="Badiah Shamaliyah Gharbiyah"/>
    <s v="Mafraq"/>
    <s v="Zaatari Camp"/>
    <s v="North"/>
    <s v="Al Khaldyah"/>
    <n v="1"/>
    <n v="0"/>
    <n v="0"/>
    <n v="0"/>
    <s v="Direct appeal"/>
    <s v="None"/>
    <s v="Yes"/>
    <n v="1353742314"/>
    <d v="2014-01-01T00:00:00"/>
    <d v="2014-01-31T00:00:00"/>
    <n v="23562"/>
    <s v="Alternative education"/>
    <x v="93"/>
    <n v="30"/>
    <s v="Individual"/>
  </r>
  <r>
    <n v="98025889"/>
    <x v="13"/>
    <x v="20"/>
    <s v="UNHCR"/>
    <s v="Azraq Camp"/>
    <m/>
    <s v="Zarqa Qasabah"/>
    <s v="Zarqa"/>
    <s v="Azraq"/>
    <s v="Central"/>
    <s v="Al Azraq"/>
    <n v="1"/>
    <n v="0"/>
    <n v="0"/>
    <n v="0"/>
    <s v="Direct appeal"/>
    <s v="UNHCR"/>
    <s v="Yes"/>
    <n v="1386991787"/>
    <d v="2014-01-01T00:00:00"/>
    <d v="2014-01-31T00:00:00"/>
    <n v="24093"/>
    <s v="RRP6 - Performance Indicators"/>
    <x v="94"/>
    <n v="0"/>
    <s v="#"/>
  </r>
  <r>
    <n v="98265615"/>
    <x v="2"/>
    <x v="2"/>
    <s v="SC Jordan"/>
    <s v="Liwa' al Aghwar ash Shamaliyah"/>
    <m/>
    <s v="Al Aghwar Al Shamalyah"/>
    <s v="Irbid"/>
    <m/>
    <s v="North"/>
    <s v="Al Aghwar Al Shamalyah"/>
    <n v="0"/>
    <n v="1"/>
    <n v="0"/>
    <n v="0"/>
    <s v="Indirect appeal"/>
    <s v="UNICEF"/>
    <s v="No"/>
    <n v="1084154657"/>
    <d v="2014-02-01T00:00:00"/>
    <d v="2014-02-28T00:00:00"/>
    <n v="23559"/>
    <s v="Informal education and life skills"/>
    <x v="95"/>
    <n v="56"/>
    <s v="Individual"/>
  </r>
  <r>
    <n v="98265615"/>
    <x v="2"/>
    <x v="2"/>
    <s v="SC Jordan"/>
    <s v="Liwa' al Aghwar ash Shamaliyah"/>
    <m/>
    <s v="Al Aghwar Al Shamalyah"/>
    <s v="Irbid"/>
    <m/>
    <s v="North"/>
    <s v="Al Aghwar Al Shamalyah"/>
    <n v="0"/>
    <n v="1"/>
    <n v="0"/>
    <n v="0"/>
    <s v="Indirect appeal"/>
    <s v="UNICEF"/>
    <s v="No"/>
    <n v="1429790056"/>
    <d v="2014-01-01T00:00:00"/>
    <d v="2014-01-31T00:00:00"/>
    <n v="23559"/>
    <s v="Informal education and life skills"/>
    <x v="95"/>
    <n v="42"/>
    <s v="Individual"/>
  </r>
  <r>
    <n v="98265615"/>
    <x v="2"/>
    <x v="2"/>
    <s v="SC Jordan"/>
    <s v="Liwa' al Aghwar ash Shamaliyah"/>
    <m/>
    <s v="Al Aghwar Al Shamalyah"/>
    <s v="Irbid"/>
    <m/>
    <s v="North"/>
    <s v="Al Aghwar Al Shamalyah"/>
    <n v="0"/>
    <n v="1"/>
    <n v="0"/>
    <n v="0"/>
    <s v="Indirect appeal"/>
    <s v="UNICEF"/>
    <s v="No"/>
    <n v="127452849"/>
    <d v="2014-03-01T00:00:00"/>
    <d v="2014-03-31T00:00:00"/>
    <n v="23561"/>
    <s v="Informal education and life skills"/>
    <x v="96"/>
    <n v="57"/>
    <s v="Individual"/>
  </r>
  <r>
    <n v="98265615"/>
    <x v="2"/>
    <x v="2"/>
    <s v="SC Jordan"/>
    <s v="Liwa' al Aghwar ash Shamaliyah"/>
    <m/>
    <s v="Al Aghwar Al Shamalyah"/>
    <s v="Irbid"/>
    <m/>
    <s v="North"/>
    <s v="Al Aghwar Al Shamalyah"/>
    <n v="0"/>
    <n v="1"/>
    <n v="0"/>
    <n v="0"/>
    <s v="Indirect appeal"/>
    <s v="UNICEF"/>
    <s v="No"/>
    <n v="127452849"/>
    <d v="2014-03-01T00:00:00"/>
    <d v="2014-03-31T00:00:00"/>
    <n v="23559"/>
    <s v="Informal education and life skills"/>
    <x v="95"/>
    <n v="46"/>
    <s v="Individual"/>
  </r>
  <r>
    <n v="98265615"/>
    <x v="2"/>
    <x v="2"/>
    <s v="SC Jordan"/>
    <s v="Liwa' al Aghwar ash Shamaliyah"/>
    <m/>
    <s v="Al Aghwar Al Shamalyah"/>
    <s v="Irbid"/>
    <m/>
    <s v="North"/>
    <s v="Al Aghwar Al Shamalyah"/>
    <n v="0"/>
    <n v="1"/>
    <n v="0"/>
    <n v="0"/>
    <s v="Indirect appeal"/>
    <s v="UNICEF"/>
    <s v="No"/>
    <n v="1429790056"/>
    <d v="2014-01-01T00:00:00"/>
    <d v="2014-01-31T00:00:00"/>
    <n v="23561"/>
    <s v="Informal education and life skills"/>
    <x v="96"/>
    <n v="70"/>
    <s v="Individual"/>
  </r>
  <r>
    <n v="98265615"/>
    <x v="2"/>
    <x v="2"/>
    <s v="SC Jordan"/>
    <s v="Liwa' al Aghwar ash Shamaliyah"/>
    <m/>
    <s v="Al Aghwar Al Shamalyah"/>
    <s v="Irbid"/>
    <m/>
    <s v="North"/>
    <s v="Al Aghwar Al Shamalyah"/>
    <n v="0"/>
    <n v="1"/>
    <n v="0"/>
    <n v="0"/>
    <s v="Indirect appeal"/>
    <s v="UNICEF"/>
    <s v="No"/>
    <n v="1084154657"/>
    <d v="2014-02-01T00:00:00"/>
    <d v="2014-02-28T00:00:00"/>
    <n v="23561"/>
    <s v="Informal education and life skills"/>
    <x v="96"/>
    <n v="92"/>
    <s v="Individual"/>
  </r>
  <r>
    <n v="99790626"/>
    <x v="0"/>
    <x v="0"/>
    <s v="IMC"/>
    <s v="Liwa' Marka"/>
    <m/>
    <s v="Marka"/>
    <s v="Amman"/>
    <m/>
    <s v="Central"/>
    <s v="Marka"/>
    <n v="0"/>
    <n v="0"/>
    <n v="0"/>
    <n v="1"/>
    <s v="Indirect appeal"/>
    <s v="UNFPA"/>
    <s v="Yes"/>
    <n v="93433696"/>
    <d v="2014-01-01T00:00:00"/>
    <d v="2014-01-31T00:00:00"/>
    <n v="23701"/>
    <s v="RRP6 - Performance Indicators"/>
    <x v="1"/>
    <n v="1"/>
    <s v="Individual"/>
  </r>
  <r>
    <n v="104105990"/>
    <x v="3"/>
    <x v="3"/>
    <s v="TDH"/>
    <s v="Liwa' ar Ramtha"/>
    <m/>
    <s v="Ar Ramtha"/>
    <s v="Irbid"/>
    <m/>
    <s v="North"/>
    <s v="Ar Ramtha"/>
    <n v="0"/>
    <n v="0"/>
    <n v="1"/>
    <n v="0"/>
    <s v="Direct appeal"/>
    <s v="None"/>
    <s v="Yes"/>
    <n v="309408985"/>
    <d v="2014-01-01T00:00:00"/>
    <d v="2014-01-31T00:00:00"/>
    <n v="24015"/>
    <s v="RRP6 - Performance Indicators"/>
    <x v="87"/>
    <n v="59"/>
    <s v="Individual"/>
  </r>
  <r>
    <n v="104105990"/>
    <x v="3"/>
    <x v="3"/>
    <s v="TDH"/>
    <s v="Liwa' ar Ramtha"/>
    <m/>
    <s v="Ar Ramtha"/>
    <s v="Irbid"/>
    <m/>
    <s v="North"/>
    <s v="Ar Ramtha"/>
    <n v="0"/>
    <n v="0"/>
    <n v="1"/>
    <n v="0"/>
    <s v="Direct appeal"/>
    <s v="None"/>
    <s v="Yes"/>
    <n v="309408985"/>
    <d v="2014-01-01T00:00:00"/>
    <d v="2014-01-31T00:00:00"/>
    <n v="24011"/>
    <s v="RRP6 - Performance Indicators"/>
    <x v="88"/>
    <n v="25"/>
    <s v="Individual"/>
  </r>
  <r>
    <n v="105989080"/>
    <x v="7"/>
    <x v="13"/>
    <s v="SCI"/>
    <s v="Irbid Governorate"/>
    <m/>
    <m/>
    <s v="Irbid"/>
    <m/>
    <s v="North"/>
    <m/>
    <n v="0"/>
    <n v="0"/>
    <n v="0"/>
    <n v="1"/>
    <s v="Appeal outside of RRP6"/>
    <s v="None"/>
    <s v="No"/>
    <n v="1102628137"/>
    <d v="2014-03-01T00:00:00"/>
    <d v="2014-03-31T00:00:00"/>
    <n v="23941"/>
    <s v="RRP6 - Performance Indicators"/>
    <x v="53"/>
    <n v="30"/>
    <s v="Individual"/>
  </r>
  <r>
    <n v="105989080"/>
    <x v="7"/>
    <x v="13"/>
    <s v="SCI"/>
    <s v="Irbid Governorate"/>
    <m/>
    <m/>
    <s v="Irbid"/>
    <m/>
    <s v="North"/>
    <m/>
    <n v="0"/>
    <n v="0"/>
    <n v="0"/>
    <n v="1"/>
    <s v="Appeal outside of RRP6"/>
    <s v="None"/>
    <s v="No"/>
    <n v="1102628137"/>
    <d v="2014-03-01T00:00:00"/>
    <d v="2014-03-31T00:00:00"/>
    <n v="23945"/>
    <s v="RRP6 - Performance Indicators"/>
    <x v="56"/>
    <n v="20"/>
    <s v="Individual"/>
  </r>
  <r>
    <n v="105989080"/>
    <x v="7"/>
    <x v="13"/>
    <s v="SCI"/>
    <s v="Irbid Governorate"/>
    <m/>
    <m/>
    <s v="Irbid"/>
    <m/>
    <s v="North"/>
    <m/>
    <n v="0"/>
    <n v="0"/>
    <n v="0"/>
    <n v="1"/>
    <s v="Appeal outside of RRP6"/>
    <s v="None"/>
    <s v="No"/>
    <n v="1102628137"/>
    <d v="2014-03-01T00:00:00"/>
    <d v="2014-03-31T00:00:00"/>
    <n v="23946"/>
    <s v="RRP6 - Performance Indicators"/>
    <x v="54"/>
    <n v="20"/>
    <s v="Individual"/>
  </r>
  <r>
    <n v="105989080"/>
    <x v="7"/>
    <x v="13"/>
    <s v="SCI"/>
    <s v="Irbid Governorate"/>
    <m/>
    <m/>
    <s v="Irbid"/>
    <m/>
    <s v="North"/>
    <m/>
    <n v="0"/>
    <n v="0"/>
    <n v="0"/>
    <n v="1"/>
    <s v="Appeal outside of RRP6"/>
    <s v="None"/>
    <s v="No"/>
    <n v="1102628137"/>
    <d v="2014-03-01T00:00:00"/>
    <d v="2014-03-31T00:00:00"/>
    <n v="23942"/>
    <s v="RRP6 - Performance Indicators"/>
    <x v="55"/>
    <n v="30"/>
    <s v="Individual"/>
  </r>
  <r>
    <n v="105989080"/>
    <x v="7"/>
    <x v="13"/>
    <s v="SCI"/>
    <s v="Irbid Governorate"/>
    <m/>
    <m/>
    <s v="Irbid"/>
    <m/>
    <s v="North"/>
    <m/>
    <n v="0"/>
    <n v="0"/>
    <n v="0"/>
    <n v="1"/>
    <s v="Appeal outside of RRP6"/>
    <s v="None"/>
    <s v="No"/>
    <n v="1102628137"/>
    <d v="2014-03-01T00:00:00"/>
    <d v="2014-03-31T00:00:00"/>
    <n v="23933"/>
    <s v="RRP6 - Performance Indicators"/>
    <x v="57"/>
    <n v="2"/>
    <s v="CFS"/>
  </r>
  <r>
    <n v="106210688"/>
    <x v="4"/>
    <x v="5"/>
    <s v="MC"/>
    <s v="Liwa' Bani Kinanah"/>
    <m/>
    <s v="Bani Kinana"/>
    <s v="Irbid"/>
    <m/>
    <s v="North"/>
    <s v="Bani Kinana"/>
    <n v="0"/>
    <n v="0"/>
    <n v="0"/>
    <n v="1"/>
    <s v="Direct appeal"/>
    <s v="None"/>
    <s v="Yes"/>
    <n v="1400215096"/>
    <d v="2014-01-01T00:00:00"/>
    <d v="2014-01-31T00:00:00"/>
    <n v="23797"/>
    <s v="Kitchen sets"/>
    <x v="97"/>
    <n v="0"/>
    <s v="#"/>
  </r>
  <r>
    <n v="106210688"/>
    <x v="4"/>
    <x v="5"/>
    <s v="MC"/>
    <s v="Liwa' Bani Kinanah"/>
    <m/>
    <s v="Bani Kinana"/>
    <s v="Irbid"/>
    <m/>
    <s v="North"/>
    <s v="Bani Kinana"/>
    <n v="0"/>
    <n v="0"/>
    <n v="0"/>
    <n v="1"/>
    <s v="Direct appeal"/>
    <s v="None"/>
    <s v="Yes"/>
    <n v="1400215096"/>
    <d v="2014-01-01T00:00:00"/>
    <d v="2014-01-31T00:00:00"/>
    <n v="23788"/>
    <s v="Mattresses"/>
    <x v="18"/>
    <n v="1500"/>
    <s v="#"/>
  </r>
  <r>
    <n v="106210688"/>
    <x v="4"/>
    <x v="5"/>
    <s v="MC"/>
    <s v="Liwa' Bani Kinanah"/>
    <m/>
    <s v="Bani Kinana"/>
    <s v="Irbid"/>
    <m/>
    <s v="North"/>
    <s v="Bani Kinana"/>
    <n v="0"/>
    <n v="0"/>
    <n v="0"/>
    <n v="1"/>
    <s v="Direct appeal"/>
    <s v="None"/>
    <s v="Yes"/>
    <n v="1400215096"/>
    <d v="2014-01-01T00:00:00"/>
    <d v="2014-01-31T00:00:00"/>
    <n v="23792"/>
    <s v="Heaters"/>
    <x v="98"/>
    <n v="300"/>
    <s v="#"/>
  </r>
  <r>
    <n v="106210688"/>
    <x v="4"/>
    <x v="5"/>
    <s v="MC"/>
    <s v="Liwa' Bani Kinanah"/>
    <m/>
    <s v="Bani Kinana"/>
    <s v="Irbid"/>
    <m/>
    <s v="North"/>
    <s v="Bani Kinana"/>
    <n v="0"/>
    <n v="0"/>
    <n v="0"/>
    <n v="1"/>
    <s v="Direct appeal"/>
    <s v="None"/>
    <s v="Yes"/>
    <n v="1400215096"/>
    <d v="2014-01-01T00:00:00"/>
    <d v="2014-01-31T00:00:00"/>
    <n v="23793"/>
    <s v="Heaters"/>
    <x v="99"/>
    <n v="300"/>
    <s v="#"/>
  </r>
  <r>
    <n v="106210688"/>
    <x v="4"/>
    <x v="5"/>
    <s v="MC"/>
    <s v="Liwa' Bani Kinanah"/>
    <m/>
    <s v="Bani Kinana"/>
    <s v="Irbid"/>
    <m/>
    <s v="North"/>
    <s v="Bani Kinana"/>
    <n v="0"/>
    <n v="0"/>
    <n v="0"/>
    <n v="1"/>
    <s v="Direct appeal"/>
    <s v="None"/>
    <s v="Yes"/>
    <n v="1400215096"/>
    <d v="2014-01-01T00:00:00"/>
    <d v="2014-01-31T00:00:00"/>
    <n v="23787"/>
    <s v="Blankets"/>
    <x v="20"/>
    <n v="300"/>
    <s v="#"/>
  </r>
  <r>
    <n v="106210688"/>
    <x v="4"/>
    <x v="5"/>
    <s v="MC"/>
    <s v="Liwa' Bani Kinanah"/>
    <m/>
    <s v="Bani Kinana"/>
    <s v="Irbid"/>
    <m/>
    <s v="North"/>
    <s v="Bani Kinana"/>
    <n v="0"/>
    <n v="0"/>
    <n v="0"/>
    <n v="1"/>
    <s v="Direct appeal"/>
    <s v="None"/>
    <s v="Yes"/>
    <n v="1400215096"/>
    <d v="2014-01-01T00:00:00"/>
    <d v="2014-01-31T00:00:00"/>
    <n v="23789"/>
    <s v="Mattresses"/>
    <x v="16"/>
    <n v="300"/>
    <s v="#"/>
  </r>
  <r>
    <n v="106210688"/>
    <x v="4"/>
    <x v="5"/>
    <s v="MC"/>
    <s v="Liwa' Bani Kinanah"/>
    <m/>
    <s v="Bani Kinana"/>
    <s v="Irbid"/>
    <m/>
    <s v="North"/>
    <s v="Bani Kinana"/>
    <n v="0"/>
    <n v="0"/>
    <n v="0"/>
    <n v="1"/>
    <s v="Direct appeal"/>
    <s v="None"/>
    <s v="Yes"/>
    <n v="1400215096"/>
    <d v="2014-01-01T00:00:00"/>
    <d v="2014-01-31T00:00:00"/>
    <n v="23786"/>
    <s v="Blankets"/>
    <x v="19"/>
    <n v="1500"/>
    <s v="#"/>
  </r>
  <r>
    <n v="115764284"/>
    <x v="14"/>
    <x v="21"/>
    <s v="PU-AMI"/>
    <s v="Liwa' Marka"/>
    <m/>
    <s v="Marka"/>
    <s v="Amman"/>
    <m/>
    <s v="Central"/>
    <s v="Marka"/>
    <n v="0"/>
    <n v="0"/>
    <n v="0"/>
    <n v="1"/>
    <s v="Direct appeal"/>
    <s v="None"/>
    <s v="Yes"/>
    <n v="1626040090"/>
    <d v="2014-01-01T00:00:00"/>
    <d v="2014-01-31T00:00:00"/>
    <n v="24061"/>
    <s v="Impacted population this month"/>
    <x v="100"/>
    <n v="324"/>
    <s v="Individual"/>
  </r>
  <r>
    <n v="115764284"/>
    <x v="14"/>
    <x v="21"/>
    <s v="PU-AMI"/>
    <s v="Liwa' Marka"/>
    <m/>
    <s v="Marka"/>
    <s v="Amman"/>
    <m/>
    <s v="Central"/>
    <s v="Marka"/>
    <n v="0"/>
    <n v="0"/>
    <n v="0"/>
    <n v="1"/>
    <s v="Direct appeal"/>
    <s v="None"/>
    <s v="Yes"/>
    <n v="1066730861"/>
    <d v="2013-12-01T00:00:00"/>
    <d v="2013-12-31T00:00:00"/>
    <n v="24065"/>
    <s v="Impacted population this month"/>
    <x v="101"/>
    <n v="14"/>
    <s v="Individual"/>
  </r>
  <r>
    <n v="115764284"/>
    <x v="14"/>
    <x v="21"/>
    <s v="PU-AMI"/>
    <s v="Liwa' Marka"/>
    <m/>
    <s v="Marka"/>
    <s v="Amman"/>
    <m/>
    <s v="Central"/>
    <s v="Marka"/>
    <n v="0"/>
    <n v="0"/>
    <n v="0"/>
    <n v="1"/>
    <s v="Direct appeal"/>
    <s v="None"/>
    <s v="Yes"/>
    <n v="1626040090"/>
    <d v="2014-01-01T00:00:00"/>
    <d v="2014-01-31T00:00:00"/>
    <n v="24069"/>
    <s v="RRP6 - Performance Indicators"/>
    <x v="102"/>
    <n v="325"/>
    <s v="#"/>
  </r>
  <r>
    <n v="115764284"/>
    <x v="14"/>
    <x v="21"/>
    <s v="PU-AMI"/>
    <s v="Liwa' Marka"/>
    <m/>
    <s v="Marka"/>
    <s v="Amman"/>
    <m/>
    <s v="Central"/>
    <s v="Marka"/>
    <n v="0"/>
    <n v="0"/>
    <n v="0"/>
    <n v="1"/>
    <s v="Direct appeal"/>
    <s v="None"/>
    <s v="Yes"/>
    <n v="1066730861"/>
    <d v="2013-12-01T00:00:00"/>
    <d v="2013-12-31T00:00:00"/>
    <n v="24069"/>
    <s v="RRP6 - Performance Indicators"/>
    <x v="102"/>
    <n v="25"/>
    <s v="#"/>
  </r>
  <r>
    <n v="115764284"/>
    <x v="14"/>
    <x v="21"/>
    <s v="PU-AMI"/>
    <s v="Liwa' Marka"/>
    <m/>
    <s v="Marka"/>
    <s v="Amman"/>
    <m/>
    <s v="Central"/>
    <s v="Marka"/>
    <n v="0"/>
    <n v="0"/>
    <n v="0"/>
    <n v="1"/>
    <s v="Direct appeal"/>
    <s v="None"/>
    <s v="Yes"/>
    <n v="1626040090"/>
    <d v="2014-01-01T00:00:00"/>
    <d v="2014-01-31T00:00:00"/>
    <n v="24064"/>
    <s v="Impacted population this month"/>
    <x v="103"/>
    <n v="346"/>
    <s v="Individual"/>
  </r>
  <r>
    <n v="115764284"/>
    <x v="14"/>
    <x v="21"/>
    <s v="PU-AMI"/>
    <s v="Liwa' Marka"/>
    <m/>
    <s v="Marka"/>
    <s v="Amman"/>
    <m/>
    <s v="Central"/>
    <s v="Marka"/>
    <n v="0"/>
    <n v="0"/>
    <n v="0"/>
    <n v="1"/>
    <s v="Direct appeal"/>
    <s v="None"/>
    <s v="Yes"/>
    <n v="1066730861"/>
    <d v="2013-12-01T00:00:00"/>
    <d v="2013-12-31T00:00:00"/>
    <n v="24064"/>
    <s v="Impacted population this month"/>
    <x v="103"/>
    <n v="12"/>
    <s v="Individual"/>
  </r>
  <r>
    <n v="115764284"/>
    <x v="14"/>
    <x v="21"/>
    <s v="PU-AMI"/>
    <s v="Liwa' Marka"/>
    <m/>
    <s v="Marka"/>
    <s v="Amman"/>
    <m/>
    <s v="Central"/>
    <s v="Marka"/>
    <n v="0"/>
    <n v="0"/>
    <n v="0"/>
    <n v="1"/>
    <s v="Direct appeal"/>
    <s v="None"/>
    <s v="Yes"/>
    <n v="1066730861"/>
    <d v="2013-12-01T00:00:00"/>
    <d v="2013-12-31T00:00:00"/>
    <n v="24062"/>
    <s v="Impacted population this month"/>
    <x v="104"/>
    <n v="20"/>
    <s v="Individual"/>
  </r>
  <r>
    <n v="115764284"/>
    <x v="14"/>
    <x v="21"/>
    <s v="PU-AMI"/>
    <s v="Liwa' Marka"/>
    <m/>
    <s v="Marka"/>
    <s v="Amman"/>
    <m/>
    <s v="Central"/>
    <s v="Marka"/>
    <n v="0"/>
    <n v="0"/>
    <n v="0"/>
    <n v="1"/>
    <s v="Direct appeal"/>
    <s v="None"/>
    <s v="Yes"/>
    <n v="1626040090"/>
    <d v="2014-01-01T00:00:00"/>
    <d v="2014-01-31T00:00:00"/>
    <n v="24065"/>
    <s v="Impacted population this month"/>
    <x v="101"/>
    <n v="164"/>
    <s v="Individual"/>
  </r>
  <r>
    <n v="115764284"/>
    <x v="14"/>
    <x v="21"/>
    <s v="PU-AMI"/>
    <s v="Liwa' Marka"/>
    <m/>
    <s v="Marka"/>
    <s v="Amman"/>
    <m/>
    <s v="Central"/>
    <s v="Marka"/>
    <n v="0"/>
    <n v="0"/>
    <n v="0"/>
    <n v="1"/>
    <s v="Direct appeal"/>
    <s v="None"/>
    <s v="Yes"/>
    <n v="1626040090"/>
    <d v="2014-01-01T00:00:00"/>
    <d v="2014-01-31T00:00:00"/>
    <n v="24068"/>
    <s v="Impacted population this month"/>
    <x v="105"/>
    <n v="130"/>
    <s v="Individual"/>
  </r>
  <r>
    <n v="115764284"/>
    <x v="14"/>
    <x v="21"/>
    <s v="PU-AMI"/>
    <s v="Liwa' Marka"/>
    <m/>
    <s v="Marka"/>
    <s v="Amman"/>
    <m/>
    <s v="Central"/>
    <s v="Marka"/>
    <n v="0"/>
    <n v="0"/>
    <n v="0"/>
    <n v="1"/>
    <s v="Direct appeal"/>
    <s v="None"/>
    <s v="Yes"/>
    <n v="1066730861"/>
    <d v="2013-12-01T00:00:00"/>
    <d v="2013-12-31T00:00:00"/>
    <n v="24068"/>
    <s v="Impacted population this month"/>
    <x v="105"/>
    <n v="13"/>
    <s v="Individual"/>
  </r>
  <r>
    <n v="115764284"/>
    <x v="14"/>
    <x v="21"/>
    <s v="PU-AMI"/>
    <s v="Liwa' Marka"/>
    <m/>
    <s v="Marka"/>
    <s v="Amman"/>
    <m/>
    <s v="Central"/>
    <s v="Marka"/>
    <n v="0"/>
    <n v="0"/>
    <n v="0"/>
    <n v="1"/>
    <s v="Direct appeal"/>
    <s v="None"/>
    <s v="Yes"/>
    <n v="1626040090"/>
    <d v="2014-01-01T00:00:00"/>
    <d v="2014-01-31T00:00:00"/>
    <n v="24067"/>
    <s v="Impacted population this month"/>
    <x v="106"/>
    <n v="162"/>
    <s v="Individual"/>
  </r>
  <r>
    <n v="115764284"/>
    <x v="14"/>
    <x v="21"/>
    <s v="PU-AMI"/>
    <s v="Liwa' Marka"/>
    <m/>
    <s v="Marka"/>
    <s v="Amman"/>
    <m/>
    <s v="Central"/>
    <s v="Marka"/>
    <n v="0"/>
    <n v="0"/>
    <n v="0"/>
    <n v="1"/>
    <s v="Direct appeal"/>
    <s v="None"/>
    <s v="Yes"/>
    <n v="1066730861"/>
    <d v="2013-12-01T00:00:00"/>
    <d v="2013-12-31T00:00:00"/>
    <n v="24066"/>
    <s v="Impacted population this month"/>
    <x v="107"/>
    <n v="13"/>
    <s v="Individual"/>
  </r>
  <r>
    <n v="115764284"/>
    <x v="14"/>
    <x v="21"/>
    <s v="PU-AMI"/>
    <s v="Liwa' Marka"/>
    <m/>
    <s v="Marka"/>
    <s v="Amman"/>
    <m/>
    <s v="Central"/>
    <s v="Marka"/>
    <n v="0"/>
    <n v="0"/>
    <n v="0"/>
    <n v="1"/>
    <s v="Direct appeal"/>
    <s v="None"/>
    <s v="Yes"/>
    <n v="1066730861"/>
    <d v="2013-12-01T00:00:00"/>
    <d v="2013-12-31T00:00:00"/>
    <n v="24061"/>
    <s v="Impacted population this month"/>
    <x v="100"/>
    <n v="15"/>
    <s v="Individual"/>
  </r>
  <r>
    <n v="115764284"/>
    <x v="14"/>
    <x v="21"/>
    <s v="PU-AMI"/>
    <s v="Liwa' Marka"/>
    <m/>
    <s v="Marka"/>
    <s v="Amman"/>
    <m/>
    <s v="Central"/>
    <s v="Marka"/>
    <n v="0"/>
    <n v="0"/>
    <n v="0"/>
    <n v="1"/>
    <s v="Direct appeal"/>
    <s v="None"/>
    <s v="Yes"/>
    <n v="1066730861"/>
    <d v="2013-12-01T00:00:00"/>
    <d v="2013-12-31T00:00:00"/>
    <n v="24063"/>
    <s v="Impacted population this month"/>
    <x v="108"/>
    <n v="10"/>
    <s v="Individual"/>
  </r>
  <r>
    <n v="115764284"/>
    <x v="14"/>
    <x v="21"/>
    <s v="PU-AMI"/>
    <s v="Liwa' Marka"/>
    <m/>
    <s v="Marka"/>
    <s v="Amman"/>
    <m/>
    <s v="Central"/>
    <s v="Marka"/>
    <n v="0"/>
    <n v="0"/>
    <n v="0"/>
    <n v="1"/>
    <s v="Direct appeal"/>
    <s v="None"/>
    <s v="Yes"/>
    <n v="1066730861"/>
    <d v="2013-12-01T00:00:00"/>
    <d v="2013-12-31T00:00:00"/>
    <n v="24067"/>
    <s v="Impacted population this month"/>
    <x v="106"/>
    <n v="12"/>
    <s v="Individual"/>
  </r>
  <r>
    <n v="115764284"/>
    <x v="14"/>
    <x v="21"/>
    <s v="PU-AMI"/>
    <s v="Liwa' Marka"/>
    <m/>
    <s v="Marka"/>
    <s v="Amman"/>
    <m/>
    <s v="Central"/>
    <s v="Marka"/>
    <n v="0"/>
    <n v="0"/>
    <n v="0"/>
    <n v="1"/>
    <s v="Direct appeal"/>
    <s v="None"/>
    <s v="Yes"/>
    <n v="1626040090"/>
    <d v="2014-01-01T00:00:00"/>
    <d v="2014-01-31T00:00:00"/>
    <n v="24066"/>
    <s v="Impacted population this month"/>
    <x v="107"/>
    <n v="184"/>
    <s v="Individual"/>
  </r>
  <r>
    <n v="115764284"/>
    <x v="14"/>
    <x v="21"/>
    <s v="PU-AMI"/>
    <s v="Liwa' Marka"/>
    <m/>
    <s v="Marka"/>
    <s v="Amman"/>
    <m/>
    <s v="Central"/>
    <s v="Marka"/>
    <n v="0"/>
    <n v="0"/>
    <n v="0"/>
    <n v="1"/>
    <s v="Direct appeal"/>
    <s v="None"/>
    <s v="Yes"/>
    <n v="1626040090"/>
    <d v="2014-01-01T00:00:00"/>
    <d v="2014-01-31T00:00:00"/>
    <n v="24063"/>
    <s v="Impacted population this month"/>
    <x v="108"/>
    <n v="379"/>
    <s v="Individual"/>
  </r>
  <r>
    <n v="115764284"/>
    <x v="14"/>
    <x v="21"/>
    <s v="PU-AMI"/>
    <s v="Liwa' Marka"/>
    <m/>
    <s v="Marka"/>
    <s v="Amman"/>
    <m/>
    <s v="Central"/>
    <s v="Marka"/>
    <n v="0"/>
    <n v="0"/>
    <n v="0"/>
    <n v="1"/>
    <s v="Direct appeal"/>
    <s v="None"/>
    <s v="Yes"/>
    <n v="1626040090"/>
    <d v="2014-01-01T00:00:00"/>
    <d v="2014-01-31T00:00:00"/>
    <n v="24062"/>
    <s v="Impacted population this month"/>
    <x v="104"/>
    <n v="303"/>
    <s v="Individual"/>
  </r>
  <r>
    <n v="117928478"/>
    <x v="15"/>
    <x v="22"/>
    <s v="SCI"/>
    <s v="Karak Governorate"/>
    <m/>
    <m/>
    <s v="Karak"/>
    <m/>
    <s v="South"/>
    <m/>
    <n v="0"/>
    <n v="0"/>
    <n v="0"/>
    <n v="1"/>
    <s v="Appeal outside of RRP6"/>
    <s v="None"/>
    <s v="No"/>
    <n v="45564602"/>
    <d v="2014-03-01T00:00:00"/>
    <d v="2014-03-31T00:00:00"/>
    <n v="23628"/>
    <s v="RRP6 - Performance Indicators"/>
    <x v="109"/>
    <n v="2"/>
    <s v="#"/>
  </r>
  <r>
    <n v="120114517"/>
    <x v="7"/>
    <x v="13"/>
    <s v="ICMC"/>
    <s v="Mafraq City"/>
    <m/>
    <s v="Mafraq Qasabah"/>
    <s v="Mafraq"/>
    <m/>
    <s v="North"/>
    <s v="Al Mafraq"/>
    <n v="0"/>
    <n v="0"/>
    <n v="0"/>
    <n v="1"/>
    <s v="Direct appeal"/>
    <s v="None"/>
    <s v="No"/>
    <n v="755317848"/>
    <d v="2014-01-01T00:00:00"/>
    <d v="2014-01-31T00:00:00"/>
    <n v="23941"/>
    <s v="RRP6 - Performance Indicators"/>
    <x v="53"/>
    <n v="44"/>
    <s v="Individual"/>
  </r>
  <r>
    <n v="120114517"/>
    <x v="7"/>
    <x v="13"/>
    <s v="ICMC"/>
    <s v="Mafraq City"/>
    <m/>
    <s v="Mafraq Qasabah"/>
    <s v="Mafraq"/>
    <m/>
    <s v="North"/>
    <s v="Al Mafraq"/>
    <n v="0"/>
    <n v="0"/>
    <n v="0"/>
    <n v="1"/>
    <s v="Direct appeal"/>
    <s v="None"/>
    <s v="No"/>
    <n v="755317848"/>
    <d v="2014-01-01T00:00:00"/>
    <d v="2014-01-31T00:00:00"/>
    <n v="23942"/>
    <s v="RRP6 - Performance Indicators"/>
    <x v="55"/>
    <n v="45"/>
    <s v="Individual"/>
  </r>
  <r>
    <n v="120114517"/>
    <x v="7"/>
    <x v="13"/>
    <s v="ICMC"/>
    <s v="Mafraq City"/>
    <m/>
    <s v="Mafraq Qasabah"/>
    <s v="Mafraq"/>
    <m/>
    <s v="North"/>
    <s v="Al Mafraq"/>
    <n v="0"/>
    <n v="0"/>
    <n v="0"/>
    <n v="1"/>
    <s v="Direct appeal"/>
    <s v="None"/>
    <s v="No"/>
    <n v="755317848"/>
    <d v="2014-01-01T00:00:00"/>
    <d v="2014-01-31T00:00:00"/>
    <n v="23933"/>
    <s v="RRP6 - Performance Indicators"/>
    <x v="57"/>
    <n v="1"/>
    <s v="CFS"/>
  </r>
  <r>
    <n v="121381562"/>
    <x v="4"/>
    <x v="23"/>
    <s v="ACTED"/>
    <s v="Irbid City"/>
    <m/>
    <s v="Qasabat Irbid"/>
    <s v="Irbid"/>
    <m/>
    <s v="North"/>
    <s v="Qasabat Irbid"/>
    <n v="0"/>
    <n v="0"/>
    <n v="0"/>
    <n v="1"/>
    <s v="Direct appeal"/>
    <s v="None"/>
    <s v="Yes"/>
    <n v="727235655"/>
    <d v="2014-02-01T00:00:00"/>
    <d v="2014-02-28T00:00:00"/>
    <n v="23828"/>
    <s v="RRP6 - Performance Indicators"/>
    <x v="110"/>
    <n v="139"/>
    <s v="Individual"/>
  </r>
  <r>
    <n v="121381562"/>
    <x v="4"/>
    <x v="23"/>
    <s v="ACTED"/>
    <s v="Irbid City"/>
    <m/>
    <s v="Qasabat Irbid"/>
    <s v="Irbid"/>
    <m/>
    <s v="North"/>
    <s v="Qasabat Irbid"/>
    <n v="0"/>
    <n v="0"/>
    <n v="0"/>
    <n v="1"/>
    <s v="Direct appeal"/>
    <s v="None"/>
    <s v="Yes"/>
    <n v="727235655"/>
    <d v="2014-02-01T00:00:00"/>
    <d v="2014-02-28T00:00:00"/>
    <n v="23825"/>
    <s v="RRP6 - Performance Indicators"/>
    <x v="111"/>
    <n v="243"/>
    <s v="Individual"/>
  </r>
  <r>
    <n v="121381562"/>
    <x v="4"/>
    <x v="23"/>
    <s v="ACTED"/>
    <s v="Irbid City"/>
    <m/>
    <s v="Qasabat Irbid"/>
    <s v="Irbid"/>
    <m/>
    <s v="North"/>
    <s v="Qasabat Irbid"/>
    <n v="0"/>
    <n v="0"/>
    <n v="0"/>
    <n v="1"/>
    <s v="Direct appeal"/>
    <s v="None"/>
    <s v="Yes"/>
    <n v="727235655"/>
    <d v="2014-02-01T00:00:00"/>
    <d v="2014-02-28T00:00:00"/>
    <n v="23820"/>
    <s v="Hygiene kits"/>
    <x v="112"/>
    <n v="475"/>
    <s v="#"/>
  </r>
  <r>
    <n v="121381562"/>
    <x v="4"/>
    <x v="23"/>
    <s v="ACTED"/>
    <s v="Irbid City"/>
    <m/>
    <s v="Qasabat Irbid"/>
    <s v="Irbid"/>
    <m/>
    <s v="North"/>
    <s v="Qasabat Irbid"/>
    <n v="0"/>
    <n v="0"/>
    <n v="0"/>
    <n v="1"/>
    <s v="Direct appeal"/>
    <s v="None"/>
    <s v="Yes"/>
    <n v="727235655"/>
    <d v="2014-02-01T00:00:00"/>
    <d v="2014-02-28T00:00:00"/>
    <n v="23829"/>
    <s v="RRP6 - Performance Indicators"/>
    <x v="113"/>
    <n v="12"/>
    <s v="Individual"/>
  </r>
  <r>
    <n v="121381562"/>
    <x v="4"/>
    <x v="23"/>
    <s v="ACTED"/>
    <s v="Irbid City"/>
    <m/>
    <s v="Qasabat Irbid"/>
    <s v="Irbid"/>
    <m/>
    <s v="North"/>
    <s v="Qasabat Irbid"/>
    <n v="0"/>
    <n v="0"/>
    <n v="0"/>
    <n v="1"/>
    <s v="Direct appeal"/>
    <s v="None"/>
    <s v="Yes"/>
    <n v="727235655"/>
    <d v="2014-02-01T00:00:00"/>
    <d v="2014-02-28T00:00:00"/>
    <n v="23830"/>
    <s v="RRP6 - Performance Indicators"/>
    <x v="114"/>
    <n v="10"/>
    <s v="Individual"/>
  </r>
  <r>
    <n v="121381562"/>
    <x v="4"/>
    <x v="23"/>
    <s v="ACTED"/>
    <s v="Irbid City"/>
    <m/>
    <s v="Qasabat Irbid"/>
    <s v="Irbid"/>
    <m/>
    <s v="North"/>
    <s v="Qasabat Irbid"/>
    <n v="0"/>
    <n v="0"/>
    <n v="0"/>
    <n v="1"/>
    <s v="Direct appeal"/>
    <s v="None"/>
    <s v="Yes"/>
    <n v="727235655"/>
    <d v="2014-02-01T00:00:00"/>
    <d v="2014-02-28T00:00:00"/>
    <n v="23832"/>
    <s v="RRP6 - Performance Indicators"/>
    <x v="115"/>
    <n v="7"/>
    <s v="Individual"/>
  </r>
  <r>
    <n v="121381562"/>
    <x v="4"/>
    <x v="23"/>
    <s v="ACTED"/>
    <s v="Irbid City"/>
    <m/>
    <s v="Qasabat Irbid"/>
    <s v="Irbid"/>
    <m/>
    <s v="North"/>
    <s v="Qasabat Irbid"/>
    <n v="0"/>
    <n v="0"/>
    <n v="0"/>
    <n v="1"/>
    <s v="Direct appeal"/>
    <s v="None"/>
    <s v="Yes"/>
    <n v="727235655"/>
    <d v="2014-02-01T00:00:00"/>
    <d v="2014-02-28T00:00:00"/>
    <n v="23831"/>
    <s v="RRP6 - Performance Indicators"/>
    <x v="116"/>
    <n v="8"/>
    <s v="Individual"/>
  </r>
  <r>
    <n v="121381562"/>
    <x v="4"/>
    <x v="23"/>
    <s v="ACTED"/>
    <s v="Irbid City"/>
    <m/>
    <s v="Qasabat Irbid"/>
    <s v="Irbid"/>
    <m/>
    <s v="North"/>
    <s v="Qasabat Irbid"/>
    <n v="0"/>
    <n v="0"/>
    <n v="0"/>
    <n v="1"/>
    <s v="Direct appeal"/>
    <s v="None"/>
    <s v="Yes"/>
    <n v="727235655"/>
    <d v="2014-02-01T00:00:00"/>
    <d v="2014-02-28T00:00:00"/>
    <n v="23826"/>
    <s v="RRP6 - Performance Indicators"/>
    <x v="117"/>
    <n v="234"/>
    <s v="Individual"/>
  </r>
  <r>
    <n v="121381562"/>
    <x v="4"/>
    <x v="23"/>
    <s v="ACTED"/>
    <s v="Irbid City"/>
    <m/>
    <s v="Qasabat Irbid"/>
    <s v="Irbid"/>
    <m/>
    <s v="North"/>
    <s v="Qasabat Irbid"/>
    <n v="0"/>
    <n v="0"/>
    <n v="0"/>
    <n v="1"/>
    <s v="Direct appeal"/>
    <s v="None"/>
    <s v="Yes"/>
    <n v="727235655"/>
    <d v="2014-02-01T00:00:00"/>
    <d v="2014-02-28T00:00:00"/>
    <n v="23827"/>
    <s v="RRP6 - Performance Indicators"/>
    <x v="118"/>
    <n v="228"/>
    <s v="Individual"/>
  </r>
  <r>
    <n v="121801843"/>
    <x v="11"/>
    <x v="15"/>
    <s v="OXFAM"/>
    <s v="Zaatari District 6"/>
    <s v="District 6"/>
    <s v="Badiah Shamaliyah Gharbiyah"/>
    <s v="Mafraq"/>
    <s v="Zaatari Camp"/>
    <s v="North"/>
    <s v="Al Khaldyah"/>
    <n v="1"/>
    <n v="0"/>
    <n v="0"/>
    <n v="0"/>
    <s v="Appeal outside of RRP6"/>
    <s v="None"/>
    <s v="No"/>
    <n v="1748627866"/>
    <d v="2014-02-01T00:00:00"/>
    <d v="2014-02-28T00:00:00"/>
    <n v="24133"/>
    <s v="RRP6 - Performance Indicators"/>
    <x v="63"/>
    <n v="0"/>
    <s v="Individual"/>
  </r>
  <r>
    <n v="121801843"/>
    <x v="11"/>
    <x v="15"/>
    <s v="OXFAM"/>
    <s v="Zaatari District 6"/>
    <s v="District 6"/>
    <s v="Badiah Shamaliyah Gharbiyah"/>
    <s v="Mafraq"/>
    <s v="Zaatari Camp"/>
    <s v="North"/>
    <s v="Al Khaldyah"/>
    <n v="1"/>
    <n v="0"/>
    <n v="0"/>
    <n v="0"/>
    <s v="Appeal outside of RRP6"/>
    <s v="None"/>
    <s v="No"/>
    <n v="1748627866"/>
    <d v="2014-02-01T00:00:00"/>
    <d v="2014-02-28T00:00:00"/>
    <n v="24134"/>
    <s v="RRP6 - Performance Indicators"/>
    <x v="66"/>
    <n v="0"/>
    <s v="Individual"/>
  </r>
  <r>
    <n v="121801843"/>
    <x v="11"/>
    <x v="15"/>
    <s v="OXFAM"/>
    <s v="Zaatari District 6"/>
    <s v="District 6"/>
    <s v="Badiah Shamaliyah Gharbiyah"/>
    <s v="Mafraq"/>
    <s v="Zaatari Camp"/>
    <s v="North"/>
    <s v="Al Khaldyah"/>
    <n v="1"/>
    <n v="0"/>
    <n v="0"/>
    <n v="0"/>
    <s v="Appeal outside of RRP6"/>
    <s v="None"/>
    <s v="No"/>
    <n v="1748627866"/>
    <d v="2014-02-01T00:00:00"/>
    <d v="2014-02-28T00:00:00"/>
    <n v="24135"/>
    <s v="RRP6 - Performance Indicators"/>
    <x v="64"/>
    <n v="0"/>
    <s v="Individual"/>
  </r>
  <r>
    <n v="121801843"/>
    <x v="11"/>
    <x v="15"/>
    <s v="OXFAM"/>
    <s v="Zaatari District 6"/>
    <s v="District 6"/>
    <s v="Badiah Shamaliyah Gharbiyah"/>
    <s v="Mafraq"/>
    <s v="Zaatari Camp"/>
    <s v="North"/>
    <s v="Al Khaldyah"/>
    <n v="1"/>
    <n v="0"/>
    <n v="0"/>
    <n v="0"/>
    <s v="Appeal outside of RRP6"/>
    <s v="None"/>
    <s v="No"/>
    <n v="1748627866"/>
    <d v="2014-02-01T00:00:00"/>
    <d v="2014-02-28T00:00:00"/>
    <n v="24136"/>
    <s v="RRP6 - Performance Indicators"/>
    <x v="65"/>
    <n v="0"/>
    <s v="Individual"/>
  </r>
  <r>
    <n v="134195941"/>
    <x v="8"/>
    <x v="24"/>
    <s v="IRD"/>
    <s v="Irbid Governorate"/>
    <m/>
    <m/>
    <s v="Irbid"/>
    <m/>
    <s v="North"/>
    <m/>
    <n v="0"/>
    <n v="1"/>
    <n v="1"/>
    <n v="1"/>
    <s v="Direct appeal"/>
    <s v="UNHCR"/>
    <s v="Yes"/>
    <n v="1855396757"/>
    <d v="2014-01-01T00:00:00"/>
    <d v="2014-01-31T00:00:00"/>
    <n v="23763"/>
    <s v="RRP6 - Performance Indicators"/>
    <x v="119"/>
    <n v="1"/>
    <s v="yes=1/no=0"/>
  </r>
  <r>
    <n v="139175403"/>
    <x v="13"/>
    <x v="25"/>
    <s v="WVI"/>
    <s v="Zaatari District 3"/>
    <s v="District 3"/>
    <s v="Badiah Shamaliyah Gharbiyah"/>
    <s v="Mafraq"/>
    <s v="Zaatari Camp"/>
    <s v="North"/>
    <s v="Al Khaldyah"/>
    <n v="1"/>
    <n v="0"/>
    <n v="0"/>
    <n v="0"/>
    <s v="Appeal outside of RRP6"/>
    <s v="None"/>
    <s v="No"/>
    <n v="1719447527"/>
    <d v="2014-03-01T00:00:00"/>
    <d v="2014-03-31T00:00:00"/>
    <n v="24088"/>
    <s v="RRP6 - Performance Indicators"/>
    <x v="120"/>
    <n v="5076.5"/>
    <s v="m2"/>
  </r>
  <r>
    <n v="140973612"/>
    <x v="2"/>
    <x v="2"/>
    <s v="Caritas"/>
    <s v="Irbid Governorate"/>
    <m/>
    <m/>
    <s v="Irbid"/>
    <m/>
    <s v="North"/>
    <m/>
    <n v="0"/>
    <n v="0"/>
    <n v="0"/>
    <n v="1"/>
    <s v="Direct appeal"/>
    <s v="Caritas"/>
    <s v="Yes"/>
    <n v="41218383"/>
    <d v="2014-01-01T00:00:00"/>
    <d v="2014-01-31T00:00:00"/>
    <n v="23563"/>
    <s v="Informal education and life skills"/>
    <x v="6"/>
    <n v="51"/>
    <s v="Individual"/>
  </r>
  <r>
    <n v="140973612"/>
    <x v="2"/>
    <x v="2"/>
    <s v="Caritas"/>
    <s v="Irbid Governorate"/>
    <m/>
    <m/>
    <s v="Irbid"/>
    <m/>
    <s v="North"/>
    <m/>
    <n v="0"/>
    <n v="0"/>
    <n v="0"/>
    <n v="1"/>
    <s v="Direct appeal"/>
    <s v="Caritas"/>
    <s v="Yes"/>
    <n v="41218383"/>
    <d v="2014-01-01T00:00:00"/>
    <d v="2014-01-31T00:00:00"/>
    <n v="23565"/>
    <s v="Informal education and life skills"/>
    <x v="9"/>
    <n v="79"/>
    <s v="Individual"/>
  </r>
  <r>
    <n v="145542390"/>
    <x v="7"/>
    <x v="26"/>
    <s v="Intersos"/>
    <s v="Irbid Governorate"/>
    <m/>
    <m/>
    <s v="Irbid"/>
    <m/>
    <s v="North"/>
    <m/>
    <n v="0"/>
    <n v="0"/>
    <n v="0"/>
    <n v="1"/>
    <s v="Direct appeal"/>
    <s v="UNICEF"/>
    <s v="Yes"/>
    <n v="376943941"/>
    <d v="2014-01-01T00:00:00"/>
    <d v="2014-01-31T00:00:00"/>
    <n v="23916"/>
    <s v="RRP6 - Performance Indicators"/>
    <x v="121"/>
    <n v="0"/>
    <s v="Individual"/>
  </r>
  <r>
    <n v="145542390"/>
    <x v="7"/>
    <x v="26"/>
    <s v="Intersos"/>
    <s v="Irbid Governorate"/>
    <m/>
    <m/>
    <s v="Irbid"/>
    <m/>
    <s v="North"/>
    <m/>
    <n v="0"/>
    <n v="0"/>
    <n v="0"/>
    <n v="1"/>
    <s v="Direct appeal"/>
    <s v="UNICEF"/>
    <s v="Yes"/>
    <n v="376943941"/>
    <d v="2014-01-01T00:00:00"/>
    <d v="2014-01-31T00:00:00"/>
    <n v="23915"/>
    <s v="RRP6 - Performance Indicators"/>
    <x v="122"/>
    <n v="0"/>
    <s v="Individual"/>
  </r>
  <r>
    <n v="145542390"/>
    <x v="7"/>
    <x v="26"/>
    <s v="Intersos"/>
    <s v="Irbid Governorate"/>
    <m/>
    <m/>
    <s v="Irbid"/>
    <m/>
    <s v="North"/>
    <m/>
    <n v="0"/>
    <n v="0"/>
    <n v="0"/>
    <n v="1"/>
    <s v="Direct appeal"/>
    <s v="UNICEF"/>
    <s v="Yes"/>
    <n v="376943941"/>
    <d v="2014-01-01T00:00:00"/>
    <d v="2014-01-31T00:00:00"/>
    <n v="23910"/>
    <s v="RRP6 - Performance Indicators"/>
    <x v="123"/>
    <n v="0"/>
    <s v="Individual"/>
  </r>
  <r>
    <n v="145542390"/>
    <x v="7"/>
    <x v="26"/>
    <s v="Intersos"/>
    <s v="Irbid Governorate"/>
    <m/>
    <m/>
    <s v="Irbid"/>
    <m/>
    <s v="North"/>
    <m/>
    <n v="0"/>
    <n v="0"/>
    <n v="0"/>
    <n v="1"/>
    <s v="Direct appeal"/>
    <s v="UNICEF"/>
    <s v="Yes"/>
    <n v="376943941"/>
    <d v="2014-01-01T00:00:00"/>
    <d v="2014-01-31T00:00:00"/>
    <n v="23912"/>
    <s v="RRP6 - Performance Indicators"/>
    <x v="124"/>
    <n v="0"/>
    <s v="Individual"/>
  </r>
  <r>
    <n v="145542390"/>
    <x v="7"/>
    <x v="26"/>
    <s v="Intersos"/>
    <s v="Irbid Governorate"/>
    <m/>
    <m/>
    <s v="Irbid"/>
    <m/>
    <s v="North"/>
    <m/>
    <n v="0"/>
    <n v="0"/>
    <n v="0"/>
    <n v="1"/>
    <s v="Direct appeal"/>
    <s v="UNICEF"/>
    <s v="Yes"/>
    <n v="376943941"/>
    <d v="2014-01-01T00:00:00"/>
    <d v="2014-01-31T00:00:00"/>
    <n v="23911"/>
    <s v="RRP6 - Performance Indicators"/>
    <x v="125"/>
    <n v="0"/>
    <s v="Individual"/>
  </r>
  <r>
    <n v="145542390"/>
    <x v="7"/>
    <x v="26"/>
    <s v="Intersos"/>
    <s v="Irbid Governorate"/>
    <m/>
    <m/>
    <s v="Irbid"/>
    <m/>
    <s v="North"/>
    <m/>
    <n v="0"/>
    <n v="0"/>
    <n v="0"/>
    <n v="1"/>
    <s v="Direct appeal"/>
    <s v="UNICEF"/>
    <s v="Yes"/>
    <n v="376943941"/>
    <d v="2014-01-01T00:00:00"/>
    <d v="2014-01-31T00:00:00"/>
    <n v="23905"/>
    <s v="RRP6 - Performance Indicators"/>
    <x v="126"/>
    <n v="0"/>
    <s v="project"/>
  </r>
  <r>
    <n v="145542390"/>
    <x v="7"/>
    <x v="26"/>
    <s v="Intersos"/>
    <s v="Irbid Governorate"/>
    <m/>
    <m/>
    <s v="Irbid"/>
    <m/>
    <s v="North"/>
    <m/>
    <n v="0"/>
    <n v="0"/>
    <n v="0"/>
    <n v="1"/>
    <s v="Direct appeal"/>
    <s v="UNICEF"/>
    <s v="Yes"/>
    <n v="376943941"/>
    <d v="2014-01-01T00:00:00"/>
    <d v="2014-01-31T00:00:00"/>
    <n v="23914"/>
    <s v="RRP6 - Performance Indicators"/>
    <x v="127"/>
    <n v="0"/>
    <s v="Individual"/>
  </r>
  <r>
    <n v="145542390"/>
    <x v="7"/>
    <x v="26"/>
    <s v="Intersos"/>
    <s v="Irbid Governorate"/>
    <m/>
    <m/>
    <s v="Irbid"/>
    <m/>
    <s v="North"/>
    <m/>
    <n v="0"/>
    <n v="0"/>
    <n v="0"/>
    <n v="1"/>
    <s v="Direct appeal"/>
    <s v="UNICEF"/>
    <s v="Yes"/>
    <n v="376943941"/>
    <d v="2014-01-01T00:00:00"/>
    <d v="2014-01-31T00:00:00"/>
    <n v="23917"/>
    <s v="RRP6 - Performance Indicators"/>
    <x v="128"/>
    <n v="0"/>
    <s v="Individual"/>
  </r>
  <r>
    <n v="145542390"/>
    <x v="7"/>
    <x v="26"/>
    <s v="Intersos"/>
    <s v="Irbid Governorate"/>
    <m/>
    <m/>
    <s v="Irbid"/>
    <m/>
    <s v="North"/>
    <m/>
    <n v="0"/>
    <n v="0"/>
    <n v="0"/>
    <n v="1"/>
    <s v="Direct appeal"/>
    <s v="UNICEF"/>
    <s v="Yes"/>
    <n v="376943941"/>
    <d v="2014-01-01T00:00:00"/>
    <d v="2014-01-31T00:00:00"/>
    <n v="23913"/>
    <s v="RRP6 - Performance Indicators"/>
    <x v="129"/>
    <n v="0"/>
    <s v="Individual"/>
  </r>
  <r>
    <n v="152389261"/>
    <x v="14"/>
    <x v="21"/>
    <s v="DRC"/>
    <s v="Ma'an City"/>
    <m/>
    <s v="Qasabat Ma'an"/>
    <s v="Ma'an"/>
    <m/>
    <s v="South"/>
    <s v="Ma'an"/>
    <n v="0"/>
    <n v="0"/>
    <n v="0"/>
    <n v="1"/>
    <s v="Direct appeal"/>
    <s v="None"/>
    <s v="No"/>
    <n v="258406453"/>
    <d v="2014-01-01T00:00:00"/>
    <d v="2014-01-31T00:00:00"/>
    <n v="24065"/>
    <s v="Impacted population this month"/>
    <x v="101"/>
    <n v="0"/>
    <s v="Individual"/>
  </r>
  <r>
    <n v="152389261"/>
    <x v="14"/>
    <x v="21"/>
    <s v="DRC"/>
    <s v="Ma'an City"/>
    <m/>
    <s v="Qasabat Ma'an"/>
    <s v="Ma'an"/>
    <m/>
    <s v="South"/>
    <s v="Ma'an"/>
    <n v="0"/>
    <n v="0"/>
    <n v="0"/>
    <n v="1"/>
    <s v="Direct appeal"/>
    <s v="None"/>
    <s v="No"/>
    <n v="258406453"/>
    <d v="2014-01-01T00:00:00"/>
    <d v="2014-01-31T00:00:00"/>
    <n v="24061"/>
    <s v="Impacted population this month"/>
    <x v="100"/>
    <n v="0"/>
    <s v="Individual"/>
  </r>
  <r>
    <n v="152389261"/>
    <x v="14"/>
    <x v="21"/>
    <s v="DRC"/>
    <s v="Ma'an City"/>
    <m/>
    <s v="Qasabat Ma'an"/>
    <s v="Ma'an"/>
    <m/>
    <s v="South"/>
    <s v="Ma'an"/>
    <n v="0"/>
    <n v="0"/>
    <n v="0"/>
    <n v="1"/>
    <s v="Direct appeal"/>
    <s v="None"/>
    <s v="No"/>
    <n v="258406453"/>
    <d v="2014-01-01T00:00:00"/>
    <d v="2014-01-31T00:00:00"/>
    <n v="24064"/>
    <s v="Impacted population this month"/>
    <x v="103"/>
    <n v="0"/>
    <s v="Individual"/>
  </r>
  <r>
    <n v="152389261"/>
    <x v="14"/>
    <x v="21"/>
    <s v="DRC"/>
    <s v="Ma'an City"/>
    <m/>
    <s v="Qasabat Ma'an"/>
    <s v="Ma'an"/>
    <m/>
    <s v="South"/>
    <s v="Ma'an"/>
    <n v="0"/>
    <n v="0"/>
    <n v="0"/>
    <n v="1"/>
    <s v="Direct appeal"/>
    <s v="None"/>
    <s v="No"/>
    <n v="258406453"/>
    <d v="2014-01-01T00:00:00"/>
    <d v="2014-01-31T00:00:00"/>
    <n v="24066"/>
    <s v="Impacted population this month"/>
    <x v="107"/>
    <n v="0"/>
    <s v="Individual"/>
  </r>
  <r>
    <n v="152389261"/>
    <x v="14"/>
    <x v="21"/>
    <s v="DRC"/>
    <s v="Ma'an City"/>
    <m/>
    <s v="Qasabat Ma'an"/>
    <s v="Ma'an"/>
    <m/>
    <s v="South"/>
    <s v="Ma'an"/>
    <n v="0"/>
    <n v="0"/>
    <n v="0"/>
    <n v="1"/>
    <s v="Direct appeal"/>
    <s v="None"/>
    <s v="No"/>
    <n v="258406453"/>
    <d v="2014-01-01T00:00:00"/>
    <d v="2014-01-31T00:00:00"/>
    <n v="24063"/>
    <s v="Impacted population this month"/>
    <x v="108"/>
    <n v="0"/>
    <s v="Individual"/>
  </r>
  <r>
    <n v="152389261"/>
    <x v="14"/>
    <x v="21"/>
    <s v="DRC"/>
    <s v="Ma'an City"/>
    <m/>
    <s v="Qasabat Ma'an"/>
    <s v="Ma'an"/>
    <m/>
    <s v="South"/>
    <s v="Ma'an"/>
    <n v="0"/>
    <n v="0"/>
    <n v="0"/>
    <n v="1"/>
    <s v="Direct appeal"/>
    <s v="None"/>
    <s v="No"/>
    <n v="258406453"/>
    <d v="2014-01-01T00:00:00"/>
    <d v="2014-01-31T00:00:00"/>
    <n v="24068"/>
    <s v="Impacted population this month"/>
    <x v="105"/>
    <n v="0"/>
    <s v="Individual"/>
  </r>
  <r>
    <n v="152389261"/>
    <x v="14"/>
    <x v="21"/>
    <s v="DRC"/>
    <s v="Ma'an City"/>
    <m/>
    <s v="Qasabat Ma'an"/>
    <s v="Ma'an"/>
    <m/>
    <s v="South"/>
    <s v="Ma'an"/>
    <n v="0"/>
    <n v="0"/>
    <n v="0"/>
    <n v="1"/>
    <s v="Direct appeal"/>
    <s v="None"/>
    <s v="No"/>
    <n v="258406453"/>
    <d v="2014-01-01T00:00:00"/>
    <d v="2014-01-31T00:00:00"/>
    <n v="24067"/>
    <s v="Impacted population this month"/>
    <x v="106"/>
    <n v="0"/>
    <s v="Individual"/>
  </r>
  <r>
    <n v="152389261"/>
    <x v="14"/>
    <x v="21"/>
    <s v="DRC"/>
    <s v="Ma'an City"/>
    <m/>
    <s v="Qasabat Ma'an"/>
    <s v="Ma'an"/>
    <m/>
    <s v="South"/>
    <s v="Ma'an"/>
    <n v="0"/>
    <n v="0"/>
    <n v="0"/>
    <n v="1"/>
    <s v="Direct appeal"/>
    <s v="None"/>
    <s v="No"/>
    <n v="258406453"/>
    <d v="2014-01-01T00:00:00"/>
    <d v="2014-01-31T00:00:00"/>
    <n v="24062"/>
    <s v="Impacted population this month"/>
    <x v="104"/>
    <n v="0"/>
    <s v="Individual"/>
  </r>
  <r>
    <n v="152504862"/>
    <x v="2"/>
    <x v="2"/>
    <s v="Questcope"/>
    <s v="Jarash City"/>
    <m/>
    <s v="Qasabat Jarash"/>
    <s v="Jarash"/>
    <m/>
    <s v="North"/>
    <s v="Jarash"/>
    <n v="0"/>
    <n v="0"/>
    <n v="0"/>
    <n v="1"/>
    <s v="Indirect appeal"/>
    <s v="UNESCO"/>
    <s v="Yes"/>
    <n v="1701424753"/>
    <d v="2014-01-01T00:00:00"/>
    <d v="2014-01-31T00:00:00"/>
    <n v="23568"/>
    <s v="Alternative education"/>
    <x v="4"/>
    <n v="12"/>
    <s v="Individual"/>
  </r>
  <r>
    <n v="152583400"/>
    <x v="5"/>
    <x v="19"/>
    <s v="OXFAM"/>
    <s v="Zarqa Governorate"/>
    <m/>
    <m/>
    <s v="Zarqa"/>
    <m/>
    <s v="Central"/>
    <m/>
    <n v="0"/>
    <n v="0"/>
    <n v="0"/>
    <n v="1"/>
    <s v="Direct appeal"/>
    <s v="None"/>
    <s v="Yes"/>
    <n v="82627844"/>
    <d v="2014-02-01T00:00:00"/>
    <d v="2014-02-28T00:00:00"/>
    <n v="23482"/>
    <s v="RRP6 - Performance Indicators"/>
    <x v="130"/>
    <n v="0"/>
    <s v="Individual"/>
  </r>
  <r>
    <n v="152583400"/>
    <x v="5"/>
    <x v="19"/>
    <s v="OXFAM"/>
    <s v="Zarqa Governorate"/>
    <m/>
    <m/>
    <s v="Zarqa"/>
    <m/>
    <s v="Central"/>
    <m/>
    <n v="0"/>
    <n v="0"/>
    <n v="0"/>
    <n v="1"/>
    <s v="Direct appeal"/>
    <s v="None"/>
    <s v="Yes"/>
    <n v="82627844"/>
    <d v="2014-02-01T00:00:00"/>
    <d v="2014-02-28T00:00:00"/>
    <n v="23481"/>
    <s v="RRP6 - Performance Indicators"/>
    <x v="131"/>
    <n v="0"/>
    <s v="Individual"/>
  </r>
  <r>
    <n v="152583400"/>
    <x v="5"/>
    <x v="19"/>
    <s v="OXFAM"/>
    <s v="Zarqa Governorate"/>
    <m/>
    <m/>
    <s v="Zarqa"/>
    <m/>
    <s v="Central"/>
    <m/>
    <n v="0"/>
    <n v="0"/>
    <n v="0"/>
    <n v="1"/>
    <s v="Direct appeal"/>
    <s v="None"/>
    <s v="Yes"/>
    <n v="82627844"/>
    <d v="2014-02-01T00:00:00"/>
    <d v="2014-02-28T00:00:00"/>
    <n v="23476"/>
    <s v="RRP6 - Performance Indicators"/>
    <x v="132"/>
    <n v="0"/>
    <s v="Individual"/>
  </r>
  <r>
    <n v="152583400"/>
    <x v="5"/>
    <x v="19"/>
    <s v="OXFAM"/>
    <s v="Zarqa Governorate"/>
    <m/>
    <m/>
    <s v="Zarqa"/>
    <m/>
    <s v="Central"/>
    <m/>
    <n v="0"/>
    <n v="0"/>
    <n v="0"/>
    <n v="1"/>
    <s v="Direct appeal"/>
    <s v="None"/>
    <s v="Yes"/>
    <n v="82627844"/>
    <d v="2014-02-01T00:00:00"/>
    <d v="2014-02-28T00:00:00"/>
    <n v="23472"/>
    <s v="RRP6 - Performance Indicators"/>
    <x v="133"/>
    <n v="0"/>
    <s v="Individual"/>
  </r>
  <r>
    <n v="152583400"/>
    <x v="5"/>
    <x v="19"/>
    <s v="OXFAM"/>
    <s v="Zarqa Governorate"/>
    <m/>
    <m/>
    <s v="Zarqa"/>
    <m/>
    <s v="Central"/>
    <m/>
    <n v="0"/>
    <n v="0"/>
    <n v="0"/>
    <n v="1"/>
    <s v="Direct appeal"/>
    <s v="None"/>
    <s v="Yes"/>
    <n v="82627844"/>
    <d v="2014-02-01T00:00:00"/>
    <d v="2014-02-28T00:00:00"/>
    <n v="23480"/>
    <s v="RRP6 - Performance Indicators"/>
    <x v="134"/>
    <n v="0"/>
    <s v="Individual"/>
  </r>
  <r>
    <n v="152583400"/>
    <x v="5"/>
    <x v="19"/>
    <s v="OXFAM"/>
    <s v="Zarqa Governorate"/>
    <m/>
    <m/>
    <s v="Zarqa"/>
    <m/>
    <s v="Central"/>
    <m/>
    <n v="0"/>
    <n v="0"/>
    <n v="0"/>
    <n v="1"/>
    <s v="Direct appeal"/>
    <s v="None"/>
    <s v="Yes"/>
    <n v="82627844"/>
    <d v="2014-02-01T00:00:00"/>
    <d v="2014-02-28T00:00:00"/>
    <n v="23471"/>
    <s v="RRP6 - Performance Indicators"/>
    <x v="91"/>
    <n v="16"/>
    <s v="JOD"/>
  </r>
  <r>
    <n v="152583400"/>
    <x v="5"/>
    <x v="19"/>
    <s v="OXFAM"/>
    <s v="Zarqa Governorate"/>
    <m/>
    <m/>
    <s v="Zarqa"/>
    <m/>
    <s v="Central"/>
    <m/>
    <n v="0"/>
    <n v="0"/>
    <n v="0"/>
    <n v="1"/>
    <s v="Direct appeal"/>
    <s v="None"/>
    <s v="Yes"/>
    <n v="82627844"/>
    <d v="2014-02-01T00:00:00"/>
    <d v="2014-02-28T00:00:00"/>
    <n v="23478"/>
    <s v="RRP6 - Performance Indicators"/>
    <x v="135"/>
    <n v="0"/>
    <s v="Individual"/>
  </r>
  <r>
    <n v="152583400"/>
    <x v="5"/>
    <x v="19"/>
    <s v="OXFAM"/>
    <s v="Zarqa Governorate"/>
    <m/>
    <m/>
    <s v="Zarqa"/>
    <m/>
    <s v="Central"/>
    <m/>
    <n v="0"/>
    <n v="0"/>
    <n v="0"/>
    <n v="1"/>
    <s v="Direct appeal"/>
    <s v="None"/>
    <s v="Yes"/>
    <n v="82627844"/>
    <d v="2014-02-01T00:00:00"/>
    <d v="2014-02-28T00:00:00"/>
    <n v="23483"/>
    <s v="RRP6 - Performance Indicators"/>
    <x v="136"/>
    <n v="0"/>
    <s v="Individual"/>
  </r>
  <r>
    <n v="152583400"/>
    <x v="5"/>
    <x v="19"/>
    <s v="OXFAM"/>
    <s v="Zarqa Governorate"/>
    <m/>
    <m/>
    <s v="Zarqa"/>
    <m/>
    <s v="Central"/>
    <m/>
    <n v="0"/>
    <n v="0"/>
    <n v="0"/>
    <n v="1"/>
    <s v="Direct appeal"/>
    <s v="None"/>
    <s v="Yes"/>
    <n v="82627844"/>
    <d v="2014-02-01T00:00:00"/>
    <d v="2014-02-28T00:00:00"/>
    <n v="23477"/>
    <s v="RRP6 - Performance Indicators"/>
    <x v="137"/>
    <n v="0"/>
    <s v="Individual"/>
  </r>
  <r>
    <n v="152583400"/>
    <x v="5"/>
    <x v="19"/>
    <s v="OXFAM"/>
    <s v="Zarqa Governorate"/>
    <m/>
    <m/>
    <s v="Zarqa"/>
    <m/>
    <s v="Central"/>
    <m/>
    <n v="0"/>
    <n v="0"/>
    <n v="0"/>
    <n v="1"/>
    <s v="Direct appeal"/>
    <s v="None"/>
    <s v="Yes"/>
    <n v="82627844"/>
    <d v="2014-02-01T00:00:00"/>
    <d v="2014-02-28T00:00:00"/>
    <n v="23474"/>
    <s v="RRP6 - Performance Indicators"/>
    <x v="138"/>
    <n v="0"/>
    <s v="Individual"/>
  </r>
  <r>
    <n v="152583400"/>
    <x v="5"/>
    <x v="19"/>
    <s v="OXFAM"/>
    <s v="Zarqa Governorate"/>
    <m/>
    <m/>
    <s v="Zarqa"/>
    <m/>
    <s v="Central"/>
    <m/>
    <n v="0"/>
    <n v="0"/>
    <n v="0"/>
    <n v="1"/>
    <s v="Direct appeal"/>
    <s v="None"/>
    <s v="Yes"/>
    <n v="82627844"/>
    <d v="2014-02-01T00:00:00"/>
    <d v="2014-02-28T00:00:00"/>
    <n v="23479"/>
    <s v="RRP6 - Performance Indicators"/>
    <x v="139"/>
    <n v="0"/>
    <s v="Individual"/>
  </r>
  <r>
    <n v="152583400"/>
    <x v="5"/>
    <x v="19"/>
    <s v="OXFAM"/>
    <s v="Zarqa Governorate"/>
    <m/>
    <m/>
    <s v="Zarqa"/>
    <m/>
    <s v="Central"/>
    <m/>
    <n v="0"/>
    <n v="0"/>
    <n v="0"/>
    <n v="1"/>
    <s v="Direct appeal"/>
    <s v="None"/>
    <s v="Yes"/>
    <n v="82627844"/>
    <d v="2014-02-01T00:00:00"/>
    <d v="2014-02-28T00:00:00"/>
    <n v="23473"/>
    <s v="RRP6 - Performance Indicators"/>
    <x v="140"/>
    <n v="0"/>
    <s v="Individual"/>
  </r>
  <r>
    <n v="152583400"/>
    <x v="5"/>
    <x v="19"/>
    <s v="OXFAM"/>
    <s v="Zarqa Governorate"/>
    <m/>
    <m/>
    <s v="Zarqa"/>
    <m/>
    <s v="Central"/>
    <m/>
    <n v="0"/>
    <n v="0"/>
    <n v="0"/>
    <n v="1"/>
    <s v="Direct appeal"/>
    <s v="None"/>
    <s v="Yes"/>
    <n v="82627844"/>
    <d v="2014-02-01T00:00:00"/>
    <d v="2014-02-28T00:00:00"/>
    <n v="23475"/>
    <s v="RRP6 - Performance Indicators"/>
    <x v="141"/>
    <n v="0"/>
    <s v="Individual"/>
  </r>
  <r>
    <n v="158745643"/>
    <x v="4"/>
    <x v="17"/>
    <s v="MEDAIR"/>
    <s v="Mafraq Governorate"/>
    <m/>
    <m/>
    <s v="Mafraq"/>
    <m/>
    <s v="North"/>
    <m/>
    <n v="0"/>
    <n v="1"/>
    <n v="0"/>
    <n v="0"/>
    <s v="Direct appeal"/>
    <s v="None"/>
    <s v="Yes"/>
    <n v="1058647890"/>
    <d v="2014-01-01T00:00:00"/>
    <d v="2014-01-31T00:00:00"/>
    <n v="23803"/>
    <s v="RRP6 - Performance Indicators"/>
    <x v="142"/>
    <n v="69"/>
    <s v="#"/>
  </r>
  <r>
    <n v="158745643"/>
    <x v="4"/>
    <x v="17"/>
    <s v="MEDAIR"/>
    <s v="Mafraq Governorate"/>
    <m/>
    <m/>
    <s v="Mafraq"/>
    <m/>
    <s v="North"/>
    <m/>
    <n v="0"/>
    <n v="1"/>
    <n v="0"/>
    <n v="0"/>
    <s v="Direct appeal"/>
    <s v="None"/>
    <s v="Yes"/>
    <n v="1058647890"/>
    <d v="2014-01-01T00:00:00"/>
    <d v="2014-01-31T00:00:00"/>
    <n v="23817"/>
    <s v="RRP6 - Performance Indicators"/>
    <x v="71"/>
    <n v="22"/>
    <s v="#"/>
  </r>
  <r>
    <n v="158745643"/>
    <x v="4"/>
    <x v="17"/>
    <s v="MEDAIR"/>
    <s v="Mafraq Governorate"/>
    <m/>
    <m/>
    <s v="Mafraq"/>
    <m/>
    <s v="North"/>
    <m/>
    <n v="0"/>
    <n v="1"/>
    <n v="0"/>
    <n v="0"/>
    <s v="Direct appeal"/>
    <s v="None"/>
    <s v="Yes"/>
    <n v="1871635727"/>
    <d v="2013-12-01T00:00:00"/>
    <d v="2013-12-31T00:00:00"/>
    <n v="23798"/>
    <s v="RRP6 - Performance Indicators"/>
    <x v="143"/>
    <n v="138"/>
    <s v="#"/>
  </r>
  <r>
    <n v="158745643"/>
    <x v="4"/>
    <x v="17"/>
    <s v="MEDAIR"/>
    <s v="Mafraq Governorate"/>
    <m/>
    <m/>
    <s v="Mafraq"/>
    <m/>
    <s v="North"/>
    <m/>
    <n v="0"/>
    <n v="1"/>
    <n v="0"/>
    <n v="0"/>
    <s v="Direct appeal"/>
    <s v="None"/>
    <s v="Yes"/>
    <n v="1871635727"/>
    <d v="2013-12-01T00:00:00"/>
    <d v="2013-12-31T00:00:00"/>
    <n v="23811"/>
    <s v="RRP6 - Performance Indicators"/>
    <x v="144"/>
    <n v="138"/>
    <s v="#"/>
  </r>
  <r>
    <n v="158745643"/>
    <x v="4"/>
    <x v="17"/>
    <s v="MEDAIR"/>
    <s v="Mafraq Governorate"/>
    <m/>
    <m/>
    <s v="Mafraq"/>
    <m/>
    <s v="North"/>
    <m/>
    <n v="0"/>
    <n v="1"/>
    <n v="0"/>
    <n v="0"/>
    <s v="Direct appeal"/>
    <s v="None"/>
    <s v="Yes"/>
    <n v="1058647890"/>
    <d v="2014-01-01T00:00:00"/>
    <d v="2014-01-31T00:00:00"/>
    <n v="23819"/>
    <s v="RRP6 - Performance Indicators"/>
    <x v="78"/>
    <n v="22"/>
    <s v="#"/>
  </r>
  <r>
    <n v="158745643"/>
    <x v="4"/>
    <x v="17"/>
    <s v="MEDAIR"/>
    <s v="Mafraq Governorate"/>
    <m/>
    <m/>
    <s v="Mafraq"/>
    <m/>
    <s v="North"/>
    <m/>
    <n v="0"/>
    <n v="1"/>
    <n v="0"/>
    <n v="0"/>
    <s v="Direct appeal"/>
    <s v="None"/>
    <s v="Yes"/>
    <n v="1058647890"/>
    <d v="2014-01-01T00:00:00"/>
    <d v="2014-01-31T00:00:00"/>
    <n v="23818"/>
    <s v="RRP6 - Performance Indicators"/>
    <x v="74"/>
    <n v="22"/>
    <s v="#"/>
  </r>
  <r>
    <n v="158745643"/>
    <x v="4"/>
    <x v="17"/>
    <s v="MEDAIR"/>
    <s v="Mafraq Governorate"/>
    <m/>
    <m/>
    <s v="Mafraq"/>
    <m/>
    <s v="North"/>
    <m/>
    <n v="0"/>
    <n v="1"/>
    <n v="0"/>
    <n v="0"/>
    <s v="Direct appeal"/>
    <s v="None"/>
    <s v="Yes"/>
    <n v="1871635727"/>
    <d v="2013-12-01T00:00:00"/>
    <d v="2013-12-31T00:00:00"/>
    <n v="23803"/>
    <s v="RRP6 - Performance Indicators"/>
    <x v="142"/>
    <n v="138"/>
    <s v="#"/>
  </r>
  <r>
    <n v="158745643"/>
    <x v="4"/>
    <x v="17"/>
    <s v="MEDAIR"/>
    <s v="Mafraq Governorate"/>
    <m/>
    <m/>
    <s v="Mafraq"/>
    <m/>
    <s v="North"/>
    <m/>
    <n v="0"/>
    <n v="1"/>
    <n v="0"/>
    <n v="0"/>
    <s v="Direct appeal"/>
    <s v="None"/>
    <s v="Yes"/>
    <n v="1058647890"/>
    <d v="2014-01-01T00:00:00"/>
    <d v="2014-01-31T00:00:00"/>
    <n v="23811"/>
    <s v="RRP6 - Performance Indicators"/>
    <x v="144"/>
    <n v="69"/>
    <s v="#"/>
  </r>
  <r>
    <n v="158745643"/>
    <x v="4"/>
    <x v="17"/>
    <s v="MEDAIR"/>
    <s v="Mafraq Governorate"/>
    <m/>
    <m/>
    <s v="Mafraq"/>
    <m/>
    <s v="North"/>
    <m/>
    <n v="0"/>
    <n v="1"/>
    <n v="0"/>
    <n v="0"/>
    <s v="Direct appeal"/>
    <s v="None"/>
    <s v="Yes"/>
    <n v="1871635727"/>
    <d v="2013-12-01T00:00:00"/>
    <d v="2013-12-31T00:00:00"/>
    <n v="23806"/>
    <s v="RRP6 - Performance Indicators"/>
    <x v="145"/>
    <n v="138"/>
    <s v="#"/>
  </r>
  <r>
    <n v="158745643"/>
    <x v="4"/>
    <x v="17"/>
    <s v="MEDAIR"/>
    <s v="Mafraq Governorate"/>
    <m/>
    <m/>
    <s v="Mafraq"/>
    <m/>
    <s v="North"/>
    <m/>
    <n v="0"/>
    <n v="1"/>
    <n v="0"/>
    <n v="0"/>
    <s v="Direct appeal"/>
    <s v="None"/>
    <s v="Yes"/>
    <n v="1871635727"/>
    <d v="2013-12-01T00:00:00"/>
    <d v="2013-12-31T00:00:00"/>
    <n v="23812"/>
    <s v="RRP6 - Performance Indicators"/>
    <x v="73"/>
    <n v="496"/>
    <s v="#"/>
  </r>
  <r>
    <n v="158745643"/>
    <x v="4"/>
    <x v="17"/>
    <s v="MEDAIR"/>
    <s v="Mafraq Governorate"/>
    <m/>
    <m/>
    <s v="Mafraq"/>
    <m/>
    <s v="North"/>
    <m/>
    <n v="0"/>
    <n v="1"/>
    <n v="0"/>
    <n v="0"/>
    <s v="Direct appeal"/>
    <s v="None"/>
    <s v="Yes"/>
    <n v="1058647890"/>
    <d v="2014-01-01T00:00:00"/>
    <d v="2014-01-31T00:00:00"/>
    <n v="23798"/>
    <s v="RRP6 - Performance Indicators"/>
    <x v="143"/>
    <n v="69"/>
    <s v="#"/>
  </r>
  <r>
    <n v="158745643"/>
    <x v="4"/>
    <x v="17"/>
    <s v="MEDAIR"/>
    <s v="Mafraq Governorate"/>
    <m/>
    <m/>
    <s v="Mafraq"/>
    <m/>
    <s v="North"/>
    <m/>
    <n v="0"/>
    <n v="1"/>
    <n v="0"/>
    <n v="0"/>
    <s v="Direct appeal"/>
    <s v="None"/>
    <s v="Yes"/>
    <n v="1871635727"/>
    <d v="2013-12-01T00:00:00"/>
    <d v="2013-12-31T00:00:00"/>
    <n v="23819"/>
    <s v="RRP6 - Performance Indicators"/>
    <x v="78"/>
    <n v="496"/>
    <s v="#"/>
  </r>
  <r>
    <n v="158745643"/>
    <x v="4"/>
    <x v="17"/>
    <s v="MEDAIR"/>
    <s v="Mafraq Governorate"/>
    <m/>
    <m/>
    <s v="Mafraq"/>
    <m/>
    <s v="North"/>
    <m/>
    <n v="0"/>
    <n v="1"/>
    <n v="0"/>
    <n v="0"/>
    <s v="Direct appeal"/>
    <s v="None"/>
    <s v="Yes"/>
    <n v="1871635727"/>
    <d v="2013-12-01T00:00:00"/>
    <d v="2013-12-31T00:00:00"/>
    <n v="23815"/>
    <s v="RRP6 - Performance Indicators"/>
    <x v="75"/>
    <n v="496"/>
    <s v="#"/>
  </r>
  <r>
    <n v="158745643"/>
    <x v="4"/>
    <x v="17"/>
    <s v="MEDAIR"/>
    <s v="Mafraq Governorate"/>
    <m/>
    <m/>
    <s v="Mafraq"/>
    <m/>
    <s v="North"/>
    <m/>
    <n v="0"/>
    <n v="1"/>
    <n v="0"/>
    <n v="0"/>
    <s v="Direct appeal"/>
    <s v="None"/>
    <s v="Yes"/>
    <n v="1871635727"/>
    <d v="2013-12-01T00:00:00"/>
    <d v="2013-12-31T00:00:00"/>
    <n v="23809"/>
    <s v="RRP6 - Performance Indicators"/>
    <x v="146"/>
    <n v="138"/>
    <s v="#"/>
  </r>
  <r>
    <n v="158745643"/>
    <x v="4"/>
    <x v="17"/>
    <s v="MEDAIR"/>
    <s v="Mafraq Governorate"/>
    <m/>
    <m/>
    <s v="Mafraq"/>
    <m/>
    <s v="North"/>
    <m/>
    <n v="0"/>
    <n v="1"/>
    <n v="0"/>
    <n v="0"/>
    <s v="Direct appeal"/>
    <s v="None"/>
    <s v="Yes"/>
    <n v="1058647890"/>
    <d v="2014-01-01T00:00:00"/>
    <d v="2014-01-31T00:00:00"/>
    <n v="23809"/>
    <s v="RRP6 - Performance Indicators"/>
    <x v="146"/>
    <n v="69"/>
    <s v="#"/>
  </r>
  <r>
    <n v="158745643"/>
    <x v="4"/>
    <x v="17"/>
    <s v="MEDAIR"/>
    <s v="Mafraq Governorate"/>
    <m/>
    <m/>
    <s v="Mafraq"/>
    <m/>
    <s v="North"/>
    <m/>
    <n v="0"/>
    <n v="1"/>
    <n v="0"/>
    <n v="0"/>
    <s v="Direct appeal"/>
    <s v="None"/>
    <s v="Yes"/>
    <n v="1871635727"/>
    <d v="2013-12-01T00:00:00"/>
    <d v="2013-12-31T00:00:00"/>
    <n v="23817"/>
    <s v="RRP6 - Performance Indicators"/>
    <x v="71"/>
    <n v="496"/>
    <s v="#"/>
  </r>
  <r>
    <n v="158745643"/>
    <x v="4"/>
    <x v="17"/>
    <s v="MEDAIR"/>
    <s v="Mafraq Governorate"/>
    <m/>
    <m/>
    <s v="Mafraq"/>
    <m/>
    <s v="North"/>
    <m/>
    <n v="0"/>
    <n v="1"/>
    <n v="0"/>
    <n v="0"/>
    <s v="Direct appeal"/>
    <s v="None"/>
    <s v="Yes"/>
    <n v="1058647890"/>
    <d v="2014-01-01T00:00:00"/>
    <d v="2014-01-31T00:00:00"/>
    <n v="23812"/>
    <s v="RRP6 - Performance Indicators"/>
    <x v="73"/>
    <n v="22"/>
    <s v="#"/>
  </r>
  <r>
    <n v="158745643"/>
    <x v="4"/>
    <x v="17"/>
    <s v="MEDAIR"/>
    <s v="Mafraq Governorate"/>
    <m/>
    <m/>
    <s v="Mafraq"/>
    <m/>
    <s v="North"/>
    <m/>
    <n v="0"/>
    <n v="1"/>
    <n v="0"/>
    <n v="0"/>
    <s v="Direct appeal"/>
    <s v="None"/>
    <s v="Yes"/>
    <n v="1871635727"/>
    <d v="2013-12-01T00:00:00"/>
    <d v="2013-12-31T00:00:00"/>
    <n v="23818"/>
    <s v="RRP6 - Performance Indicators"/>
    <x v="74"/>
    <n v="496"/>
    <s v="#"/>
  </r>
  <r>
    <n v="158745643"/>
    <x v="4"/>
    <x v="17"/>
    <s v="MEDAIR"/>
    <s v="Mafraq Governorate"/>
    <m/>
    <m/>
    <s v="Mafraq"/>
    <m/>
    <s v="North"/>
    <m/>
    <n v="0"/>
    <n v="1"/>
    <n v="0"/>
    <n v="0"/>
    <s v="Direct appeal"/>
    <s v="None"/>
    <s v="Yes"/>
    <n v="1058647890"/>
    <d v="2014-01-01T00:00:00"/>
    <d v="2014-01-31T00:00:00"/>
    <n v="23815"/>
    <s v="RRP6 - Performance Indicators"/>
    <x v="75"/>
    <n v="22"/>
    <s v="#"/>
  </r>
  <r>
    <n v="158745643"/>
    <x v="4"/>
    <x v="17"/>
    <s v="MEDAIR"/>
    <s v="Mafraq Governorate"/>
    <m/>
    <m/>
    <s v="Mafraq"/>
    <m/>
    <s v="North"/>
    <m/>
    <n v="0"/>
    <n v="1"/>
    <n v="0"/>
    <n v="0"/>
    <s v="Direct appeal"/>
    <s v="None"/>
    <s v="Yes"/>
    <n v="1058647890"/>
    <d v="2014-01-01T00:00:00"/>
    <d v="2014-01-31T00:00:00"/>
    <n v="23806"/>
    <s v="RRP6 - Performance Indicators"/>
    <x v="145"/>
    <n v="69"/>
    <s v="#"/>
  </r>
  <r>
    <n v="161474107"/>
    <x v="12"/>
    <x v="16"/>
    <s v="WFP"/>
    <s v="Ajlun Governorate"/>
    <m/>
    <m/>
    <s v="Ajlun"/>
    <m/>
    <s v="North"/>
    <m/>
    <n v="0"/>
    <n v="0"/>
    <n v="1"/>
    <n v="1"/>
    <s v="Direct appeal"/>
    <s v="WFP"/>
    <s v="Yes"/>
    <n v="1579520331"/>
    <d v="2014-02-01T00:00:00"/>
    <d v="2014-02-28T00:00:00"/>
    <n v="23634"/>
    <s v="RRP6 - Performance Indicators"/>
    <x v="68"/>
    <n v="2227"/>
    <s v="Individual"/>
  </r>
  <r>
    <n v="161474107"/>
    <x v="12"/>
    <x v="16"/>
    <s v="WFP"/>
    <s v="Ajlun Governorate"/>
    <m/>
    <m/>
    <s v="Ajlun"/>
    <m/>
    <s v="North"/>
    <m/>
    <n v="0"/>
    <n v="0"/>
    <n v="1"/>
    <n v="1"/>
    <s v="Direct appeal"/>
    <s v="WFP"/>
    <s v="Yes"/>
    <n v="1579520331"/>
    <d v="2014-02-01T00:00:00"/>
    <d v="2014-02-28T00:00:00"/>
    <n v="23632"/>
    <s v="RRP6 - Performance Indicators"/>
    <x v="70"/>
    <n v="2209"/>
    <s v="Individual"/>
  </r>
  <r>
    <n v="161474107"/>
    <x v="12"/>
    <x v="16"/>
    <s v="WFP"/>
    <s v="Ajlun Governorate"/>
    <m/>
    <m/>
    <s v="Ajlun"/>
    <m/>
    <s v="North"/>
    <m/>
    <n v="0"/>
    <n v="0"/>
    <n v="1"/>
    <n v="1"/>
    <s v="Direct appeal"/>
    <s v="WFP"/>
    <s v="Yes"/>
    <n v="1579520331"/>
    <d v="2014-02-01T00:00:00"/>
    <d v="2014-02-28T00:00:00"/>
    <n v="23631"/>
    <s v="RRP6 - Performance Indicators"/>
    <x v="69"/>
    <n v="1857"/>
    <s v="Individual"/>
  </r>
  <r>
    <n v="161474107"/>
    <x v="12"/>
    <x v="16"/>
    <s v="WFP"/>
    <s v="Ajlun Governorate"/>
    <m/>
    <m/>
    <s v="Ajlun"/>
    <m/>
    <s v="North"/>
    <m/>
    <n v="0"/>
    <n v="0"/>
    <n v="1"/>
    <n v="1"/>
    <s v="Direct appeal"/>
    <s v="WFP"/>
    <s v="Yes"/>
    <n v="1590971686"/>
    <d v="2014-01-01T00:00:00"/>
    <d v="2014-01-31T00:00:00"/>
    <n v="23634"/>
    <s v="RRP6 - Performance Indicators"/>
    <x v="68"/>
    <n v="2718"/>
    <s v="Individual"/>
  </r>
  <r>
    <n v="161474107"/>
    <x v="12"/>
    <x v="16"/>
    <s v="WFP"/>
    <s v="Ajlun Governorate"/>
    <m/>
    <m/>
    <s v="Ajlun"/>
    <m/>
    <s v="North"/>
    <m/>
    <n v="0"/>
    <n v="0"/>
    <n v="1"/>
    <n v="1"/>
    <s v="Direct appeal"/>
    <s v="WFP"/>
    <s v="Yes"/>
    <n v="1590971686"/>
    <d v="2014-01-01T00:00:00"/>
    <d v="2014-01-31T00:00:00"/>
    <n v="23631"/>
    <s v="RRP6 - Performance Indicators"/>
    <x v="69"/>
    <n v="2266"/>
    <s v="Individual"/>
  </r>
  <r>
    <n v="161474107"/>
    <x v="12"/>
    <x v="16"/>
    <s v="WFP"/>
    <s v="Ajlun Governorate"/>
    <m/>
    <m/>
    <s v="Ajlun"/>
    <m/>
    <s v="North"/>
    <m/>
    <n v="0"/>
    <n v="0"/>
    <n v="1"/>
    <n v="1"/>
    <s v="Direct appeal"/>
    <s v="WFP"/>
    <s v="Yes"/>
    <n v="1590971686"/>
    <d v="2014-01-01T00:00:00"/>
    <d v="2014-01-31T00:00:00"/>
    <n v="23633"/>
    <s v="RRP6 - Performance Indicators"/>
    <x v="67"/>
    <n v="2812"/>
    <s v="Individual"/>
  </r>
  <r>
    <n v="161474107"/>
    <x v="12"/>
    <x v="16"/>
    <s v="WFP"/>
    <s v="Ajlun Governorate"/>
    <m/>
    <m/>
    <s v="Ajlun"/>
    <m/>
    <s v="North"/>
    <m/>
    <n v="0"/>
    <n v="0"/>
    <n v="1"/>
    <n v="1"/>
    <s v="Direct appeal"/>
    <s v="WFP"/>
    <s v="Yes"/>
    <n v="1590971686"/>
    <d v="2014-01-01T00:00:00"/>
    <d v="2014-01-31T00:00:00"/>
    <n v="23632"/>
    <s v="RRP6 - Performance Indicators"/>
    <x v="70"/>
    <n v="2697"/>
    <s v="Individual"/>
  </r>
  <r>
    <n v="161474107"/>
    <x v="12"/>
    <x v="16"/>
    <s v="WFP"/>
    <s v="Ajlun Governorate"/>
    <m/>
    <m/>
    <s v="Ajlun"/>
    <m/>
    <s v="North"/>
    <m/>
    <n v="0"/>
    <n v="0"/>
    <n v="1"/>
    <n v="1"/>
    <s v="Direct appeal"/>
    <s v="WFP"/>
    <s v="Yes"/>
    <n v="1579520331"/>
    <d v="2014-02-01T00:00:00"/>
    <d v="2014-02-28T00:00:00"/>
    <n v="23633"/>
    <s v="RRP6 - Performance Indicators"/>
    <x v="67"/>
    <n v="2304"/>
    <s v="Individual"/>
  </r>
  <r>
    <n v="163457823"/>
    <x v="3"/>
    <x v="4"/>
    <s v="IMC"/>
    <s v="Zaatari Camp"/>
    <m/>
    <m/>
    <s v="Mafraq"/>
    <m/>
    <s v="North"/>
    <m/>
    <n v="1"/>
    <n v="0"/>
    <n v="0"/>
    <n v="0"/>
    <s v="Indirect appeal"/>
    <s v="UNHCR-UNICEF"/>
    <s v="Yes"/>
    <n v="1150375419"/>
    <d v="2014-01-01T00:00:00"/>
    <d v="2014-01-31T00:00:00"/>
    <n v="24028"/>
    <s v="RRP6 - Performance Indicators"/>
    <x v="147"/>
    <n v="22"/>
    <s v="Individual"/>
  </r>
  <r>
    <n v="163457823"/>
    <x v="3"/>
    <x v="4"/>
    <s v="IMC"/>
    <s v="Zaatari Camp"/>
    <m/>
    <m/>
    <s v="Mafraq"/>
    <m/>
    <s v="North"/>
    <m/>
    <n v="1"/>
    <n v="0"/>
    <n v="0"/>
    <n v="0"/>
    <s v="Indirect appeal"/>
    <s v="UNHCR-UNICEF"/>
    <s v="Yes"/>
    <n v="1150375419"/>
    <d v="2014-01-01T00:00:00"/>
    <d v="2014-01-31T00:00:00"/>
    <n v="24025"/>
    <s v="RRP6 - Performance Indicators"/>
    <x v="11"/>
    <n v="13"/>
    <s v="Individual"/>
  </r>
  <r>
    <n v="163457823"/>
    <x v="3"/>
    <x v="4"/>
    <s v="IMC"/>
    <s v="Zaatari Camp"/>
    <m/>
    <m/>
    <s v="Mafraq"/>
    <m/>
    <s v="North"/>
    <m/>
    <n v="1"/>
    <n v="0"/>
    <n v="0"/>
    <n v="0"/>
    <s v="Indirect appeal"/>
    <s v="UNHCR-UNICEF"/>
    <s v="Yes"/>
    <n v="1150375419"/>
    <d v="2014-01-01T00:00:00"/>
    <d v="2014-01-31T00:00:00"/>
    <n v="24029"/>
    <s v="RRP6 - Performance Indicators"/>
    <x v="148"/>
    <n v="21"/>
    <s v="Individual"/>
  </r>
  <r>
    <n v="166332563"/>
    <x v="6"/>
    <x v="27"/>
    <s v="UNHCR"/>
    <s v="Karak Governorate"/>
    <m/>
    <m/>
    <s v="Karak"/>
    <m/>
    <s v="South"/>
    <m/>
    <n v="0"/>
    <n v="0"/>
    <n v="0"/>
    <n v="1"/>
    <s v="Direct appeal"/>
    <s v="None"/>
    <s v="Yes"/>
    <n v="200589039"/>
    <d v="2014-01-01T00:00:00"/>
    <d v="2014-01-31T00:00:00"/>
    <n v="23760"/>
    <s v="RRP6 - Performance Indicators"/>
    <x v="149"/>
    <n v="0"/>
    <s v="#"/>
  </r>
  <r>
    <n v="166332563"/>
    <x v="6"/>
    <x v="27"/>
    <s v="UNHCR"/>
    <s v="Karak Governorate"/>
    <m/>
    <m/>
    <s v="Karak"/>
    <m/>
    <s v="South"/>
    <m/>
    <n v="0"/>
    <n v="0"/>
    <n v="0"/>
    <n v="1"/>
    <s v="Direct appeal"/>
    <s v="None"/>
    <s v="Yes"/>
    <n v="200589039"/>
    <d v="2014-01-01T00:00:00"/>
    <d v="2014-01-31T00:00:00"/>
    <n v="23759"/>
    <s v="RRP6 - Performance Indicators"/>
    <x v="150"/>
    <n v="0"/>
    <s v="#"/>
  </r>
  <r>
    <n v="166332563"/>
    <x v="6"/>
    <x v="27"/>
    <s v="UNHCR"/>
    <s v="Karak Governorate"/>
    <m/>
    <m/>
    <s v="Karak"/>
    <m/>
    <s v="South"/>
    <m/>
    <n v="0"/>
    <n v="0"/>
    <n v="0"/>
    <n v="1"/>
    <s v="Direct appeal"/>
    <s v="None"/>
    <s v="Yes"/>
    <n v="200589039"/>
    <d v="2014-01-01T00:00:00"/>
    <d v="2014-01-31T00:00:00"/>
    <n v="23758"/>
    <s v="RRP6 - Performance Indicators"/>
    <x v="151"/>
    <n v="0"/>
    <s v="#"/>
  </r>
  <r>
    <n v="172494686"/>
    <x v="15"/>
    <x v="22"/>
    <s v="SCI"/>
    <s v="Irbid Governorate"/>
    <m/>
    <m/>
    <s v="Irbid"/>
    <m/>
    <s v="North"/>
    <m/>
    <n v="0"/>
    <n v="0"/>
    <n v="0"/>
    <n v="1"/>
    <s v="Appeal outside of RRP6"/>
    <s v="None"/>
    <s v="No"/>
    <n v="2124503828"/>
    <d v="2014-03-01T00:00:00"/>
    <d v="2014-03-31T00:00:00"/>
    <n v="23628"/>
    <s v="RRP6 - Performance Indicators"/>
    <x v="109"/>
    <n v="4"/>
    <s v="#"/>
  </r>
  <r>
    <n v="173581217"/>
    <x v="5"/>
    <x v="19"/>
    <s v="ACTED"/>
    <s v="Irbid Governorate"/>
    <m/>
    <m/>
    <s v="Irbid"/>
    <m/>
    <s v="North"/>
    <m/>
    <n v="0"/>
    <n v="1"/>
    <n v="1"/>
    <n v="1"/>
    <s v="Direct appeal"/>
    <s v="None"/>
    <s v="Yes"/>
    <n v="1916641360"/>
    <d v="2014-03-01T00:00:00"/>
    <d v="2014-03-31T00:00:00"/>
    <n v="23476"/>
    <s v="RRP6 - Performance Indicators"/>
    <x v="132"/>
    <n v="80"/>
    <s v="Individual"/>
  </r>
  <r>
    <n v="173581217"/>
    <x v="5"/>
    <x v="19"/>
    <s v="ACTED"/>
    <s v="Irbid Governorate"/>
    <m/>
    <m/>
    <s v="Irbid"/>
    <m/>
    <s v="North"/>
    <m/>
    <n v="0"/>
    <n v="1"/>
    <n v="1"/>
    <n v="1"/>
    <s v="Direct appeal"/>
    <s v="None"/>
    <s v="Yes"/>
    <n v="1916641360"/>
    <d v="2014-03-01T00:00:00"/>
    <d v="2014-03-31T00:00:00"/>
    <n v="23479"/>
    <s v="RRP6 - Performance Indicators"/>
    <x v="139"/>
    <n v="73"/>
    <s v="Individual"/>
  </r>
  <r>
    <n v="173581217"/>
    <x v="5"/>
    <x v="19"/>
    <s v="ACTED"/>
    <s v="Irbid Governorate"/>
    <m/>
    <m/>
    <s v="Irbid"/>
    <m/>
    <s v="North"/>
    <m/>
    <n v="0"/>
    <n v="1"/>
    <n v="1"/>
    <n v="1"/>
    <s v="Direct appeal"/>
    <s v="None"/>
    <s v="Yes"/>
    <n v="1916641360"/>
    <d v="2014-03-01T00:00:00"/>
    <d v="2014-03-31T00:00:00"/>
    <n v="23478"/>
    <s v="RRP6 - Performance Indicators"/>
    <x v="135"/>
    <n v="82"/>
    <s v="Individual"/>
  </r>
  <r>
    <n v="173581217"/>
    <x v="5"/>
    <x v="19"/>
    <s v="ACTED"/>
    <s v="Irbid Governorate"/>
    <m/>
    <m/>
    <s v="Irbid"/>
    <m/>
    <s v="North"/>
    <m/>
    <n v="0"/>
    <n v="1"/>
    <n v="1"/>
    <n v="1"/>
    <s v="Direct appeal"/>
    <s v="None"/>
    <s v="Yes"/>
    <n v="1916641360"/>
    <d v="2014-03-01T00:00:00"/>
    <d v="2014-03-31T00:00:00"/>
    <n v="23483"/>
    <s v="RRP6 - Performance Indicators"/>
    <x v="136"/>
    <n v="5"/>
    <s v="Individual"/>
  </r>
  <r>
    <n v="173581217"/>
    <x v="5"/>
    <x v="19"/>
    <s v="ACTED"/>
    <s v="Irbid Governorate"/>
    <m/>
    <m/>
    <s v="Irbid"/>
    <m/>
    <s v="North"/>
    <m/>
    <n v="0"/>
    <n v="1"/>
    <n v="1"/>
    <n v="1"/>
    <s v="Direct appeal"/>
    <s v="None"/>
    <s v="Yes"/>
    <n v="1916641360"/>
    <d v="2014-03-01T00:00:00"/>
    <d v="2014-03-31T00:00:00"/>
    <n v="23471"/>
    <s v="RRP6 - Performance Indicators"/>
    <x v="91"/>
    <n v="6500"/>
    <s v="JOD"/>
  </r>
  <r>
    <n v="173581217"/>
    <x v="5"/>
    <x v="19"/>
    <s v="ACTED"/>
    <s v="Irbid Governorate"/>
    <m/>
    <m/>
    <s v="Irbid"/>
    <m/>
    <s v="North"/>
    <m/>
    <n v="0"/>
    <n v="1"/>
    <n v="1"/>
    <n v="1"/>
    <s v="Direct appeal"/>
    <s v="None"/>
    <s v="Yes"/>
    <n v="1916641360"/>
    <d v="2014-03-01T00:00:00"/>
    <d v="2014-03-31T00:00:00"/>
    <n v="23482"/>
    <s v="RRP6 - Performance Indicators"/>
    <x v="130"/>
    <n v="8"/>
    <s v="Individual"/>
  </r>
  <r>
    <n v="173581217"/>
    <x v="5"/>
    <x v="19"/>
    <s v="ACTED"/>
    <s v="Irbid Governorate"/>
    <m/>
    <m/>
    <s v="Irbid"/>
    <m/>
    <s v="North"/>
    <m/>
    <n v="0"/>
    <n v="1"/>
    <n v="1"/>
    <n v="1"/>
    <s v="Direct appeal"/>
    <s v="None"/>
    <s v="Yes"/>
    <n v="1916641360"/>
    <d v="2014-03-01T00:00:00"/>
    <d v="2014-03-31T00:00:00"/>
    <n v="23480"/>
    <s v="RRP6 - Performance Indicators"/>
    <x v="134"/>
    <n v="3"/>
    <s v="Individual"/>
  </r>
  <r>
    <n v="173581217"/>
    <x v="5"/>
    <x v="19"/>
    <s v="ACTED"/>
    <s v="Irbid Governorate"/>
    <m/>
    <m/>
    <s v="Irbid"/>
    <m/>
    <s v="North"/>
    <m/>
    <n v="0"/>
    <n v="1"/>
    <n v="1"/>
    <n v="1"/>
    <s v="Direct appeal"/>
    <s v="None"/>
    <s v="Yes"/>
    <n v="1916641360"/>
    <d v="2014-03-01T00:00:00"/>
    <d v="2014-03-31T00:00:00"/>
    <n v="23481"/>
    <s v="RRP6 - Performance Indicators"/>
    <x v="131"/>
    <n v="5"/>
    <s v="Individual"/>
  </r>
  <r>
    <n v="173581217"/>
    <x v="5"/>
    <x v="19"/>
    <s v="ACTED"/>
    <s v="Irbid Governorate"/>
    <m/>
    <m/>
    <s v="Irbid"/>
    <m/>
    <s v="North"/>
    <m/>
    <n v="0"/>
    <n v="1"/>
    <n v="1"/>
    <n v="1"/>
    <s v="Direct appeal"/>
    <s v="None"/>
    <s v="Yes"/>
    <n v="1916641360"/>
    <d v="2014-03-01T00:00:00"/>
    <d v="2014-03-31T00:00:00"/>
    <n v="23477"/>
    <s v="RRP6 - Performance Indicators"/>
    <x v="137"/>
    <n v="71"/>
    <s v="Individual"/>
  </r>
  <r>
    <n v="173596352"/>
    <x v="0"/>
    <x v="0"/>
    <s v="IFH/NHF "/>
    <s v="Emirati Jordanian Camp (EJC)"/>
    <m/>
    <m/>
    <s v="Zarqa"/>
    <m/>
    <s v="Central"/>
    <m/>
    <n v="1"/>
    <n v="0"/>
    <n v="0"/>
    <n v="0"/>
    <s v="Indirect appeal"/>
    <s v="UNFPA"/>
    <s v="Yes"/>
    <n v="189948734"/>
    <d v="2014-01-01T00:00:00"/>
    <d v="2014-01-31T00:00:00"/>
    <n v="23699"/>
    <s v="RRP6 - Performance Indicators"/>
    <x v="152"/>
    <n v="17"/>
    <s v="Individual"/>
  </r>
  <r>
    <n v="173914993"/>
    <x v="6"/>
    <x v="8"/>
    <s v="WHO"/>
    <s v="Irbid Governorate"/>
    <m/>
    <m/>
    <s v="Irbid"/>
    <m/>
    <s v="North"/>
    <m/>
    <n v="0"/>
    <n v="0"/>
    <n v="0"/>
    <n v="1"/>
    <s v="Direct appeal"/>
    <s v="None"/>
    <s v="Yes"/>
    <n v="456435048"/>
    <d v="2014-02-01T00:00:00"/>
    <d v="2014-02-28T00:00:00"/>
    <n v="23755"/>
    <s v="RRP6 - Performance Indicators"/>
    <x v="34"/>
    <n v="30"/>
    <s v="#"/>
  </r>
  <r>
    <n v="173914993"/>
    <x v="6"/>
    <x v="8"/>
    <s v="WHO"/>
    <s v="Irbid Governorate"/>
    <m/>
    <m/>
    <s v="Irbid"/>
    <m/>
    <s v="North"/>
    <m/>
    <n v="0"/>
    <n v="0"/>
    <n v="0"/>
    <n v="1"/>
    <s v="Direct appeal"/>
    <s v="None"/>
    <s v="Yes"/>
    <n v="456435048"/>
    <d v="2014-02-01T00:00:00"/>
    <d v="2014-02-28T00:00:00"/>
    <n v="23756"/>
    <s v="RRP6 - Performance Indicators"/>
    <x v="35"/>
    <n v="22"/>
    <s v="#"/>
  </r>
  <r>
    <n v="179215886"/>
    <x v="3"/>
    <x v="3"/>
    <s v="UPP"/>
    <s v="Irbid Governorate"/>
    <m/>
    <m/>
    <s v="Irbid"/>
    <m/>
    <s v="North"/>
    <m/>
    <n v="0"/>
    <n v="0"/>
    <n v="0"/>
    <n v="1"/>
    <s v="Indirect appeal"/>
    <s v="UNICEF"/>
    <s v="Yes"/>
    <n v="1451512058"/>
    <d v="2014-01-01T00:00:00"/>
    <d v="2014-01-31T00:00:00"/>
    <n v="24009"/>
    <s v="RRP6 - Performance Indicators"/>
    <x v="5"/>
    <n v="355"/>
    <s v="Individual"/>
  </r>
  <r>
    <n v="179215886"/>
    <x v="3"/>
    <x v="3"/>
    <s v="UPP"/>
    <s v="Irbid Governorate"/>
    <m/>
    <m/>
    <s v="Irbid"/>
    <m/>
    <s v="North"/>
    <m/>
    <n v="0"/>
    <n v="0"/>
    <n v="0"/>
    <n v="1"/>
    <s v="Indirect appeal"/>
    <s v="UNICEF"/>
    <s v="Yes"/>
    <n v="1451512058"/>
    <d v="2014-01-01T00:00:00"/>
    <d v="2014-01-31T00:00:00"/>
    <n v="24014"/>
    <s v="RRP6 - Performance Indicators"/>
    <x v="89"/>
    <n v="70"/>
    <s v="Individual"/>
  </r>
  <r>
    <n v="179215886"/>
    <x v="3"/>
    <x v="3"/>
    <s v="UPP"/>
    <s v="Irbid Governorate"/>
    <m/>
    <m/>
    <s v="Irbid"/>
    <m/>
    <s v="North"/>
    <m/>
    <n v="0"/>
    <n v="0"/>
    <n v="0"/>
    <n v="1"/>
    <s v="Indirect appeal"/>
    <s v="UNICEF"/>
    <s v="Yes"/>
    <n v="1451512058"/>
    <d v="2014-01-01T00:00:00"/>
    <d v="2014-01-31T00:00:00"/>
    <n v="24013"/>
    <s v="RRP6 - Performance Indicators"/>
    <x v="86"/>
    <n v="62"/>
    <s v="Individual"/>
  </r>
  <r>
    <n v="179215886"/>
    <x v="3"/>
    <x v="3"/>
    <s v="UPP"/>
    <s v="Irbid Governorate"/>
    <m/>
    <m/>
    <s v="Irbid"/>
    <m/>
    <s v="North"/>
    <m/>
    <n v="0"/>
    <n v="0"/>
    <n v="0"/>
    <n v="1"/>
    <s v="Indirect appeal"/>
    <s v="UNICEF"/>
    <s v="Yes"/>
    <n v="1451512058"/>
    <d v="2014-01-01T00:00:00"/>
    <d v="2014-01-31T00:00:00"/>
    <n v="24012"/>
    <s v="RRP6 - Performance Indicators"/>
    <x v="84"/>
    <n v="1"/>
    <s v="Individual"/>
  </r>
  <r>
    <n v="179215886"/>
    <x v="3"/>
    <x v="3"/>
    <s v="UPP"/>
    <s v="Irbid Governorate"/>
    <m/>
    <m/>
    <s v="Irbid"/>
    <m/>
    <s v="North"/>
    <m/>
    <n v="0"/>
    <n v="0"/>
    <n v="0"/>
    <n v="1"/>
    <s v="Indirect appeal"/>
    <s v="UNICEF"/>
    <s v="Yes"/>
    <n v="1451512058"/>
    <d v="2014-01-01T00:00:00"/>
    <d v="2014-01-31T00:00:00"/>
    <n v="24010"/>
    <s v="RRP6 - Performance Indicators"/>
    <x v="85"/>
    <n v="386"/>
    <s v="Individual"/>
  </r>
  <r>
    <n v="179215886"/>
    <x v="3"/>
    <x v="3"/>
    <s v="UPP"/>
    <s v="Irbid Governorate"/>
    <m/>
    <m/>
    <s v="Irbid"/>
    <m/>
    <s v="North"/>
    <m/>
    <n v="0"/>
    <n v="0"/>
    <n v="0"/>
    <n v="1"/>
    <s v="Indirect appeal"/>
    <s v="UNICEF"/>
    <s v="Yes"/>
    <n v="1451512058"/>
    <d v="2014-01-01T00:00:00"/>
    <d v="2014-01-31T00:00:00"/>
    <n v="24015"/>
    <s v="RRP6 - Performance Indicators"/>
    <x v="87"/>
    <n v="53"/>
    <s v="Individual"/>
  </r>
  <r>
    <n v="179215886"/>
    <x v="3"/>
    <x v="3"/>
    <s v="UPP"/>
    <s v="Irbid Governorate"/>
    <m/>
    <m/>
    <s v="Irbid"/>
    <m/>
    <s v="North"/>
    <m/>
    <n v="0"/>
    <n v="0"/>
    <n v="0"/>
    <n v="1"/>
    <s v="Indirect appeal"/>
    <s v="UNICEF"/>
    <s v="Yes"/>
    <n v="1451512058"/>
    <d v="2014-01-01T00:00:00"/>
    <d v="2014-01-31T00:00:00"/>
    <n v="24011"/>
    <s v="RRP6 - Performance Indicators"/>
    <x v="88"/>
    <n v="105"/>
    <s v="Individual"/>
  </r>
  <r>
    <n v="179998132"/>
    <x v="14"/>
    <x v="28"/>
    <s v="ICMC"/>
    <s v="As Salt City"/>
    <m/>
    <s v="Qasabat As Salt"/>
    <s v="Al Balqa"/>
    <m/>
    <s v="Central"/>
    <s v="As Salt"/>
    <n v="0"/>
    <n v="0"/>
    <n v="0"/>
    <n v="1"/>
    <s v="Direct appeal"/>
    <s v="None"/>
    <s v="Yes"/>
    <n v="602694278"/>
    <d v="2014-01-01T00:00:00"/>
    <d v="2014-01-31T00:00:00"/>
    <n v="24060"/>
    <s v="RRP6 - Performance Indicators"/>
    <x v="153"/>
    <n v="17"/>
    <s v="Individual"/>
  </r>
  <r>
    <n v="184000065"/>
    <x v="10"/>
    <x v="18"/>
    <s v="IFH/NHF "/>
    <s v="Liwa' Dayr `Alla"/>
    <m/>
    <s v="Deir Alla"/>
    <s v="Al Balqa"/>
    <m/>
    <s v="Central"/>
    <s v="Deir Alla"/>
    <n v="0"/>
    <n v="0"/>
    <n v="0"/>
    <n v="1"/>
    <s v="Indirect appeal"/>
    <s v="UNFPA"/>
    <s v="Yes"/>
    <n v="452353592"/>
    <d v="2014-01-01T00:00:00"/>
    <d v="2014-01-31T00:00:00"/>
    <n v="23956"/>
    <s v="GBV issues"/>
    <x v="154"/>
    <n v="0"/>
    <s v="Individual"/>
  </r>
  <r>
    <n v="184000065"/>
    <x v="10"/>
    <x v="18"/>
    <s v="IFH/NHF "/>
    <s v="Liwa' Dayr `Alla"/>
    <m/>
    <s v="Deir Alla"/>
    <s v="Al Balqa"/>
    <m/>
    <s v="Central"/>
    <s v="Deir Alla"/>
    <n v="0"/>
    <n v="0"/>
    <n v="0"/>
    <n v="1"/>
    <s v="Indirect appeal"/>
    <s v="UNFPA"/>
    <s v="Yes"/>
    <n v="452353592"/>
    <d v="2014-01-01T00:00:00"/>
    <d v="2014-01-31T00:00:00"/>
    <n v="23955"/>
    <s v="GBV issues"/>
    <x v="155"/>
    <n v="0"/>
    <s v="Individual"/>
  </r>
  <r>
    <n v="184000065"/>
    <x v="10"/>
    <x v="18"/>
    <s v="IFH/NHF "/>
    <s v="Liwa' Dayr `Alla"/>
    <m/>
    <s v="Deir Alla"/>
    <s v="Al Balqa"/>
    <m/>
    <s v="Central"/>
    <s v="Deir Alla"/>
    <n v="0"/>
    <n v="0"/>
    <n v="0"/>
    <n v="1"/>
    <s v="Indirect appeal"/>
    <s v="UNFPA"/>
    <s v="Yes"/>
    <n v="452353592"/>
    <d v="2014-01-01T00:00:00"/>
    <d v="2014-01-31T00:00:00"/>
    <n v="23953"/>
    <s v="GBV issues"/>
    <x v="156"/>
    <n v="1"/>
    <s v="Individual"/>
  </r>
  <r>
    <n v="184000065"/>
    <x v="10"/>
    <x v="18"/>
    <s v="IFH/NHF "/>
    <s v="Liwa' Dayr `Alla"/>
    <m/>
    <s v="Deir Alla"/>
    <s v="Al Balqa"/>
    <m/>
    <s v="Central"/>
    <s v="Deir Alla"/>
    <n v="0"/>
    <n v="0"/>
    <n v="0"/>
    <n v="1"/>
    <s v="Indirect appeal"/>
    <s v="UNFPA"/>
    <s v="Yes"/>
    <n v="452353592"/>
    <d v="2014-01-01T00:00:00"/>
    <d v="2014-01-31T00:00:00"/>
    <n v="23954"/>
    <s v="GBV issues"/>
    <x v="157"/>
    <n v="0"/>
    <s v="Individual"/>
  </r>
  <r>
    <n v="187969550"/>
    <x v="16"/>
    <x v="29"/>
    <s v="UNHCR"/>
    <s v="Amman Governorate"/>
    <m/>
    <m/>
    <s v="Amman"/>
    <m/>
    <s v="Central"/>
    <m/>
    <n v="0"/>
    <n v="0"/>
    <n v="0"/>
    <n v="1"/>
    <s v="Direct appeal"/>
    <s v="UNHCR"/>
    <s v="Yes"/>
    <n v="798686173"/>
    <d v="2014-01-01T00:00:00"/>
    <d v="2014-01-31T00:00:00"/>
    <n v="23833"/>
    <s v="RRP6 - Performance Indicators"/>
    <x v="158"/>
    <n v="0"/>
    <s v="#"/>
  </r>
  <r>
    <n v="191007416"/>
    <x v="11"/>
    <x v="30"/>
    <s v="OXFAM"/>
    <s v="Zaatari District 7"/>
    <s v="District 7"/>
    <s v="Badiah Shamaliyah Gharbiyah"/>
    <s v="Mafraq"/>
    <s v="Zaatari Camp"/>
    <s v="North"/>
    <s v="Al Khaldyah"/>
    <n v="1"/>
    <n v="0"/>
    <n v="0"/>
    <n v="0"/>
    <s v="Indirect appeal"/>
    <s v="None"/>
    <s v="No"/>
    <n v="485626163"/>
    <d v="2014-02-01T00:00:00"/>
    <d v="2014-02-28T00:00:00"/>
    <n v="24109"/>
    <s v="RRP6 - Performance Indicators"/>
    <x v="159"/>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11"/>
    <s v="RRP6 - Performance Indicators"/>
    <x v="160"/>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12"/>
    <s v="RRP6 - Performance Indicators"/>
    <x v="161"/>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13"/>
    <s v="RRP6 - Performance Indicators"/>
    <x v="162"/>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19"/>
    <s v="RRP6 - Performance Indicators"/>
    <x v="163"/>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17"/>
    <s v="RRP6 - Performance Indicators"/>
    <x v="164"/>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16"/>
    <s v="RRP6 - Performance Indicators"/>
    <x v="165"/>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20"/>
    <s v="RRP6 - Performance Indicators"/>
    <x v="166"/>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14"/>
    <s v="RRP6 - Performance Indicators"/>
    <x v="167"/>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10"/>
    <s v="RRP6 - Performance Indicators"/>
    <x v="168"/>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18"/>
    <s v="RRP6 - Performance Indicators"/>
    <x v="169"/>
    <n v="0"/>
    <s v="Individual"/>
  </r>
  <r>
    <n v="191007416"/>
    <x v="11"/>
    <x v="30"/>
    <s v="OXFAM"/>
    <s v="Zaatari District 7"/>
    <s v="District 7"/>
    <s v="Badiah Shamaliyah Gharbiyah"/>
    <s v="Mafraq"/>
    <s v="Zaatari Camp"/>
    <s v="North"/>
    <s v="Al Khaldyah"/>
    <n v="1"/>
    <n v="0"/>
    <n v="0"/>
    <n v="0"/>
    <s v="Indirect appeal"/>
    <s v="None"/>
    <s v="No"/>
    <n v="485626163"/>
    <d v="2014-02-01T00:00:00"/>
    <d v="2014-02-28T00:00:00"/>
    <n v="24115"/>
    <s v="RRP6 - Performance Indicators"/>
    <x v="170"/>
    <n v="0"/>
    <s v="Individual"/>
  </r>
  <r>
    <n v="191526835"/>
    <x v="5"/>
    <x v="6"/>
    <s v="HI"/>
    <s v="Amman Governorate"/>
    <m/>
    <m/>
    <s v="Amman"/>
    <m/>
    <s v="Central"/>
    <m/>
    <n v="0"/>
    <n v="0"/>
    <n v="0"/>
    <n v="1"/>
    <s v="Direct appeal"/>
    <s v="None"/>
    <s v="Yes"/>
    <n v="1044397819"/>
    <d v="2013-11-01T00:00:00"/>
    <d v="2013-11-30T00:00:00"/>
    <n v="23497"/>
    <s v="Unconditional Cash Assistance"/>
    <x v="25"/>
    <n v="100"/>
    <s v="Individual"/>
  </r>
  <r>
    <n v="191526835"/>
    <x v="5"/>
    <x v="6"/>
    <s v="HI"/>
    <s v="Amman Governorate"/>
    <m/>
    <m/>
    <s v="Amman"/>
    <m/>
    <s v="Central"/>
    <m/>
    <n v="0"/>
    <n v="0"/>
    <n v="0"/>
    <n v="1"/>
    <s v="Direct appeal"/>
    <s v="None"/>
    <s v="Yes"/>
    <n v="761047020"/>
    <d v="2014-04-01T00:00:00"/>
    <d v="2014-04-30T00:00:00"/>
    <n v="23497"/>
    <s v="Unconditional Cash Assistance"/>
    <x v="25"/>
    <n v="89"/>
    <s v="Individual"/>
  </r>
  <r>
    <n v="191526835"/>
    <x v="5"/>
    <x v="6"/>
    <s v="HI"/>
    <s v="Amman Governorate"/>
    <m/>
    <m/>
    <s v="Amman"/>
    <m/>
    <s v="Central"/>
    <m/>
    <n v="0"/>
    <n v="0"/>
    <n v="0"/>
    <n v="1"/>
    <s v="Direct appeal"/>
    <s v="None"/>
    <s v="Yes"/>
    <n v="972773059"/>
    <d v="2014-02-01T00:00:00"/>
    <d v="2014-02-28T00:00:00"/>
    <n v="23495"/>
    <s v="Unconditional Cash Assistance"/>
    <x v="28"/>
    <n v="92"/>
    <s v="Individual"/>
  </r>
  <r>
    <n v="191526835"/>
    <x v="5"/>
    <x v="6"/>
    <s v="HI"/>
    <s v="Amman Governorate"/>
    <m/>
    <m/>
    <s v="Amman"/>
    <m/>
    <s v="Central"/>
    <m/>
    <n v="0"/>
    <n v="0"/>
    <n v="0"/>
    <n v="1"/>
    <s v="Direct appeal"/>
    <s v="None"/>
    <s v="Yes"/>
    <n v="972773059"/>
    <d v="2014-02-01T00:00:00"/>
    <d v="2014-02-28T00:00:00"/>
    <n v="23501"/>
    <s v="Unconditional Cash Assistance"/>
    <x v="21"/>
    <n v="78"/>
    <s v="Individual"/>
  </r>
  <r>
    <n v="191526835"/>
    <x v="5"/>
    <x v="6"/>
    <s v="HI"/>
    <s v="Amman Governorate"/>
    <m/>
    <m/>
    <s v="Amman"/>
    <m/>
    <s v="Central"/>
    <m/>
    <n v="0"/>
    <n v="0"/>
    <n v="0"/>
    <n v="1"/>
    <s v="Direct appeal"/>
    <s v="None"/>
    <s v="Yes"/>
    <n v="1044397819"/>
    <d v="2013-11-01T00:00:00"/>
    <d v="2013-11-30T00:00:00"/>
    <n v="23484"/>
    <s v="Unconditional Cash Assistance"/>
    <x v="24"/>
    <n v="8480"/>
    <s v="JOD"/>
  </r>
  <r>
    <n v="191526835"/>
    <x v="5"/>
    <x v="6"/>
    <s v="HI"/>
    <s v="Amman Governorate"/>
    <m/>
    <m/>
    <s v="Amman"/>
    <m/>
    <s v="Central"/>
    <m/>
    <n v="0"/>
    <n v="0"/>
    <n v="0"/>
    <n v="1"/>
    <s v="Direct appeal"/>
    <s v="None"/>
    <s v="Yes"/>
    <n v="761047020"/>
    <d v="2014-04-01T00:00:00"/>
    <d v="2014-04-30T00:00:00"/>
    <n v="23495"/>
    <s v="Unconditional Cash Assistance"/>
    <x v="28"/>
    <n v="85"/>
    <s v="Individual"/>
  </r>
  <r>
    <n v="191526835"/>
    <x v="5"/>
    <x v="6"/>
    <s v="HI"/>
    <s v="Amman Governorate"/>
    <m/>
    <m/>
    <s v="Amman"/>
    <m/>
    <s v="Central"/>
    <m/>
    <n v="0"/>
    <n v="0"/>
    <n v="0"/>
    <n v="1"/>
    <s v="Direct appeal"/>
    <s v="None"/>
    <s v="Yes"/>
    <n v="761047020"/>
    <d v="2014-04-01T00:00:00"/>
    <d v="2014-04-30T00:00:00"/>
    <n v="23501"/>
    <s v="Unconditional Cash Assistance"/>
    <x v="21"/>
    <n v="71"/>
    <s v="Individual"/>
  </r>
  <r>
    <n v="191526835"/>
    <x v="5"/>
    <x v="6"/>
    <s v="HI"/>
    <s v="Amman Governorate"/>
    <m/>
    <m/>
    <s v="Amman"/>
    <m/>
    <s v="Central"/>
    <m/>
    <n v="0"/>
    <n v="0"/>
    <n v="0"/>
    <n v="1"/>
    <s v="Direct appeal"/>
    <s v="None"/>
    <s v="Yes"/>
    <n v="1044397819"/>
    <d v="2013-11-01T00:00:00"/>
    <d v="2013-11-30T00:00:00"/>
    <n v="23499"/>
    <s v="Unconditional Cash Assistance"/>
    <x v="22"/>
    <n v="95"/>
    <s v="Individual"/>
  </r>
  <r>
    <n v="191526835"/>
    <x v="5"/>
    <x v="6"/>
    <s v="HI"/>
    <s v="Amman Governorate"/>
    <m/>
    <m/>
    <s v="Amman"/>
    <m/>
    <s v="Central"/>
    <m/>
    <n v="0"/>
    <n v="0"/>
    <n v="0"/>
    <n v="1"/>
    <s v="Direct appeal"/>
    <s v="None"/>
    <s v="Yes"/>
    <n v="972773059"/>
    <d v="2014-02-01T00:00:00"/>
    <d v="2014-02-28T00:00:00"/>
    <n v="23497"/>
    <s v="Unconditional Cash Assistance"/>
    <x v="25"/>
    <n v="97"/>
    <s v="Individual"/>
  </r>
  <r>
    <n v="191526835"/>
    <x v="5"/>
    <x v="6"/>
    <s v="HI"/>
    <s v="Amman Governorate"/>
    <m/>
    <m/>
    <s v="Amman"/>
    <m/>
    <s v="Central"/>
    <m/>
    <n v="0"/>
    <n v="0"/>
    <n v="0"/>
    <n v="1"/>
    <s v="Direct appeal"/>
    <s v="None"/>
    <s v="Yes"/>
    <n v="761047020"/>
    <d v="2014-04-01T00:00:00"/>
    <d v="2014-04-30T00:00:00"/>
    <n v="23484"/>
    <s v="Unconditional Cash Assistance"/>
    <x v="24"/>
    <n v="9570"/>
    <s v="JOD"/>
  </r>
  <r>
    <n v="191526835"/>
    <x v="5"/>
    <x v="6"/>
    <s v="HI"/>
    <s v="Amman Governorate"/>
    <m/>
    <m/>
    <s v="Amman"/>
    <m/>
    <s v="Central"/>
    <m/>
    <n v="0"/>
    <n v="0"/>
    <n v="0"/>
    <n v="1"/>
    <s v="Direct appeal"/>
    <s v="None"/>
    <s v="Yes"/>
    <n v="1044397819"/>
    <d v="2013-11-01T00:00:00"/>
    <d v="2013-11-30T00:00:00"/>
    <n v="23501"/>
    <s v="Unconditional Cash Assistance"/>
    <x v="21"/>
    <n v="77"/>
    <s v="Individual"/>
  </r>
  <r>
    <n v="191526835"/>
    <x v="5"/>
    <x v="6"/>
    <s v="HI"/>
    <s v="Amman Governorate"/>
    <m/>
    <m/>
    <s v="Amman"/>
    <m/>
    <s v="Central"/>
    <m/>
    <n v="0"/>
    <n v="0"/>
    <n v="0"/>
    <n v="1"/>
    <s v="Direct appeal"/>
    <s v="None"/>
    <s v="Yes"/>
    <n v="972773059"/>
    <d v="2014-02-01T00:00:00"/>
    <d v="2014-02-28T00:00:00"/>
    <n v="23499"/>
    <s v="Unconditional Cash Assistance"/>
    <x v="22"/>
    <n v="92"/>
    <s v="Individual"/>
  </r>
  <r>
    <n v="191526835"/>
    <x v="5"/>
    <x v="6"/>
    <s v="HI"/>
    <s v="Amman Governorate"/>
    <m/>
    <m/>
    <s v="Amman"/>
    <m/>
    <s v="Central"/>
    <m/>
    <n v="0"/>
    <n v="0"/>
    <n v="0"/>
    <n v="1"/>
    <s v="Direct appeal"/>
    <s v="None"/>
    <s v="Yes"/>
    <n v="972773059"/>
    <d v="2014-02-01T00:00:00"/>
    <d v="2014-02-28T00:00:00"/>
    <n v="23484"/>
    <s v="Unconditional Cash Assistance"/>
    <x v="24"/>
    <n v="9360"/>
    <s v="JOD"/>
  </r>
  <r>
    <n v="191526835"/>
    <x v="5"/>
    <x v="6"/>
    <s v="HI"/>
    <s v="Amman Governorate"/>
    <m/>
    <m/>
    <s v="Amman"/>
    <m/>
    <s v="Central"/>
    <m/>
    <n v="0"/>
    <n v="0"/>
    <n v="0"/>
    <n v="1"/>
    <s v="Direct appeal"/>
    <s v="None"/>
    <s v="Yes"/>
    <n v="761047020"/>
    <d v="2014-04-01T00:00:00"/>
    <d v="2014-04-30T00:00:00"/>
    <n v="23499"/>
    <s v="Unconditional Cash Assistance"/>
    <x v="22"/>
    <n v="85"/>
    <s v="Individual"/>
  </r>
  <r>
    <n v="191526835"/>
    <x v="5"/>
    <x v="6"/>
    <s v="HI"/>
    <s v="Amman Governorate"/>
    <m/>
    <m/>
    <s v="Amman"/>
    <m/>
    <s v="Central"/>
    <m/>
    <n v="0"/>
    <n v="0"/>
    <n v="0"/>
    <n v="1"/>
    <s v="Direct appeal"/>
    <s v="None"/>
    <s v="Yes"/>
    <n v="1044397819"/>
    <d v="2013-11-01T00:00:00"/>
    <d v="2013-11-30T00:00:00"/>
    <n v="23495"/>
    <s v="Unconditional Cash Assistance"/>
    <x v="28"/>
    <n v="95"/>
    <s v="Individual"/>
  </r>
  <r>
    <n v="196983425"/>
    <x v="2"/>
    <x v="2"/>
    <s v="Questcope"/>
    <s v="Liwa' Qasabat `Amman"/>
    <m/>
    <s v="Qasabat Amman"/>
    <s v="Amman"/>
    <m/>
    <s v="Central"/>
    <s v="Amman"/>
    <n v="0"/>
    <n v="0"/>
    <n v="0"/>
    <n v="1"/>
    <s v="Indirect appeal"/>
    <s v="UNESCO"/>
    <s v="Yes"/>
    <n v="799492350"/>
    <d v="2014-01-01T00:00:00"/>
    <d v="2014-01-31T00:00:00"/>
    <n v="23568"/>
    <s v="Alternative education"/>
    <x v="4"/>
    <n v="11"/>
    <s v="Individual"/>
  </r>
  <r>
    <n v="198005948"/>
    <x v="17"/>
    <x v="31"/>
    <s v="UNHCR"/>
    <s v="Amman Governorate"/>
    <m/>
    <m/>
    <s v="Amman"/>
    <m/>
    <s v="Central"/>
    <m/>
    <n v="0"/>
    <n v="0"/>
    <n v="0"/>
    <n v="1"/>
    <s v="Direct appeal"/>
    <s v="None"/>
    <s v="Yes"/>
    <n v="1732944471"/>
    <d v="2014-01-01T00:00:00"/>
    <d v="2014-01-31T00:00:00"/>
    <n v="24034"/>
    <s v="RRP6 - Performance Indicators"/>
    <x v="171"/>
    <n v="0"/>
    <s v="#"/>
  </r>
  <r>
    <n v="198814247"/>
    <x v="6"/>
    <x v="8"/>
    <s v="EMPHNET"/>
    <s v="Irbid Governorate"/>
    <m/>
    <m/>
    <s v="Irbid"/>
    <m/>
    <s v="North"/>
    <m/>
    <n v="0"/>
    <n v="0"/>
    <n v="0"/>
    <n v="1"/>
    <s v="Indirect appeal"/>
    <s v="WHO"/>
    <s v="Yes"/>
    <n v="2000603958"/>
    <d v="2014-01-01T00:00:00"/>
    <d v="2014-01-31T00:00:00"/>
    <n v="23756"/>
    <s v="RRP6 - Performance Indicators"/>
    <x v="35"/>
    <n v="6"/>
    <s v="#"/>
  </r>
  <r>
    <n v="200071697"/>
    <x v="2"/>
    <x v="2"/>
    <s v="Questcope"/>
    <s v="Zarqa Governorate"/>
    <m/>
    <m/>
    <s v="Zarqa"/>
    <m/>
    <s v="Central"/>
    <m/>
    <n v="0"/>
    <n v="0"/>
    <n v="0"/>
    <n v="1"/>
    <s v="Indirect appeal"/>
    <s v="UNESCO"/>
    <s v="Yes"/>
    <n v="934733834"/>
    <d v="2014-01-01T00:00:00"/>
    <d v="2014-01-31T00:00:00"/>
    <n v="23568"/>
    <s v="Alternative education"/>
    <x v="4"/>
    <n v="1"/>
    <s v="Individual"/>
  </r>
  <r>
    <n v="200071697"/>
    <x v="2"/>
    <x v="2"/>
    <s v="Questcope"/>
    <s v="Zarqa Governorate"/>
    <m/>
    <m/>
    <s v="Zarqa"/>
    <m/>
    <s v="Central"/>
    <m/>
    <n v="0"/>
    <n v="0"/>
    <n v="0"/>
    <n v="1"/>
    <s v="Indirect appeal"/>
    <s v="UNESCO"/>
    <s v="Yes"/>
    <n v="934733834"/>
    <d v="2014-01-01T00:00:00"/>
    <d v="2014-01-31T00:00:00"/>
    <n v="23564"/>
    <s v="Alternative education"/>
    <x v="3"/>
    <n v="9"/>
    <s v="Individual"/>
  </r>
  <r>
    <n v="205417813"/>
    <x v="2"/>
    <x v="2"/>
    <s v="Questcope"/>
    <s v="Liwa' al Aghwar al Janubiyah"/>
    <m/>
    <s v="Aghwar Janoobiyah"/>
    <s v="Karak"/>
    <m/>
    <s v="South"/>
    <s v="Ghawr Al Safi"/>
    <n v="0"/>
    <n v="0"/>
    <n v="0"/>
    <n v="1"/>
    <s v="Indirect appeal"/>
    <s v="UNESCO"/>
    <s v="Yes"/>
    <n v="420327741"/>
    <d v="2014-01-01T00:00:00"/>
    <d v="2014-01-31T00:00:00"/>
    <n v="23568"/>
    <s v="Alternative education"/>
    <x v="4"/>
    <n v="13"/>
    <s v="Individual"/>
  </r>
  <r>
    <n v="209069296"/>
    <x v="7"/>
    <x v="26"/>
    <s v="UNHCR"/>
    <s v="Amman Governorate"/>
    <m/>
    <m/>
    <s v="Amman"/>
    <m/>
    <s v="Central"/>
    <m/>
    <n v="0"/>
    <n v="0"/>
    <n v="0"/>
    <n v="1"/>
    <s v="Direct appeal"/>
    <s v="UNHCR"/>
    <s v="Yes"/>
    <n v="727977045"/>
    <d v="2014-01-01T00:00:00"/>
    <d v="2014-01-31T00:00:00"/>
    <n v="23914"/>
    <s v="RRP6 - Performance Indicators"/>
    <x v="127"/>
    <n v="0"/>
    <s v="Individual"/>
  </r>
  <r>
    <n v="209069296"/>
    <x v="7"/>
    <x v="26"/>
    <s v="UNHCR"/>
    <s v="Amman Governorate"/>
    <m/>
    <m/>
    <s v="Amman"/>
    <m/>
    <s v="Central"/>
    <m/>
    <n v="0"/>
    <n v="0"/>
    <n v="0"/>
    <n v="1"/>
    <s v="Direct appeal"/>
    <s v="UNHCR"/>
    <s v="Yes"/>
    <n v="727977045"/>
    <d v="2014-01-01T00:00:00"/>
    <d v="2014-01-31T00:00:00"/>
    <n v="23910"/>
    <s v="RRP6 - Performance Indicators"/>
    <x v="123"/>
    <n v="0"/>
    <s v="Individual"/>
  </r>
  <r>
    <n v="209069296"/>
    <x v="7"/>
    <x v="26"/>
    <s v="UNHCR"/>
    <s v="Amman Governorate"/>
    <m/>
    <m/>
    <s v="Amman"/>
    <m/>
    <s v="Central"/>
    <m/>
    <n v="0"/>
    <n v="0"/>
    <n v="0"/>
    <n v="1"/>
    <s v="Direct appeal"/>
    <s v="UNHCR"/>
    <s v="Yes"/>
    <n v="727977045"/>
    <d v="2014-01-01T00:00:00"/>
    <d v="2014-01-31T00:00:00"/>
    <n v="23913"/>
    <s v="RRP6 - Performance Indicators"/>
    <x v="129"/>
    <n v="0"/>
    <s v="Individual"/>
  </r>
  <r>
    <n v="209069296"/>
    <x v="7"/>
    <x v="26"/>
    <s v="UNHCR"/>
    <s v="Amman Governorate"/>
    <m/>
    <m/>
    <s v="Amman"/>
    <m/>
    <s v="Central"/>
    <m/>
    <n v="0"/>
    <n v="0"/>
    <n v="0"/>
    <n v="1"/>
    <s v="Direct appeal"/>
    <s v="UNHCR"/>
    <s v="Yes"/>
    <n v="727977045"/>
    <d v="2014-01-01T00:00:00"/>
    <d v="2014-01-31T00:00:00"/>
    <n v="23905"/>
    <s v="RRP6 - Performance Indicators"/>
    <x v="126"/>
    <n v="0"/>
    <s v="project"/>
  </r>
  <r>
    <n v="209069296"/>
    <x v="7"/>
    <x v="26"/>
    <s v="UNHCR"/>
    <s v="Amman Governorate"/>
    <m/>
    <m/>
    <s v="Amman"/>
    <m/>
    <s v="Central"/>
    <m/>
    <n v="0"/>
    <n v="0"/>
    <n v="0"/>
    <n v="1"/>
    <s v="Direct appeal"/>
    <s v="UNHCR"/>
    <s v="Yes"/>
    <n v="727977045"/>
    <d v="2014-01-01T00:00:00"/>
    <d v="2014-01-31T00:00:00"/>
    <n v="23915"/>
    <s v="RRP6 - Performance Indicators"/>
    <x v="122"/>
    <n v="0"/>
    <s v="Individual"/>
  </r>
  <r>
    <n v="209069296"/>
    <x v="7"/>
    <x v="26"/>
    <s v="UNHCR"/>
    <s v="Amman Governorate"/>
    <m/>
    <m/>
    <s v="Amman"/>
    <m/>
    <s v="Central"/>
    <m/>
    <n v="0"/>
    <n v="0"/>
    <n v="0"/>
    <n v="1"/>
    <s v="Direct appeal"/>
    <s v="UNHCR"/>
    <s v="Yes"/>
    <n v="727977045"/>
    <d v="2014-01-01T00:00:00"/>
    <d v="2014-01-31T00:00:00"/>
    <n v="23916"/>
    <s v="RRP6 - Performance Indicators"/>
    <x v="121"/>
    <n v="0"/>
    <s v="Individual"/>
  </r>
  <r>
    <n v="209069296"/>
    <x v="7"/>
    <x v="26"/>
    <s v="UNHCR"/>
    <s v="Amman Governorate"/>
    <m/>
    <m/>
    <s v="Amman"/>
    <m/>
    <s v="Central"/>
    <m/>
    <n v="0"/>
    <n v="0"/>
    <n v="0"/>
    <n v="1"/>
    <s v="Direct appeal"/>
    <s v="UNHCR"/>
    <s v="Yes"/>
    <n v="727977045"/>
    <d v="2014-01-01T00:00:00"/>
    <d v="2014-01-31T00:00:00"/>
    <n v="23911"/>
    <s v="RRP6 - Performance Indicators"/>
    <x v="125"/>
    <n v="0"/>
    <s v="Individual"/>
  </r>
  <r>
    <n v="209069296"/>
    <x v="7"/>
    <x v="26"/>
    <s v="UNHCR"/>
    <s v="Amman Governorate"/>
    <m/>
    <m/>
    <s v="Amman"/>
    <m/>
    <s v="Central"/>
    <m/>
    <n v="0"/>
    <n v="0"/>
    <n v="0"/>
    <n v="1"/>
    <s v="Direct appeal"/>
    <s v="UNHCR"/>
    <s v="Yes"/>
    <n v="727977045"/>
    <d v="2014-01-01T00:00:00"/>
    <d v="2014-01-31T00:00:00"/>
    <n v="23917"/>
    <s v="RRP6 - Performance Indicators"/>
    <x v="128"/>
    <n v="0"/>
    <s v="Individual"/>
  </r>
  <r>
    <n v="209069296"/>
    <x v="7"/>
    <x v="26"/>
    <s v="UNHCR"/>
    <s v="Amman Governorate"/>
    <m/>
    <m/>
    <s v="Amman"/>
    <m/>
    <s v="Central"/>
    <m/>
    <n v="0"/>
    <n v="0"/>
    <n v="0"/>
    <n v="1"/>
    <s v="Direct appeal"/>
    <s v="UNHCR"/>
    <s v="Yes"/>
    <n v="727977045"/>
    <d v="2014-01-01T00:00:00"/>
    <d v="2014-01-31T00:00:00"/>
    <n v="23912"/>
    <s v="RRP6 - Performance Indicators"/>
    <x v="124"/>
    <n v="0"/>
    <s v="Individual"/>
  </r>
  <r>
    <n v="209999202"/>
    <x v="7"/>
    <x v="9"/>
    <s v="UPP"/>
    <s v="Mafraq City"/>
    <m/>
    <s v="Mafraq Qasabah"/>
    <s v="Mafraq"/>
    <m/>
    <s v="North"/>
    <s v="Al Mafraq"/>
    <n v="0"/>
    <n v="0"/>
    <n v="0"/>
    <n v="1"/>
    <s v="Indirect appeal"/>
    <s v="UNICEF"/>
    <s v="Yes"/>
    <n v="2112071566"/>
    <d v="2014-01-01T00:00:00"/>
    <d v="2014-01-31T00:00:00"/>
    <n v="23901"/>
    <s v="RRP6 - Performance Indicators"/>
    <x v="172"/>
    <n v="1"/>
    <s v="Committees"/>
  </r>
  <r>
    <n v="210148504"/>
    <x v="2"/>
    <x v="2"/>
    <s v="Caritas"/>
    <s v="Karak Governorate"/>
    <m/>
    <m/>
    <s v="Karak"/>
    <m/>
    <s v="South"/>
    <m/>
    <n v="0"/>
    <n v="0"/>
    <n v="0"/>
    <n v="1"/>
    <s v="Direct appeal"/>
    <s v="Caritas"/>
    <s v="Yes"/>
    <n v="1009953169"/>
    <d v="2014-01-01T00:00:00"/>
    <d v="2014-01-31T00:00:00"/>
    <n v="23565"/>
    <s v="Informal education and life skills"/>
    <x v="9"/>
    <n v="52"/>
    <s v="Individual"/>
  </r>
  <r>
    <n v="210148504"/>
    <x v="2"/>
    <x v="2"/>
    <s v="Caritas"/>
    <s v="Karak Governorate"/>
    <m/>
    <m/>
    <s v="Karak"/>
    <m/>
    <s v="South"/>
    <m/>
    <n v="0"/>
    <n v="0"/>
    <n v="0"/>
    <n v="1"/>
    <s v="Direct appeal"/>
    <s v="Caritas"/>
    <s v="Yes"/>
    <n v="1009953169"/>
    <d v="2014-01-01T00:00:00"/>
    <d v="2014-01-31T00:00:00"/>
    <n v="23563"/>
    <s v="Informal education and life skills"/>
    <x v="6"/>
    <n v="69"/>
    <s v="Individual"/>
  </r>
  <r>
    <n v="214823315"/>
    <x v="0"/>
    <x v="0"/>
    <s v="IFH/NHF "/>
    <s v="Liwa' Dayr `Alla"/>
    <m/>
    <s v="Deir Alla"/>
    <s v="Al Balqa"/>
    <m/>
    <s v="Central"/>
    <s v="Deir Alla"/>
    <n v="0"/>
    <n v="0"/>
    <n v="0"/>
    <n v="1"/>
    <s v="Indirect appeal"/>
    <s v="UNFPA"/>
    <s v="Yes"/>
    <n v="774470178"/>
    <d v="2014-01-01T00:00:00"/>
    <d v="2014-01-31T00:00:00"/>
    <n v="23701"/>
    <s v="RRP6 - Performance Indicators"/>
    <x v="1"/>
    <n v="51"/>
    <s v="Individual"/>
  </r>
  <r>
    <n v="216162689"/>
    <x v="5"/>
    <x v="19"/>
    <s v="Intersos"/>
    <s v="Mafraq Governorate"/>
    <m/>
    <m/>
    <s v="Mafraq"/>
    <m/>
    <s v="North"/>
    <m/>
    <n v="0"/>
    <n v="0"/>
    <n v="0"/>
    <n v="1"/>
    <s v="Direct appeal"/>
    <s v="UNICEF"/>
    <s v="Yes"/>
    <n v="91142419"/>
    <d v="2014-01-01T00:00:00"/>
    <d v="2014-01-31T00:00:00"/>
    <n v="23479"/>
    <s v="RRP6 - Performance Indicators"/>
    <x v="139"/>
    <n v="0"/>
    <s v="Individual"/>
  </r>
  <r>
    <n v="216162689"/>
    <x v="5"/>
    <x v="19"/>
    <s v="Intersos"/>
    <s v="Mafraq Governorate"/>
    <m/>
    <m/>
    <s v="Mafraq"/>
    <m/>
    <s v="North"/>
    <m/>
    <n v="0"/>
    <n v="0"/>
    <n v="0"/>
    <n v="1"/>
    <s v="Direct appeal"/>
    <s v="UNICEF"/>
    <s v="Yes"/>
    <n v="91142419"/>
    <d v="2014-01-01T00:00:00"/>
    <d v="2014-01-31T00:00:00"/>
    <n v="23477"/>
    <s v="RRP6 - Performance Indicators"/>
    <x v="137"/>
    <n v="0"/>
    <s v="Individual"/>
  </r>
  <r>
    <n v="216162689"/>
    <x v="5"/>
    <x v="19"/>
    <s v="Intersos"/>
    <s v="Mafraq Governorate"/>
    <m/>
    <m/>
    <s v="Mafraq"/>
    <m/>
    <s v="North"/>
    <m/>
    <n v="0"/>
    <n v="0"/>
    <n v="0"/>
    <n v="1"/>
    <s v="Direct appeal"/>
    <s v="UNICEF"/>
    <s v="Yes"/>
    <n v="91142419"/>
    <d v="2014-01-01T00:00:00"/>
    <d v="2014-01-31T00:00:00"/>
    <n v="23480"/>
    <s v="RRP6 - Performance Indicators"/>
    <x v="134"/>
    <n v="0"/>
    <s v="Individual"/>
  </r>
  <r>
    <n v="216162689"/>
    <x v="5"/>
    <x v="19"/>
    <s v="Intersos"/>
    <s v="Mafraq Governorate"/>
    <m/>
    <m/>
    <s v="Mafraq"/>
    <m/>
    <s v="North"/>
    <m/>
    <n v="0"/>
    <n v="0"/>
    <n v="0"/>
    <n v="1"/>
    <s v="Direct appeal"/>
    <s v="UNICEF"/>
    <s v="Yes"/>
    <n v="91142419"/>
    <d v="2014-01-01T00:00:00"/>
    <d v="2014-01-31T00:00:00"/>
    <n v="23481"/>
    <s v="RRP6 - Performance Indicators"/>
    <x v="131"/>
    <n v="0"/>
    <s v="Individual"/>
  </r>
  <r>
    <n v="216162689"/>
    <x v="5"/>
    <x v="19"/>
    <s v="Intersos"/>
    <s v="Mafraq Governorate"/>
    <m/>
    <m/>
    <s v="Mafraq"/>
    <m/>
    <s v="North"/>
    <m/>
    <n v="0"/>
    <n v="0"/>
    <n v="0"/>
    <n v="1"/>
    <s v="Direct appeal"/>
    <s v="UNICEF"/>
    <s v="Yes"/>
    <n v="91142419"/>
    <d v="2014-01-01T00:00:00"/>
    <d v="2014-01-31T00:00:00"/>
    <n v="23476"/>
    <s v="RRP6 - Performance Indicators"/>
    <x v="132"/>
    <n v="0"/>
    <s v="Individual"/>
  </r>
  <r>
    <n v="216162689"/>
    <x v="5"/>
    <x v="19"/>
    <s v="Intersos"/>
    <s v="Mafraq Governorate"/>
    <m/>
    <m/>
    <s v="Mafraq"/>
    <m/>
    <s v="North"/>
    <m/>
    <n v="0"/>
    <n v="0"/>
    <n v="0"/>
    <n v="1"/>
    <s v="Direct appeal"/>
    <s v="UNICEF"/>
    <s v="Yes"/>
    <n v="91142419"/>
    <d v="2014-01-01T00:00:00"/>
    <d v="2014-01-31T00:00:00"/>
    <n v="23478"/>
    <s v="RRP6 - Performance Indicators"/>
    <x v="135"/>
    <n v="0"/>
    <s v="Individual"/>
  </r>
  <r>
    <n v="216162689"/>
    <x v="5"/>
    <x v="19"/>
    <s v="Intersos"/>
    <s v="Mafraq Governorate"/>
    <m/>
    <m/>
    <s v="Mafraq"/>
    <m/>
    <s v="North"/>
    <m/>
    <n v="0"/>
    <n v="0"/>
    <n v="0"/>
    <n v="1"/>
    <s v="Direct appeal"/>
    <s v="UNICEF"/>
    <s v="Yes"/>
    <n v="91142419"/>
    <d v="2014-01-01T00:00:00"/>
    <d v="2014-01-31T00:00:00"/>
    <n v="23471"/>
    <s v="RRP6 - Performance Indicators"/>
    <x v="91"/>
    <n v="0"/>
    <s v="JOD"/>
  </r>
  <r>
    <n v="216162689"/>
    <x v="5"/>
    <x v="19"/>
    <s v="Intersos"/>
    <s v="Mafraq Governorate"/>
    <m/>
    <m/>
    <s v="Mafraq"/>
    <m/>
    <s v="North"/>
    <m/>
    <n v="0"/>
    <n v="0"/>
    <n v="0"/>
    <n v="1"/>
    <s v="Direct appeal"/>
    <s v="UNICEF"/>
    <s v="Yes"/>
    <n v="91142419"/>
    <d v="2014-01-01T00:00:00"/>
    <d v="2014-01-31T00:00:00"/>
    <n v="23483"/>
    <s v="RRP6 - Performance Indicators"/>
    <x v="136"/>
    <n v="0"/>
    <s v="Individual"/>
  </r>
  <r>
    <n v="216162689"/>
    <x v="5"/>
    <x v="19"/>
    <s v="Intersos"/>
    <s v="Mafraq Governorate"/>
    <m/>
    <m/>
    <s v="Mafraq"/>
    <m/>
    <s v="North"/>
    <m/>
    <n v="0"/>
    <n v="0"/>
    <n v="0"/>
    <n v="1"/>
    <s v="Direct appeal"/>
    <s v="UNICEF"/>
    <s v="Yes"/>
    <n v="91142419"/>
    <d v="2014-01-01T00:00:00"/>
    <d v="2014-01-31T00:00:00"/>
    <n v="23482"/>
    <s v="RRP6 - Performance Indicators"/>
    <x v="130"/>
    <n v="0"/>
    <s v="Individual"/>
  </r>
  <r>
    <n v="218031752"/>
    <x v="5"/>
    <x v="6"/>
    <s v="OXFAM"/>
    <s v="Al Balqa Governorate"/>
    <m/>
    <m/>
    <s v="Al Balqa"/>
    <m/>
    <s v="Central"/>
    <m/>
    <n v="0"/>
    <n v="1"/>
    <n v="0"/>
    <n v="0"/>
    <s v="Appeal outside of RRP6"/>
    <s v="None"/>
    <s v="No"/>
    <n v="214845332"/>
    <d v="2014-02-01T00:00:00"/>
    <d v="2014-02-28T00:00:00"/>
    <n v="23503"/>
    <s v="Unconditional Cash Assistance"/>
    <x v="29"/>
    <n v="0"/>
    <s v="Individual"/>
  </r>
  <r>
    <n v="218031752"/>
    <x v="5"/>
    <x v="6"/>
    <s v="OXFAM"/>
    <s v="Al Balqa Governorate"/>
    <m/>
    <m/>
    <s v="Al Balqa"/>
    <m/>
    <s v="Central"/>
    <m/>
    <n v="0"/>
    <n v="1"/>
    <n v="0"/>
    <n v="0"/>
    <s v="Appeal outside of RRP6"/>
    <s v="None"/>
    <s v="No"/>
    <n v="214845332"/>
    <d v="2014-02-01T00:00:00"/>
    <d v="2014-02-28T00:00:00"/>
    <n v="23490"/>
    <s v="Conditional Cash Assistance"/>
    <x v="173"/>
    <n v="0"/>
    <s v="Individual"/>
  </r>
  <r>
    <n v="218031752"/>
    <x v="5"/>
    <x v="6"/>
    <s v="OXFAM"/>
    <s v="Al Balqa Governorate"/>
    <m/>
    <m/>
    <s v="Al Balqa"/>
    <m/>
    <s v="Central"/>
    <m/>
    <n v="0"/>
    <n v="1"/>
    <n v="0"/>
    <n v="0"/>
    <s v="Appeal outside of RRP6"/>
    <s v="None"/>
    <s v="No"/>
    <n v="214845332"/>
    <d v="2014-02-01T00:00:00"/>
    <d v="2014-02-28T00:00:00"/>
    <n v="23497"/>
    <s v="Unconditional Cash Assistance"/>
    <x v="25"/>
    <n v="0"/>
    <s v="Individual"/>
  </r>
  <r>
    <n v="218031752"/>
    <x v="5"/>
    <x v="6"/>
    <s v="OXFAM"/>
    <s v="Al Balqa Governorate"/>
    <m/>
    <m/>
    <s v="Al Balqa"/>
    <m/>
    <s v="Central"/>
    <m/>
    <n v="0"/>
    <n v="1"/>
    <n v="0"/>
    <n v="0"/>
    <s v="Appeal outside of RRP6"/>
    <s v="None"/>
    <s v="No"/>
    <n v="214845332"/>
    <d v="2014-02-01T00:00:00"/>
    <d v="2014-02-28T00:00:00"/>
    <n v="23501"/>
    <s v="Unconditional Cash Assistance"/>
    <x v="21"/>
    <n v="0"/>
    <s v="Individual"/>
  </r>
  <r>
    <n v="218031752"/>
    <x v="5"/>
    <x v="6"/>
    <s v="OXFAM"/>
    <s v="Al Balqa Governorate"/>
    <m/>
    <m/>
    <s v="Al Balqa"/>
    <m/>
    <s v="Central"/>
    <m/>
    <n v="0"/>
    <n v="1"/>
    <n v="0"/>
    <n v="0"/>
    <s v="Appeal outside of RRP6"/>
    <s v="None"/>
    <s v="No"/>
    <n v="214845332"/>
    <d v="2014-02-01T00:00:00"/>
    <d v="2014-02-28T00:00:00"/>
    <n v="23502"/>
    <s v="Conditional Cash Assistance"/>
    <x v="174"/>
    <n v="0"/>
    <s v="Individual"/>
  </r>
  <r>
    <n v="218031752"/>
    <x v="5"/>
    <x v="6"/>
    <s v="OXFAM"/>
    <s v="Al Balqa Governorate"/>
    <m/>
    <m/>
    <s v="Al Balqa"/>
    <m/>
    <s v="Central"/>
    <m/>
    <n v="0"/>
    <n v="1"/>
    <n v="0"/>
    <n v="0"/>
    <s v="Appeal outside of RRP6"/>
    <s v="None"/>
    <s v="No"/>
    <n v="214845332"/>
    <d v="2014-02-01T00:00:00"/>
    <d v="2014-02-28T00:00:00"/>
    <n v="23484"/>
    <s v="Unconditional Cash Assistance"/>
    <x v="24"/>
    <n v="0"/>
    <s v="JOD"/>
  </r>
  <r>
    <n v="218031752"/>
    <x v="5"/>
    <x v="6"/>
    <s v="OXFAM"/>
    <s v="Al Balqa Governorate"/>
    <m/>
    <m/>
    <s v="Al Balqa"/>
    <m/>
    <s v="Central"/>
    <m/>
    <n v="0"/>
    <n v="1"/>
    <n v="0"/>
    <n v="0"/>
    <s v="Appeal outside of RRP6"/>
    <s v="None"/>
    <s v="No"/>
    <n v="214845332"/>
    <d v="2014-02-01T00:00:00"/>
    <d v="2014-02-28T00:00:00"/>
    <n v="23488"/>
    <s v="Conditional Cash Assistance"/>
    <x v="175"/>
    <n v="0"/>
    <s v="Individual"/>
  </r>
  <r>
    <n v="218031752"/>
    <x v="5"/>
    <x v="6"/>
    <s v="OXFAM"/>
    <s v="Al Balqa Governorate"/>
    <m/>
    <m/>
    <s v="Al Balqa"/>
    <m/>
    <s v="Central"/>
    <m/>
    <n v="0"/>
    <n v="1"/>
    <n v="0"/>
    <n v="0"/>
    <s v="Appeal outside of RRP6"/>
    <s v="None"/>
    <s v="No"/>
    <n v="214845332"/>
    <d v="2014-02-01T00:00:00"/>
    <d v="2014-02-28T00:00:00"/>
    <n v="23494"/>
    <s v="Conditional Cash Assistance"/>
    <x v="176"/>
    <n v="0"/>
    <s v="Individual"/>
  </r>
  <r>
    <n v="218031752"/>
    <x v="5"/>
    <x v="6"/>
    <s v="OXFAM"/>
    <s v="Al Balqa Governorate"/>
    <m/>
    <m/>
    <s v="Al Balqa"/>
    <m/>
    <s v="Central"/>
    <m/>
    <n v="0"/>
    <n v="1"/>
    <n v="0"/>
    <n v="0"/>
    <s v="Appeal outside of RRP6"/>
    <s v="None"/>
    <s v="No"/>
    <n v="214845332"/>
    <d v="2014-02-01T00:00:00"/>
    <d v="2014-02-28T00:00:00"/>
    <n v="23495"/>
    <s v="Unconditional Cash Assistance"/>
    <x v="28"/>
    <n v="0"/>
    <s v="Individual"/>
  </r>
  <r>
    <n v="218031752"/>
    <x v="5"/>
    <x v="6"/>
    <s v="OXFAM"/>
    <s v="Al Balqa Governorate"/>
    <m/>
    <m/>
    <s v="Al Balqa"/>
    <m/>
    <s v="Central"/>
    <m/>
    <n v="0"/>
    <n v="1"/>
    <n v="0"/>
    <n v="0"/>
    <s v="Appeal outside of RRP6"/>
    <s v="None"/>
    <s v="No"/>
    <n v="214845332"/>
    <d v="2014-02-01T00:00:00"/>
    <d v="2014-02-28T00:00:00"/>
    <n v="23507"/>
    <s v="Unconditional Cash Assistance"/>
    <x v="23"/>
    <n v="0"/>
    <s v="Individual"/>
  </r>
  <r>
    <n v="218031752"/>
    <x v="5"/>
    <x v="6"/>
    <s v="OXFAM"/>
    <s v="Al Balqa Governorate"/>
    <m/>
    <m/>
    <s v="Al Balqa"/>
    <m/>
    <s v="Central"/>
    <m/>
    <n v="0"/>
    <n v="1"/>
    <n v="0"/>
    <n v="0"/>
    <s v="Appeal outside of RRP6"/>
    <s v="None"/>
    <s v="No"/>
    <n v="214845332"/>
    <d v="2014-02-01T00:00:00"/>
    <d v="2014-02-28T00:00:00"/>
    <n v="23500"/>
    <s v="Conditional Cash Assistance"/>
    <x v="177"/>
    <n v="0"/>
    <s v="Individual"/>
  </r>
  <r>
    <n v="218031752"/>
    <x v="5"/>
    <x v="6"/>
    <s v="OXFAM"/>
    <s v="Al Balqa Governorate"/>
    <m/>
    <m/>
    <s v="Al Balqa"/>
    <m/>
    <s v="Central"/>
    <m/>
    <n v="0"/>
    <n v="1"/>
    <n v="0"/>
    <n v="0"/>
    <s v="Appeal outside of RRP6"/>
    <s v="None"/>
    <s v="No"/>
    <n v="214845332"/>
    <d v="2014-02-01T00:00:00"/>
    <d v="2014-02-28T00:00:00"/>
    <n v="23487"/>
    <s v="Conditional Cash Assistance"/>
    <x v="178"/>
    <n v="0"/>
    <s v="Individual"/>
  </r>
  <r>
    <n v="218031752"/>
    <x v="5"/>
    <x v="6"/>
    <s v="OXFAM"/>
    <s v="Al Balqa Governorate"/>
    <m/>
    <m/>
    <s v="Al Balqa"/>
    <m/>
    <s v="Central"/>
    <m/>
    <n v="0"/>
    <n v="1"/>
    <n v="0"/>
    <n v="0"/>
    <s v="Appeal outside of RRP6"/>
    <s v="None"/>
    <s v="No"/>
    <n v="214845332"/>
    <d v="2014-02-01T00:00:00"/>
    <d v="2014-02-28T00:00:00"/>
    <n v="23498"/>
    <s v="Conditional Cash Assistance"/>
    <x v="179"/>
    <n v="0"/>
    <s v="Individual"/>
  </r>
  <r>
    <n v="218031752"/>
    <x v="5"/>
    <x v="6"/>
    <s v="OXFAM"/>
    <s v="Al Balqa Governorate"/>
    <m/>
    <m/>
    <s v="Al Balqa"/>
    <m/>
    <s v="Central"/>
    <m/>
    <n v="0"/>
    <n v="1"/>
    <n v="0"/>
    <n v="0"/>
    <s v="Appeal outside of RRP6"/>
    <s v="None"/>
    <s v="No"/>
    <n v="214845332"/>
    <d v="2014-02-01T00:00:00"/>
    <d v="2014-02-28T00:00:00"/>
    <n v="23489"/>
    <s v="Unconditional Cash Assistance"/>
    <x v="180"/>
    <n v="0"/>
    <s v="Individual"/>
  </r>
  <r>
    <n v="218031752"/>
    <x v="5"/>
    <x v="6"/>
    <s v="OXFAM"/>
    <s v="Al Balqa Governorate"/>
    <m/>
    <m/>
    <s v="Al Balqa"/>
    <m/>
    <s v="Central"/>
    <m/>
    <n v="0"/>
    <n v="1"/>
    <n v="0"/>
    <n v="0"/>
    <s v="Appeal outside of RRP6"/>
    <s v="None"/>
    <s v="No"/>
    <n v="214845332"/>
    <d v="2014-02-01T00:00:00"/>
    <d v="2014-02-28T00:00:00"/>
    <n v="23499"/>
    <s v="Unconditional Cash Assistance"/>
    <x v="22"/>
    <n v="0"/>
    <s v="Individual"/>
  </r>
  <r>
    <n v="218031752"/>
    <x v="5"/>
    <x v="6"/>
    <s v="OXFAM"/>
    <s v="Al Balqa Governorate"/>
    <m/>
    <m/>
    <s v="Al Balqa"/>
    <m/>
    <s v="Central"/>
    <m/>
    <n v="0"/>
    <n v="1"/>
    <n v="0"/>
    <n v="0"/>
    <s v="Appeal outside of RRP6"/>
    <s v="None"/>
    <s v="No"/>
    <n v="214845332"/>
    <d v="2014-02-01T00:00:00"/>
    <d v="2014-02-28T00:00:00"/>
    <n v="23496"/>
    <s v="Conditional Cash Assistance"/>
    <x v="181"/>
    <n v="0"/>
    <s v="Individual"/>
  </r>
  <r>
    <n v="218031752"/>
    <x v="5"/>
    <x v="6"/>
    <s v="OXFAM"/>
    <s v="Al Balqa Governorate"/>
    <m/>
    <m/>
    <s v="Al Balqa"/>
    <m/>
    <s v="Central"/>
    <m/>
    <n v="0"/>
    <n v="1"/>
    <n v="0"/>
    <n v="0"/>
    <s v="Appeal outside of RRP6"/>
    <s v="None"/>
    <s v="No"/>
    <n v="214845332"/>
    <d v="2014-02-01T00:00:00"/>
    <d v="2014-02-28T00:00:00"/>
    <n v="23491"/>
    <s v="Unconditional Cash Assistance"/>
    <x v="182"/>
    <n v="0"/>
    <s v="Individual"/>
  </r>
  <r>
    <n v="218031752"/>
    <x v="5"/>
    <x v="6"/>
    <s v="OXFAM"/>
    <s v="Al Balqa Governorate"/>
    <m/>
    <m/>
    <s v="Al Balqa"/>
    <m/>
    <s v="Central"/>
    <m/>
    <n v="0"/>
    <n v="1"/>
    <n v="0"/>
    <n v="0"/>
    <s v="Appeal outside of RRP6"/>
    <s v="None"/>
    <s v="No"/>
    <n v="214845332"/>
    <d v="2014-02-01T00:00:00"/>
    <d v="2014-02-28T00:00:00"/>
    <n v="23485"/>
    <s v="Conditional Cash Assistance"/>
    <x v="183"/>
    <n v="0"/>
    <s v="JOD"/>
  </r>
  <r>
    <n v="218031752"/>
    <x v="5"/>
    <x v="6"/>
    <s v="OXFAM"/>
    <s v="Al Balqa Governorate"/>
    <m/>
    <m/>
    <s v="Al Balqa"/>
    <m/>
    <s v="Central"/>
    <m/>
    <n v="0"/>
    <n v="1"/>
    <n v="0"/>
    <n v="0"/>
    <s v="Appeal outside of RRP6"/>
    <s v="None"/>
    <s v="No"/>
    <n v="214845332"/>
    <d v="2014-02-01T00:00:00"/>
    <d v="2014-02-28T00:00:00"/>
    <n v="23493"/>
    <s v="Unconditional Cash Assistance"/>
    <x v="184"/>
    <n v="0"/>
    <s v="Individual"/>
  </r>
  <r>
    <n v="218031752"/>
    <x v="5"/>
    <x v="6"/>
    <s v="OXFAM"/>
    <s v="Al Balqa Governorate"/>
    <m/>
    <m/>
    <s v="Al Balqa"/>
    <m/>
    <s v="Central"/>
    <m/>
    <n v="0"/>
    <n v="1"/>
    <n v="0"/>
    <n v="0"/>
    <s v="Appeal outside of RRP6"/>
    <s v="None"/>
    <s v="No"/>
    <n v="214845332"/>
    <d v="2014-02-01T00:00:00"/>
    <d v="2014-02-28T00:00:00"/>
    <n v="23486"/>
    <s v="Unconditional Cash Assistance"/>
    <x v="185"/>
    <n v="0"/>
    <s v="Individual"/>
  </r>
  <r>
    <n v="218031752"/>
    <x v="5"/>
    <x v="6"/>
    <s v="OXFAM"/>
    <s v="Al Balqa Governorate"/>
    <m/>
    <m/>
    <s v="Al Balqa"/>
    <m/>
    <s v="Central"/>
    <m/>
    <n v="0"/>
    <n v="1"/>
    <n v="0"/>
    <n v="0"/>
    <s v="Appeal outside of RRP6"/>
    <s v="None"/>
    <s v="No"/>
    <n v="214845332"/>
    <d v="2014-02-01T00:00:00"/>
    <d v="2014-02-28T00:00:00"/>
    <n v="23492"/>
    <s v="Conditional Cash Assistance"/>
    <x v="186"/>
    <n v="0"/>
    <s v="Individual"/>
  </r>
  <r>
    <n v="218031752"/>
    <x v="5"/>
    <x v="6"/>
    <s v="OXFAM"/>
    <s v="Al Balqa Governorate"/>
    <m/>
    <m/>
    <s v="Al Balqa"/>
    <m/>
    <s v="Central"/>
    <m/>
    <n v="0"/>
    <n v="1"/>
    <n v="0"/>
    <n v="0"/>
    <s v="Appeal outside of RRP6"/>
    <s v="None"/>
    <s v="No"/>
    <n v="214845332"/>
    <d v="2014-02-01T00:00:00"/>
    <d v="2014-02-28T00:00:00"/>
    <n v="23506"/>
    <s v="Conditional Cash Assistance"/>
    <x v="187"/>
    <n v="0"/>
    <s v="Individual"/>
  </r>
  <r>
    <n v="218031752"/>
    <x v="5"/>
    <x v="6"/>
    <s v="OXFAM"/>
    <s v="Al Balqa Governorate"/>
    <m/>
    <m/>
    <s v="Al Balqa"/>
    <m/>
    <s v="Central"/>
    <m/>
    <n v="0"/>
    <n v="1"/>
    <n v="0"/>
    <n v="0"/>
    <s v="Appeal outside of RRP6"/>
    <s v="None"/>
    <s v="No"/>
    <n v="214845332"/>
    <d v="2014-02-01T00:00:00"/>
    <d v="2014-02-28T00:00:00"/>
    <n v="23508"/>
    <s v="Conditional Cash Assistance"/>
    <x v="188"/>
    <n v="0"/>
    <s v="Individual"/>
  </r>
  <r>
    <n v="218031752"/>
    <x v="5"/>
    <x v="6"/>
    <s v="OXFAM"/>
    <s v="Al Balqa Governorate"/>
    <m/>
    <m/>
    <s v="Al Balqa"/>
    <m/>
    <s v="Central"/>
    <m/>
    <n v="0"/>
    <n v="1"/>
    <n v="0"/>
    <n v="0"/>
    <s v="Appeal outside of RRP6"/>
    <s v="None"/>
    <s v="No"/>
    <n v="214845332"/>
    <d v="2014-02-01T00:00:00"/>
    <d v="2014-02-28T00:00:00"/>
    <n v="23509"/>
    <s v="Unconditional Cash Assistance"/>
    <x v="27"/>
    <n v="0"/>
    <s v="Individual"/>
  </r>
  <r>
    <n v="218031752"/>
    <x v="5"/>
    <x v="6"/>
    <s v="OXFAM"/>
    <s v="Al Balqa Governorate"/>
    <m/>
    <m/>
    <s v="Al Balqa"/>
    <m/>
    <s v="Central"/>
    <m/>
    <n v="0"/>
    <n v="1"/>
    <n v="0"/>
    <n v="0"/>
    <s v="Appeal outside of RRP6"/>
    <s v="None"/>
    <s v="No"/>
    <n v="214845332"/>
    <d v="2014-02-01T00:00:00"/>
    <d v="2014-02-28T00:00:00"/>
    <n v="23505"/>
    <s v="Unconditional Cash Assistance"/>
    <x v="26"/>
    <n v="0"/>
    <s v="Individual"/>
  </r>
  <r>
    <n v="218031752"/>
    <x v="5"/>
    <x v="6"/>
    <s v="OXFAM"/>
    <s v="Al Balqa Governorate"/>
    <m/>
    <m/>
    <s v="Al Balqa"/>
    <m/>
    <s v="Central"/>
    <m/>
    <n v="0"/>
    <n v="1"/>
    <n v="0"/>
    <n v="0"/>
    <s v="Appeal outside of RRP6"/>
    <s v="None"/>
    <s v="No"/>
    <n v="214845332"/>
    <d v="2014-02-01T00:00:00"/>
    <d v="2014-02-28T00:00:00"/>
    <n v="23504"/>
    <s v="Conditional Cash Assistance"/>
    <x v="189"/>
    <n v="0"/>
    <s v="Individual"/>
  </r>
  <r>
    <n v="221979419"/>
    <x v="1"/>
    <x v="1"/>
    <s v="JHAS"/>
    <s v="Mafraq City"/>
    <m/>
    <s v="Mafraq Qasabah"/>
    <s v="Mafraq"/>
    <m/>
    <s v="North"/>
    <s v="Al Mafraq"/>
    <n v="0"/>
    <n v="0"/>
    <n v="0"/>
    <n v="1"/>
    <s v="Indirect appeal"/>
    <s v="UNHCR"/>
    <s v="Yes"/>
    <n v="101713604"/>
    <d v="2014-01-01T00:00:00"/>
    <d v="2014-01-31T00:00:00"/>
    <n v="23742"/>
    <s v="RRP6 Impact Indicators"/>
    <x v="2"/>
    <n v="33"/>
    <s v="%"/>
  </r>
  <r>
    <n v="223189676"/>
    <x v="7"/>
    <x v="32"/>
    <s v="IFH/NHF "/>
    <s v="Cyber City Camp"/>
    <m/>
    <m/>
    <s v="Irbid"/>
    <m/>
    <s v="North"/>
    <m/>
    <n v="1"/>
    <n v="0"/>
    <n v="0"/>
    <n v="0"/>
    <s v="Indirect appeal"/>
    <s v="UNFPA"/>
    <s v="Yes"/>
    <n v="222291506"/>
    <d v="2014-01-01T00:00:00"/>
    <d v="2014-01-31T00:00:00"/>
    <n v="23922"/>
    <s v="RRP6 - Performance Indicators"/>
    <x v="190"/>
    <n v="63"/>
    <s v="Individual"/>
  </r>
  <r>
    <n v="223189676"/>
    <x v="7"/>
    <x v="32"/>
    <s v="IFH/NHF "/>
    <s v="Cyber City Camp"/>
    <m/>
    <m/>
    <s v="Irbid"/>
    <m/>
    <s v="North"/>
    <m/>
    <n v="1"/>
    <n v="0"/>
    <n v="0"/>
    <n v="0"/>
    <s v="Indirect appeal"/>
    <s v="UNFPA"/>
    <s v="Yes"/>
    <n v="222291506"/>
    <d v="2014-01-01T00:00:00"/>
    <d v="2014-01-31T00:00:00"/>
    <n v="23924"/>
    <s v="RRP6 - Performance Indicators"/>
    <x v="191"/>
    <n v="12"/>
    <s v="Individual"/>
  </r>
  <r>
    <n v="223189676"/>
    <x v="7"/>
    <x v="32"/>
    <s v="IFH/NHF "/>
    <s v="Cyber City Camp"/>
    <m/>
    <m/>
    <s v="Irbid"/>
    <m/>
    <s v="North"/>
    <m/>
    <n v="1"/>
    <n v="0"/>
    <n v="0"/>
    <n v="0"/>
    <s v="Indirect appeal"/>
    <s v="UNFPA"/>
    <s v="Yes"/>
    <n v="222291506"/>
    <d v="2014-01-01T00:00:00"/>
    <d v="2014-01-31T00:00:00"/>
    <n v="23921"/>
    <s v="RRP6 - Performance Indicators"/>
    <x v="192"/>
    <n v="28"/>
    <s v="Individual"/>
  </r>
  <r>
    <n v="223946764"/>
    <x v="14"/>
    <x v="33"/>
    <s v="MEDAIR"/>
    <s v="Liwa' ar Ramtha"/>
    <m/>
    <s v="Ar Ramtha"/>
    <s v="Irbid"/>
    <m/>
    <s v="North"/>
    <s v="Ar Ramtha"/>
    <n v="0"/>
    <n v="0"/>
    <n v="0"/>
    <n v="1"/>
    <s v="Direct appeal"/>
    <s v="None"/>
    <s v="Yes"/>
    <n v="557348281"/>
    <d v="2014-02-01T00:00:00"/>
    <d v="2014-02-28T00:00:00"/>
    <n v="24047"/>
    <s v="RRP6 - Performance Indicators"/>
    <x v="193"/>
    <n v="5"/>
    <s v="#"/>
  </r>
  <r>
    <n v="223946764"/>
    <x v="14"/>
    <x v="33"/>
    <s v="MEDAIR"/>
    <s v="Liwa' ar Ramtha"/>
    <m/>
    <s v="Ar Ramtha"/>
    <s v="Irbid"/>
    <m/>
    <s v="North"/>
    <s v="Ar Ramtha"/>
    <n v="0"/>
    <n v="0"/>
    <n v="0"/>
    <n v="1"/>
    <s v="Direct appeal"/>
    <s v="None"/>
    <s v="Yes"/>
    <n v="697405610"/>
    <d v="2014-05-01T00:00:00"/>
    <d v="2014-05-31T00:00:00"/>
    <n v="24047"/>
    <s v="RRP6 - Performance Indicators"/>
    <x v="193"/>
    <n v="85"/>
    <s v="#"/>
  </r>
  <r>
    <n v="223946764"/>
    <x v="14"/>
    <x v="33"/>
    <s v="MEDAIR"/>
    <s v="Liwa' ar Ramtha"/>
    <m/>
    <s v="Ar Ramtha"/>
    <s v="Irbid"/>
    <m/>
    <s v="North"/>
    <s v="Ar Ramtha"/>
    <n v="0"/>
    <n v="0"/>
    <n v="0"/>
    <n v="1"/>
    <s v="Direct appeal"/>
    <s v="None"/>
    <s v="Yes"/>
    <n v="1130821627"/>
    <d v="2014-04-01T00:00:00"/>
    <d v="2014-04-30T00:00:00"/>
    <n v="24047"/>
    <s v="RRP6 - Performance Indicators"/>
    <x v="193"/>
    <n v="85"/>
    <s v="#"/>
  </r>
  <r>
    <n v="223946764"/>
    <x v="14"/>
    <x v="33"/>
    <s v="MEDAIR"/>
    <s v="Liwa' ar Ramtha"/>
    <m/>
    <s v="Ar Ramtha"/>
    <s v="Irbid"/>
    <m/>
    <s v="North"/>
    <s v="Ar Ramtha"/>
    <n v="0"/>
    <n v="0"/>
    <n v="0"/>
    <n v="1"/>
    <s v="Direct appeal"/>
    <s v="None"/>
    <s v="Yes"/>
    <n v="852256996"/>
    <d v="2014-03-01T00:00:00"/>
    <d v="2014-03-31T00:00:00"/>
    <n v="24047"/>
    <s v="RRP6 - Performance Indicators"/>
    <x v="193"/>
    <n v="85"/>
    <s v="#"/>
  </r>
  <r>
    <n v="226991545"/>
    <x v="1"/>
    <x v="1"/>
    <s v="JHAS"/>
    <s v="Liwa' ar Ramtha"/>
    <m/>
    <s v="Ar Ramtha"/>
    <s v="Irbid"/>
    <m/>
    <s v="North"/>
    <s v="Ar Ramtha"/>
    <n v="0"/>
    <n v="0"/>
    <n v="0"/>
    <n v="1"/>
    <s v="Indirect appeal"/>
    <s v="UNHCR"/>
    <s v="Yes"/>
    <n v="1775059343"/>
    <d v="2014-01-01T00:00:00"/>
    <d v="2014-01-31T00:00:00"/>
    <n v="23742"/>
    <s v="RRP6 Impact Indicators"/>
    <x v="2"/>
    <n v="45"/>
    <s v="%"/>
  </r>
  <r>
    <n v="227489925"/>
    <x v="5"/>
    <x v="6"/>
    <s v="UNHCR"/>
    <s v="Mafraq Governorate"/>
    <m/>
    <m/>
    <s v="Mafraq"/>
    <m/>
    <s v="North"/>
    <m/>
    <n v="0"/>
    <n v="0"/>
    <n v="0"/>
    <n v="1"/>
    <s v="Direct appeal"/>
    <s v="UNHCR"/>
    <s v="Yes"/>
    <n v="477533901"/>
    <d v="2014-01-01T00:00:00"/>
    <d v="2014-01-31T00:00:00"/>
    <n v="23497"/>
    <s v="Unconditional Cash Assistance"/>
    <x v="25"/>
    <n v="3349"/>
    <s v="Individual"/>
  </r>
  <r>
    <n v="227489925"/>
    <x v="5"/>
    <x v="6"/>
    <s v="UNHCR"/>
    <s v="Mafraq Governorate"/>
    <m/>
    <m/>
    <s v="Mafraq"/>
    <m/>
    <s v="North"/>
    <m/>
    <n v="0"/>
    <n v="0"/>
    <n v="0"/>
    <n v="1"/>
    <s v="Direct appeal"/>
    <s v="UNHCR"/>
    <s v="Yes"/>
    <n v="477533901"/>
    <d v="2014-01-01T00:00:00"/>
    <d v="2014-01-31T00:00:00"/>
    <n v="23484"/>
    <s v="Unconditional Cash Assistance"/>
    <x v="24"/>
    <n v="347782"/>
    <s v="JOD"/>
  </r>
  <r>
    <n v="227489925"/>
    <x v="5"/>
    <x v="6"/>
    <s v="UNHCR"/>
    <s v="Mafraq Governorate"/>
    <m/>
    <m/>
    <s v="Mafraq"/>
    <m/>
    <s v="North"/>
    <m/>
    <n v="0"/>
    <n v="0"/>
    <n v="0"/>
    <n v="1"/>
    <s v="Direct appeal"/>
    <s v="UNHCR"/>
    <s v="Yes"/>
    <n v="477533901"/>
    <d v="2014-01-01T00:00:00"/>
    <d v="2014-01-31T00:00:00"/>
    <n v="23499"/>
    <s v="Unconditional Cash Assistance"/>
    <x v="22"/>
    <n v="2811"/>
    <s v="Individual"/>
  </r>
  <r>
    <n v="227489925"/>
    <x v="5"/>
    <x v="6"/>
    <s v="UNHCR"/>
    <s v="Mafraq Governorate"/>
    <m/>
    <m/>
    <s v="Mafraq"/>
    <m/>
    <s v="North"/>
    <m/>
    <n v="0"/>
    <n v="0"/>
    <n v="0"/>
    <n v="1"/>
    <s v="Direct appeal"/>
    <s v="UNHCR"/>
    <s v="Yes"/>
    <n v="1025082508"/>
    <d v="2014-02-01T00:00:00"/>
    <d v="2014-02-28T00:00:00"/>
    <n v="23497"/>
    <s v="Unconditional Cash Assistance"/>
    <x v="25"/>
    <n v="3357"/>
    <s v="Individual"/>
  </r>
  <r>
    <n v="227489925"/>
    <x v="5"/>
    <x v="6"/>
    <s v="UNHCR"/>
    <s v="Mafraq Governorate"/>
    <m/>
    <m/>
    <s v="Mafraq"/>
    <m/>
    <s v="North"/>
    <m/>
    <n v="0"/>
    <n v="0"/>
    <n v="0"/>
    <n v="1"/>
    <s v="Direct appeal"/>
    <s v="UNHCR"/>
    <s v="Yes"/>
    <n v="477533901"/>
    <d v="2014-01-01T00:00:00"/>
    <d v="2014-01-31T00:00:00"/>
    <n v="23501"/>
    <s v="Unconditional Cash Assistance"/>
    <x v="21"/>
    <n v="1818"/>
    <s v="Individual"/>
  </r>
  <r>
    <n v="227489925"/>
    <x v="5"/>
    <x v="6"/>
    <s v="UNHCR"/>
    <s v="Mafraq Governorate"/>
    <m/>
    <m/>
    <s v="Mafraq"/>
    <m/>
    <s v="North"/>
    <m/>
    <n v="0"/>
    <n v="0"/>
    <n v="0"/>
    <n v="1"/>
    <s v="Direct appeal"/>
    <s v="UNHCR"/>
    <s v="Yes"/>
    <n v="1025082508"/>
    <d v="2014-02-01T00:00:00"/>
    <d v="2014-02-28T00:00:00"/>
    <n v="23499"/>
    <s v="Unconditional Cash Assistance"/>
    <x v="22"/>
    <n v="2817"/>
    <s v="Individual"/>
  </r>
  <r>
    <n v="227489925"/>
    <x v="5"/>
    <x v="6"/>
    <s v="UNHCR"/>
    <s v="Mafraq Governorate"/>
    <m/>
    <m/>
    <s v="Mafraq"/>
    <m/>
    <s v="North"/>
    <m/>
    <n v="0"/>
    <n v="0"/>
    <n v="0"/>
    <n v="1"/>
    <s v="Direct appeal"/>
    <s v="UNHCR"/>
    <s v="Yes"/>
    <n v="1025082508"/>
    <d v="2014-02-01T00:00:00"/>
    <d v="2014-02-28T00:00:00"/>
    <n v="23495"/>
    <s v="Unconditional Cash Assistance"/>
    <x v="28"/>
    <n v="3259"/>
    <s v="Individual"/>
  </r>
  <r>
    <n v="227489925"/>
    <x v="5"/>
    <x v="6"/>
    <s v="UNHCR"/>
    <s v="Mafraq Governorate"/>
    <m/>
    <m/>
    <s v="Mafraq"/>
    <m/>
    <s v="North"/>
    <m/>
    <n v="0"/>
    <n v="0"/>
    <n v="0"/>
    <n v="1"/>
    <s v="Direct appeal"/>
    <s v="UNHCR"/>
    <s v="Yes"/>
    <n v="1025082508"/>
    <d v="2014-02-01T00:00:00"/>
    <d v="2014-02-28T00:00:00"/>
    <n v="23484"/>
    <s v="Unconditional Cash Assistance"/>
    <x v="24"/>
    <n v="347119"/>
    <s v="JOD"/>
  </r>
  <r>
    <n v="227489925"/>
    <x v="5"/>
    <x v="6"/>
    <s v="UNHCR"/>
    <s v="Mafraq Governorate"/>
    <m/>
    <m/>
    <s v="Mafraq"/>
    <m/>
    <s v="North"/>
    <m/>
    <n v="0"/>
    <n v="0"/>
    <n v="0"/>
    <n v="1"/>
    <s v="Direct appeal"/>
    <s v="UNHCR"/>
    <s v="Yes"/>
    <n v="477533901"/>
    <d v="2014-01-01T00:00:00"/>
    <d v="2014-01-31T00:00:00"/>
    <n v="23495"/>
    <s v="Unconditional Cash Assistance"/>
    <x v="28"/>
    <n v="3259"/>
    <s v="Individual"/>
  </r>
  <r>
    <n v="227489925"/>
    <x v="5"/>
    <x v="6"/>
    <s v="UNHCR"/>
    <s v="Mafraq Governorate"/>
    <m/>
    <m/>
    <s v="Mafraq"/>
    <m/>
    <s v="North"/>
    <m/>
    <n v="0"/>
    <n v="0"/>
    <n v="0"/>
    <n v="1"/>
    <s v="Direct appeal"/>
    <s v="UNHCR"/>
    <s v="Yes"/>
    <n v="1025082508"/>
    <d v="2014-02-01T00:00:00"/>
    <d v="2014-02-28T00:00:00"/>
    <n v="23501"/>
    <s v="Unconditional Cash Assistance"/>
    <x v="21"/>
    <n v="1833"/>
    <s v="Individual"/>
  </r>
  <r>
    <n v="232052574"/>
    <x v="18"/>
    <x v="34"/>
    <s v="ACTED"/>
    <s v="King Abdullah Park Camp"/>
    <m/>
    <m/>
    <s v="Irbid"/>
    <m/>
    <s v="North"/>
    <m/>
    <n v="1"/>
    <n v="0"/>
    <n v="0"/>
    <n v="0"/>
    <s v="Indirect appeal"/>
    <s v="UNICEF"/>
    <s v="Yes"/>
    <n v="787878468"/>
    <d v="2014-01-01T00:00:00"/>
    <d v="2014-01-31T00:00:00"/>
    <n v="24167"/>
    <s v="Impacted population this month"/>
    <x v="194"/>
    <n v="216"/>
    <s v="Individual"/>
  </r>
  <r>
    <n v="232052574"/>
    <x v="18"/>
    <x v="34"/>
    <s v="ACTED"/>
    <s v="King Abdullah Park Camp"/>
    <m/>
    <m/>
    <s v="Irbid"/>
    <m/>
    <s v="North"/>
    <m/>
    <n v="1"/>
    <n v="0"/>
    <n v="0"/>
    <n v="0"/>
    <s v="Indirect appeal"/>
    <s v="UNICEF"/>
    <s v="Yes"/>
    <n v="787878468"/>
    <d v="2014-01-01T00:00:00"/>
    <d v="2014-01-31T00:00:00"/>
    <n v="24169"/>
    <s v="Impacted population this month"/>
    <x v="195"/>
    <n v="264"/>
    <s v="Individual"/>
  </r>
  <r>
    <n v="232052574"/>
    <x v="18"/>
    <x v="34"/>
    <s v="ACTED"/>
    <s v="King Abdullah Park Camp"/>
    <m/>
    <m/>
    <s v="Irbid"/>
    <m/>
    <s v="North"/>
    <m/>
    <n v="1"/>
    <n v="0"/>
    <n v="0"/>
    <n v="0"/>
    <s v="Indirect appeal"/>
    <s v="UNICEF"/>
    <s v="Yes"/>
    <n v="787878468"/>
    <d v="2014-01-01T00:00:00"/>
    <d v="2014-01-31T00:00:00"/>
    <n v="24166"/>
    <s v="Impacted population this month"/>
    <x v="196"/>
    <n v="234"/>
    <s v="Individual"/>
  </r>
  <r>
    <n v="232052574"/>
    <x v="18"/>
    <x v="34"/>
    <s v="ACTED"/>
    <s v="King Abdullah Park Camp"/>
    <m/>
    <m/>
    <s v="Irbid"/>
    <m/>
    <s v="North"/>
    <m/>
    <n v="1"/>
    <n v="0"/>
    <n v="0"/>
    <n v="0"/>
    <s v="Indirect appeal"/>
    <s v="UNICEF"/>
    <s v="Yes"/>
    <n v="787878468"/>
    <d v="2014-01-01T00:00:00"/>
    <d v="2014-01-31T00:00:00"/>
    <n v="24168"/>
    <s v="Impacted population this month"/>
    <x v="197"/>
    <n v="286"/>
    <s v="Individual"/>
  </r>
  <r>
    <n v="236028774"/>
    <x v="5"/>
    <x v="6"/>
    <s v="ACTED"/>
    <s v="Mafraq Governorate"/>
    <m/>
    <m/>
    <s v="Mafraq"/>
    <m/>
    <s v="North"/>
    <m/>
    <n v="0"/>
    <n v="0"/>
    <n v="1"/>
    <n v="1"/>
    <s v="Direct appeal"/>
    <s v="None"/>
    <s v="Yes"/>
    <n v="1475597821"/>
    <d v="2014-03-01T00:00:00"/>
    <d v="2014-03-31T00:00:00"/>
    <n v="23501"/>
    <s v="Unconditional Cash Assistance"/>
    <x v="21"/>
    <n v="57"/>
    <s v="Individual"/>
  </r>
  <r>
    <n v="236028774"/>
    <x v="5"/>
    <x v="6"/>
    <s v="ACTED"/>
    <s v="Mafraq Governorate"/>
    <m/>
    <m/>
    <s v="Mafraq"/>
    <m/>
    <s v="North"/>
    <m/>
    <n v="0"/>
    <n v="0"/>
    <n v="1"/>
    <n v="1"/>
    <s v="Direct appeal"/>
    <s v="None"/>
    <s v="Yes"/>
    <n v="1110516412"/>
    <d v="2014-02-01T00:00:00"/>
    <d v="2014-02-28T00:00:00"/>
    <n v="23503"/>
    <s v="Unconditional Cash Assistance"/>
    <x v="29"/>
    <n v="361"/>
    <s v="Individual"/>
  </r>
  <r>
    <n v="236028774"/>
    <x v="5"/>
    <x v="6"/>
    <s v="ACTED"/>
    <s v="Mafraq Governorate"/>
    <m/>
    <m/>
    <s v="Mafraq"/>
    <m/>
    <s v="North"/>
    <m/>
    <n v="0"/>
    <n v="0"/>
    <n v="1"/>
    <n v="1"/>
    <s v="Direct appeal"/>
    <s v="None"/>
    <s v="Yes"/>
    <n v="1110516412"/>
    <d v="2014-02-01T00:00:00"/>
    <d v="2014-02-28T00:00:00"/>
    <n v="23505"/>
    <s v="Unconditional Cash Assistance"/>
    <x v="26"/>
    <n v="311"/>
    <s v="Individual"/>
  </r>
  <r>
    <n v="236028774"/>
    <x v="5"/>
    <x v="6"/>
    <s v="ACTED"/>
    <s v="Mafraq Governorate"/>
    <m/>
    <m/>
    <s v="Mafraq"/>
    <m/>
    <s v="North"/>
    <m/>
    <n v="0"/>
    <n v="0"/>
    <n v="1"/>
    <n v="1"/>
    <s v="Direct appeal"/>
    <s v="None"/>
    <s v="Yes"/>
    <n v="1110516412"/>
    <d v="2014-02-01T00:00:00"/>
    <d v="2014-02-28T00:00:00"/>
    <n v="23507"/>
    <s v="Unconditional Cash Assistance"/>
    <x v="23"/>
    <n v="293"/>
    <s v="Individual"/>
  </r>
  <r>
    <n v="236028774"/>
    <x v="5"/>
    <x v="6"/>
    <s v="ACTED"/>
    <s v="Mafraq Governorate"/>
    <m/>
    <m/>
    <s v="Mafraq"/>
    <m/>
    <s v="North"/>
    <m/>
    <n v="0"/>
    <n v="0"/>
    <n v="1"/>
    <n v="1"/>
    <s v="Direct appeal"/>
    <s v="None"/>
    <s v="Yes"/>
    <n v="1110516412"/>
    <d v="2014-02-01T00:00:00"/>
    <d v="2014-02-28T00:00:00"/>
    <n v="23501"/>
    <s v="Unconditional Cash Assistance"/>
    <x v="21"/>
    <n v="317"/>
    <s v="Individual"/>
  </r>
  <r>
    <n v="236028774"/>
    <x v="5"/>
    <x v="6"/>
    <s v="ACTED"/>
    <s v="Mafraq Governorate"/>
    <m/>
    <m/>
    <s v="Mafraq"/>
    <m/>
    <s v="North"/>
    <m/>
    <n v="0"/>
    <n v="0"/>
    <n v="1"/>
    <n v="1"/>
    <s v="Direct appeal"/>
    <s v="None"/>
    <s v="Yes"/>
    <n v="1110516412"/>
    <d v="2014-02-01T00:00:00"/>
    <d v="2014-02-28T00:00:00"/>
    <n v="23495"/>
    <s v="Unconditional Cash Assistance"/>
    <x v="28"/>
    <n v="683"/>
    <s v="Individual"/>
  </r>
  <r>
    <n v="236028774"/>
    <x v="5"/>
    <x v="6"/>
    <s v="ACTED"/>
    <s v="Mafraq Governorate"/>
    <m/>
    <m/>
    <s v="Mafraq"/>
    <m/>
    <s v="North"/>
    <m/>
    <n v="0"/>
    <n v="0"/>
    <n v="1"/>
    <n v="1"/>
    <s v="Direct appeal"/>
    <s v="None"/>
    <s v="Yes"/>
    <n v="1475597821"/>
    <d v="2014-03-01T00:00:00"/>
    <d v="2014-03-31T00:00:00"/>
    <n v="23509"/>
    <s v="Unconditional Cash Assistance"/>
    <x v="27"/>
    <n v="8"/>
    <s v="Individual"/>
  </r>
  <r>
    <n v="236028774"/>
    <x v="5"/>
    <x v="6"/>
    <s v="ACTED"/>
    <s v="Mafraq Governorate"/>
    <m/>
    <m/>
    <s v="Mafraq"/>
    <m/>
    <s v="North"/>
    <m/>
    <n v="0"/>
    <n v="0"/>
    <n v="1"/>
    <n v="1"/>
    <s v="Direct appeal"/>
    <s v="None"/>
    <s v="Yes"/>
    <n v="1475597821"/>
    <d v="2014-03-01T00:00:00"/>
    <d v="2014-03-31T00:00:00"/>
    <n v="23505"/>
    <s v="Unconditional Cash Assistance"/>
    <x v="26"/>
    <n v="14"/>
    <s v="Individual"/>
  </r>
  <r>
    <n v="236028774"/>
    <x v="5"/>
    <x v="6"/>
    <s v="ACTED"/>
    <s v="Mafraq Governorate"/>
    <m/>
    <m/>
    <s v="Mafraq"/>
    <m/>
    <s v="North"/>
    <m/>
    <n v="0"/>
    <n v="0"/>
    <n v="1"/>
    <n v="1"/>
    <s v="Direct appeal"/>
    <s v="None"/>
    <s v="Yes"/>
    <n v="1475597821"/>
    <d v="2014-03-01T00:00:00"/>
    <d v="2014-03-31T00:00:00"/>
    <n v="23495"/>
    <s v="Unconditional Cash Assistance"/>
    <x v="28"/>
    <n v="147"/>
    <s v="Individual"/>
  </r>
  <r>
    <n v="236028774"/>
    <x v="5"/>
    <x v="6"/>
    <s v="ACTED"/>
    <s v="Mafraq Governorate"/>
    <m/>
    <m/>
    <s v="Mafraq"/>
    <m/>
    <s v="North"/>
    <m/>
    <n v="0"/>
    <n v="0"/>
    <n v="1"/>
    <n v="1"/>
    <s v="Direct appeal"/>
    <s v="None"/>
    <s v="Yes"/>
    <n v="1110516412"/>
    <d v="2014-02-01T00:00:00"/>
    <d v="2014-02-28T00:00:00"/>
    <n v="23499"/>
    <s v="Unconditional Cash Assistance"/>
    <x v="22"/>
    <n v="508"/>
    <s v="Individual"/>
  </r>
  <r>
    <n v="236028774"/>
    <x v="5"/>
    <x v="6"/>
    <s v="ACTED"/>
    <s v="Mafraq Governorate"/>
    <m/>
    <m/>
    <s v="Mafraq"/>
    <m/>
    <s v="North"/>
    <m/>
    <n v="0"/>
    <n v="0"/>
    <n v="1"/>
    <n v="1"/>
    <s v="Direct appeal"/>
    <s v="None"/>
    <s v="Yes"/>
    <n v="1110516412"/>
    <d v="2014-02-01T00:00:00"/>
    <d v="2014-02-28T00:00:00"/>
    <n v="23484"/>
    <s v="Unconditional Cash Assistance"/>
    <x v="24"/>
    <n v="53605"/>
    <s v="JOD"/>
  </r>
  <r>
    <n v="236028774"/>
    <x v="5"/>
    <x v="6"/>
    <s v="ACTED"/>
    <s v="Mafraq Governorate"/>
    <m/>
    <m/>
    <s v="Mafraq"/>
    <m/>
    <s v="North"/>
    <m/>
    <n v="0"/>
    <n v="0"/>
    <n v="1"/>
    <n v="1"/>
    <s v="Direct appeal"/>
    <s v="None"/>
    <s v="Yes"/>
    <n v="1475597821"/>
    <d v="2014-03-01T00:00:00"/>
    <d v="2014-03-31T00:00:00"/>
    <n v="23497"/>
    <s v="Unconditional Cash Assistance"/>
    <x v="25"/>
    <n v="138"/>
    <s v="Individual"/>
  </r>
  <r>
    <n v="236028774"/>
    <x v="5"/>
    <x v="6"/>
    <s v="ACTED"/>
    <s v="Mafraq Governorate"/>
    <m/>
    <m/>
    <s v="Mafraq"/>
    <m/>
    <s v="North"/>
    <m/>
    <n v="0"/>
    <n v="0"/>
    <n v="1"/>
    <n v="1"/>
    <s v="Direct appeal"/>
    <s v="None"/>
    <s v="Yes"/>
    <n v="1110516412"/>
    <d v="2014-02-01T00:00:00"/>
    <d v="2014-02-28T00:00:00"/>
    <n v="23497"/>
    <s v="Unconditional Cash Assistance"/>
    <x v="25"/>
    <n v="620"/>
    <s v="Individual"/>
  </r>
  <r>
    <n v="236028774"/>
    <x v="5"/>
    <x v="6"/>
    <s v="ACTED"/>
    <s v="Mafraq Governorate"/>
    <m/>
    <m/>
    <s v="Mafraq"/>
    <m/>
    <s v="North"/>
    <m/>
    <n v="0"/>
    <n v="0"/>
    <n v="1"/>
    <n v="1"/>
    <s v="Direct appeal"/>
    <s v="None"/>
    <s v="Yes"/>
    <n v="1475597821"/>
    <d v="2014-03-01T00:00:00"/>
    <d v="2014-03-31T00:00:00"/>
    <n v="23499"/>
    <s v="Unconditional Cash Assistance"/>
    <x v="22"/>
    <n v="71"/>
    <s v="Individual"/>
  </r>
  <r>
    <n v="236028774"/>
    <x v="5"/>
    <x v="6"/>
    <s v="ACTED"/>
    <s v="Mafraq Governorate"/>
    <m/>
    <m/>
    <s v="Mafraq"/>
    <m/>
    <s v="North"/>
    <m/>
    <n v="0"/>
    <n v="0"/>
    <n v="1"/>
    <n v="1"/>
    <s v="Direct appeal"/>
    <s v="None"/>
    <s v="Yes"/>
    <n v="1475597821"/>
    <d v="2014-03-01T00:00:00"/>
    <d v="2014-03-31T00:00:00"/>
    <n v="23484"/>
    <s v="Unconditional Cash Assistance"/>
    <x v="24"/>
    <n v="9095"/>
    <s v="JOD"/>
  </r>
  <r>
    <n v="236028774"/>
    <x v="5"/>
    <x v="6"/>
    <s v="ACTED"/>
    <s v="Mafraq Governorate"/>
    <m/>
    <m/>
    <s v="Mafraq"/>
    <m/>
    <s v="North"/>
    <m/>
    <n v="0"/>
    <n v="0"/>
    <n v="1"/>
    <n v="1"/>
    <s v="Direct appeal"/>
    <s v="None"/>
    <s v="Yes"/>
    <n v="1110516412"/>
    <d v="2014-02-01T00:00:00"/>
    <d v="2014-02-28T00:00:00"/>
    <n v="23509"/>
    <s v="Unconditional Cash Assistance"/>
    <x v="27"/>
    <n v="163"/>
    <s v="Individual"/>
  </r>
  <r>
    <n v="236028774"/>
    <x v="5"/>
    <x v="6"/>
    <s v="ACTED"/>
    <s v="Mafraq Governorate"/>
    <m/>
    <m/>
    <s v="Mafraq"/>
    <m/>
    <s v="North"/>
    <m/>
    <n v="0"/>
    <n v="0"/>
    <n v="1"/>
    <n v="1"/>
    <s v="Direct appeal"/>
    <s v="None"/>
    <s v="Yes"/>
    <n v="1475597821"/>
    <d v="2014-03-01T00:00:00"/>
    <d v="2014-03-31T00:00:00"/>
    <n v="23503"/>
    <s v="Unconditional Cash Assistance"/>
    <x v="29"/>
    <n v="20"/>
    <s v="Individual"/>
  </r>
  <r>
    <n v="236028774"/>
    <x v="5"/>
    <x v="6"/>
    <s v="ACTED"/>
    <s v="Mafraq Governorate"/>
    <m/>
    <m/>
    <s v="Mafraq"/>
    <m/>
    <s v="North"/>
    <m/>
    <n v="0"/>
    <n v="0"/>
    <n v="1"/>
    <n v="1"/>
    <s v="Direct appeal"/>
    <s v="None"/>
    <s v="Yes"/>
    <n v="1475597821"/>
    <d v="2014-03-01T00:00:00"/>
    <d v="2014-03-31T00:00:00"/>
    <n v="23507"/>
    <s v="Unconditional Cash Assistance"/>
    <x v="23"/>
    <n v="8"/>
    <s v="Individual"/>
  </r>
  <r>
    <n v="236421282"/>
    <x v="2"/>
    <x v="2"/>
    <s v="WVI"/>
    <s v="Qasabat Az Zarqa"/>
    <m/>
    <s v="Zarqa Qasabah"/>
    <s v="Zarqa"/>
    <m/>
    <s v="Central"/>
    <s v="Az Zarqa"/>
    <n v="0"/>
    <n v="0"/>
    <n v="0"/>
    <n v="1"/>
    <s v="Appeal outside of RRP6"/>
    <s v="None"/>
    <s v="No"/>
    <n v="1740966381"/>
    <d v="2014-03-01T00:00:00"/>
    <d v="2014-03-31T00:00:00"/>
    <n v="23569"/>
    <s v="Informal education and life skills"/>
    <x v="8"/>
    <n v="51"/>
    <s v="Individual"/>
  </r>
  <r>
    <n v="236421282"/>
    <x v="2"/>
    <x v="2"/>
    <s v="WVI"/>
    <s v="Qasabat Az Zarqa"/>
    <m/>
    <s v="Zarqa Qasabah"/>
    <s v="Zarqa"/>
    <m/>
    <s v="Central"/>
    <s v="Az Zarqa"/>
    <n v="0"/>
    <n v="0"/>
    <n v="0"/>
    <n v="1"/>
    <s v="Appeal outside of RRP6"/>
    <s v="None"/>
    <s v="No"/>
    <n v="1740966381"/>
    <d v="2014-03-01T00:00:00"/>
    <d v="2014-03-31T00:00:00"/>
    <n v="23567"/>
    <s v="Informal education and life skills"/>
    <x v="198"/>
    <n v="61"/>
    <s v="Individual"/>
  </r>
  <r>
    <n v="236421282"/>
    <x v="2"/>
    <x v="2"/>
    <s v="WVI"/>
    <s v="Qasabat Az Zarqa"/>
    <m/>
    <s v="Zarqa Qasabah"/>
    <s v="Zarqa"/>
    <m/>
    <s v="Central"/>
    <s v="Az Zarqa"/>
    <n v="0"/>
    <n v="0"/>
    <n v="0"/>
    <n v="1"/>
    <s v="Appeal outside of RRP6"/>
    <s v="None"/>
    <s v="No"/>
    <n v="1740966381"/>
    <d v="2014-03-01T00:00:00"/>
    <d v="2014-03-31T00:00:00"/>
    <n v="23565"/>
    <s v="Informal education and life skills"/>
    <x v="9"/>
    <n v="159"/>
    <s v="Individual"/>
  </r>
  <r>
    <n v="236421282"/>
    <x v="2"/>
    <x v="2"/>
    <s v="WVI"/>
    <s v="Qasabat Az Zarqa"/>
    <m/>
    <s v="Zarqa Qasabah"/>
    <s v="Zarqa"/>
    <m/>
    <s v="Central"/>
    <s v="Az Zarqa"/>
    <n v="0"/>
    <n v="0"/>
    <n v="0"/>
    <n v="1"/>
    <s v="Appeal outside of RRP6"/>
    <s v="None"/>
    <s v="No"/>
    <n v="1740966381"/>
    <d v="2014-03-01T00:00:00"/>
    <d v="2014-03-31T00:00:00"/>
    <n v="23563"/>
    <s v="Informal education and life skills"/>
    <x v="6"/>
    <n v="138"/>
    <s v="Individual"/>
  </r>
  <r>
    <n v="241397977"/>
    <x v="7"/>
    <x v="9"/>
    <s v="Intersos"/>
    <s v="Amman Governorate"/>
    <m/>
    <m/>
    <s v="Amman"/>
    <m/>
    <s v="Central"/>
    <m/>
    <n v="0"/>
    <n v="0"/>
    <n v="0"/>
    <n v="1"/>
    <s v="Direct appeal"/>
    <s v="UNICEF"/>
    <s v="Yes"/>
    <n v="870303379"/>
    <d v="2014-01-01T00:00:00"/>
    <d v="2014-01-31T00:00:00"/>
    <n v="23902"/>
    <s v="RRP6 - Performance Indicators"/>
    <x v="199"/>
    <n v="0"/>
    <s v="Committees"/>
  </r>
  <r>
    <n v="241397977"/>
    <x v="7"/>
    <x v="9"/>
    <s v="Intersos"/>
    <s v="Amman Governorate"/>
    <m/>
    <m/>
    <s v="Amman"/>
    <m/>
    <s v="Central"/>
    <m/>
    <n v="0"/>
    <n v="0"/>
    <n v="0"/>
    <n v="1"/>
    <s v="Direct appeal"/>
    <s v="UNICEF"/>
    <s v="Yes"/>
    <n v="870303379"/>
    <d v="2014-01-01T00:00:00"/>
    <d v="2014-01-31T00:00:00"/>
    <n v="23903"/>
    <s v="RRP6 - Performance Indicators"/>
    <x v="200"/>
    <n v="0"/>
    <s v="Committees"/>
  </r>
  <r>
    <n v="241397977"/>
    <x v="7"/>
    <x v="9"/>
    <s v="Intersos"/>
    <s v="Amman Governorate"/>
    <m/>
    <m/>
    <s v="Amman"/>
    <m/>
    <s v="Central"/>
    <m/>
    <n v="0"/>
    <n v="0"/>
    <n v="0"/>
    <n v="1"/>
    <s v="Direct appeal"/>
    <s v="UNICEF"/>
    <s v="Yes"/>
    <n v="870303379"/>
    <d v="2014-01-01T00:00:00"/>
    <d v="2014-01-31T00:00:00"/>
    <n v="23904"/>
    <s v="RRP6 - Performance Indicators"/>
    <x v="201"/>
    <n v="0"/>
    <s v="Committees"/>
  </r>
  <r>
    <n v="241397977"/>
    <x v="7"/>
    <x v="9"/>
    <s v="Intersos"/>
    <s v="Amman Governorate"/>
    <m/>
    <m/>
    <s v="Amman"/>
    <m/>
    <s v="Central"/>
    <m/>
    <n v="0"/>
    <n v="0"/>
    <n v="0"/>
    <n v="1"/>
    <s v="Direct appeal"/>
    <s v="UNICEF"/>
    <s v="Yes"/>
    <n v="870303379"/>
    <d v="2014-01-01T00:00:00"/>
    <d v="2014-01-31T00:00:00"/>
    <n v="23901"/>
    <s v="RRP6 - Performance Indicators"/>
    <x v="172"/>
    <n v="1"/>
    <s v="Committees"/>
  </r>
  <r>
    <n v="241397977"/>
    <x v="7"/>
    <x v="9"/>
    <s v="Intersos"/>
    <s v="Amman Governorate"/>
    <m/>
    <m/>
    <s v="Amman"/>
    <m/>
    <s v="Central"/>
    <m/>
    <n v="0"/>
    <n v="0"/>
    <n v="0"/>
    <n v="1"/>
    <s v="Direct appeal"/>
    <s v="UNICEF"/>
    <s v="Yes"/>
    <n v="870303379"/>
    <d v="2014-01-01T00:00:00"/>
    <d v="2014-01-31T00:00:00"/>
    <n v="23899"/>
    <s v="RRP6 - Performance Indicators"/>
    <x v="37"/>
    <n v="1"/>
    <s v="Committees"/>
  </r>
  <r>
    <n v="241397977"/>
    <x v="7"/>
    <x v="9"/>
    <s v="Intersos"/>
    <s v="Amman Governorate"/>
    <m/>
    <m/>
    <s v="Amman"/>
    <m/>
    <s v="Central"/>
    <m/>
    <n v="0"/>
    <n v="0"/>
    <n v="0"/>
    <n v="1"/>
    <s v="Direct appeal"/>
    <s v="UNICEF"/>
    <s v="Yes"/>
    <n v="870303379"/>
    <d v="2014-01-01T00:00:00"/>
    <d v="2014-01-31T00:00:00"/>
    <n v="23900"/>
    <s v="RRP6 - Performance Indicators"/>
    <x v="38"/>
    <n v="0"/>
    <s v="Committees"/>
  </r>
  <r>
    <n v="244204318"/>
    <x v="1"/>
    <x v="14"/>
    <s v="Caritas"/>
    <s v="Ajlun Governorate"/>
    <m/>
    <m/>
    <s v="Ajlun"/>
    <m/>
    <s v="North"/>
    <m/>
    <n v="0"/>
    <n v="0"/>
    <n v="0"/>
    <n v="1"/>
    <s v="Direct appeal"/>
    <s v="Caritas"/>
    <s v="Yes"/>
    <n v="1856452027"/>
    <d v="2014-02-01T00:00:00"/>
    <d v="2014-02-28T00:00:00"/>
    <n v="23725"/>
    <s v="RRP6 - Performance Indicators"/>
    <x v="61"/>
    <n v="0"/>
    <s v="Individual"/>
  </r>
  <r>
    <n v="244204318"/>
    <x v="1"/>
    <x v="14"/>
    <s v="Caritas"/>
    <s v="Ajlun Governorate"/>
    <m/>
    <m/>
    <s v="Ajlun"/>
    <m/>
    <s v="North"/>
    <m/>
    <n v="0"/>
    <n v="0"/>
    <n v="0"/>
    <n v="1"/>
    <s v="Direct appeal"/>
    <s v="Caritas"/>
    <s v="Yes"/>
    <n v="140032902"/>
    <d v="2014-01-01T00:00:00"/>
    <d v="2014-01-31T00:00:00"/>
    <n v="23728"/>
    <s v="RRP6 - Performance Indicators"/>
    <x v="202"/>
    <n v="5"/>
    <s v="Individual"/>
  </r>
  <r>
    <n v="244204318"/>
    <x v="1"/>
    <x v="14"/>
    <s v="Caritas"/>
    <s v="Ajlun Governorate"/>
    <m/>
    <m/>
    <s v="Ajlun"/>
    <m/>
    <s v="North"/>
    <m/>
    <n v="0"/>
    <n v="0"/>
    <n v="0"/>
    <n v="1"/>
    <s v="Direct appeal"/>
    <s v="Caritas"/>
    <s v="Yes"/>
    <n v="1856452027"/>
    <d v="2014-02-01T00:00:00"/>
    <d v="2014-02-28T00:00:00"/>
    <n v="23724"/>
    <s v="RRP6 - Performance Indicators"/>
    <x v="203"/>
    <n v="5"/>
    <s v="Individual"/>
  </r>
  <r>
    <n v="244204318"/>
    <x v="1"/>
    <x v="14"/>
    <s v="Caritas"/>
    <s v="Ajlun Governorate"/>
    <m/>
    <m/>
    <s v="Ajlun"/>
    <m/>
    <s v="North"/>
    <m/>
    <n v="0"/>
    <n v="0"/>
    <n v="0"/>
    <n v="1"/>
    <s v="Direct appeal"/>
    <s v="Caritas"/>
    <s v="Yes"/>
    <n v="140032902"/>
    <d v="2014-01-01T00:00:00"/>
    <d v="2014-01-31T00:00:00"/>
    <n v="23725"/>
    <s v="RRP6 - Performance Indicators"/>
    <x v="61"/>
    <n v="0"/>
    <s v="Individual"/>
  </r>
  <r>
    <n v="244204318"/>
    <x v="1"/>
    <x v="14"/>
    <s v="Caritas"/>
    <s v="Ajlun Governorate"/>
    <m/>
    <m/>
    <s v="Ajlun"/>
    <m/>
    <s v="North"/>
    <m/>
    <n v="0"/>
    <n v="0"/>
    <n v="0"/>
    <n v="1"/>
    <s v="Direct appeal"/>
    <s v="Caritas"/>
    <s v="Yes"/>
    <n v="140032902"/>
    <d v="2014-01-01T00:00:00"/>
    <d v="2014-01-31T00:00:00"/>
    <n v="23723"/>
    <s v="RRP6 - Performance Indicators"/>
    <x v="204"/>
    <n v="4"/>
    <s v="Individual"/>
  </r>
  <r>
    <n v="244204318"/>
    <x v="1"/>
    <x v="14"/>
    <s v="Caritas"/>
    <s v="Ajlun Governorate"/>
    <m/>
    <m/>
    <s v="Ajlun"/>
    <m/>
    <s v="North"/>
    <m/>
    <n v="0"/>
    <n v="0"/>
    <n v="0"/>
    <n v="1"/>
    <s v="Direct appeal"/>
    <s v="Caritas"/>
    <s v="Yes"/>
    <n v="1856452027"/>
    <d v="2014-02-01T00:00:00"/>
    <d v="2014-02-28T00:00:00"/>
    <n v="23723"/>
    <s v="RRP6 - Performance Indicators"/>
    <x v="204"/>
    <n v="5"/>
    <s v="Individual"/>
  </r>
  <r>
    <n v="244204318"/>
    <x v="1"/>
    <x v="14"/>
    <s v="Caritas"/>
    <s v="Ajlun Governorate"/>
    <m/>
    <m/>
    <s v="Ajlun"/>
    <m/>
    <s v="North"/>
    <m/>
    <n v="0"/>
    <n v="0"/>
    <n v="0"/>
    <n v="1"/>
    <s v="Direct appeal"/>
    <s v="Caritas"/>
    <s v="Yes"/>
    <n v="1856452027"/>
    <d v="2014-02-01T00:00:00"/>
    <d v="2014-02-28T00:00:00"/>
    <n v="23729"/>
    <s v="RRP6 - Performance Indicators"/>
    <x v="205"/>
    <n v="1"/>
    <s v="Individual"/>
  </r>
  <r>
    <n v="244204318"/>
    <x v="1"/>
    <x v="14"/>
    <s v="Caritas"/>
    <s v="Ajlun Governorate"/>
    <m/>
    <m/>
    <s v="Ajlun"/>
    <m/>
    <s v="North"/>
    <m/>
    <n v="0"/>
    <n v="0"/>
    <n v="0"/>
    <n v="1"/>
    <s v="Direct appeal"/>
    <s v="Caritas"/>
    <s v="Yes"/>
    <n v="1856452027"/>
    <d v="2014-02-01T00:00:00"/>
    <d v="2014-02-28T00:00:00"/>
    <n v="23728"/>
    <s v="RRP6 - Performance Indicators"/>
    <x v="202"/>
    <n v="9"/>
    <s v="Individual"/>
  </r>
  <r>
    <n v="244204318"/>
    <x v="1"/>
    <x v="14"/>
    <s v="Caritas"/>
    <s v="Ajlun Governorate"/>
    <m/>
    <m/>
    <s v="Ajlun"/>
    <m/>
    <s v="North"/>
    <m/>
    <n v="0"/>
    <n v="0"/>
    <n v="0"/>
    <n v="1"/>
    <s v="Direct appeal"/>
    <s v="Caritas"/>
    <s v="Yes"/>
    <n v="140032902"/>
    <d v="2014-01-01T00:00:00"/>
    <d v="2014-01-31T00:00:00"/>
    <n v="23722"/>
    <s v="RRP6 - Performance Indicators"/>
    <x v="206"/>
    <n v="0"/>
    <s v="Individual"/>
  </r>
  <r>
    <n v="244204318"/>
    <x v="1"/>
    <x v="14"/>
    <s v="Caritas"/>
    <s v="Ajlun Governorate"/>
    <m/>
    <m/>
    <s v="Ajlun"/>
    <m/>
    <s v="North"/>
    <m/>
    <n v="0"/>
    <n v="0"/>
    <n v="0"/>
    <n v="1"/>
    <s v="Direct appeal"/>
    <s v="Caritas"/>
    <s v="Yes"/>
    <n v="1856452027"/>
    <d v="2014-02-01T00:00:00"/>
    <d v="2014-02-28T00:00:00"/>
    <n v="23727"/>
    <s v="RRP6 - Performance Indicators"/>
    <x v="207"/>
    <n v="1"/>
    <s v="Individual"/>
  </r>
  <r>
    <n v="244204318"/>
    <x v="1"/>
    <x v="14"/>
    <s v="Caritas"/>
    <s v="Ajlun Governorate"/>
    <m/>
    <m/>
    <s v="Ajlun"/>
    <m/>
    <s v="North"/>
    <m/>
    <n v="0"/>
    <n v="0"/>
    <n v="0"/>
    <n v="1"/>
    <s v="Direct appeal"/>
    <s v="Caritas"/>
    <s v="Yes"/>
    <n v="140032902"/>
    <d v="2014-01-01T00:00:00"/>
    <d v="2014-01-31T00:00:00"/>
    <n v="23729"/>
    <s v="RRP6 - Performance Indicators"/>
    <x v="205"/>
    <n v="0"/>
    <s v="Individual"/>
  </r>
  <r>
    <n v="244204318"/>
    <x v="1"/>
    <x v="14"/>
    <s v="Caritas"/>
    <s v="Ajlun Governorate"/>
    <m/>
    <m/>
    <s v="Ajlun"/>
    <m/>
    <s v="North"/>
    <m/>
    <n v="0"/>
    <n v="0"/>
    <n v="0"/>
    <n v="1"/>
    <s v="Direct appeal"/>
    <s v="Caritas"/>
    <s v="Yes"/>
    <n v="1856452027"/>
    <d v="2014-02-01T00:00:00"/>
    <d v="2014-02-28T00:00:00"/>
    <n v="23726"/>
    <s v="RRP6 - Performance Indicators"/>
    <x v="208"/>
    <n v="0"/>
    <s v="Individual"/>
  </r>
  <r>
    <n v="244204318"/>
    <x v="1"/>
    <x v="14"/>
    <s v="Caritas"/>
    <s v="Ajlun Governorate"/>
    <m/>
    <m/>
    <s v="Ajlun"/>
    <m/>
    <s v="North"/>
    <m/>
    <n v="0"/>
    <n v="0"/>
    <n v="0"/>
    <n v="1"/>
    <s v="Direct appeal"/>
    <s v="Caritas"/>
    <s v="Yes"/>
    <n v="1856452027"/>
    <d v="2014-02-01T00:00:00"/>
    <d v="2014-02-28T00:00:00"/>
    <n v="23722"/>
    <s v="RRP6 - Performance Indicators"/>
    <x v="206"/>
    <n v="3"/>
    <s v="Individual"/>
  </r>
  <r>
    <n v="244204318"/>
    <x v="1"/>
    <x v="14"/>
    <s v="Caritas"/>
    <s v="Ajlun Governorate"/>
    <m/>
    <m/>
    <s v="Ajlun"/>
    <m/>
    <s v="North"/>
    <m/>
    <n v="0"/>
    <n v="0"/>
    <n v="0"/>
    <n v="1"/>
    <s v="Direct appeal"/>
    <s v="Caritas"/>
    <s v="Yes"/>
    <n v="140032902"/>
    <d v="2014-01-01T00:00:00"/>
    <d v="2014-01-31T00:00:00"/>
    <n v="23724"/>
    <s v="RRP6 - Performance Indicators"/>
    <x v="203"/>
    <n v="3"/>
    <s v="Individual"/>
  </r>
  <r>
    <n v="244204318"/>
    <x v="1"/>
    <x v="14"/>
    <s v="Caritas"/>
    <s v="Ajlun Governorate"/>
    <m/>
    <m/>
    <s v="Ajlun"/>
    <m/>
    <s v="North"/>
    <m/>
    <n v="0"/>
    <n v="0"/>
    <n v="0"/>
    <n v="1"/>
    <s v="Direct appeal"/>
    <s v="Caritas"/>
    <s v="Yes"/>
    <n v="140032902"/>
    <d v="2014-01-01T00:00:00"/>
    <d v="2014-01-31T00:00:00"/>
    <n v="23726"/>
    <s v="RRP6 - Performance Indicators"/>
    <x v="208"/>
    <n v="0"/>
    <s v="Individual"/>
  </r>
  <r>
    <n v="244204318"/>
    <x v="1"/>
    <x v="14"/>
    <s v="Caritas"/>
    <s v="Ajlun Governorate"/>
    <m/>
    <m/>
    <s v="Ajlun"/>
    <m/>
    <s v="North"/>
    <m/>
    <n v="0"/>
    <n v="0"/>
    <n v="0"/>
    <n v="1"/>
    <s v="Direct appeal"/>
    <s v="Caritas"/>
    <s v="Yes"/>
    <n v="140032902"/>
    <d v="2014-01-01T00:00:00"/>
    <d v="2014-01-31T00:00:00"/>
    <n v="23727"/>
    <s v="RRP6 - Performance Indicators"/>
    <x v="207"/>
    <n v="1"/>
    <s v="Individual"/>
  </r>
  <r>
    <n v="249896984"/>
    <x v="7"/>
    <x v="13"/>
    <s v="UPP"/>
    <s v="Liwa' Qasabat Irbid"/>
    <m/>
    <s v="Qasabat Irbid"/>
    <s v="Irbid"/>
    <m/>
    <s v="North"/>
    <s v="Qasabat Irbid"/>
    <n v="0"/>
    <n v="0"/>
    <n v="0"/>
    <n v="1"/>
    <s v="Direct appeal"/>
    <s v="None"/>
    <s v="Yes"/>
    <n v="1740316154"/>
    <d v="2014-02-01T00:00:00"/>
    <d v="2014-02-28T00:00:00"/>
    <n v="23944"/>
    <s v="RRP6 - Performance Indicators"/>
    <x v="209"/>
    <n v="4"/>
    <s v="Individual"/>
  </r>
  <r>
    <n v="249896984"/>
    <x v="7"/>
    <x v="13"/>
    <s v="UPP"/>
    <s v="Liwa' Qasabat Irbid"/>
    <m/>
    <s v="Qasabat Irbid"/>
    <s v="Irbid"/>
    <m/>
    <s v="North"/>
    <s v="Qasabat Irbid"/>
    <n v="0"/>
    <n v="0"/>
    <n v="0"/>
    <n v="1"/>
    <s v="Direct appeal"/>
    <s v="None"/>
    <s v="Yes"/>
    <n v="1740316154"/>
    <d v="2014-02-01T00:00:00"/>
    <d v="2014-02-28T00:00:00"/>
    <n v="23943"/>
    <s v="RRP6 - Performance Indicators"/>
    <x v="210"/>
    <n v="34"/>
    <s v="Individual"/>
  </r>
  <r>
    <n v="249896984"/>
    <x v="7"/>
    <x v="13"/>
    <s v="UPP"/>
    <s v="Liwa' Qasabat Irbid"/>
    <m/>
    <s v="Qasabat Irbid"/>
    <s v="Irbid"/>
    <m/>
    <s v="North"/>
    <s v="Qasabat Irbid"/>
    <n v="0"/>
    <n v="0"/>
    <n v="0"/>
    <n v="1"/>
    <s v="Direct appeal"/>
    <s v="None"/>
    <s v="Yes"/>
    <n v="1740316154"/>
    <d v="2014-02-01T00:00:00"/>
    <d v="2014-02-28T00:00:00"/>
    <n v="23947"/>
    <s v="RRP6 - Performance Indicators"/>
    <x v="211"/>
    <n v="4"/>
    <s v="Individual"/>
  </r>
  <r>
    <n v="256257335"/>
    <x v="11"/>
    <x v="35"/>
    <s v="ACTED"/>
    <s v="Ajlun Governorate"/>
    <m/>
    <m/>
    <s v="Ajlun"/>
    <m/>
    <s v="North"/>
    <m/>
    <n v="0"/>
    <n v="1"/>
    <n v="1"/>
    <n v="1"/>
    <s v="Direct appeal"/>
    <s v="None"/>
    <s v="Yes"/>
    <n v="406454187"/>
    <d v="2014-02-01T00:00:00"/>
    <d v="2014-02-28T00:00:00"/>
    <n v="24125"/>
    <s v="RRP6 Impact Indicators"/>
    <x v="212"/>
    <n v="99"/>
    <s v="Individual"/>
  </r>
  <r>
    <n v="256257335"/>
    <x v="11"/>
    <x v="35"/>
    <s v="ACTED"/>
    <s v="Ajlun Governorate"/>
    <m/>
    <m/>
    <s v="Ajlun"/>
    <m/>
    <s v="North"/>
    <m/>
    <n v="0"/>
    <n v="1"/>
    <n v="1"/>
    <n v="1"/>
    <s v="Direct appeal"/>
    <s v="None"/>
    <s v="Yes"/>
    <n v="1755015184"/>
    <d v="2014-03-01T00:00:00"/>
    <d v="2014-03-31T00:00:00"/>
    <n v="24126"/>
    <s v="RRP6 Impact Indicators"/>
    <x v="213"/>
    <n v="2"/>
    <s v="Individual"/>
  </r>
  <r>
    <n v="256257335"/>
    <x v="11"/>
    <x v="35"/>
    <s v="ACTED"/>
    <s v="Ajlun Governorate"/>
    <m/>
    <m/>
    <s v="Ajlun"/>
    <m/>
    <s v="North"/>
    <m/>
    <n v="0"/>
    <n v="1"/>
    <n v="1"/>
    <n v="1"/>
    <s v="Direct appeal"/>
    <s v="None"/>
    <s v="Yes"/>
    <n v="406454187"/>
    <d v="2014-02-01T00:00:00"/>
    <d v="2014-02-28T00:00:00"/>
    <n v="24132"/>
    <s v="RRP6 Impact Indicators"/>
    <x v="214"/>
    <n v="13"/>
    <s v="Individual"/>
  </r>
  <r>
    <n v="256257335"/>
    <x v="11"/>
    <x v="35"/>
    <s v="ACTED"/>
    <s v="Ajlun Governorate"/>
    <m/>
    <m/>
    <s v="Ajlun"/>
    <m/>
    <s v="North"/>
    <m/>
    <n v="0"/>
    <n v="1"/>
    <n v="1"/>
    <n v="1"/>
    <s v="Direct appeal"/>
    <s v="None"/>
    <s v="Yes"/>
    <n v="406454187"/>
    <d v="2014-02-01T00:00:00"/>
    <d v="2014-02-28T00:00:00"/>
    <n v="24130"/>
    <s v="RRP6 Impact Indicators"/>
    <x v="215"/>
    <n v="27"/>
    <s v="Individual"/>
  </r>
  <r>
    <n v="256257335"/>
    <x v="11"/>
    <x v="35"/>
    <s v="ACTED"/>
    <s v="Ajlun Governorate"/>
    <m/>
    <m/>
    <s v="Ajlun"/>
    <m/>
    <s v="North"/>
    <m/>
    <n v="0"/>
    <n v="1"/>
    <n v="1"/>
    <n v="1"/>
    <s v="Direct appeal"/>
    <s v="None"/>
    <s v="Yes"/>
    <n v="1755015184"/>
    <d v="2014-03-01T00:00:00"/>
    <d v="2014-03-31T00:00:00"/>
    <n v="24125"/>
    <s v="RRP6 Impact Indicators"/>
    <x v="212"/>
    <n v="3"/>
    <s v="Individual"/>
  </r>
  <r>
    <n v="256257335"/>
    <x v="11"/>
    <x v="35"/>
    <s v="ACTED"/>
    <s v="Ajlun Governorate"/>
    <m/>
    <m/>
    <s v="Ajlun"/>
    <m/>
    <s v="North"/>
    <m/>
    <n v="0"/>
    <n v="1"/>
    <n v="1"/>
    <n v="1"/>
    <s v="Direct appeal"/>
    <s v="None"/>
    <s v="Yes"/>
    <n v="406454187"/>
    <d v="2014-02-01T00:00:00"/>
    <d v="2014-02-28T00:00:00"/>
    <n v="24129"/>
    <s v="RRP6 Impact Indicators"/>
    <x v="216"/>
    <n v="32"/>
    <s v="Individual"/>
  </r>
  <r>
    <n v="256257335"/>
    <x v="11"/>
    <x v="35"/>
    <s v="ACTED"/>
    <s v="Ajlun Governorate"/>
    <m/>
    <m/>
    <s v="Ajlun"/>
    <m/>
    <s v="North"/>
    <m/>
    <n v="0"/>
    <n v="1"/>
    <n v="1"/>
    <n v="1"/>
    <s v="Direct appeal"/>
    <s v="None"/>
    <s v="Yes"/>
    <n v="1755015184"/>
    <d v="2014-03-01T00:00:00"/>
    <d v="2014-03-31T00:00:00"/>
    <n v="24132"/>
    <s v="RRP6 Impact Indicators"/>
    <x v="214"/>
    <n v="4"/>
    <s v="Individual"/>
  </r>
  <r>
    <n v="256257335"/>
    <x v="11"/>
    <x v="35"/>
    <s v="ACTED"/>
    <s v="Ajlun Governorate"/>
    <m/>
    <m/>
    <s v="Ajlun"/>
    <m/>
    <s v="North"/>
    <m/>
    <n v="0"/>
    <n v="1"/>
    <n v="1"/>
    <n v="1"/>
    <s v="Direct appeal"/>
    <s v="None"/>
    <s v="Yes"/>
    <n v="1755015184"/>
    <d v="2014-03-01T00:00:00"/>
    <d v="2014-03-31T00:00:00"/>
    <n v="24129"/>
    <s v="RRP6 Impact Indicators"/>
    <x v="216"/>
    <n v="12"/>
    <s v="Individual"/>
  </r>
  <r>
    <n v="256257335"/>
    <x v="11"/>
    <x v="35"/>
    <s v="ACTED"/>
    <s v="Ajlun Governorate"/>
    <m/>
    <m/>
    <s v="Ajlun"/>
    <m/>
    <s v="North"/>
    <m/>
    <n v="0"/>
    <n v="1"/>
    <n v="1"/>
    <n v="1"/>
    <s v="Direct appeal"/>
    <s v="None"/>
    <s v="Yes"/>
    <n v="1755015184"/>
    <d v="2014-03-01T00:00:00"/>
    <d v="2014-03-31T00:00:00"/>
    <n v="24131"/>
    <s v="RRP6 Impact Indicators"/>
    <x v="217"/>
    <n v="5"/>
    <s v="Individual"/>
  </r>
  <r>
    <n v="256257335"/>
    <x v="11"/>
    <x v="35"/>
    <s v="ACTED"/>
    <s v="Ajlun Governorate"/>
    <m/>
    <m/>
    <s v="Ajlun"/>
    <m/>
    <s v="North"/>
    <m/>
    <n v="0"/>
    <n v="1"/>
    <n v="1"/>
    <n v="1"/>
    <s v="Direct appeal"/>
    <s v="None"/>
    <s v="Yes"/>
    <n v="1755015184"/>
    <d v="2014-03-01T00:00:00"/>
    <d v="2014-03-31T00:00:00"/>
    <n v="24130"/>
    <s v="RRP6 Impact Indicators"/>
    <x v="215"/>
    <n v="15"/>
    <s v="Individual"/>
  </r>
  <r>
    <n v="256257335"/>
    <x v="11"/>
    <x v="35"/>
    <s v="ACTED"/>
    <s v="Ajlun Governorate"/>
    <m/>
    <m/>
    <s v="Ajlun"/>
    <m/>
    <s v="North"/>
    <m/>
    <n v="0"/>
    <n v="1"/>
    <n v="1"/>
    <n v="1"/>
    <s v="Direct appeal"/>
    <s v="None"/>
    <s v="Yes"/>
    <n v="406454187"/>
    <d v="2014-02-01T00:00:00"/>
    <d v="2014-02-28T00:00:00"/>
    <n v="24128"/>
    <s v="RRP6 Impact Indicators"/>
    <x v="218"/>
    <n v="42"/>
    <s v="Individual"/>
  </r>
  <r>
    <n v="256257335"/>
    <x v="11"/>
    <x v="35"/>
    <s v="ACTED"/>
    <s v="Ajlun Governorate"/>
    <m/>
    <m/>
    <s v="Ajlun"/>
    <m/>
    <s v="North"/>
    <m/>
    <n v="0"/>
    <n v="1"/>
    <n v="1"/>
    <n v="1"/>
    <s v="Direct appeal"/>
    <s v="None"/>
    <s v="Yes"/>
    <n v="406454187"/>
    <d v="2014-02-01T00:00:00"/>
    <d v="2014-02-28T00:00:00"/>
    <n v="24126"/>
    <s v="RRP6 Impact Indicators"/>
    <x v="213"/>
    <n v="96"/>
    <s v="Individual"/>
  </r>
  <r>
    <n v="256257335"/>
    <x v="11"/>
    <x v="35"/>
    <s v="ACTED"/>
    <s v="Ajlun Governorate"/>
    <m/>
    <m/>
    <s v="Ajlun"/>
    <m/>
    <s v="North"/>
    <m/>
    <n v="0"/>
    <n v="1"/>
    <n v="1"/>
    <n v="1"/>
    <s v="Direct appeal"/>
    <s v="None"/>
    <s v="Yes"/>
    <n v="406454187"/>
    <d v="2014-02-01T00:00:00"/>
    <d v="2014-02-28T00:00:00"/>
    <n v="24127"/>
    <s v="RRP6 Impact Indicators"/>
    <x v="219"/>
    <n v="76"/>
    <s v="Individual"/>
  </r>
  <r>
    <n v="256257335"/>
    <x v="11"/>
    <x v="35"/>
    <s v="ACTED"/>
    <s v="Ajlun Governorate"/>
    <m/>
    <m/>
    <s v="Ajlun"/>
    <m/>
    <s v="North"/>
    <m/>
    <n v="0"/>
    <n v="1"/>
    <n v="1"/>
    <n v="1"/>
    <s v="Direct appeal"/>
    <s v="None"/>
    <s v="Yes"/>
    <n v="406454187"/>
    <d v="2014-02-01T00:00:00"/>
    <d v="2014-02-28T00:00:00"/>
    <n v="24131"/>
    <s v="RRP6 Impact Indicators"/>
    <x v="217"/>
    <n v="16"/>
    <s v="Individual"/>
  </r>
  <r>
    <n v="256257335"/>
    <x v="11"/>
    <x v="35"/>
    <s v="ACTED"/>
    <s v="Ajlun Governorate"/>
    <m/>
    <m/>
    <s v="Ajlun"/>
    <m/>
    <s v="North"/>
    <m/>
    <n v="0"/>
    <n v="1"/>
    <n v="1"/>
    <n v="1"/>
    <s v="Direct appeal"/>
    <s v="None"/>
    <s v="Yes"/>
    <n v="1755015184"/>
    <d v="2014-03-01T00:00:00"/>
    <d v="2014-03-31T00:00:00"/>
    <n v="24127"/>
    <s v="RRP6 Impact Indicators"/>
    <x v="219"/>
    <n v="1"/>
    <s v="Individual"/>
  </r>
  <r>
    <n v="256346763"/>
    <x v="16"/>
    <x v="29"/>
    <s v="UNHCR"/>
    <s v="Amman Governorate"/>
    <m/>
    <m/>
    <s v="Amman"/>
    <m/>
    <s v="Central"/>
    <m/>
    <n v="0"/>
    <n v="0"/>
    <n v="0"/>
    <n v="1"/>
    <s v="Direct appeal"/>
    <s v="UNHCR"/>
    <s v="Yes"/>
    <n v="1793944500"/>
    <d v="2014-01-01T00:00:00"/>
    <d v="2014-01-31T00:00:00"/>
    <n v="23833"/>
    <s v="RRP6 - Performance Indicators"/>
    <x v="158"/>
    <n v="0"/>
    <s v="#"/>
  </r>
  <r>
    <n v="259243188"/>
    <x v="15"/>
    <x v="36"/>
    <s v="UNESCO"/>
    <s v="Liwa' al Jami`ah"/>
    <m/>
    <s v="Al Jamiah"/>
    <s v="Amman"/>
    <m/>
    <s v="Central"/>
    <s v="Al Jamiah"/>
    <n v="0"/>
    <n v="0"/>
    <n v="0"/>
    <n v="1"/>
    <s v="Direct appeal"/>
    <s v="UNESCO"/>
    <s v="Yes"/>
    <n v="1583572009"/>
    <d v="2014-03-01T00:00:00"/>
    <d v="2014-03-31T00:00:00"/>
    <n v="23612"/>
    <s v="RRP6 - Performance Indicators"/>
    <x v="220"/>
    <n v="27"/>
    <s v="#"/>
  </r>
  <r>
    <n v="260095320"/>
    <x v="7"/>
    <x v="26"/>
    <s v="UNHCR"/>
    <s v="Tafileh Governorate"/>
    <m/>
    <m/>
    <s v="Tafileh"/>
    <m/>
    <s v="South"/>
    <m/>
    <n v="0"/>
    <n v="0"/>
    <n v="0"/>
    <n v="1"/>
    <s v="Direct appeal"/>
    <s v="UNHCR"/>
    <s v="Yes"/>
    <n v="115872284"/>
    <d v="2014-01-01T00:00:00"/>
    <d v="2014-01-31T00:00:00"/>
    <n v="23916"/>
    <s v="RRP6 - Performance Indicators"/>
    <x v="121"/>
    <n v="0"/>
    <s v="Individual"/>
  </r>
  <r>
    <n v="260095320"/>
    <x v="7"/>
    <x v="26"/>
    <s v="UNHCR"/>
    <s v="Tafileh Governorate"/>
    <m/>
    <m/>
    <s v="Tafileh"/>
    <m/>
    <s v="South"/>
    <m/>
    <n v="0"/>
    <n v="0"/>
    <n v="0"/>
    <n v="1"/>
    <s v="Direct appeal"/>
    <s v="UNHCR"/>
    <s v="Yes"/>
    <n v="115872284"/>
    <d v="2014-01-01T00:00:00"/>
    <d v="2014-01-31T00:00:00"/>
    <n v="23911"/>
    <s v="RRP6 - Performance Indicators"/>
    <x v="125"/>
    <n v="0"/>
    <s v="Individual"/>
  </r>
  <r>
    <n v="260095320"/>
    <x v="7"/>
    <x v="26"/>
    <s v="UNHCR"/>
    <s v="Tafileh Governorate"/>
    <m/>
    <m/>
    <s v="Tafileh"/>
    <m/>
    <s v="South"/>
    <m/>
    <n v="0"/>
    <n v="0"/>
    <n v="0"/>
    <n v="1"/>
    <s v="Direct appeal"/>
    <s v="UNHCR"/>
    <s v="Yes"/>
    <n v="115872284"/>
    <d v="2014-01-01T00:00:00"/>
    <d v="2014-01-31T00:00:00"/>
    <n v="23917"/>
    <s v="RRP6 - Performance Indicators"/>
    <x v="128"/>
    <n v="0"/>
    <s v="Individual"/>
  </r>
  <r>
    <n v="260095320"/>
    <x v="7"/>
    <x v="26"/>
    <s v="UNHCR"/>
    <s v="Tafileh Governorate"/>
    <m/>
    <m/>
    <s v="Tafileh"/>
    <m/>
    <s v="South"/>
    <m/>
    <n v="0"/>
    <n v="0"/>
    <n v="0"/>
    <n v="1"/>
    <s v="Direct appeal"/>
    <s v="UNHCR"/>
    <s v="Yes"/>
    <n v="115872284"/>
    <d v="2014-01-01T00:00:00"/>
    <d v="2014-01-31T00:00:00"/>
    <n v="23912"/>
    <s v="RRP6 - Performance Indicators"/>
    <x v="124"/>
    <n v="0"/>
    <s v="Individual"/>
  </r>
  <r>
    <n v="260095320"/>
    <x v="7"/>
    <x v="26"/>
    <s v="UNHCR"/>
    <s v="Tafileh Governorate"/>
    <m/>
    <m/>
    <s v="Tafileh"/>
    <m/>
    <s v="South"/>
    <m/>
    <n v="0"/>
    <n v="0"/>
    <n v="0"/>
    <n v="1"/>
    <s v="Direct appeal"/>
    <s v="UNHCR"/>
    <s v="Yes"/>
    <n v="115872284"/>
    <d v="2014-01-01T00:00:00"/>
    <d v="2014-01-31T00:00:00"/>
    <n v="23905"/>
    <s v="RRP6 - Performance Indicators"/>
    <x v="126"/>
    <n v="0"/>
    <s v="project"/>
  </r>
  <r>
    <n v="260095320"/>
    <x v="7"/>
    <x v="26"/>
    <s v="UNHCR"/>
    <s v="Tafileh Governorate"/>
    <m/>
    <m/>
    <s v="Tafileh"/>
    <m/>
    <s v="South"/>
    <m/>
    <n v="0"/>
    <n v="0"/>
    <n v="0"/>
    <n v="1"/>
    <s v="Direct appeal"/>
    <s v="UNHCR"/>
    <s v="Yes"/>
    <n v="115872284"/>
    <d v="2014-01-01T00:00:00"/>
    <d v="2014-01-31T00:00:00"/>
    <n v="23910"/>
    <s v="RRP6 - Performance Indicators"/>
    <x v="123"/>
    <n v="0"/>
    <s v="Individual"/>
  </r>
  <r>
    <n v="260095320"/>
    <x v="7"/>
    <x v="26"/>
    <s v="UNHCR"/>
    <s v="Tafileh Governorate"/>
    <m/>
    <m/>
    <s v="Tafileh"/>
    <m/>
    <s v="South"/>
    <m/>
    <n v="0"/>
    <n v="0"/>
    <n v="0"/>
    <n v="1"/>
    <s v="Direct appeal"/>
    <s v="UNHCR"/>
    <s v="Yes"/>
    <n v="115872284"/>
    <d v="2014-01-01T00:00:00"/>
    <d v="2014-01-31T00:00:00"/>
    <n v="23913"/>
    <s v="RRP6 - Performance Indicators"/>
    <x v="129"/>
    <n v="0"/>
    <s v="Individual"/>
  </r>
  <r>
    <n v="260095320"/>
    <x v="7"/>
    <x v="26"/>
    <s v="UNHCR"/>
    <s v="Tafileh Governorate"/>
    <m/>
    <m/>
    <s v="Tafileh"/>
    <m/>
    <s v="South"/>
    <m/>
    <n v="0"/>
    <n v="0"/>
    <n v="0"/>
    <n v="1"/>
    <s v="Direct appeal"/>
    <s v="UNHCR"/>
    <s v="Yes"/>
    <n v="115872284"/>
    <d v="2014-01-01T00:00:00"/>
    <d v="2014-01-31T00:00:00"/>
    <n v="23915"/>
    <s v="RRP6 - Performance Indicators"/>
    <x v="122"/>
    <n v="0"/>
    <s v="Individual"/>
  </r>
  <r>
    <n v="260095320"/>
    <x v="7"/>
    <x v="26"/>
    <s v="UNHCR"/>
    <s v="Tafileh Governorate"/>
    <m/>
    <m/>
    <s v="Tafileh"/>
    <m/>
    <s v="South"/>
    <m/>
    <n v="0"/>
    <n v="0"/>
    <n v="0"/>
    <n v="1"/>
    <s v="Direct appeal"/>
    <s v="UNHCR"/>
    <s v="Yes"/>
    <n v="115872284"/>
    <d v="2014-01-01T00:00:00"/>
    <d v="2014-01-31T00:00:00"/>
    <n v="23914"/>
    <s v="RRP6 - Performance Indicators"/>
    <x v="127"/>
    <n v="0"/>
    <s v="Individual"/>
  </r>
  <r>
    <n v="260140994"/>
    <x v="0"/>
    <x v="0"/>
    <s v="JHAS"/>
    <s v="Irbid City"/>
    <m/>
    <s v="Qasabat Irbid"/>
    <s v="Irbid"/>
    <m/>
    <s v="North"/>
    <s v="Qasabat Irbid"/>
    <n v="0"/>
    <n v="0"/>
    <n v="0"/>
    <n v="1"/>
    <s v="Indirect appeal"/>
    <s v="UNFPA"/>
    <s v="Yes"/>
    <n v="733261476"/>
    <d v="2014-01-01T00:00:00"/>
    <d v="2014-01-31T00:00:00"/>
    <n v="23701"/>
    <s v="RRP6 - Performance Indicators"/>
    <x v="1"/>
    <n v="17"/>
    <s v="Individual"/>
  </r>
  <r>
    <n v="260140994"/>
    <x v="0"/>
    <x v="0"/>
    <s v="JHAS"/>
    <s v="Irbid City"/>
    <m/>
    <s v="Qasabat Irbid"/>
    <s v="Irbid"/>
    <m/>
    <s v="North"/>
    <s v="Qasabat Irbid"/>
    <n v="0"/>
    <n v="0"/>
    <n v="0"/>
    <n v="1"/>
    <s v="Indirect appeal"/>
    <s v="UNFPA"/>
    <s v="Yes"/>
    <n v="733261476"/>
    <d v="2014-01-01T00:00:00"/>
    <d v="2014-01-31T00:00:00"/>
    <n v="23700"/>
    <s v="RRP6 - Performance Indicators"/>
    <x v="83"/>
    <n v="1"/>
    <s v="Individual"/>
  </r>
  <r>
    <n v="264587141"/>
    <x v="9"/>
    <x v="37"/>
    <s v="ACTED"/>
    <s v="Cyber City Camp"/>
    <m/>
    <m/>
    <s v="Irbid"/>
    <m/>
    <s v="North"/>
    <m/>
    <n v="1"/>
    <n v="0"/>
    <n v="0"/>
    <n v="0"/>
    <s v="Indirect appeal"/>
    <s v="UNICEF"/>
    <s v="Yes"/>
    <n v="58333861"/>
    <d v="2014-01-01T00:00:00"/>
    <d v="2014-01-31T00:00:00"/>
    <n v="24154"/>
    <s v="RRP6 Impact Indicators"/>
    <x v="221"/>
    <n v="117"/>
    <s v="Individual"/>
  </r>
  <r>
    <n v="264587141"/>
    <x v="9"/>
    <x v="37"/>
    <s v="ACTED"/>
    <s v="Cyber City Camp"/>
    <m/>
    <m/>
    <s v="Irbid"/>
    <m/>
    <s v="North"/>
    <m/>
    <n v="1"/>
    <n v="0"/>
    <n v="0"/>
    <n v="0"/>
    <s v="Indirect appeal"/>
    <s v="UNICEF"/>
    <s v="Yes"/>
    <n v="58333861"/>
    <d v="2014-01-01T00:00:00"/>
    <d v="2014-01-31T00:00:00"/>
    <n v="24155"/>
    <s v="RRP6 Impact Indicators"/>
    <x v="222"/>
    <n v="108"/>
    <s v="Individual"/>
  </r>
  <r>
    <n v="266288527"/>
    <x v="15"/>
    <x v="22"/>
    <s v="SCI"/>
    <s v="Amman Governorate"/>
    <m/>
    <m/>
    <s v="Amman"/>
    <m/>
    <s v="Central"/>
    <m/>
    <n v="0"/>
    <n v="0"/>
    <n v="0"/>
    <n v="1"/>
    <s v="Direct appeal"/>
    <s v="None"/>
    <s v="Yes"/>
    <n v="320095445"/>
    <d v="2014-02-01T00:00:00"/>
    <d v="2014-02-28T00:00:00"/>
    <n v="23627"/>
    <s v="RRP6 - Performance Indicators"/>
    <x v="223"/>
    <n v="3"/>
    <s v="#"/>
  </r>
  <r>
    <n v="266347472"/>
    <x v="7"/>
    <x v="13"/>
    <s v="UPP"/>
    <s v="Amman Governorate"/>
    <m/>
    <m/>
    <s v="Amman"/>
    <m/>
    <s v="Central"/>
    <m/>
    <n v="0"/>
    <n v="0"/>
    <n v="0"/>
    <n v="1"/>
    <s v="Direct appeal"/>
    <s v="None"/>
    <s v="Yes"/>
    <n v="1642492926"/>
    <d v="2014-04-01T00:00:00"/>
    <d v="2014-04-30T00:00:00"/>
    <n v="23944"/>
    <s v="RRP6 - Performance Indicators"/>
    <x v="209"/>
    <n v="20"/>
    <s v="Individual"/>
  </r>
  <r>
    <n v="266347472"/>
    <x v="7"/>
    <x v="13"/>
    <s v="UPP"/>
    <s v="Amman Governorate"/>
    <m/>
    <m/>
    <s v="Amman"/>
    <m/>
    <s v="Central"/>
    <m/>
    <n v="0"/>
    <n v="0"/>
    <n v="0"/>
    <n v="1"/>
    <s v="Direct appeal"/>
    <s v="None"/>
    <s v="Yes"/>
    <n v="1245566373"/>
    <d v="2014-01-01T00:00:00"/>
    <d v="2014-01-31T00:00:00"/>
    <n v="23943"/>
    <s v="RRP6 - Performance Indicators"/>
    <x v="210"/>
    <n v="40"/>
    <s v="Individual"/>
  </r>
  <r>
    <n v="266347472"/>
    <x v="7"/>
    <x v="13"/>
    <s v="UPP"/>
    <s v="Amman Governorate"/>
    <m/>
    <m/>
    <s v="Amman"/>
    <m/>
    <s v="Central"/>
    <m/>
    <n v="0"/>
    <n v="0"/>
    <n v="0"/>
    <n v="1"/>
    <s v="Direct appeal"/>
    <s v="None"/>
    <s v="Yes"/>
    <n v="1545177112"/>
    <d v="2014-02-01T00:00:00"/>
    <d v="2014-02-28T00:00:00"/>
    <n v="23944"/>
    <s v="RRP6 - Performance Indicators"/>
    <x v="209"/>
    <n v="20"/>
    <s v="Individual"/>
  </r>
  <r>
    <n v="266347472"/>
    <x v="7"/>
    <x v="13"/>
    <s v="UPP"/>
    <s v="Amman Governorate"/>
    <m/>
    <m/>
    <s v="Amman"/>
    <m/>
    <s v="Central"/>
    <m/>
    <n v="0"/>
    <n v="0"/>
    <n v="0"/>
    <n v="1"/>
    <s v="Direct appeal"/>
    <s v="None"/>
    <s v="Yes"/>
    <n v="188089211"/>
    <d v="2014-06-01T00:00:00"/>
    <d v="2014-06-30T00:00:00"/>
    <n v="23941"/>
    <s v="RRP6 - Performance Indicators"/>
    <x v="53"/>
    <n v="7"/>
    <s v="Individual"/>
  </r>
  <r>
    <n v="266347472"/>
    <x v="7"/>
    <x v="13"/>
    <s v="UPP"/>
    <s v="Amman Governorate"/>
    <m/>
    <m/>
    <s v="Amman"/>
    <m/>
    <s v="Central"/>
    <m/>
    <n v="0"/>
    <n v="0"/>
    <n v="0"/>
    <n v="1"/>
    <s v="Direct appeal"/>
    <s v="None"/>
    <s v="Yes"/>
    <n v="740207095"/>
    <d v="2014-05-01T00:00:00"/>
    <d v="2014-05-31T00:00:00"/>
    <n v="23941"/>
    <s v="RRP6 - Performance Indicators"/>
    <x v="53"/>
    <n v="7"/>
    <s v="Individual"/>
  </r>
  <r>
    <n v="266347472"/>
    <x v="7"/>
    <x v="13"/>
    <s v="UPP"/>
    <s v="Amman Governorate"/>
    <m/>
    <m/>
    <s v="Amman"/>
    <m/>
    <s v="Central"/>
    <m/>
    <n v="0"/>
    <n v="0"/>
    <n v="0"/>
    <n v="1"/>
    <s v="Direct appeal"/>
    <s v="None"/>
    <s v="Yes"/>
    <n v="188089211"/>
    <d v="2014-06-01T00:00:00"/>
    <d v="2014-06-30T00:00:00"/>
    <n v="23943"/>
    <s v="RRP6 - Performance Indicators"/>
    <x v="210"/>
    <n v="40"/>
    <s v="Individual"/>
  </r>
  <r>
    <n v="266347472"/>
    <x v="7"/>
    <x v="13"/>
    <s v="UPP"/>
    <s v="Amman Governorate"/>
    <m/>
    <m/>
    <s v="Amman"/>
    <m/>
    <s v="Central"/>
    <m/>
    <n v="0"/>
    <n v="0"/>
    <n v="0"/>
    <n v="1"/>
    <s v="Direct appeal"/>
    <s v="None"/>
    <s v="Yes"/>
    <n v="1438017494"/>
    <d v="2014-03-01T00:00:00"/>
    <d v="2014-03-31T00:00:00"/>
    <n v="23941"/>
    <s v="RRP6 - Performance Indicators"/>
    <x v="53"/>
    <n v="7"/>
    <s v="Individual"/>
  </r>
  <r>
    <n v="266347472"/>
    <x v="7"/>
    <x v="13"/>
    <s v="UPP"/>
    <s v="Amman Governorate"/>
    <m/>
    <m/>
    <s v="Amman"/>
    <m/>
    <s v="Central"/>
    <m/>
    <n v="0"/>
    <n v="0"/>
    <n v="0"/>
    <n v="1"/>
    <s v="Direct appeal"/>
    <s v="None"/>
    <s v="Yes"/>
    <n v="740207095"/>
    <d v="2014-05-01T00:00:00"/>
    <d v="2014-05-31T00:00:00"/>
    <n v="23943"/>
    <s v="RRP6 - Performance Indicators"/>
    <x v="210"/>
    <n v="40"/>
    <s v="Individual"/>
  </r>
  <r>
    <n v="266347472"/>
    <x v="7"/>
    <x v="13"/>
    <s v="UPP"/>
    <s v="Amman Governorate"/>
    <m/>
    <m/>
    <s v="Amman"/>
    <m/>
    <s v="Central"/>
    <m/>
    <n v="0"/>
    <n v="0"/>
    <n v="0"/>
    <n v="1"/>
    <s v="Direct appeal"/>
    <s v="None"/>
    <s v="Yes"/>
    <n v="1438017494"/>
    <d v="2014-03-01T00:00:00"/>
    <d v="2014-03-31T00:00:00"/>
    <n v="23943"/>
    <s v="RRP6 - Performance Indicators"/>
    <x v="210"/>
    <n v="40"/>
    <s v="Individual"/>
  </r>
  <r>
    <n v="266347472"/>
    <x v="7"/>
    <x v="13"/>
    <s v="UPP"/>
    <s v="Amman Governorate"/>
    <m/>
    <m/>
    <s v="Amman"/>
    <m/>
    <s v="Central"/>
    <m/>
    <n v="0"/>
    <n v="0"/>
    <n v="0"/>
    <n v="1"/>
    <s v="Direct appeal"/>
    <s v="None"/>
    <s v="Yes"/>
    <n v="740207095"/>
    <d v="2014-05-01T00:00:00"/>
    <d v="2014-05-31T00:00:00"/>
    <n v="23944"/>
    <s v="RRP6 - Performance Indicators"/>
    <x v="209"/>
    <n v="20"/>
    <s v="Individual"/>
  </r>
  <r>
    <n v="266347472"/>
    <x v="7"/>
    <x v="13"/>
    <s v="UPP"/>
    <s v="Amman Governorate"/>
    <m/>
    <m/>
    <s v="Amman"/>
    <m/>
    <s v="Central"/>
    <m/>
    <n v="0"/>
    <n v="0"/>
    <n v="0"/>
    <n v="1"/>
    <s v="Direct appeal"/>
    <s v="None"/>
    <s v="Yes"/>
    <n v="740207095"/>
    <d v="2014-05-01T00:00:00"/>
    <d v="2014-05-31T00:00:00"/>
    <n v="23942"/>
    <s v="RRP6 - Performance Indicators"/>
    <x v="55"/>
    <n v="7"/>
    <s v="Individual"/>
  </r>
  <r>
    <n v="266347472"/>
    <x v="7"/>
    <x v="13"/>
    <s v="UPP"/>
    <s v="Amman Governorate"/>
    <m/>
    <m/>
    <s v="Amman"/>
    <m/>
    <s v="Central"/>
    <m/>
    <n v="0"/>
    <n v="0"/>
    <n v="0"/>
    <n v="1"/>
    <s v="Direct appeal"/>
    <s v="None"/>
    <s v="Yes"/>
    <n v="1545177112"/>
    <d v="2014-02-01T00:00:00"/>
    <d v="2014-02-28T00:00:00"/>
    <n v="23943"/>
    <s v="RRP6 - Performance Indicators"/>
    <x v="210"/>
    <n v="40"/>
    <s v="Individual"/>
  </r>
  <r>
    <n v="266347472"/>
    <x v="7"/>
    <x v="13"/>
    <s v="UPP"/>
    <s v="Amman Governorate"/>
    <m/>
    <m/>
    <s v="Amman"/>
    <m/>
    <s v="Central"/>
    <m/>
    <n v="0"/>
    <n v="0"/>
    <n v="0"/>
    <n v="1"/>
    <s v="Direct appeal"/>
    <s v="None"/>
    <s v="Yes"/>
    <n v="1642492926"/>
    <d v="2014-04-01T00:00:00"/>
    <d v="2014-04-30T00:00:00"/>
    <n v="23942"/>
    <s v="RRP6 - Performance Indicators"/>
    <x v="55"/>
    <n v="7"/>
    <s v="Individual"/>
  </r>
  <r>
    <n v="266347472"/>
    <x v="7"/>
    <x v="13"/>
    <s v="UPP"/>
    <s v="Amman Governorate"/>
    <m/>
    <m/>
    <s v="Amman"/>
    <m/>
    <s v="Central"/>
    <m/>
    <n v="0"/>
    <n v="0"/>
    <n v="0"/>
    <n v="1"/>
    <s v="Direct appeal"/>
    <s v="None"/>
    <s v="Yes"/>
    <n v="1438017494"/>
    <d v="2014-03-01T00:00:00"/>
    <d v="2014-03-31T00:00:00"/>
    <n v="23942"/>
    <s v="RRP6 - Performance Indicators"/>
    <x v="55"/>
    <n v="7"/>
    <s v="Individual"/>
  </r>
  <r>
    <n v="266347472"/>
    <x v="7"/>
    <x v="13"/>
    <s v="UPP"/>
    <s v="Amman Governorate"/>
    <m/>
    <m/>
    <s v="Amman"/>
    <m/>
    <s v="Central"/>
    <m/>
    <n v="0"/>
    <n v="0"/>
    <n v="0"/>
    <n v="1"/>
    <s v="Direct appeal"/>
    <s v="None"/>
    <s v="Yes"/>
    <n v="1245566373"/>
    <d v="2014-01-01T00:00:00"/>
    <d v="2014-01-31T00:00:00"/>
    <n v="23941"/>
    <s v="RRP6 - Performance Indicators"/>
    <x v="53"/>
    <n v="7"/>
    <s v="Individual"/>
  </r>
  <r>
    <n v="266347472"/>
    <x v="7"/>
    <x v="13"/>
    <s v="UPP"/>
    <s v="Amman Governorate"/>
    <m/>
    <m/>
    <s v="Amman"/>
    <m/>
    <s v="Central"/>
    <m/>
    <n v="0"/>
    <n v="0"/>
    <n v="0"/>
    <n v="1"/>
    <s v="Direct appeal"/>
    <s v="None"/>
    <s v="Yes"/>
    <n v="1545177112"/>
    <d v="2014-02-01T00:00:00"/>
    <d v="2014-02-28T00:00:00"/>
    <n v="23942"/>
    <s v="RRP6 - Performance Indicators"/>
    <x v="55"/>
    <n v="7"/>
    <s v="Individual"/>
  </r>
  <r>
    <n v="266347472"/>
    <x v="7"/>
    <x v="13"/>
    <s v="UPP"/>
    <s v="Amman Governorate"/>
    <m/>
    <m/>
    <s v="Amman"/>
    <m/>
    <s v="Central"/>
    <m/>
    <n v="0"/>
    <n v="0"/>
    <n v="0"/>
    <n v="1"/>
    <s v="Direct appeal"/>
    <s v="None"/>
    <s v="Yes"/>
    <n v="1545177112"/>
    <d v="2014-02-01T00:00:00"/>
    <d v="2014-02-28T00:00:00"/>
    <n v="23941"/>
    <s v="RRP6 - Performance Indicators"/>
    <x v="53"/>
    <n v="7"/>
    <s v="Individual"/>
  </r>
  <r>
    <n v="266347472"/>
    <x v="7"/>
    <x v="13"/>
    <s v="UPP"/>
    <s v="Amman Governorate"/>
    <m/>
    <m/>
    <s v="Amman"/>
    <m/>
    <s v="Central"/>
    <m/>
    <n v="0"/>
    <n v="0"/>
    <n v="0"/>
    <n v="1"/>
    <s v="Direct appeal"/>
    <s v="None"/>
    <s v="Yes"/>
    <n v="1642492926"/>
    <d v="2014-04-01T00:00:00"/>
    <d v="2014-04-30T00:00:00"/>
    <n v="23943"/>
    <s v="RRP6 - Performance Indicators"/>
    <x v="210"/>
    <n v="40"/>
    <s v="Individual"/>
  </r>
  <r>
    <n v="266347472"/>
    <x v="7"/>
    <x v="13"/>
    <s v="UPP"/>
    <s v="Amman Governorate"/>
    <m/>
    <m/>
    <s v="Amman"/>
    <m/>
    <s v="Central"/>
    <m/>
    <n v="0"/>
    <n v="0"/>
    <n v="0"/>
    <n v="1"/>
    <s v="Direct appeal"/>
    <s v="None"/>
    <s v="Yes"/>
    <n v="1438017494"/>
    <d v="2014-03-01T00:00:00"/>
    <d v="2014-03-31T00:00:00"/>
    <n v="23944"/>
    <s v="RRP6 - Performance Indicators"/>
    <x v="209"/>
    <n v="20"/>
    <s v="Individual"/>
  </r>
  <r>
    <n v="266347472"/>
    <x v="7"/>
    <x v="13"/>
    <s v="UPP"/>
    <s v="Amman Governorate"/>
    <m/>
    <m/>
    <s v="Amman"/>
    <m/>
    <s v="Central"/>
    <m/>
    <n v="0"/>
    <n v="0"/>
    <n v="0"/>
    <n v="1"/>
    <s v="Direct appeal"/>
    <s v="None"/>
    <s v="Yes"/>
    <n v="1642492926"/>
    <d v="2014-04-01T00:00:00"/>
    <d v="2014-04-30T00:00:00"/>
    <n v="23941"/>
    <s v="RRP6 - Performance Indicators"/>
    <x v="53"/>
    <n v="7"/>
    <s v="Individual"/>
  </r>
  <r>
    <n v="266347472"/>
    <x v="7"/>
    <x v="13"/>
    <s v="UPP"/>
    <s v="Amman Governorate"/>
    <m/>
    <m/>
    <s v="Amman"/>
    <m/>
    <s v="Central"/>
    <m/>
    <n v="0"/>
    <n v="0"/>
    <n v="0"/>
    <n v="1"/>
    <s v="Direct appeal"/>
    <s v="None"/>
    <s v="Yes"/>
    <n v="188089211"/>
    <d v="2014-06-01T00:00:00"/>
    <d v="2014-06-30T00:00:00"/>
    <n v="23944"/>
    <s v="RRP6 - Performance Indicators"/>
    <x v="209"/>
    <n v="20"/>
    <s v="Individual"/>
  </r>
  <r>
    <n v="266347472"/>
    <x v="7"/>
    <x v="13"/>
    <s v="UPP"/>
    <s v="Amman Governorate"/>
    <m/>
    <m/>
    <s v="Amman"/>
    <m/>
    <s v="Central"/>
    <m/>
    <n v="0"/>
    <n v="0"/>
    <n v="0"/>
    <n v="1"/>
    <s v="Direct appeal"/>
    <s v="None"/>
    <s v="Yes"/>
    <n v="1245566373"/>
    <d v="2014-01-01T00:00:00"/>
    <d v="2014-01-31T00:00:00"/>
    <n v="23942"/>
    <s v="RRP6 - Performance Indicators"/>
    <x v="55"/>
    <n v="7"/>
    <s v="Individual"/>
  </r>
  <r>
    <n v="266347472"/>
    <x v="7"/>
    <x v="13"/>
    <s v="UPP"/>
    <s v="Amman Governorate"/>
    <m/>
    <m/>
    <s v="Amman"/>
    <m/>
    <s v="Central"/>
    <m/>
    <n v="0"/>
    <n v="0"/>
    <n v="0"/>
    <n v="1"/>
    <s v="Direct appeal"/>
    <s v="None"/>
    <s v="Yes"/>
    <n v="188089211"/>
    <d v="2014-06-01T00:00:00"/>
    <d v="2014-06-30T00:00:00"/>
    <n v="23942"/>
    <s v="RRP6 - Performance Indicators"/>
    <x v="55"/>
    <n v="7"/>
    <s v="Individual"/>
  </r>
  <r>
    <n v="266347472"/>
    <x v="7"/>
    <x v="13"/>
    <s v="UPP"/>
    <s v="Amman Governorate"/>
    <m/>
    <m/>
    <s v="Amman"/>
    <m/>
    <s v="Central"/>
    <m/>
    <n v="0"/>
    <n v="0"/>
    <n v="0"/>
    <n v="1"/>
    <s v="Direct appeal"/>
    <s v="None"/>
    <s v="Yes"/>
    <n v="1245566373"/>
    <d v="2014-01-01T00:00:00"/>
    <d v="2014-01-31T00:00:00"/>
    <n v="23944"/>
    <s v="RRP6 - Performance Indicators"/>
    <x v="209"/>
    <n v="20"/>
    <s v="Individual"/>
  </r>
  <r>
    <n v="266386663"/>
    <x v="2"/>
    <x v="38"/>
    <s v="Caritas"/>
    <s v="Madaba Governorate"/>
    <m/>
    <m/>
    <s v="Madaba"/>
    <m/>
    <s v="Central"/>
    <m/>
    <n v="0"/>
    <n v="0"/>
    <n v="0"/>
    <n v="1"/>
    <s v="Direct appeal"/>
    <s v="Caritas"/>
    <s v="Yes"/>
    <n v="131819210"/>
    <d v="2014-03-01T00:00:00"/>
    <d v="2014-03-31T00:00:00"/>
    <n v="23575"/>
    <s v="Non-public KGs"/>
    <x v="224"/>
    <n v="23"/>
    <s v="Individual"/>
  </r>
  <r>
    <n v="266386663"/>
    <x v="2"/>
    <x v="38"/>
    <s v="Caritas"/>
    <s v="Madaba Governorate"/>
    <m/>
    <m/>
    <s v="Madaba"/>
    <m/>
    <s v="Central"/>
    <m/>
    <n v="0"/>
    <n v="0"/>
    <n v="0"/>
    <n v="1"/>
    <s v="Direct appeal"/>
    <s v="Caritas"/>
    <s v="Yes"/>
    <n v="131819210"/>
    <d v="2014-03-01T00:00:00"/>
    <d v="2014-03-31T00:00:00"/>
    <n v="23577"/>
    <s v="Non-public KGs"/>
    <x v="225"/>
    <n v="17"/>
    <s v="Individual"/>
  </r>
  <r>
    <n v="267850878"/>
    <x v="6"/>
    <x v="39"/>
    <s v="UNHCR"/>
    <s v="Mafraq Governorate"/>
    <m/>
    <m/>
    <s v="Mafraq"/>
    <m/>
    <s v="North"/>
    <m/>
    <n v="0"/>
    <n v="0"/>
    <n v="0"/>
    <n v="1"/>
    <s v="Direct appeal"/>
    <s v="None"/>
    <s v="Yes"/>
    <n v="1967343766"/>
    <d v="2014-01-01T00:00:00"/>
    <d v="2014-01-31T00:00:00"/>
    <n v="23757"/>
    <s v="RRP6 - Performance Indicators"/>
    <x v="226"/>
    <n v="0"/>
    <s v="yes=1/no=0"/>
  </r>
  <r>
    <n v="281763887"/>
    <x v="3"/>
    <x v="3"/>
    <s v="SCI"/>
    <s v="Liwa' ar Ramtha"/>
    <m/>
    <s v="Ar Ramtha"/>
    <s v="Irbid"/>
    <m/>
    <s v="North"/>
    <s v="Ar Ramtha"/>
    <n v="0"/>
    <n v="0"/>
    <n v="0"/>
    <n v="1"/>
    <s v="Direct appeal"/>
    <s v="None"/>
    <s v="Yes"/>
    <n v="1639820028"/>
    <d v="2014-02-01T00:00:00"/>
    <d v="2014-02-28T00:00:00"/>
    <n v="24011"/>
    <s v="RRP6 - Performance Indicators"/>
    <x v="88"/>
    <n v="116"/>
    <s v="Individual"/>
  </r>
  <r>
    <n v="284255049"/>
    <x v="3"/>
    <x v="3"/>
    <s v="SCI"/>
    <s v="Mafraq Governorate"/>
    <m/>
    <m/>
    <s v="Mafraq"/>
    <m/>
    <s v="North"/>
    <m/>
    <n v="0"/>
    <n v="0"/>
    <n v="0"/>
    <n v="1"/>
    <s v="Appeal outside of RRP6"/>
    <s v="None"/>
    <s v="No"/>
    <n v="1424458976"/>
    <d v="2014-03-01T00:00:00"/>
    <d v="2014-03-31T00:00:00"/>
    <n v="24016"/>
    <s v="RRP6 - Performance Indicators"/>
    <x v="90"/>
    <n v="14"/>
    <s v="Individual"/>
  </r>
  <r>
    <n v="284255049"/>
    <x v="3"/>
    <x v="3"/>
    <s v="SCI"/>
    <s v="Mafraq Governorate"/>
    <m/>
    <m/>
    <s v="Mafraq"/>
    <m/>
    <s v="North"/>
    <m/>
    <n v="0"/>
    <n v="0"/>
    <n v="0"/>
    <n v="1"/>
    <s v="Appeal outside of RRP6"/>
    <s v="None"/>
    <s v="No"/>
    <n v="1424458976"/>
    <d v="2014-03-01T00:00:00"/>
    <d v="2014-03-31T00:00:00"/>
    <n v="24012"/>
    <s v="RRP6 - Performance Indicators"/>
    <x v="84"/>
    <n v="14"/>
    <s v="Individual"/>
  </r>
  <r>
    <n v="288956936"/>
    <x v="1"/>
    <x v="14"/>
    <s v="JHAS"/>
    <s v="Amman Governorate"/>
    <m/>
    <m/>
    <s v="Amman"/>
    <m/>
    <s v="Central"/>
    <m/>
    <n v="0"/>
    <n v="0"/>
    <n v="0"/>
    <n v="1"/>
    <s v="Indirect appeal"/>
    <s v="UNHCR"/>
    <s v="Yes"/>
    <n v="551280540"/>
    <d v="2014-01-01T00:00:00"/>
    <d v="2014-01-31T00:00:00"/>
    <n v="23723"/>
    <s v="RRP6 - Performance Indicators"/>
    <x v="204"/>
    <n v="68"/>
    <s v="Individual"/>
  </r>
  <r>
    <n v="288956936"/>
    <x v="1"/>
    <x v="14"/>
    <s v="JHAS"/>
    <s v="Amman Governorate"/>
    <m/>
    <m/>
    <s v="Amman"/>
    <m/>
    <s v="Central"/>
    <m/>
    <n v="0"/>
    <n v="0"/>
    <n v="0"/>
    <n v="1"/>
    <s v="Indirect appeal"/>
    <s v="UNHCR"/>
    <s v="Yes"/>
    <n v="551280540"/>
    <d v="2014-01-01T00:00:00"/>
    <d v="2014-01-31T00:00:00"/>
    <n v="23722"/>
    <s v="RRP6 - Performance Indicators"/>
    <x v="206"/>
    <n v="46"/>
    <s v="Individual"/>
  </r>
  <r>
    <n v="288956936"/>
    <x v="1"/>
    <x v="14"/>
    <s v="JHAS"/>
    <s v="Amman Governorate"/>
    <m/>
    <m/>
    <s v="Amman"/>
    <m/>
    <s v="Central"/>
    <m/>
    <n v="0"/>
    <n v="0"/>
    <n v="0"/>
    <n v="1"/>
    <s v="Indirect appeal"/>
    <s v="UNHCR"/>
    <s v="Yes"/>
    <n v="551280540"/>
    <d v="2014-01-01T00:00:00"/>
    <d v="2014-01-31T00:00:00"/>
    <n v="23725"/>
    <s v="RRP6 - Performance Indicators"/>
    <x v="61"/>
    <n v="170"/>
    <s v="Individual"/>
  </r>
  <r>
    <n v="288956936"/>
    <x v="1"/>
    <x v="14"/>
    <s v="JHAS"/>
    <s v="Amman Governorate"/>
    <m/>
    <m/>
    <s v="Amman"/>
    <m/>
    <s v="Central"/>
    <m/>
    <n v="0"/>
    <n v="0"/>
    <n v="0"/>
    <n v="1"/>
    <s v="Indirect appeal"/>
    <s v="UNHCR"/>
    <s v="Yes"/>
    <n v="551280540"/>
    <d v="2014-01-01T00:00:00"/>
    <d v="2014-01-31T00:00:00"/>
    <n v="23724"/>
    <s v="RRP6 - Performance Indicators"/>
    <x v="203"/>
    <n v="162"/>
    <s v="Individual"/>
  </r>
  <r>
    <n v="296897839"/>
    <x v="1"/>
    <x v="40"/>
    <s v="JHAS"/>
    <s v="Liwa' ar Ramtha"/>
    <m/>
    <s v="Ar Ramtha"/>
    <s v="Irbid"/>
    <m/>
    <s v="North"/>
    <s v="Ar Ramtha"/>
    <n v="0"/>
    <n v="0"/>
    <n v="0"/>
    <n v="1"/>
    <s v="Indirect appeal"/>
    <s v="UNHCR"/>
    <s v="Yes"/>
    <n v="1054622876"/>
    <d v="2014-03-01T00:00:00"/>
    <d v="2014-03-31T00:00:00"/>
    <n v="23737"/>
    <s v="RRP6 - Performance Indicators"/>
    <x v="227"/>
    <n v="2"/>
    <s v="Individual"/>
  </r>
  <r>
    <n v="297693917"/>
    <x v="3"/>
    <x v="3"/>
    <s v="UPP"/>
    <s v="Al Balqa Governorate"/>
    <m/>
    <m/>
    <s v="Al Balqa"/>
    <m/>
    <s v="Central"/>
    <m/>
    <n v="0"/>
    <n v="0"/>
    <n v="0"/>
    <n v="1"/>
    <s v="Indirect appeal"/>
    <s v="UNICEF"/>
    <s v="Yes"/>
    <n v="44997740"/>
    <d v="2014-01-01T00:00:00"/>
    <d v="2014-01-31T00:00:00"/>
    <n v="24011"/>
    <s v="RRP6 - Performance Indicators"/>
    <x v="88"/>
    <n v="153"/>
    <s v="Individual"/>
  </r>
  <r>
    <n v="297693917"/>
    <x v="3"/>
    <x v="3"/>
    <s v="UPP"/>
    <s v="Al Balqa Governorate"/>
    <m/>
    <m/>
    <s v="Al Balqa"/>
    <m/>
    <s v="Central"/>
    <m/>
    <n v="0"/>
    <n v="0"/>
    <n v="0"/>
    <n v="1"/>
    <s v="Indirect appeal"/>
    <s v="UNICEF"/>
    <s v="Yes"/>
    <n v="44997740"/>
    <d v="2014-01-01T00:00:00"/>
    <d v="2014-01-31T00:00:00"/>
    <n v="24015"/>
    <s v="RRP6 - Performance Indicators"/>
    <x v="87"/>
    <n v="56"/>
    <s v="Individual"/>
  </r>
  <r>
    <n v="297693917"/>
    <x v="3"/>
    <x v="3"/>
    <s v="UPP"/>
    <s v="Al Balqa Governorate"/>
    <m/>
    <m/>
    <s v="Al Balqa"/>
    <m/>
    <s v="Central"/>
    <m/>
    <n v="0"/>
    <n v="0"/>
    <n v="0"/>
    <n v="1"/>
    <s v="Indirect appeal"/>
    <s v="UNICEF"/>
    <s v="Yes"/>
    <n v="44997740"/>
    <d v="2014-01-01T00:00:00"/>
    <d v="2014-01-31T00:00:00"/>
    <n v="24010"/>
    <s v="RRP6 - Performance Indicators"/>
    <x v="85"/>
    <n v="180"/>
    <s v="Individual"/>
  </r>
  <r>
    <n v="297693917"/>
    <x v="3"/>
    <x v="3"/>
    <s v="UPP"/>
    <s v="Al Balqa Governorate"/>
    <m/>
    <m/>
    <s v="Al Balqa"/>
    <m/>
    <s v="Central"/>
    <m/>
    <n v="0"/>
    <n v="0"/>
    <n v="0"/>
    <n v="1"/>
    <s v="Indirect appeal"/>
    <s v="UNICEF"/>
    <s v="Yes"/>
    <n v="44997740"/>
    <d v="2014-01-01T00:00:00"/>
    <d v="2014-01-31T00:00:00"/>
    <n v="24012"/>
    <s v="RRP6 - Performance Indicators"/>
    <x v="84"/>
    <n v="24"/>
    <s v="Individual"/>
  </r>
  <r>
    <n v="297693917"/>
    <x v="3"/>
    <x v="3"/>
    <s v="UPP"/>
    <s v="Al Balqa Governorate"/>
    <m/>
    <m/>
    <s v="Al Balqa"/>
    <m/>
    <s v="Central"/>
    <m/>
    <n v="0"/>
    <n v="0"/>
    <n v="0"/>
    <n v="1"/>
    <s v="Indirect appeal"/>
    <s v="UNICEF"/>
    <s v="Yes"/>
    <n v="44997740"/>
    <d v="2014-01-01T00:00:00"/>
    <d v="2014-01-31T00:00:00"/>
    <n v="24013"/>
    <s v="RRP6 - Performance Indicators"/>
    <x v="86"/>
    <n v="55"/>
    <s v="Individual"/>
  </r>
  <r>
    <n v="297693917"/>
    <x v="3"/>
    <x v="3"/>
    <s v="UPP"/>
    <s v="Al Balqa Governorate"/>
    <m/>
    <m/>
    <s v="Al Balqa"/>
    <m/>
    <s v="Central"/>
    <m/>
    <n v="0"/>
    <n v="0"/>
    <n v="0"/>
    <n v="1"/>
    <s v="Indirect appeal"/>
    <s v="UNICEF"/>
    <s v="Yes"/>
    <n v="44997740"/>
    <d v="2014-01-01T00:00:00"/>
    <d v="2014-01-31T00:00:00"/>
    <n v="24009"/>
    <s v="RRP6 - Performance Indicators"/>
    <x v="5"/>
    <n v="163"/>
    <s v="Individual"/>
  </r>
  <r>
    <n v="297693917"/>
    <x v="3"/>
    <x v="3"/>
    <s v="UPP"/>
    <s v="Al Balqa Governorate"/>
    <m/>
    <m/>
    <s v="Al Balqa"/>
    <m/>
    <s v="Central"/>
    <m/>
    <n v="0"/>
    <n v="0"/>
    <n v="0"/>
    <n v="1"/>
    <s v="Indirect appeal"/>
    <s v="UNICEF"/>
    <s v="Yes"/>
    <n v="44997740"/>
    <d v="2014-01-01T00:00:00"/>
    <d v="2014-01-31T00:00:00"/>
    <n v="24014"/>
    <s v="RRP6 - Performance Indicators"/>
    <x v="89"/>
    <n v="45"/>
    <s v="Individual"/>
  </r>
  <r>
    <n v="301394546"/>
    <x v="0"/>
    <x v="41"/>
    <s v="WHO"/>
    <s v="Amman Governorate"/>
    <m/>
    <m/>
    <s v="Amman"/>
    <m/>
    <s v="Central"/>
    <m/>
    <n v="0"/>
    <n v="0"/>
    <n v="0"/>
    <n v="1"/>
    <s v="Direct appeal"/>
    <s v="None"/>
    <s v="Yes"/>
    <n v="1708445510"/>
    <d v="2014-01-01T00:00:00"/>
    <d v="2014-01-31T00:00:00"/>
    <n v="23717"/>
    <s v="RRP6 - Performance Indicators"/>
    <x v="228"/>
    <n v="5"/>
    <s v="#"/>
  </r>
  <r>
    <n v="302852086"/>
    <x v="7"/>
    <x v="9"/>
    <s v="IRD"/>
    <s v="Aqaba Governorate"/>
    <m/>
    <m/>
    <s v="Aqaba"/>
    <m/>
    <s v="South"/>
    <m/>
    <n v="0"/>
    <n v="1"/>
    <n v="1"/>
    <n v="1"/>
    <s v="Indirect appeal"/>
    <s v="UNHCR"/>
    <s v="Yes"/>
    <n v="327949303"/>
    <d v="2014-01-01T00:00:00"/>
    <d v="2014-01-31T00:00:00"/>
    <n v="23899"/>
    <s v="RRP6 - Performance Indicators"/>
    <x v="37"/>
    <n v="1"/>
    <s v="Committees"/>
  </r>
  <r>
    <n v="302852086"/>
    <x v="7"/>
    <x v="9"/>
    <s v="IRD"/>
    <s v="Aqaba Governorate"/>
    <m/>
    <m/>
    <s v="Aqaba"/>
    <m/>
    <s v="South"/>
    <m/>
    <n v="0"/>
    <n v="1"/>
    <n v="1"/>
    <n v="1"/>
    <s v="Indirect appeal"/>
    <s v="UNHCR"/>
    <s v="Yes"/>
    <n v="894399705"/>
    <d v="2014-03-01T00:00:00"/>
    <d v="2014-03-31T00:00:00"/>
    <n v="23899"/>
    <s v="RRP6 - Performance Indicators"/>
    <x v="37"/>
    <n v="1"/>
    <s v="Committees"/>
  </r>
  <r>
    <n v="302852086"/>
    <x v="7"/>
    <x v="9"/>
    <s v="IRD"/>
    <s v="Aqaba Governorate"/>
    <m/>
    <m/>
    <s v="Aqaba"/>
    <m/>
    <s v="South"/>
    <m/>
    <n v="0"/>
    <n v="1"/>
    <n v="1"/>
    <n v="1"/>
    <s v="Indirect appeal"/>
    <s v="UNHCR"/>
    <s v="Yes"/>
    <n v="763599419"/>
    <d v="2014-02-01T00:00:00"/>
    <d v="2014-02-28T00:00:00"/>
    <n v="23899"/>
    <s v="RRP6 - Performance Indicators"/>
    <x v="37"/>
    <n v="1"/>
    <s v="Committees"/>
  </r>
  <r>
    <n v="307313064"/>
    <x v="10"/>
    <x v="12"/>
    <s v="UPP"/>
    <s v="Liwa' Qasabat `Amman"/>
    <m/>
    <s v="Qasabat Amman"/>
    <s v="Amman"/>
    <m/>
    <s v="Central"/>
    <s v="Amman"/>
    <n v="0"/>
    <n v="0"/>
    <n v="0"/>
    <n v="1"/>
    <s v="Indirect appeal"/>
    <s v="UNFPA"/>
    <s v="Yes"/>
    <n v="1978600984"/>
    <d v="2014-02-01T00:00:00"/>
    <d v="2014-02-28T00:00:00"/>
    <n v="24002"/>
    <s v="RRP6 - Performance Indicators"/>
    <x v="52"/>
    <n v="1"/>
    <s v="#"/>
  </r>
  <r>
    <n v="307313064"/>
    <x v="10"/>
    <x v="12"/>
    <s v="UPP"/>
    <s v="Liwa' Qasabat `Amman"/>
    <m/>
    <s v="Qasabat Amman"/>
    <s v="Amman"/>
    <m/>
    <s v="Central"/>
    <s v="Amman"/>
    <n v="0"/>
    <n v="0"/>
    <n v="0"/>
    <n v="1"/>
    <s v="Indirect appeal"/>
    <s v="UNFPA"/>
    <s v="Yes"/>
    <n v="1978600984"/>
    <d v="2014-02-01T00:00:00"/>
    <d v="2014-02-28T00:00:00"/>
    <n v="24000"/>
    <s v="RRP6 - Performance Indicators"/>
    <x v="49"/>
    <n v="2"/>
    <s v="#"/>
  </r>
  <r>
    <n v="309537216"/>
    <x v="3"/>
    <x v="3"/>
    <s v="IRC"/>
    <s v="Zaatari Camp"/>
    <m/>
    <m/>
    <s v="Mafraq"/>
    <m/>
    <s v="North"/>
    <m/>
    <n v="1"/>
    <n v="0"/>
    <n v="0"/>
    <n v="0"/>
    <s v="Indirect appeal"/>
    <s v="UNHCR-UNICEF"/>
    <s v="Yes"/>
    <n v="799454253"/>
    <d v="2014-03-01T00:00:00"/>
    <d v="2014-03-31T00:00:00"/>
    <n v="24005"/>
    <s v="RRP6 - Performance Indicators"/>
    <x v="229"/>
    <n v="51"/>
    <s v="Individual"/>
  </r>
  <r>
    <n v="309537216"/>
    <x v="3"/>
    <x v="3"/>
    <s v="IRC"/>
    <s v="Zaatari Camp"/>
    <m/>
    <m/>
    <s v="Mafraq"/>
    <m/>
    <s v="North"/>
    <m/>
    <n v="1"/>
    <n v="0"/>
    <n v="0"/>
    <n v="0"/>
    <s v="Indirect appeal"/>
    <s v="UNHCR-UNICEF"/>
    <s v="Yes"/>
    <n v="799454253"/>
    <d v="2014-03-01T00:00:00"/>
    <d v="2014-03-31T00:00:00"/>
    <n v="24006"/>
    <s v="RRP6 - Performance Indicators"/>
    <x v="230"/>
    <n v="63"/>
    <s v="Individual"/>
  </r>
  <r>
    <n v="316239880"/>
    <x v="1"/>
    <x v="40"/>
    <s v="IMC"/>
    <s v="Liwa' Qasabat `Amman"/>
    <m/>
    <s v="Qasabat Amman"/>
    <s v="Amman"/>
    <m/>
    <s v="Central"/>
    <s v="Amman"/>
    <n v="0"/>
    <n v="0"/>
    <n v="0"/>
    <n v="1"/>
    <s v="Direct appeal"/>
    <s v="None"/>
    <s v="Yes"/>
    <n v="2065801621"/>
    <d v="2014-01-01T00:00:00"/>
    <d v="2014-01-31T00:00:00"/>
    <n v="23737"/>
    <s v="RRP6 - Performance Indicators"/>
    <x v="227"/>
    <n v="11"/>
    <s v="Individual"/>
  </r>
  <r>
    <n v="316239880"/>
    <x v="1"/>
    <x v="40"/>
    <s v="IMC"/>
    <s v="Liwa' Qasabat `Amman"/>
    <m/>
    <s v="Qasabat Amman"/>
    <s v="Amman"/>
    <m/>
    <s v="Central"/>
    <s v="Amman"/>
    <n v="0"/>
    <n v="0"/>
    <n v="0"/>
    <n v="1"/>
    <s v="Direct appeal"/>
    <s v="None"/>
    <s v="Yes"/>
    <n v="2065801621"/>
    <d v="2014-01-01T00:00:00"/>
    <d v="2014-01-31T00:00:00"/>
    <n v="23735"/>
    <s v="RRP6 - Performance Indicators"/>
    <x v="231"/>
    <n v="1"/>
    <s v="Individual"/>
  </r>
  <r>
    <n v="318363441"/>
    <x v="15"/>
    <x v="36"/>
    <s v="UNESCO"/>
    <s v="Liwa' Marka"/>
    <m/>
    <s v="Marka"/>
    <s v="Amman"/>
    <m/>
    <s v="Central"/>
    <s v="Marka"/>
    <n v="0"/>
    <n v="0"/>
    <n v="0"/>
    <n v="1"/>
    <s v="Direct appeal"/>
    <s v="UNESCO"/>
    <s v="Yes"/>
    <n v="1047975016"/>
    <d v="2014-03-01T00:00:00"/>
    <d v="2014-03-31T00:00:00"/>
    <n v="23612"/>
    <s v="RRP6 - Performance Indicators"/>
    <x v="220"/>
    <n v="127"/>
    <s v="#"/>
  </r>
  <r>
    <n v="334663798"/>
    <x v="8"/>
    <x v="24"/>
    <s v="IRD"/>
    <s v="Karak Governorate"/>
    <m/>
    <m/>
    <s v="Karak"/>
    <m/>
    <s v="South"/>
    <m/>
    <n v="0"/>
    <n v="1"/>
    <n v="1"/>
    <n v="1"/>
    <s v="Direct appeal"/>
    <s v="None"/>
    <s v="Yes"/>
    <n v="1763045245"/>
    <d v="2014-01-01T00:00:00"/>
    <d v="2014-01-31T00:00:00"/>
    <n v="23763"/>
    <s v="RRP6 - Performance Indicators"/>
    <x v="119"/>
    <n v="1"/>
    <s v="yes=1/no=0"/>
  </r>
  <r>
    <n v="336051701"/>
    <x v="11"/>
    <x v="15"/>
    <s v="OXFAM"/>
    <s v="Zaatari District 6"/>
    <s v="District 6"/>
    <s v="Badiah Shamaliyah Gharbiyah"/>
    <s v="Mafraq"/>
    <s v="Zaatari Camp"/>
    <s v="North"/>
    <s v="Al Khaldyah"/>
    <n v="1"/>
    <n v="0"/>
    <n v="0"/>
    <n v="0"/>
    <s v="Appeal outside of RRP6"/>
    <s v="None"/>
    <s v="No"/>
    <n v="1958603206"/>
    <d v="2014-02-01T00:00:00"/>
    <d v="2014-02-28T00:00:00"/>
    <n v="24133"/>
    <s v="RRP6 - Performance Indicators"/>
    <x v="63"/>
    <n v="0"/>
    <s v="Individual"/>
  </r>
  <r>
    <n v="336051701"/>
    <x v="11"/>
    <x v="15"/>
    <s v="OXFAM"/>
    <s v="Zaatari District 6"/>
    <s v="District 6"/>
    <s v="Badiah Shamaliyah Gharbiyah"/>
    <s v="Mafraq"/>
    <s v="Zaatari Camp"/>
    <s v="North"/>
    <s v="Al Khaldyah"/>
    <n v="1"/>
    <n v="0"/>
    <n v="0"/>
    <n v="0"/>
    <s v="Appeal outside of RRP6"/>
    <s v="None"/>
    <s v="No"/>
    <n v="1958603206"/>
    <d v="2014-02-01T00:00:00"/>
    <d v="2014-02-28T00:00:00"/>
    <n v="24136"/>
    <s v="RRP6 - Performance Indicators"/>
    <x v="65"/>
    <n v="0"/>
    <s v="Individual"/>
  </r>
  <r>
    <n v="336051701"/>
    <x v="11"/>
    <x v="15"/>
    <s v="OXFAM"/>
    <s v="Zaatari District 6"/>
    <s v="District 6"/>
    <s v="Badiah Shamaliyah Gharbiyah"/>
    <s v="Mafraq"/>
    <s v="Zaatari Camp"/>
    <s v="North"/>
    <s v="Al Khaldyah"/>
    <n v="1"/>
    <n v="0"/>
    <n v="0"/>
    <n v="0"/>
    <s v="Appeal outside of RRP6"/>
    <s v="None"/>
    <s v="No"/>
    <n v="1958603206"/>
    <d v="2014-02-01T00:00:00"/>
    <d v="2014-02-28T00:00:00"/>
    <n v="24135"/>
    <s v="RRP6 - Performance Indicators"/>
    <x v="64"/>
    <n v="0"/>
    <s v="Individual"/>
  </r>
  <r>
    <n v="336051701"/>
    <x v="11"/>
    <x v="15"/>
    <s v="OXFAM"/>
    <s v="Zaatari District 6"/>
    <s v="District 6"/>
    <s v="Badiah Shamaliyah Gharbiyah"/>
    <s v="Mafraq"/>
    <s v="Zaatari Camp"/>
    <s v="North"/>
    <s v="Al Khaldyah"/>
    <n v="1"/>
    <n v="0"/>
    <n v="0"/>
    <n v="0"/>
    <s v="Appeal outside of RRP6"/>
    <s v="None"/>
    <s v="No"/>
    <n v="1958603206"/>
    <d v="2014-02-01T00:00:00"/>
    <d v="2014-02-28T00:00:00"/>
    <n v="24134"/>
    <s v="RRP6 - Performance Indicators"/>
    <x v="66"/>
    <n v="0"/>
    <s v="Individual"/>
  </r>
  <r>
    <n v="337050728"/>
    <x v="10"/>
    <x v="42"/>
    <s v="IFH/NHF "/>
    <s v="Amman Governorate"/>
    <m/>
    <m/>
    <s v="Amman"/>
    <m/>
    <s v="Central"/>
    <m/>
    <n v="0"/>
    <n v="0"/>
    <n v="0"/>
    <n v="1"/>
    <s v="Indirect appeal"/>
    <s v="UNHCR"/>
    <s v="Yes"/>
    <n v="155486926"/>
    <d v="2014-01-01T00:00:00"/>
    <d v="2014-01-31T00:00:00"/>
    <n v="23993"/>
    <s v="RRP6 - Performance Indicators"/>
    <x v="232"/>
    <n v="3"/>
    <s v="Individual"/>
  </r>
  <r>
    <n v="337325062"/>
    <x v="7"/>
    <x v="13"/>
    <s v="Intersos"/>
    <s v="Mafraq Governorate"/>
    <m/>
    <m/>
    <s v="Mafraq"/>
    <m/>
    <s v="North"/>
    <m/>
    <n v="0"/>
    <n v="0"/>
    <n v="0"/>
    <n v="1"/>
    <s v="Direct appeal"/>
    <s v="UNICEF"/>
    <s v="Yes"/>
    <n v="61626343"/>
    <d v="2014-01-01T00:00:00"/>
    <d v="2014-01-31T00:00:00"/>
    <n v="23941"/>
    <s v="RRP6 - Performance Indicators"/>
    <x v="53"/>
    <n v="204"/>
    <s v="Individual"/>
  </r>
  <r>
    <n v="337325062"/>
    <x v="7"/>
    <x v="13"/>
    <s v="Intersos"/>
    <s v="Mafraq Governorate"/>
    <m/>
    <m/>
    <s v="Mafraq"/>
    <m/>
    <s v="North"/>
    <m/>
    <n v="0"/>
    <n v="0"/>
    <n v="0"/>
    <n v="1"/>
    <s v="Direct appeal"/>
    <s v="UNICEF"/>
    <s v="Yes"/>
    <n v="61626343"/>
    <d v="2014-01-01T00:00:00"/>
    <d v="2014-01-31T00:00:00"/>
    <n v="23942"/>
    <s v="RRP6 - Performance Indicators"/>
    <x v="55"/>
    <n v="218"/>
    <s v="Individual"/>
  </r>
  <r>
    <n v="337325062"/>
    <x v="7"/>
    <x v="13"/>
    <s v="Intersos"/>
    <s v="Mafraq Governorate"/>
    <m/>
    <m/>
    <s v="Mafraq"/>
    <m/>
    <s v="North"/>
    <m/>
    <n v="0"/>
    <n v="0"/>
    <n v="0"/>
    <n v="1"/>
    <s v="Direct appeal"/>
    <s v="UNICEF"/>
    <s v="Yes"/>
    <n v="61626343"/>
    <d v="2014-01-01T00:00:00"/>
    <d v="2014-01-31T00:00:00"/>
    <n v="23943"/>
    <s v="RRP6 - Performance Indicators"/>
    <x v="210"/>
    <n v="160"/>
    <s v="Individual"/>
  </r>
  <r>
    <n v="337325062"/>
    <x v="7"/>
    <x v="13"/>
    <s v="Intersos"/>
    <s v="Mafraq Governorate"/>
    <m/>
    <m/>
    <s v="Mafraq"/>
    <m/>
    <s v="North"/>
    <m/>
    <n v="0"/>
    <n v="0"/>
    <n v="0"/>
    <n v="1"/>
    <s v="Direct appeal"/>
    <s v="UNICEF"/>
    <s v="Yes"/>
    <n v="61626343"/>
    <d v="2014-01-01T00:00:00"/>
    <d v="2014-01-31T00:00:00"/>
    <n v="23946"/>
    <s v="RRP6 - Performance Indicators"/>
    <x v="54"/>
    <n v="67"/>
    <s v="Individual"/>
  </r>
  <r>
    <n v="337325062"/>
    <x v="7"/>
    <x v="13"/>
    <s v="Intersos"/>
    <s v="Mafraq Governorate"/>
    <m/>
    <m/>
    <s v="Mafraq"/>
    <m/>
    <s v="North"/>
    <m/>
    <n v="0"/>
    <n v="0"/>
    <n v="0"/>
    <n v="1"/>
    <s v="Direct appeal"/>
    <s v="UNICEF"/>
    <s v="Yes"/>
    <n v="61626343"/>
    <d v="2014-01-01T00:00:00"/>
    <d v="2014-01-31T00:00:00"/>
    <n v="23933"/>
    <s v="RRP6 - Performance Indicators"/>
    <x v="57"/>
    <n v="3"/>
    <s v="CFS"/>
  </r>
  <r>
    <n v="337325062"/>
    <x v="7"/>
    <x v="13"/>
    <s v="Intersos"/>
    <s v="Mafraq Governorate"/>
    <m/>
    <m/>
    <s v="Mafraq"/>
    <m/>
    <s v="North"/>
    <m/>
    <n v="0"/>
    <n v="0"/>
    <n v="0"/>
    <n v="1"/>
    <s v="Direct appeal"/>
    <s v="UNICEF"/>
    <s v="Yes"/>
    <n v="61626343"/>
    <d v="2014-01-01T00:00:00"/>
    <d v="2014-01-31T00:00:00"/>
    <n v="23947"/>
    <s v="RRP6 - Performance Indicators"/>
    <x v="211"/>
    <n v="66"/>
    <s v="Individual"/>
  </r>
  <r>
    <n v="337325062"/>
    <x v="7"/>
    <x v="13"/>
    <s v="Intersos"/>
    <s v="Mafraq Governorate"/>
    <m/>
    <m/>
    <s v="Mafraq"/>
    <m/>
    <s v="North"/>
    <m/>
    <n v="0"/>
    <n v="0"/>
    <n v="0"/>
    <n v="1"/>
    <s v="Direct appeal"/>
    <s v="UNICEF"/>
    <s v="Yes"/>
    <n v="61626343"/>
    <d v="2014-01-01T00:00:00"/>
    <d v="2014-01-31T00:00:00"/>
    <n v="23945"/>
    <s v="RRP6 - Performance Indicators"/>
    <x v="56"/>
    <n v="154"/>
    <s v="Individual"/>
  </r>
  <r>
    <n v="337325062"/>
    <x v="7"/>
    <x v="13"/>
    <s v="Intersos"/>
    <s v="Mafraq Governorate"/>
    <m/>
    <m/>
    <s v="Mafraq"/>
    <m/>
    <s v="North"/>
    <m/>
    <n v="0"/>
    <n v="0"/>
    <n v="0"/>
    <n v="1"/>
    <s v="Direct appeal"/>
    <s v="UNICEF"/>
    <s v="Yes"/>
    <n v="61626343"/>
    <d v="2014-01-01T00:00:00"/>
    <d v="2014-01-31T00:00:00"/>
    <n v="23944"/>
    <s v="RRP6 - Performance Indicators"/>
    <x v="209"/>
    <n v="68"/>
    <s v="Individual"/>
  </r>
  <r>
    <n v="337325062"/>
    <x v="7"/>
    <x v="13"/>
    <s v="Intersos"/>
    <s v="Mafraq Governorate"/>
    <m/>
    <m/>
    <s v="Mafraq"/>
    <m/>
    <s v="North"/>
    <m/>
    <n v="0"/>
    <n v="0"/>
    <n v="0"/>
    <n v="1"/>
    <s v="Direct appeal"/>
    <s v="UNICEF"/>
    <s v="Yes"/>
    <n v="61626343"/>
    <d v="2014-01-01T00:00:00"/>
    <d v="2014-01-31T00:00:00"/>
    <n v="23948"/>
    <s v="RRP6 - Performance Indicators"/>
    <x v="233"/>
    <n v="29"/>
    <s v="Individual"/>
  </r>
  <r>
    <n v="343307938"/>
    <x v="0"/>
    <x v="0"/>
    <s v="IMC"/>
    <s v="Liwa' ash Shunah al Janubiyah"/>
    <m/>
    <s v="Ash Shuna Al Janoubyah"/>
    <s v="Al Balqa"/>
    <m/>
    <s v="Central"/>
    <s v="Ash Shuna Al Janoubyah"/>
    <n v="0"/>
    <n v="0"/>
    <n v="0"/>
    <n v="1"/>
    <s v="Indirect appeal"/>
    <s v="UNFPA"/>
    <s v="Yes"/>
    <n v="1392115981"/>
    <d v="2014-01-01T00:00:00"/>
    <d v="2014-01-31T00:00:00"/>
    <n v="23703"/>
    <s v="RRP6 - Performance Indicators"/>
    <x v="0"/>
    <n v="1"/>
    <s v="Individual"/>
  </r>
  <r>
    <n v="347469333"/>
    <x v="5"/>
    <x v="19"/>
    <s v="Intersos"/>
    <s v="Amman Governorate"/>
    <m/>
    <m/>
    <s v="Amman"/>
    <m/>
    <s v="Central"/>
    <m/>
    <n v="0"/>
    <n v="0"/>
    <n v="0"/>
    <n v="1"/>
    <s v="Direct appeal"/>
    <s v="UNICEF"/>
    <s v="Yes"/>
    <n v="1552511675"/>
    <d v="2014-01-01T00:00:00"/>
    <d v="2014-01-31T00:00:00"/>
    <n v="23480"/>
    <s v="RRP6 - Performance Indicators"/>
    <x v="134"/>
    <n v="0"/>
    <s v="Individual"/>
  </r>
  <r>
    <n v="347469333"/>
    <x v="5"/>
    <x v="19"/>
    <s v="Intersos"/>
    <s v="Amman Governorate"/>
    <m/>
    <m/>
    <s v="Amman"/>
    <m/>
    <s v="Central"/>
    <m/>
    <n v="0"/>
    <n v="0"/>
    <n v="0"/>
    <n v="1"/>
    <s v="Direct appeal"/>
    <s v="UNICEF"/>
    <s v="Yes"/>
    <n v="1552511675"/>
    <d v="2014-01-01T00:00:00"/>
    <d v="2014-01-31T00:00:00"/>
    <n v="23478"/>
    <s v="RRP6 - Performance Indicators"/>
    <x v="135"/>
    <n v="0"/>
    <s v="Individual"/>
  </r>
  <r>
    <n v="347469333"/>
    <x v="5"/>
    <x v="19"/>
    <s v="Intersos"/>
    <s v="Amman Governorate"/>
    <m/>
    <m/>
    <s v="Amman"/>
    <m/>
    <s v="Central"/>
    <m/>
    <n v="0"/>
    <n v="0"/>
    <n v="0"/>
    <n v="1"/>
    <s v="Direct appeal"/>
    <s v="UNICEF"/>
    <s v="Yes"/>
    <n v="1552511675"/>
    <d v="2014-01-01T00:00:00"/>
    <d v="2014-01-31T00:00:00"/>
    <n v="23483"/>
    <s v="RRP6 - Performance Indicators"/>
    <x v="136"/>
    <n v="0"/>
    <s v="Individual"/>
  </r>
  <r>
    <n v="347469333"/>
    <x v="5"/>
    <x v="19"/>
    <s v="Intersos"/>
    <s v="Amman Governorate"/>
    <m/>
    <m/>
    <s v="Amman"/>
    <m/>
    <s v="Central"/>
    <m/>
    <n v="0"/>
    <n v="0"/>
    <n v="0"/>
    <n v="1"/>
    <s v="Direct appeal"/>
    <s v="UNICEF"/>
    <s v="Yes"/>
    <n v="1552511675"/>
    <d v="2014-01-01T00:00:00"/>
    <d v="2014-01-31T00:00:00"/>
    <n v="23479"/>
    <s v="RRP6 - Performance Indicators"/>
    <x v="139"/>
    <n v="0"/>
    <s v="Individual"/>
  </r>
  <r>
    <n v="347469333"/>
    <x v="5"/>
    <x v="19"/>
    <s v="Intersos"/>
    <s v="Amman Governorate"/>
    <m/>
    <m/>
    <s v="Amman"/>
    <m/>
    <s v="Central"/>
    <m/>
    <n v="0"/>
    <n v="0"/>
    <n v="0"/>
    <n v="1"/>
    <s v="Direct appeal"/>
    <s v="UNICEF"/>
    <s v="Yes"/>
    <n v="1552511675"/>
    <d v="2014-01-01T00:00:00"/>
    <d v="2014-01-31T00:00:00"/>
    <n v="23477"/>
    <s v="RRP6 - Performance Indicators"/>
    <x v="137"/>
    <n v="0"/>
    <s v="Individual"/>
  </r>
  <r>
    <n v="347469333"/>
    <x v="5"/>
    <x v="19"/>
    <s v="Intersos"/>
    <s v="Amman Governorate"/>
    <m/>
    <m/>
    <s v="Amman"/>
    <m/>
    <s v="Central"/>
    <m/>
    <n v="0"/>
    <n v="0"/>
    <n v="0"/>
    <n v="1"/>
    <s v="Direct appeal"/>
    <s v="UNICEF"/>
    <s v="Yes"/>
    <n v="1552511675"/>
    <d v="2014-01-01T00:00:00"/>
    <d v="2014-01-31T00:00:00"/>
    <n v="23471"/>
    <s v="RRP6 - Performance Indicators"/>
    <x v="91"/>
    <n v="0"/>
    <s v="JOD"/>
  </r>
  <r>
    <n v="347469333"/>
    <x v="5"/>
    <x v="19"/>
    <s v="Intersos"/>
    <s v="Amman Governorate"/>
    <m/>
    <m/>
    <s v="Amman"/>
    <m/>
    <s v="Central"/>
    <m/>
    <n v="0"/>
    <n v="0"/>
    <n v="0"/>
    <n v="1"/>
    <s v="Direct appeal"/>
    <s v="UNICEF"/>
    <s v="Yes"/>
    <n v="1552511675"/>
    <d v="2014-01-01T00:00:00"/>
    <d v="2014-01-31T00:00:00"/>
    <n v="23481"/>
    <s v="RRP6 - Performance Indicators"/>
    <x v="131"/>
    <n v="0"/>
    <s v="Individual"/>
  </r>
  <r>
    <n v="347469333"/>
    <x v="5"/>
    <x v="19"/>
    <s v="Intersos"/>
    <s v="Amman Governorate"/>
    <m/>
    <m/>
    <s v="Amman"/>
    <m/>
    <s v="Central"/>
    <m/>
    <n v="0"/>
    <n v="0"/>
    <n v="0"/>
    <n v="1"/>
    <s v="Direct appeal"/>
    <s v="UNICEF"/>
    <s v="Yes"/>
    <n v="1552511675"/>
    <d v="2014-01-01T00:00:00"/>
    <d v="2014-01-31T00:00:00"/>
    <n v="23482"/>
    <s v="RRP6 - Performance Indicators"/>
    <x v="130"/>
    <n v="0"/>
    <s v="Individual"/>
  </r>
  <r>
    <n v="347469333"/>
    <x v="5"/>
    <x v="19"/>
    <s v="Intersos"/>
    <s v="Amman Governorate"/>
    <m/>
    <m/>
    <s v="Amman"/>
    <m/>
    <s v="Central"/>
    <m/>
    <n v="0"/>
    <n v="0"/>
    <n v="0"/>
    <n v="1"/>
    <s v="Direct appeal"/>
    <s v="UNICEF"/>
    <s v="Yes"/>
    <n v="1552511675"/>
    <d v="2014-01-01T00:00:00"/>
    <d v="2014-01-31T00:00:00"/>
    <n v="23476"/>
    <s v="RRP6 - Performance Indicators"/>
    <x v="132"/>
    <n v="0"/>
    <s v="Individual"/>
  </r>
  <r>
    <n v="348393181"/>
    <x v="0"/>
    <x v="41"/>
    <s v="MDM"/>
    <s v="Zaatari District 5"/>
    <s v="District 5"/>
    <s v="Badiah Shamaliyah Gharbiyah"/>
    <s v="Mafraq"/>
    <s v="Zaatari Camp"/>
    <s v="North"/>
    <s v="Al Khaldyah"/>
    <n v="1"/>
    <n v="0"/>
    <n v="0"/>
    <n v="0"/>
    <s v="Indirect appeal"/>
    <s v="None"/>
    <s v="Yes"/>
    <n v="1806186875"/>
    <d v="2014-02-01T00:00:00"/>
    <d v="2014-02-28T00:00:00"/>
    <n v="23717"/>
    <s v="RRP6 - Performance Indicators"/>
    <x v="228"/>
    <n v="2"/>
    <s v="#"/>
  </r>
  <r>
    <n v="350270216"/>
    <x v="1"/>
    <x v="14"/>
    <s v="Caritas"/>
    <s v="Tafileh Governorate"/>
    <m/>
    <m/>
    <s v="Tafileh"/>
    <m/>
    <s v="South"/>
    <m/>
    <n v="0"/>
    <n v="0"/>
    <n v="0"/>
    <n v="1"/>
    <s v="Direct appeal"/>
    <s v="Caritas"/>
    <s v="Yes"/>
    <n v="1992573007"/>
    <d v="2014-02-01T00:00:00"/>
    <d v="2014-02-28T00:00:00"/>
    <n v="23729"/>
    <s v="RRP6 - Performance Indicators"/>
    <x v="205"/>
    <n v="2"/>
    <s v="Individual"/>
  </r>
  <r>
    <n v="350469339"/>
    <x v="13"/>
    <x v="43"/>
    <s v="UNHCR"/>
    <s v="Azraq Camp Village 3"/>
    <m/>
    <s v="Zarqa Qasabah"/>
    <s v="Zarqa"/>
    <s v="Azraq"/>
    <s v="Central"/>
    <s v="Al Azraq"/>
    <n v="1"/>
    <n v="0"/>
    <n v="0"/>
    <n v="0"/>
    <s v="Direct appeal"/>
    <s v="UNHCR"/>
    <s v="Yes"/>
    <n v="1326784508"/>
    <d v="2014-01-01T00:00:00"/>
    <d v="2014-01-31T00:00:00"/>
    <n v="24103"/>
    <s v="RRP6 - Performance Indicators"/>
    <x v="234"/>
    <n v="641"/>
    <s v="#"/>
  </r>
  <r>
    <n v="351284830"/>
    <x v="5"/>
    <x v="44"/>
    <s v="HI"/>
    <s v="Irbid Governorate"/>
    <m/>
    <m/>
    <s v="Irbid"/>
    <m/>
    <s v="North"/>
    <m/>
    <n v="0"/>
    <n v="0"/>
    <n v="0"/>
    <n v="1"/>
    <s v="Direct appeal"/>
    <s v="None"/>
    <s v="Yes"/>
    <n v="794846459"/>
    <d v="2013-12-01T00:00:00"/>
    <d v="2013-12-31T00:00:00"/>
    <n v="23523"/>
    <s v="RRP6 - Performance Indicators"/>
    <x v="235"/>
    <n v="35"/>
    <s v="Individual"/>
  </r>
  <r>
    <n v="351284830"/>
    <x v="5"/>
    <x v="44"/>
    <s v="HI"/>
    <s v="Irbid Governorate"/>
    <m/>
    <m/>
    <s v="Irbid"/>
    <m/>
    <s v="North"/>
    <m/>
    <n v="0"/>
    <n v="0"/>
    <n v="0"/>
    <n v="1"/>
    <s v="Direct appeal"/>
    <s v="None"/>
    <s v="Yes"/>
    <n v="1923885528"/>
    <d v="2014-03-01T00:00:00"/>
    <d v="2014-03-31T00:00:00"/>
    <n v="23523"/>
    <s v="RRP6 - Performance Indicators"/>
    <x v="235"/>
    <n v="371"/>
    <s v="Individual"/>
  </r>
  <r>
    <n v="351284830"/>
    <x v="5"/>
    <x v="44"/>
    <s v="HI"/>
    <s v="Irbid Governorate"/>
    <m/>
    <m/>
    <s v="Irbid"/>
    <m/>
    <s v="North"/>
    <m/>
    <n v="0"/>
    <n v="0"/>
    <n v="0"/>
    <n v="1"/>
    <s v="Direct appeal"/>
    <s v="None"/>
    <s v="Yes"/>
    <n v="13234101"/>
    <d v="2014-01-01T00:00:00"/>
    <d v="2014-01-31T00:00:00"/>
    <n v="23519"/>
    <s v="RRP6 - Performance Indicators"/>
    <x v="236"/>
    <n v="339"/>
    <s v="Individual"/>
  </r>
  <r>
    <n v="351284830"/>
    <x v="5"/>
    <x v="44"/>
    <s v="HI"/>
    <s v="Irbid Governorate"/>
    <m/>
    <m/>
    <s v="Irbid"/>
    <m/>
    <s v="North"/>
    <m/>
    <n v="0"/>
    <n v="0"/>
    <n v="0"/>
    <n v="1"/>
    <s v="Direct appeal"/>
    <s v="None"/>
    <s v="Yes"/>
    <n v="1923885528"/>
    <d v="2014-03-01T00:00:00"/>
    <d v="2014-03-31T00:00:00"/>
    <n v="23510"/>
    <s v="RRP6 - Performance Indicators"/>
    <x v="91"/>
    <n v="80920"/>
    <s v="JOD"/>
  </r>
  <r>
    <n v="351284830"/>
    <x v="5"/>
    <x v="44"/>
    <s v="HI"/>
    <s v="Irbid Governorate"/>
    <m/>
    <m/>
    <s v="Irbid"/>
    <m/>
    <s v="North"/>
    <m/>
    <n v="0"/>
    <n v="0"/>
    <n v="0"/>
    <n v="1"/>
    <s v="Direct appeal"/>
    <s v="None"/>
    <s v="Yes"/>
    <n v="1465578141"/>
    <d v="2014-02-01T00:00:00"/>
    <d v="2014-02-28T00:00:00"/>
    <n v="23519"/>
    <s v="RRP6 - Performance Indicators"/>
    <x v="236"/>
    <n v="351"/>
    <s v="Individual"/>
  </r>
  <r>
    <n v="351284830"/>
    <x v="5"/>
    <x v="44"/>
    <s v="HI"/>
    <s v="Irbid Governorate"/>
    <m/>
    <m/>
    <s v="Irbid"/>
    <m/>
    <s v="North"/>
    <m/>
    <n v="0"/>
    <n v="0"/>
    <n v="0"/>
    <n v="1"/>
    <s v="Direct appeal"/>
    <s v="None"/>
    <s v="Yes"/>
    <n v="1923885528"/>
    <d v="2014-03-01T00:00:00"/>
    <d v="2014-03-31T00:00:00"/>
    <n v="23525"/>
    <s v="RRP6 - Performance Indicators"/>
    <x v="237"/>
    <n v="312"/>
    <s v="Individual"/>
  </r>
  <r>
    <n v="351284830"/>
    <x v="5"/>
    <x v="44"/>
    <s v="HI"/>
    <s v="Irbid Governorate"/>
    <m/>
    <m/>
    <s v="Irbid"/>
    <m/>
    <s v="North"/>
    <m/>
    <n v="0"/>
    <n v="0"/>
    <n v="0"/>
    <n v="1"/>
    <s v="Direct appeal"/>
    <s v="None"/>
    <s v="Yes"/>
    <n v="794846459"/>
    <d v="2013-12-01T00:00:00"/>
    <d v="2013-12-31T00:00:00"/>
    <n v="23519"/>
    <s v="RRP6 - Performance Indicators"/>
    <x v="236"/>
    <n v="35"/>
    <s v="Individual"/>
  </r>
  <r>
    <n v="351284830"/>
    <x v="5"/>
    <x v="44"/>
    <s v="HI"/>
    <s v="Irbid Governorate"/>
    <m/>
    <m/>
    <s v="Irbid"/>
    <m/>
    <s v="North"/>
    <m/>
    <n v="0"/>
    <n v="0"/>
    <n v="0"/>
    <n v="1"/>
    <s v="Direct appeal"/>
    <s v="None"/>
    <s v="Yes"/>
    <n v="1465578141"/>
    <d v="2014-02-01T00:00:00"/>
    <d v="2014-02-28T00:00:00"/>
    <n v="23523"/>
    <s v="RRP6 - Performance Indicators"/>
    <x v="235"/>
    <n v="351"/>
    <s v="Individual"/>
  </r>
  <r>
    <n v="351284830"/>
    <x v="5"/>
    <x v="44"/>
    <s v="HI"/>
    <s v="Irbid Governorate"/>
    <m/>
    <m/>
    <s v="Irbid"/>
    <m/>
    <s v="North"/>
    <m/>
    <n v="0"/>
    <n v="0"/>
    <n v="0"/>
    <n v="1"/>
    <s v="Direct appeal"/>
    <s v="None"/>
    <s v="Yes"/>
    <n v="1923885528"/>
    <d v="2014-03-01T00:00:00"/>
    <d v="2014-03-31T00:00:00"/>
    <n v="23521"/>
    <s v="RRP6 - Performance Indicators"/>
    <x v="238"/>
    <n v="391"/>
    <s v="Individual"/>
  </r>
  <r>
    <n v="351284830"/>
    <x v="5"/>
    <x v="44"/>
    <s v="HI"/>
    <s v="Irbid Governorate"/>
    <m/>
    <m/>
    <s v="Irbid"/>
    <m/>
    <s v="North"/>
    <m/>
    <n v="0"/>
    <n v="0"/>
    <n v="0"/>
    <n v="1"/>
    <s v="Direct appeal"/>
    <s v="None"/>
    <s v="Yes"/>
    <n v="794846459"/>
    <d v="2013-12-01T00:00:00"/>
    <d v="2013-12-31T00:00:00"/>
    <n v="23521"/>
    <s v="RRP6 - Performance Indicators"/>
    <x v="238"/>
    <n v="36"/>
    <s v="Individual"/>
  </r>
  <r>
    <n v="351284830"/>
    <x v="5"/>
    <x v="44"/>
    <s v="HI"/>
    <s v="Irbid Governorate"/>
    <m/>
    <m/>
    <s v="Irbid"/>
    <m/>
    <s v="North"/>
    <m/>
    <n v="0"/>
    <n v="0"/>
    <n v="0"/>
    <n v="1"/>
    <s v="Direct appeal"/>
    <s v="None"/>
    <s v="Yes"/>
    <n v="1465578141"/>
    <d v="2014-02-01T00:00:00"/>
    <d v="2014-02-28T00:00:00"/>
    <n v="23510"/>
    <s v="RRP6 - Performance Indicators"/>
    <x v="91"/>
    <n v="76440"/>
    <s v="JOD"/>
  </r>
  <r>
    <n v="351284830"/>
    <x v="5"/>
    <x v="44"/>
    <s v="HI"/>
    <s v="Irbid Governorate"/>
    <m/>
    <m/>
    <s v="Irbid"/>
    <m/>
    <s v="North"/>
    <m/>
    <n v="0"/>
    <n v="0"/>
    <n v="0"/>
    <n v="1"/>
    <s v="Direct appeal"/>
    <s v="None"/>
    <s v="Yes"/>
    <n v="13234101"/>
    <d v="2014-01-01T00:00:00"/>
    <d v="2014-01-31T00:00:00"/>
    <n v="23510"/>
    <s v="RRP6 - Performance Indicators"/>
    <x v="91"/>
    <n v="73920"/>
    <s v="JOD"/>
  </r>
  <r>
    <n v="351284830"/>
    <x v="5"/>
    <x v="44"/>
    <s v="HI"/>
    <s v="Irbid Governorate"/>
    <m/>
    <m/>
    <s v="Irbid"/>
    <m/>
    <s v="North"/>
    <m/>
    <n v="0"/>
    <n v="0"/>
    <n v="0"/>
    <n v="1"/>
    <s v="Direct appeal"/>
    <s v="None"/>
    <s v="Yes"/>
    <n v="1465578141"/>
    <d v="2014-02-01T00:00:00"/>
    <d v="2014-02-28T00:00:00"/>
    <n v="23521"/>
    <s v="RRP6 - Performance Indicators"/>
    <x v="238"/>
    <n v="368"/>
    <s v="Individual"/>
  </r>
  <r>
    <n v="351284830"/>
    <x v="5"/>
    <x v="44"/>
    <s v="HI"/>
    <s v="Irbid Governorate"/>
    <m/>
    <m/>
    <s v="Irbid"/>
    <m/>
    <s v="North"/>
    <m/>
    <n v="0"/>
    <n v="0"/>
    <n v="0"/>
    <n v="1"/>
    <s v="Direct appeal"/>
    <s v="None"/>
    <s v="Yes"/>
    <n v="13234101"/>
    <d v="2014-01-01T00:00:00"/>
    <d v="2014-01-31T00:00:00"/>
    <n v="23521"/>
    <s v="RRP6 - Performance Indicators"/>
    <x v="238"/>
    <n v="357"/>
    <s v="Individual"/>
  </r>
  <r>
    <n v="351284830"/>
    <x v="5"/>
    <x v="44"/>
    <s v="HI"/>
    <s v="Irbid Governorate"/>
    <m/>
    <m/>
    <s v="Irbid"/>
    <m/>
    <s v="North"/>
    <m/>
    <n v="0"/>
    <n v="0"/>
    <n v="0"/>
    <n v="1"/>
    <s v="Direct appeal"/>
    <s v="None"/>
    <s v="Yes"/>
    <n v="794846459"/>
    <d v="2013-12-01T00:00:00"/>
    <d v="2013-12-31T00:00:00"/>
    <n v="23525"/>
    <s v="RRP6 - Performance Indicators"/>
    <x v="237"/>
    <n v="29"/>
    <s v="Individual"/>
  </r>
  <r>
    <n v="351284830"/>
    <x v="5"/>
    <x v="44"/>
    <s v="HI"/>
    <s v="Irbid Governorate"/>
    <m/>
    <m/>
    <s v="Irbid"/>
    <m/>
    <s v="North"/>
    <m/>
    <n v="0"/>
    <n v="0"/>
    <n v="0"/>
    <n v="1"/>
    <s v="Direct appeal"/>
    <s v="None"/>
    <s v="Yes"/>
    <n v="13234101"/>
    <d v="2014-01-01T00:00:00"/>
    <d v="2014-01-31T00:00:00"/>
    <n v="23523"/>
    <s v="RRP6 - Performance Indicators"/>
    <x v="235"/>
    <n v="339"/>
    <s v="Individual"/>
  </r>
  <r>
    <n v="351284830"/>
    <x v="5"/>
    <x v="44"/>
    <s v="HI"/>
    <s v="Irbid Governorate"/>
    <m/>
    <m/>
    <s v="Irbid"/>
    <m/>
    <s v="North"/>
    <m/>
    <n v="0"/>
    <n v="0"/>
    <n v="0"/>
    <n v="1"/>
    <s v="Direct appeal"/>
    <s v="None"/>
    <s v="Yes"/>
    <n v="794846459"/>
    <d v="2013-12-01T00:00:00"/>
    <d v="2013-12-31T00:00:00"/>
    <n v="23510"/>
    <s v="RRP6 - Performance Indicators"/>
    <x v="91"/>
    <n v="7560"/>
    <s v="JOD"/>
  </r>
  <r>
    <n v="351284830"/>
    <x v="5"/>
    <x v="44"/>
    <s v="HI"/>
    <s v="Irbid Governorate"/>
    <m/>
    <m/>
    <s v="Irbid"/>
    <m/>
    <s v="North"/>
    <m/>
    <n v="0"/>
    <n v="0"/>
    <n v="0"/>
    <n v="1"/>
    <s v="Direct appeal"/>
    <s v="None"/>
    <s v="Yes"/>
    <n v="13234101"/>
    <d v="2014-01-01T00:00:00"/>
    <d v="2014-01-31T00:00:00"/>
    <n v="23525"/>
    <s v="RRP6 - Performance Indicators"/>
    <x v="237"/>
    <n v="285"/>
    <s v="Individual"/>
  </r>
  <r>
    <n v="351284830"/>
    <x v="5"/>
    <x v="44"/>
    <s v="HI"/>
    <s v="Irbid Governorate"/>
    <m/>
    <m/>
    <s v="Irbid"/>
    <m/>
    <s v="North"/>
    <m/>
    <n v="0"/>
    <n v="0"/>
    <n v="0"/>
    <n v="1"/>
    <s v="Direct appeal"/>
    <s v="None"/>
    <s v="Yes"/>
    <n v="1465578141"/>
    <d v="2014-02-01T00:00:00"/>
    <d v="2014-02-28T00:00:00"/>
    <n v="23525"/>
    <s v="RRP6 - Performance Indicators"/>
    <x v="237"/>
    <n v="295"/>
    <s v="Individual"/>
  </r>
  <r>
    <n v="351284830"/>
    <x v="5"/>
    <x v="44"/>
    <s v="HI"/>
    <s v="Irbid Governorate"/>
    <m/>
    <m/>
    <s v="Irbid"/>
    <m/>
    <s v="North"/>
    <m/>
    <n v="0"/>
    <n v="0"/>
    <n v="0"/>
    <n v="1"/>
    <s v="Direct appeal"/>
    <s v="None"/>
    <s v="Yes"/>
    <n v="1923885528"/>
    <d v="2014-03-01T00:00:00"/>
    <d v="2014-03-31T00:00:00"/>
    <n v="23519"/>
    <s v="RRP6 - Performance Indicators"/>
    <x v="236"/>
    <n v="371"/>
    <s v="Individual"/>
  </r>
  <r>
    <n v="352654684"/>
    <x v="13"/>
    <x v="25"/>
    <s v="UNHCR"/>
    <s v="Azraq Camp"/>
    <m/>
    <s v="Zarqa Qasabah"/>
    <s v="Zarqa"/>
    <s v="Azraq"/>
    <s v="Central"/>
    <s v="Al Azraq"/>
    <n v="1"/>
    <n v="0"/>
    <n v="0"/>
    <n v="0"/>
    <s v="Direct appeal"/>
    <s v="UNHCR"/>
    <s v="Yes"/>
    <n v="1189907484"/>
    <d v="2014-02-01T00:00:00"/>
    <d v="2014-02-28T00:00:00"/>
    <n v="24088"/>
    <s v="RRP6 - Performance Indicators"/>
    <x v="120"/>
    <n v="255000"/>
    <s v="m2"/>
  </r>
  <r>
    <n v="352654684"/>
    <x v="13"/>
    <x v="25"/>
    <s v="UNHCR"/>
    <s v="Azraq Camp"/>
    <m/>
    <s v="Zarqa Qasabah"/>
    <s v="Zarqa"/>
    <s v="Azraq"/>
    <s v="Central"/>
    <s v="Al Azraq"/>
    <n v="1"/>
    <n v="0"/>
    <n v="0"/>
    <n v="0"/>
    <s v="Direct appeal"/>
    <s v="UNHCR"/>
    <s v="Yes"/>
    <n v="830825885"/>
    <d v="2014-01-01T00:00:00"/>
    <d v="2014-01-31T00:00:00"/>
    <n v="24088"/>
    <s v="RRP6 - Performance Indicators"/>
    <x v="120"/>
    <n v="0"/>
    <s v="m2"/>
  </r>
  <r>
    <n v="353216905"/>
    <x v="2"/>
    <x v="7"/>
    <s v="SC Jordan"/>
    <s v="Jarash City"/>
    <m/>
    <s v="Qasabat Jarash"/>
    <s v="Jarash"/>
    <m/>
    <s v="North"/>
    <s v="Jarash"/>
    <n v="0"/>
    <n v="0"/>
    <n v="0"/>
    <n v="1"/>
    <s v="Indirect appeal"/>
    <s v="UNICEF"/>
    <s v="No"/>
    <n v="1279479795"/>
    <d v="2014-03-01T00:00:00"/>
    <d v="2014-03-31T00:00:00"/>
    <n v="23550"/>
    <s v="Referral services"/>
    <x v="31"/>
    <n v="49"/>
    <s v="Individual"/>
  </r>
  <r>
    <n v="353216905"/>
    <x v="2"/>
    <x v="7"/>
    <s v="SC Jordan"/>
    <s v="Jarash City"/>
    <m/>
    <s v="Qasabat Jarash"/>
    <s v="Jarash"/>
    <m/>
    <s v="North"/>
    <s v="Jarash"/>
    <n v="0"/>
    <n v="0"/>
    <n v="0"/>
    <n v="1"/>
    <s v="Indirect appeal"/>
    <s v="UNICEF"/>
    <s v="No"/>
    <n v="1279479795"/>
    <d v="2014-03-01T00:00:00"/>
    <d v="2014-03-31T00:00:00"/>
    <n v="23553"/>
    <s v="Referral services"/>
    <x v="32"/>
    <n v="46"/>
    <s v="Individual"/>
  </r>
  <r>
    <n v="353216905"/>
    <x v="2"/>
    <x v="7"/>
    <s v="SC Jordan"/>
    <s v="Jarash City"/>
    <m/>
    <s v="Qasabat Jarash"/>
    <s v="Jarash"/>
    <m/>
    <s v="North"/>
    <s v="Jarash"/>
    <n v="0"/>
    <n v="0"/>
    <n v="0"/>
    <n v="1"/>
    <s v="Indirect appeal"/>
    <s v="UNICEF"/>
    <s v="No"/>
    <n v="1279479795"/>
    <d v="2014-03-01T00:00:00"/>
    <d v="2014-03-31T00:00:00"/>
    <n v="23552"/>
    <s v="Referral services"/>
    <x v="30"/>
    <n v="29"/>
    <s v="Individual"/>
  </r>
  <r>
    <n v="353216905"/>
    <x v="2"/>
    <x v="7"/>
    <s v="SC Jordan"/>
    <s v="Jarash City"/>
    <m/>
    <s v="Qasabat Jarash"/>
    <s v="Jarash"/>
    <m/>
    <s v="North"/>
    <s v="Jarash"/>
    <n v="0"/>
    <n v="0"/>
    <n v="0"/>
    <n v="1"/>
    <s v="Indirect appeal"/>
    <s v="UNICEF"/>
    <s v="No"/>
    <n v="1279479795"/>
    <d v="2014-03-01T00:00:00"/>
    <d v="2014-03-31T00:00:00"/>
    <n v="23551"/>
    <s v="Referral services"/>
    <x v="33"/>
    <n v="52"/>
    <s v="Individual"/>
  </r>
  <r>
    <n v="353682213"/>
    <x v="2"/>
    <x v="2"/>
    <s v="FCA"/>
    <s v="Zaatari District 8"/>
    <s v="District 8"/>
    <s v="Badiah Shamaliyah Gharbiyah"/>
    <s v="Mafraq"/>
    <s v="Zaatari Camp"/>
    <s v="North"/>
    <s v="Al Khaldyah"/>
    <n v="1"/>
    <n v="0"/>
    <n v="0"/>
    <n v="0"/>
    <s v="Appeal outside of RRP6"/>
    <s v="None"/>
    <s v="No"/>
    <n v="1347436761"/>
    <d v="2014-01-01T00:00:00"/>
    <d v="2014-01-31T00:00:00"/>
    <n v="23562"/>
    <s v="Alternative education"/>
    <x v="93"/>
    <n v="10"/>
    <s v="Individual"/>
  </r>
  <r>
    <n v="353682213"/>
    <x v="2"/>
    <x v="2"/>
    <s v="FCA"/>
    <s v="Zaatari District 8"/>
    <s v="District 8"/>
    <s v="Badiah Shamaliyah Gharbiyah"/>
    <s v="Mafraq"/>
    <s v="Zaatari Camp"/>
    <s v="North"/>
    <s v="Al Khaldyah"/>
    <n v="1"/>
    <n v="0"/>
    <n v="0"/>
    <n v="0"/>
    <s v="Appeal outside of RRP6"/>
    <s v="None"/>
    <s v="No"/>
    <n v="1347436761"/>
    <d v="2014-01-01T00:00:00"/>
    <d v="2014-01-31T00:00:00"/>
    <n v="23560"/>
    <s v="Alternative education"/>
    <x v="92"/>
    <n v="20"/>
    <s v="Individual"/>
  </r>
  <r>
    <n v="354241664"/>
    <x v="8"/>
    <x v="24"/>
    <s v="IRD"/>
    <s v="Zarqa Governorate"/>
    <m/>
    <m/>
    <s v="Zarqa"/>
    <m/>
    <s v="Central"/>
    <m/>
    <n v="0"/>
    <n v="1"/>
    <n v="1"/>
    <n v="1"/>
    <s v="Direct appeal"/>
    <s v="None"/>
    <s v="Yes"/>
    <n v="1555679991"/>
    <d v="2014-01-01T00:00:00"/>
    <d v="2014-01-31T00:00:00"/>
    <n v="23763"/>
    <s v="RRP6 - Performance Indicators"/>
    <x v="119"/>
    <n v="1"/>
    <s v="yes=1/no=0"/>
  </r>
  <r>
    <n v="356208168"/>
    <x v="5"/>
    <x v="6"/>
    <s v="JRS"/>
    <s v="Ajlun Governorate"/>
    <m/>
    <m/>
    <s v="Ajlun"/>
    <m/>
    <s v="North"/>
    <m/>
    <n v="0"/>
    <n v="0"/>
    <n v="0"/>
    <n v="1"/>
    <s v="Direct appeal"/>
    <s v="None"/>
    <s v="Yes"/>
    <n v="453932779"/>
    <d v="2014-01-01T00:00:00"/>
    <d v="2014-01-31T00:00:00"/>
    <n v="23495"/>
    <s v="Unconditional Cash Assistance"/>
    <x v="28"/>
    <n v="535"/>
    <s v="Individual"/>
  </r>
  <r>
    <n v="356208168"/>
    <x v="5"/>
    <x v="6"/>
    <s v="JRS"/>
    <s v="Ajlun Governorate"/>
    <m/>
    <m/>
    <s v="Ajlun"/>
    <m/>
    <s v="North"/>
    <m/>
    <n v="0"/>
    <n v="0"/>
    <n v="0"/>
    <n v="1"/>
    <s v="Direct appeal"/>
    <s v="None"/>
    <s v="Yes"/>
    <n v="453932779"/>
    <d v="2014-01-01T00:00:00"/>
    <d v="2014-01-31T00:00:00"/>
    <n v="23484"/>
    <s v="Unconditional Cash Assistance"/>
    <x v="24"/>
    <n v="2065"/>
    <s v="JOD"/>
  </r>
  <r>
    <n v="356208168"/>
    <x v="5"/>
    <x v="6"/>
    <s v="JRS"/>
    <s v="Ajlun Governorate"/>
    <m/>
    <m/>
    <s v="Ajlun"/>
    <m/>
    <s v="North"/>
    <m/>
    <n v="0"/>
    <n v="0"/>
    <n v="0"/>
    <n v="1"/>
    <s v="Direct appeal"/>
    <s v="None"/>
    <s v="Yes"/>
    <n v="453932779"/>
    <d v="2014-01-01T00:00:00"/>
    <d v="2014-01-31T00:00:00"/>
    <n v="23501"/>
    <s v="Unconditional Cash Assistance"/>
    <x v="21"/>
    <n v="446"/>
    <s v="Individual"/>
  </r>
  <r>
    <n v="356208168"/>
    <x v="5"/>
    <x v="6"/>
    <s v="JRS"/>
    <s v="Ajlun Governorate"/>
    <m/>
    <m/>
    <s v="Ajlun"/>
    <m/>
    <s v="North"/>
    <m/>
    <n v="0"/>
    <n v="0"/>
    <n v="0"/>
    <n v="1"/>
    <s v="Direct appeal"/>
    <s v="None"/>
    <s v="Yes"/>
    <n v="453932779"/>
    <d v="2014-01-01T00:00:00"/>
    <d v="2014-01-31T00:00:00"/>
    <n v="23499"/>
    <s v="Unconditional Cash Assistance"/>
    <x v="22"/>
    <n v="531"/>
    <s v="Individual"/>
  </r>
  <r>
    <n v="356208168"/>
    <x v="5"/>
    <x v="6"/>
    <s v="JRS"/>
    <s v="Ajlun Governorate"/>
    <m/>
    <m/>
    <s v="Ajlun"/>
    <m/>
    <s v="North"/>
    <m/>
    <n v="0"/>
    <n v="0"/>
    <n v="0"/>
    <n v="1"/>
    <s v="Direct appeal"/>
    <s v="None"/>
    <s v="Yes"/>
    <n v="453932779"/>
    <d v="2014-01-01T00:00:00"/>
    <d v="2014-01-31T00:00:00"/>
    <n v="23497"/>
    <s v="Unconditional Cash Assistance"/>
    <x v="25"/>
    <n v="555"/>
    <s v="Individual"/>
  </r>
  <r>
    <n v="357496137"/>
    <x v="1"/>
    <x v="1"/>
    <s v="JHAS"/>
    <s v="Amman Governorate"/>
    <m/>
    <m/>
    <s v="Amman"/>
    <m/>
    <s v="Central"/>
    <m/>
    <n v="0"/>
    <n v="0"/>
    <n v="0"/>
    <n v="1"/>
    <s v="Indirect appeal"/>
    <s v="UNHCR"/>
    <s v="Yes"/>
    <n v="1188369837"/>
    <d v="2014-01-01T00:00:00"/>
    <d v="2014-01-31T00:00:00"/>
    <n v="23742"/>
    <s v="RRP6 Impact Indicators"/>
    <x v="2"/>
    <n v="25"/>
    <s v="%"/>
  </r>
  <r>
    <n v="363234056"/>
    <x v="5"/>
    <x v="6"/>
    <s v="IRC"/>
    <s v="Mafraq City"/>
    <m/>
    <s v="Mafraq Qasabah"/>
    <s v="Mafraq"/>
    <m/>
    <s v="North"/>
    <s v="Al Mafraq"/>
    <n v="0"/>
    <n v="0"/>
    <n v="0"/>
    <n v="1"/>
    <s v="Direct appeal"/>
    <s v="None"/>
    <s v="Yes"/>
    <n v="877122951"/>
    <d v="2014-03-01T00:00:00"/>
    <d v="2014-03-31T00:00:00"/>
    <n v="23499"/>
    <s v="Unconditional Cash Assistance"/>
    <x v="22"/>
    <n v="280"/>
    <s v="Individual"/>
  </r>
  <r>
    <n v="363234056"/>
    <x v="5"/>
    <x v="6"/>
    <s v="IRC"/>
    <s v="Mafraq City"/>
    <m/>
    <s v="Mafraq Qasabah"/>
    <s v="Mafraq"/>
    <m/>
    <s v="North"/>
    <s v="Al Mafraq"/>
    <n v="0"/>
    <n v="0"/>
    <n v="0"/>
    <n v="1"/>
    <s v="Direct appeal"/>
    <s v="None"/>
    <s v="Yes"/>
    <n v="877122951"/>
    <d v="2014-03-01T00:00:00"/>
    <d v="2014-03-31T00:00:00"/>
    <n v="23484"/>
    <s v="Unconditional Cash Assistance"/>
    <x v="24"/>
    <n v="29064"/>
    <s v="JOD"/>
  </r>
  <r>
    <n v="364323587"/>
    <x v="3"/>
    <x v="45"/>
    <s v="SCI"/>
    <s v="Zaatari Camp"/>
    <m/>
    <m/>
    <s v="Mafraq"/>
    <m/>
    <s v="North"/>
    <m/>
    <n v="1"/>
    <n v="0"/>
    <n v="0"/>
    <n v="0"/>
    <s v="Indirect appeal"/>
    <s v="UNICEF"/>
    <s v="Yes"/>
    <n v="1344365998"/>
    <d v="2014-02-01T00:00:00"/>
    <d v="2014-02-28T00:00:00"/>
    <n v="24004"/>
    <s v="RRP6 - Performance Indicators"/>
    <x v="239"/>
    <n v="1"/>
    <s v="#"/>
  </r>
  <r>
    <n v="365772092"/>
    <x v="14"/>
    <x v="46"/>
    <s v="NRC"/>
    <s v="Liwa' at Tayyibah"/>
    <m/>
    <s v="At Tayba"/>
    <s v="Irbid"/>
    <m/>
    <s v="North"/>
    <s v="At Tayba"/>
    <n v="0"/>
    <n v="0"/>
    <n v="0"/>
    <n v="1"/>
    <s v="Direct appeal"/>
    <s v="None"/>
    <s v="Yes"/>
    <n v="650304954"/>
    <d v="2014-02-01T00:00:00"/>
    <d v="2014-02-28T00:00:00"/>
    <n v="24055"/>
    <s v="Impacted population this month"/>
    <x v="105"/>
    <n v="268"/>
    <s v="Individual"/>
  </r>
  <r>
    <n v="365772092"/>
    <x v="14"/>
    <x v="46"/>
    <s v="NRC"/>
    <s v="Liwa' at Tayyibah"/>
    <m/>
    <s v="At Tayba"/>
    <s v="Irbid"/>
    <m/>
    <s v="North"/>
    <s v="At Tayba"/>
    <n v="0"/>
    <n v="0"/>
    <n v="0"/>
    <n v="1"/>
    <s v="Direct appeal"/>
    <s v="None"/>
    <s v="Yes"/>
    <n v="650304954"/>
    <d v="2014-02-01T00:00:00"/>
    <d v="2014-02-28T00:00:00"/>
    <n v="24048"/>
    <s v="Impacted population this month"/>
    <x v="100"/>
    <n v="114"/>
    <s v="Individual"/>
  </r>
  <r>
    <n v="365772092"/>
    <x v="14"/>
    <x v="46"/>
    <s v="NRC"/>
    <s v="Liwa' at Tayyibah"/>
    <m/>
    <s v="At Tayba"/>
    <s v="Irbid"/>
    <m/>
    <s v="North"/>
    <s v="At Tayba"/>
    <n v="0"/>
    <n v="0"/>
    <n v="0"/>
    <n v="1"/>
    <s v="Direct appeal"/>
    <s v="None"/>
    <s v="Yes"/>
    <n v="755642076"/>
    <d v="2014-03-01T00:00:00"/>
    <d v="2014-03-31T00:00:00"/>
    <n v="24056"/>
    <s v="RRP6 - Performance Indicators"/>
    <x v="240"/>
    <n v="67"/>
    <s v="#"/>
  </r>
  <r>
    <n v="365772092"/>
    <x v="14"/>
    <x v="46"/>
    <s v="NRC"/>
    <s v="Liwa' at Tayyibah"/>
    <m/>
    <s v="At Tayba"/>
    <s v="Irbid"/>
    <m/>
    <s v="North"/>
    <s v="At Tayba"/>
    <n v="0"/>
    <n v="0"/>
    <n v="0"/>
    <n v="1"/>
    <s v="Direct appeal"/>
    <s v="None"/>
    <s v="Yes"/>
    <n v="1169982084"/>
    <d v="2014-01-01T00:00:00"/>
    <d v="2014-01-31T00:00:00"/>
    <n v="24048"/>
    <s v="Impacted population this month"/>
    <x v="100"/>
    <n v="78"/>
    <s v="Individual"/>
  </r>
  <r>
    <n v="365772092"/>
    <x v="14"/>
    <x v="46"/>
    <s v="NRC"/>
    <s v="Liwa' at Tayyibah"/>
    <m/>
    <s v="At Tayba"/>
    <s v="Irbid"/>
    <m/>
    <s v="North"/>
    <s v="At Tayba"/>
    <n v="0"/>
    <n v="0"/>
    <n v="0"/>
    <n v="1"/>
    <s v="Direct appeal"/>
    <s v="None"/>
    <s v="Yes"/>
    <n v="1169982084"/>
    <d v="2014-01-01T00:00:00"/>
    <d v="2014-01-31T00:00:00"/>
    <n v="24049"/>
    <s v="Impacted population this month"/>
    <x v="104"/>
    <n v="79"/>
    <s v="Individual"/>
  </r>
  <r>
    <n v="365772092"/>
    <x v="14"/>
    <x v="46"/>
    <s v="NRC"/>
    <s v="Liwa' at Tayyibah"/>
    <m/>
    <s v="At Tayba"/>
    <s v="Irbid"/>
    <m/>
    <s v="North"/>
    <s v="At Tayba"/>
    <n v="0"/>
    <n v="0"/>
    <n v="0"/>
    <n v="1"/>
    <s v="Direct appeal"/>
    <s v="None"/>
    <s v="Yes"/>
    <n v="650304954"/>
    <d v="2014-02-01T00:00:00"/>
    <d v="2014-02-28T00:00:00"/>
    <n v="24056"/>
    <s v="RRP6 - Performance Indicators"/>
    <x v="240"/>
    <n v="268"/>
    <s v="#"/>
  </r>
  <r>
    <n v="365772092"/>
    <x v="14"/>
    <x v="46"/>
    <s v="NRC"/>
    <s v="Liwa' at Tayyibah"/>
    <m/>
    <s v="At Tayba"/>
    <s v="Irbid"/>
    <m/>
    <s v="North"/>
    <s v="At Tayba"/>
    <n v="0"/>
    <n v="0"/>
    <n v="0"/>
    <n v="1"/>
    <s v="Direct appeal"/>
    <s v="None"/>
    <s v="Yes"/>
    <n v="755642076"/>
    <d v="2014-03-01T00:00:00"/>
    <d v="2014-03-31T00:00:00"/>
    <n v="24051"/>
    <s v="Impacted population this month"/>
    <x v="103"/>
    <n v="35"/>
    <s v="Individual"/>
  </r>
  <r>
    <n v="365772092"/>
    <x v="14"/>
    <x v="46"/>
    <s v="NRC"/>
    <s v="Liwa' at Tayyibah"/>
    <m/>
    <s v="At Tayba"/>
    <s v="Irbid"/>
    <m/>
    <s v="North"/>
    <s v="At Tayba"/>
    <n v="0"/>
    <n v="0"/>
    <n v="0"/>
    <n v="1"/>
    <s v="Direct appeal"/>
    <s v="None"/>
    <s v="Yes"/>
    <n v="1169982084"/>
    <d v="2014-01-01T00:00:00"/>
    <d v="2014-01-31T00:00:00"/>
    <n v="24051"/>
    <s v="Impacted population this month"/>
    <x v="103"/>
    <n v="53"/>
    <s v="Individual"/>
  </r>
  <r>
    <n v="365772092"/>
    <x v="14"/>
    <x v="46"/>
    <s v="NRC"/>
    <s v="Liwa' at Tayyibah"/>
    <m/>
    <s v="At Tayba"/>
    <s v="Irbid"/>
    <m/>
    <s v="North"/>
    <s v="At Tayba"/>
    <n v="0"/>
    <n v="0"/>
    <n v="0"/>
    <n v="1"/>
    <s v="Direct appeal"/>
    <s v="None"/>
    <s v="Yes"/>
    <n v="650304954"/>
    <d v="2014-02-01T00:00:00"/>
    <d v="2014-02-28T00:00:00"/>
    <n v="24051"/>
    <s v="Impacted population this month"/>
    <x v="103"/>
    <n v="73"/>
    <s v="Individual"/>
  </r>
  <r>
    <n v="365772092"/>
    <x v="14"/>
    <x v="46"/>
    <s v="NRC"/>
    <s v="Liwa' at Tayyibah"/>
    <m/>
    <s v="At Tayba"/>
    <s v="Irbid"/>
    <m/>
    <s v="North"/>
    <s v="At Tayba"/>
    <n v="0"/>
    <n v="0"/>
    <n v="0"/>
    <n v="1"/>
    <s v="Direct appeal"/>
    <s v="None"/>
    <s v="Yes"/>
    <n v="755642076"/>
    <d v="2014-03-01T00:00:00"/>
    <d v="2014-03-31T00:00:00"/>
    <n v="24048"/>
    <s v="Impacted population this month"/>
    <x v="100"/>
    <n v="63"/>
    <s v="Individual"/>
  </r>
  <r>
    <n v="365772092"/>
    <x v="14"/>
    <x v="46"/>
    <s v="NRC"/>
    <s v="Liwa' at Tayyibah"/>
    <m/>
    <s v="At Tayba"/>
    <s v="Irbid"/>
    <m/>
    <s v="North"/>
    <s v="At Tayba"/>
    <n v="0"/>
    <n v="0"/>
    <n v="0"/>
    <n v="1"/>
    <s v="Direct appeal"/>
    <s v="None"/>
    <s v="Yes"/>
    <n v="1169982084"/>
    <d v="2014-01-01T00:00:00"/>
    <d v="2014-01-31T00:00:00"/>
    <n v="24055"/>
    <s v="Impacted population this month"/>
    <x v="105"/>
    <n v="213"/>
    <s v="Individual"/>
  </r>
  <r>
    <n v="365772092"/>
    <x v="14"/>
    <x v="46"/>
    <s v="NRC"/>
    <s v="Liwa' at Tayyibah"/>
    <m/>
    <s v="At Tayba"/>
    <s v="Irbid"/>
    <m/>
    <s v="North"/>
    <s v="At Tayba"/>
    <n v="0"/>
    <n v="0"/>
    <n v="0"/>
    <n v="1"/>
    <s v="Direct appeal"/>
    <s v="None"/>
    <s v="Yes"/>
    <n v="650304954"/>
    <d v="2014-02-01T00:00:00"/>
    <d v="2014-02-28T00:00:00"/>
    <n v="24049"/>
    <s v="Impacted population this month"/>
    <x v="104"/>
    <n v="109"/>
    <s v="Individual"/>
  </r>
  <r>
    <n v="365772092"/>
    <x v="14"/>
    <x v="46"/>
    <s v="NRC"/>
    <s v="Liwa' at Tayyibah"/>
    <m/>
    <s v="At Tayba"/>
    <s v="Irbid"/>
    <m/>
    <s v="North"/>
    <s v="At Tayba"/>
    <n v="0"/>
    <n v="0"/>
    <n v="0"/>
    <n v="1"/>
    <s v="Direct appeal"/>
    <s v="None"/>
    <s v="Yes"/>
    <n v="1169982084"/>
    <d v="2014-01-01T00:00:00"/>
    <d v="2014-01-31T00:00:00"/>
    <n v="24052"/>
    <s v="Impacted population this month"/>
    <x v="101"/>
    <n v="213"/>
    <s v="Individual"/>
  </r>
  <r>
    <n v="365772092"/>
    <x v="14"/>
    <x v="46"/>
    <s v="NRC"/>
    <s v="Liwa' at Tayyibah"/>
    <m/>
    <s v="At Tayba"/>
    <s v="Irbid"/>
    <m/>
    <s v="North"/>
    <s v="At Tayba"/>
    <n v="0"/>
    <n v="0"/>
    <n v="0"/>
    <n v="1"/>
    <s v="Direct appeal"/>
    <s v="None"/>
    <s v="Yes"/>
    <n v="650304954"/>
    <d v="2014-02-01T00:00:00"/>
    <d v="2014-02-28T00:00:00"/>
    <n v="24054"/>
    <s v="Impacted population this month"/>
    <x v="106"/>
    <n v="268"/>
    <s v="Individual"/>
  </r>
  <r>
    <n v="365772092"/>
    <x v="14"/>
    <x v="46"/>
    <s v="NRC"/>
    <s v="Liwa' at Tayyibah"/>
    <m/>
    <s v="At Tayba"/>
    <s v="Irbid"/>
    <m/>
    <s v="North"/>
    <s v="At Tayba"/>
    <n v="0"/>
    <n v="0"/>
    <n v="0"/>
    <n v="1"/>
    <s v="Direct appeal"/>
    <s v="None"/>
    <s v="Yes"/>
    <n v="755642076"/>
    <d v="2014-03-01T00:00:00"/>
    <d v="2014-03-31T00:00:00"/>
    <n v="24049"/>
    <s v="Impacted population this month"/>
    <x v="104"/>
    <n v="65"/>
    <s v="Individual"/>
  </r>
  <r>
    <n v="365772092"/>
    <x v="14"/>
    <x v="46"/>
    <s v="NRC"/>
    <s v="Liwa' at Tayyibah"/>
    <m/>
    <s v="At Tayba"/>
    <s v="Irbid"/>
    <m/>
    <s v="North"/>
    <s v="At Tayba"/>
    <n v="0"/>
    <n v="0"/>
    <n v="0"/>
    <n v="1"/>
    <s v="Direct appeal"/>
    <s v="None"/>
    <s v="Yes"/>
    <n v="650304954"/>
    <d v="2014-02-01T00:00:00"/>
    <d v="2014-02-28T00:00:00"/>
    <n v="24052"/>
    <s v="Impacted population this month"/>
    <x v="101"/>
    <n v="268"/>
    <s v="Individual"/>
  </r>
  <r>
    <n v="365772092"/>
    <x v="14"/>
    <x v="46"/>
    <s v="NRC"/>
    <s v="Liwa' at Tayyibah"/>
    <m/>
    <s v="At Tayba"/>
    <s v="Irbid"/>
    <m/>
    <s v="North"/>
    <s v="At Tayba"/>
    <n v="0"/>
    <n v="0"/>
    <n v="0"/>
    <n v="1"/>
    <s v="Direct appeal"/>
    <s v="None"/>
    <s v="Yes"/>
    <n v="755642076"/>
    <d v="2014-03-01T00:00:00"/>
    <d v="2014-03-31T00:00:00"/>
    <n v="24054"/>
    <s v="Impacted population this month"/>
    <x v="106"/>
    <n v="168"/>
    <s v="Individual"/>
  </r>
  <r>
    <n v="365772092"/>
    <x v="14"/>
    <x v="46"/>
    <s v="NRC"/>
    <s v="Liwa' at Tayyibah"/>
    <m/>
    <s v="At Tayba"/>
    <s v="Irbid"/>
    <m/>
    <s v="North"/>
    <s v="At Tayba"/>
    <n v="0"/>
    <n v="0"/>
    <n v="0"/>
    <n v="1"/>
    <s v="Direct appeal"/>
    <s v="None"/>
    <s v="Yes"/>
    <n v="650304954"/>
    <d v="2014-02-01T00:00:00"/>
    <d v="2014-02-28T00:00:00"/>
    <n v="24050"/>
    <s v="Impacted population this month"/>
    <x v="108"/>
    <n v="81"/>
    <s v="Individual"/>
  </r>
  <r>
    <n v="365772092"/>
    <x v="14"/>
    <x v="46"/>
    <s v="NRC"/>
    <s v="Liwa' at Tayyibah"/>
    <m/>
    <s v="At Tayba"/>
    <s v="Irbid"/>
    <m/>
    <s v="North"/>
    <s v="At Tayba"/>
    <n v="0"/>
    <n v="0"/>
    <n v="0"/>
    <n v="1"/>
    <s v="Direct appeal"/>
    <s v="None"/>
    <s v="Yes"/>
    <n v="1169982084"/>
    <d v="2014-01-01T00:00:00"/>
    <d v="2014-01-31T00:00:00"/>
    <n v="24056"/>
    <s v="RRP6 - Performance Indicators"/>
    <x v="240"/>
    <n v="85"/>
    <s v="#"/>
  </r>
  <r>
    <n v="365772092"/>
    <x v="14"/>
    <x v="46"/>
    <s v="NRC"/>
    <s v="Liwa' at Tayyibah"/>
    <m/>
    <s v="At Tayba"/>
    <s v="Irbid"/>
    <m/>
    <s v="North"/>
    <s v="At Tayba"/>
    <n v="0"/>
    <n v="0"/>
    <n v="0"/>
    <n v="1"/>
    <s v="Direct appeal"/>
    <s v="None"/>
    <s v="Yes"/>
    <n v="755642076"/>
    <d v="2014-03-01T00:00:00"/>
    <d v="2014-03-31T00:00:00"/>
    <n v="24052"/>
    <s v="Impacted population this month"/>
    <x v="101"/>
    <n v="168"/>
    <s v="Individual"/>
  </r>
  <r>
    <n v="365772092"/>
    <x v="14"/>
    <x v="46"/>
    <s v="NRC"/>
    <s v="Liwa' at Tayyibah"/>
    <m/>
    <s v="At Tayba"/>
    <s v="Irbid"/>
    <m/>
    <s v="North"/>
    <s v="At Tayba"/>
    <n v="0"/>
    <n v="0"/>
    <n v="0"/>
    <n v="1"/>
    <s v="Direct appeal"/>
    <s v="None"/>
    <s v="Yes"/>
    <n v="650304954"/>
    <d v="2014-02-01T00:00:00"/>
    <d v="2014-02-28T00:00:00"/>
    <n v="24053"/>
    <s v="Impacted population this month"/>
    <x v="107"/>
    <n v="268"/>
    <s v="Individual"/>
  </r>
  <r>
    <n v="365772092"/>
    <x v="14"/>
    <x v="46"/>
    <s v="NRC"/>
    <s v="Liwa' at Tayyibah"/>
    <m/>
    <s v="At Tayba"/>
    <s v="Irbid"/>
    <m/>
    <s v="North"/>
    <s v="At Tayba"/>
    <n v="0"/>
    <n v="0"/>
    <n v="0"/>
    <n v="1"/>
    <s v="Direct appeal"/>
    <s v="None"/>
    <s v="Yes"/>
    <n v="1169982084"/>
    <d v="2014-01-01T00:00:00"/>
    <d v="2014-01-31T00:00:00"/>
    <n v="24054"/>
    <s v="Impacted population this month"/>
    <x v="106"/>
    <n v="213"/>
    <s v="Individual"/>
  </r>
  <r>
    <n v="365772092"/>
    <x v="14"/>
    <x v="46"/>
    <s v="NRC"/>
    <s v="Liwa' at Tayyibah"/>
    <m/>
    <s v="At Tayba"/>
    <s v="Irbid"/>
    <m/>
    <s v="North"/>
    <s v="At Tayba"/>
    <n v="0"/>
    <n v="0"/>
    <n v="0"/>
    <n v="1"/>
    <s v="Direct appeal"/>
    <s v="None"/>
    <s v="Yes"/>
    <n v="755642076"/>
    <d v="2014-03-01T00:00:00"/>
    <d v="2014-03-31T00:00:00"/>
    <n v="24050"/>
    <s v="Impacted population this month"/>
    <x v="108"/>
    <n v="51"/>
    <s v="Individual"/>
  </r>
  <r>
    <n v="365772092"/>
    <x v="14"/>
    <x v="46"/>
    <s v="NRC"/>
    <s v="Liwa' at Tayyibah"/>
    <m/>
    <s v="At Tayba"/>
    <s v="Irbid"/>
    <m/>
    <s v="North"/>
    <s v="At Tayba"/>
    <n v="0"/>
    <n v="0"/>
    <n v="0"/>
    <n v="1"/>
    <s v="Direct appeal"/>
    <s v="None"/>
    <s v="Yes"/>
    <n v="1169982084"/>
    <d v="2014-01-01T00:00:00"/>
    <d v="2014-01-31T00:00:00"/>
    <n v="24053"/>
    <s v="Impacted population this month"/>
    <x v="107"/>
    <n v="213"/>
    <s v="Individual"/>
  </r>
  <r>
    <n v="365772092"/>
    <x v="14"/>
    <x v="46"/>
    <s v="NRC"/>
    <s v="Liwa' at Tayyibah"/>
    <m/>
    <s v="At Tayba"/>
    <s v="Irbid"/>
    <m/>
    <s v="North"/>
    <s v="At Tayba"/>
    <n v="0"/>
    <n v="0"/>
    <n v="0"/>
    <n v="1"/>
    <s v="Direct appeal"/>
    <s v="None"/>
    <s v="Yes"/>
    <n v="1169982084"/>
    <d v="2014-01-01T00:00:00"/>
    <d v="2014-01-31T00:00:00"/>
    <n v="24050"/>
    <s v="Impacted population this month"/>
    <x v="108"/>
    <n v="70"/>
    <s v="Individual"/>
  </r>
  <r>
    <n v="365772092"/>
    <x v="14"/>
    <x v="46"/>
    <s v="NRC"/>
    <s v="Liwa' at Tayyibah"/>
    <m/>
    <s v="At Tayba"/>
    <s v="Irbid"/>
    <m/>
    <s v="North"/>
    <s v="At Tayba"/>
    <n v="0"/>
    <n v="0"/>
    <n v="0"/>
    <n v="1"/>
    <s v="Direct appeal"/>
    <s v="None"/>
    <s v="Yes"/>
    <n v="755642076"/>
    <d v="2014-03-01T00:00:00"/>
    <d v="2014-03-31T00:00:00"/>
    <n v="24055"/>
    <s v="Impacted population this month"/>
    <x v="105"/>
    <n v="168"/>
    <s v="Individual"/>
  </r>
  <r>
    <n v="365772092"/>
    <x v="14"/>
    <x v="46"/>
    <s v="NRC"/>
    <s v="Liwa' at Tayyibah"/>
    <m/>
    <s v="At Tayba"/>
    <s v="Irbid"/>
    <m/>
    <s v="North"/>
    <s v="At Tayba"/>
    <n v="0"/>
    <n v="0"/>
    <n v="0"/>
    <n v="1"/>
    <s v="Direct appeal"/>
    <s v="None"/>
    <s v="Yes"/>
    <n v="755642076"/>
    <d v="2014-03-01T00:00:00"/>
    <d v="2014-03-31T00:00:00"/>
    <n v="24053"/>
    <s v="Impacted population this month"/>
    <x v="107"/>
    <n v="168"/>
    <s v="Individual"/>
  </r>
  <r>
    <n v="371903071"/>
    <x v="3"/>
    <x v="47"/>
    <s v="UNHCR"/>
    <s v="Amman Governorate"/>
    <m/>
    <m/>
    <s v="Amman"/>
    <m/>
    <s v="Central"/>
    <m/>
    <n v="0"/>
    <n v="0"/>
    <n v="0"/>
    <n v="1"/>
    <s v="Direct appeal"/>
    <s v="None"/>
    <s v="Yes"/>
    <n v="690773012"/>
    <d v="2014-01-01T00:00:00"/>
    <d v="2014-01-31T00:00:00"/>
    <n v="24017"/>
    <s v="RRP6 - Performance Indicators"/>
    <x v="241"/>
    <n v="7"/>
    <s v="Trainee"/>
  </r>
  <r>
    <n v="371903071"/>
    <x v="3"/>
    <x v="47"/>
    <s v="UNHCR"/>
    <s v="Amman Governorate"/>
    <m/>
    <m/>
    <s v="Amman"/>
    <m/>
    <s v="Central"/>
    <m/>
    <n v="0"/>
    <n v="0"/>
    <n v="0"/>
    <n v="1"/>
    <s v="Direct appeal"/>
    <s v="None"/>
    <s v="Yes"/>
    <n v="690773012"/>
    <d v="2014-01-01T00:00:00"/>
    <d v="2014-01-31T00:00:00"/>
    <n v="24018"/>
    <s v="RRP6 - Performance Indicators"/>
    <x v="242"/>
    <n v="8"/>
    <s v="Trainee"/>
  </r>
  <r>
    <n v="374178277"/>
    <x v="16"/>
    <x v="48"/>
    <s v="NRC"/>
    <s v="Irbid Governorate"/>
    <m/>
    <m/>
    <s v="Irbid"/>
    <m/>
    <s v="North"/>
    <m/>
    <n v="0"/>
    <n v="0"/>
    <n v="0"/>
    <n v="1"/>
    <s v="Direct appeal"/>
    <s v="None"/>
    <s v="Yes"/>
    <n v="1631395887"/>
    <d v="2014-01-01T00:00:00"/>
    <d v="2014-01-31T00:00:00"/>
    <n v="23869"/>
    <s v="RRP6 - Performance Indicators"/>
    <x v="243"/>
    <n v="192"/>
    <s v="Individual"/>
  </r>
  <r>
    <n v="374178277"/>
    <x v="16"/>
    <x v="48"/>
    <s v="NRC"/>
    <s v="Irbid Governorate"/>
    <m/>
    <m/>
    <s v="Irbid"/>
    <m/>
    <s v="North"/>
    <m/>
    <n v="0"/>
    <n v="0"/>
    <n v="0"/>
    <n v="1"/>
    <s v="Direct appeal"/>
    <s v="None"/>
    <s v="Yes"/>
    <n v="1631395887"/>
    <d v="2014-01-01T00:00:00"/>
    <d v="2014-01-31T00:00:00"/>
    <n v="23867"/>
    <s v="RRP6 - Performance Indicators"/>
    <x v="244"/>
    <n v="14"/>
    <s v="Individual"/>
  </r>
  <r>
    <n v="374178277"/>
    <x v="16"/>
    <x v="48"/>
    <s v="NRC"/>
    <s v="Irbid Governorate"/>
    <m/>
    <m/>
    <s v="Irbid"/>
    <m/>
    <s v="North"/>
    <m/>
    <n v="0"/>
    <n v="0"/>
    <n v="0"/>
    <n v="1"/>
    <s v="Direct appeal"/>
    <s v="None"/>
    <s v="Yes"/>
    <n v="1631395887"/>
    <d v="2014-01-01T00:00:00"/>
    <d v="2014-01-31T00:00:00"/>
    <n v="23870"/>
    <s v="RRP6 - Performance Indicators"/>
    <x v="245"/>
    <n v="141"/>
    <s v="Individual"/>
  </r>
  <r>
    <n v="374178277"/>
    <x v="16"/>
    <x v="48"/>
    <s v="NRC"/>
    <s v="Irbid Governorate"/>
    <m/>
    <m/>
    <s v="Irbid"/>
    <m/>
    <s v="North"/>
    <m/>
    <n v="0"/>
    <n v="0"/>
    <n v="0"/>
    <n v="1"/>
    <s v="Direct appeal"/>
    <s v="None"/>
    <s v="Yes"/>
    <n v="381103505"/>
    <d v="2014-02-01T00:00:00"/>
    <d v="2014-02-28T00:00:00"/>
    <n v="23867"/>
    <s v="RRP6 - Performance Indicators"/>
    <x v="244"/>
    <n v="5"/>
    <s v="Individual"/>
  </r>
  <r>
    <n v="374178277"/>
    <x v="16"/>
    <x v="48"/>
    <s v="NRC"/>
    <s v="Irbid Governorate"/>
    <m/>
    <m/>
    <s v="Irbid"/>
    <m/>
    <s v="North"/>
    <m/>
    <n v="0"/>
    <n v="0"/>
    <n v="0"/>
    <n v="1"/>
    <s v="Direct appeal"/>
    <s v="None"/>
    <s v="Yes"/>
    <n v="381103505"/>
    <d v="2014-02-01T00:00:00"/>
    <d v="2014-02-28T00:00:00"/>
    <n v="23869"/>
    <s v="RRP6 - Performance Indicators"/>
    <x v="243"/>
    <n v="133"/>
    <s v="Individual"/>
  </r>
  <r>
    <n v="374178277"/>
    <x v="16"/>
    <x v="48"/>
    <s v="NRC"/>
    <s v="Irbid Governorate"/>
    <m/>
    <m/>
    <s v="Irbid"/>
    <m/>
    <s v="North"/>
    <m/>
    <n v="0"/>
    <n v="0"/>
    <n v="0"/>
    <n v="1"/>
    <s v="Direct appeal"/>
    <s v="None"/>
    <s v="Yes"/>
    <n v="1631395887"/>
    <d v="2014-01-01T00:00:00"/>
    <d v="2014-01-31T00:00:00"/>
    <n v="23868"/>
    <s v="RRP6 - Performance Indicators"/>
    <x v="246"/>
    <n v="11"/>
    <s v="Individual"/>
  </r>
  <r>
    <n v="374178277"/>
    <x v="16"/>
    <x v="48"/>
    <s v="NRC"/>
    <s v="Irbid Governorate"/>
    <m/>
    <m/>
    <s v="Irbid"/>
    <m/>
    <s v="North"/>
    <m/>
    <n v="0"/>
    <n v="0"/>
    <n v="0"/>
    <n v="1"/>
    <s v="Direct appeal"/>
    <s v="None"/>
    <s v="Yes"/>
    <n v="381103505"/>
    <d v="2014-02-01T00:00:00"/>
    <d v="2014-02-28T00:00:00"/>
    <n v="23868"/>
    <s v="RRP6 - Performance Indicators"/>
    <x v="246"/>
    <n v="6"/>
    <s v="Individual"/>
  </r>
  <r>
    <n v="374178277"/>
    <x v="16"/>
    <x v="48"/>
    <s v="NRC"/>
    <s v="Irbid Governorate"/>
    <m/>
    <m/>
    <s v="Irbid"/>
    <m/>
    <s v="North"/>
    <m/>
    <n v="0"/>
    <n v="0"/>
    <n v="0"/>
    <n v="1"/>
    <s v="Direct appeal"/>
    <s v="None"/>
    <s v="Yes"/>
    <n v="381103505"/>
    <d v="2014-02-01T00:00:00"/>
    <d v="2014-02-28T00:00:00"/>
    <n v="23870"/>
    <s v="RRP6 - Performance Indicators"/>
    <x v="245"/>
    <n v="113"/>
    <s v="Individual"/>
  </r>
  <r>
    <n v="374758341"/>
    <x v="1"/>
    <x v="14"/>
    <s v="Caritas"/>
    <s v="Irbid Governorate"/>
    <m/>
    <m/>
    <s v="Irbid"/>
    <m/>
    <s v="North"/>
    <m/>
    <n v="0"/>
    <n v="0"/>
    <n v="0"/>
    <n v="1"/>
    <s v="Indirect appeal"/>
    <s v="Caritas"/>
    <s v="Yes"/>
    <n v="940488875"/>
    <d v="2014-02-01T00:00:00"/>
    <d v="2014-02-28T00:00:00"/>
    <n v="23724"/>
    <s v="RRP6 - Performance Indicators"/>
    <x v="203"/>
    <n v="116"/>
    <s v="Individual"/>
  </r>
  <r>
    <n v="374758341"/>
    <x v="1"/>
    <x v="14"/>
    <s v="Caritas"/>
    <s v="Irbid Governorate"/>
    <m/>
    <m/>
    <s v="Irbid"/>
    <m/>
    <s v="North"/>
    <m/>
    <n v="0"/>
    <n v="0"/>
    <n v="0"/>
    <n v="1"/>
    <s v="Indirect appeal"/>
    <s v="Caritas"/>
    <s v="Yes"/>
    <n v="1566175675"/>
    <d v="2014-01-01T00:00:00"/>
    <d v="2014-01-31T00:00:00"/>
    <n v="23726"/>
    <s v="RRP6 - Performance Indicators"/>
    <x v="208"/>
    <n v="7"/>
    <s v="Individual"/>
  </r>
  <r>
    <n v="374758341"/>
    <x v="1"/>
    <x v="14"/>
    <s v="Caritas"/>
    <s v="Irbid Governorate"/>
    <m/>
    <m/>
    <s v="Irbid"/>
    <m/>
    <s v="North"/>
    <m/>
    <n v="0"/>
    <n v="0"/>
    <n v="0"/>
    <n v="1"/>
    <s v="Indirect appeal"/>
    <s v="Caritas"/>
    <s v="Yes"/>
    <n v="1566175675"/>
    <d v="2014-01-01T00:00:00"/>
    <d v="2014-01-31T00:00:00"/>
    <n v="23723"/>
    <s v="RRP6 - Performance Indicators"/>
    <x v="204"/>
    <n v="29"/>
    <s v="Individual"/>
  </r>
  <r>
    <n v="374758341"/>
    <x v="1"/>
    <x v="14"/>
    <s v="Caritas"/>
    <s v="Irbid Governorate"/>
    <m/>
    <m/>
    <s v="Irbid"/>
    <m/>
    <s v="North"/>
    <m/>
    <n v="0"/>
    <n v="0"/>
    <n v="0"/>
    <n v="1"/>
    <s v="Indirect appeal"/>
    <s v="Caritas"/>
    <s v="Yes"/>
    <n v="1566175675"/>
    <d v="2014-01-01T00:00:00"/>
    <d v="2014-01-31T00:00:00"/>
    <n v="23727"/>
    <s v="RRP6 - Performance Indicators"/>
    <x v="207"/>
    <n v="3"/>
    <s v="Individual"/>
  </r>
  <r>
    <n v="374758341"/>
    <x v="1"/>
    <x v="14"/>
    <s v="Caritas"/>
    <s v="Irbid Governorate"/>
    <m/>
    <m/>
    <s v="Irbid"/>
    <m/>
    <s v="North"/>
    <m/>
    <n v="0"/>
    <n v="0"/>
    <n v="0"/>
    <n v="1"/>
    <s v="Indirect appeal"/>
    <s v="Caritas"/>
    <s v="Yes"/>
    <n v="940488875"/>
    <d v="2014-02-01T00:00:00"/>
    <d v="2014-02-28T00:00:00"/>
    <n v="23723"/>
    <s v="RRP6 - Performance Indicators"/>
    <x v="204"/>
    <n v="62"/>
    <s v="Individual"/>
  </r>
  <r>
    <n v="374758341"/>
    <x v="1"/>
    <x v="14"/>
    <s v="Caritas"/>
    <s v="Irbid Governorate"/>
    <m/>
    <m/>
    <s v="Irbid"/>
    <m/>
    <s v="North"/>
    <m/>
    <n v="0"/>
    <n v="0"/>
    <n v="0"/>
    <n v="1"/>
    <s v="Indirect appeal"/>
    <s v="Caritas"/>
    <s v="Yes"/>
    <n v="940488875"/>
    <d v="2014-02-01T00:00:00"/>
    <d v="2014-02-28T00:00:00"/>
    <n v="23729"/>
    <s v="RRP6 - Performance Indicators"/>
    <x v="205"/>
    <n v="35"/>
    <s v="Individual"/>
  </r>
  <r>
    <n v="374758341"/>
    <x v="1"/>
    <x v="14"/>
    <s v="Caritas"/>
    <s v="Irbid Governorate"/>
    <m/>
    <m/>
    <s v="Irbid"/>
    <m/>
    <s v="North"/>
    <m/>
    <n v="0"/>
    <n v="0"/>
    <n v="0"/>
    <n v="1"/>
    <s v="Indirect appeal"/>
    <s v="Caritas"/>
    <s v="Yes"/>
    <n v="940488875"/>
    <d v="2014-02-01T00:00:00"/>
    <d v="2014-02-28T00:00:00"/>
    <n v="23722"/>
    <s v="RRP6 - Performance Indicators"/>
    <x v="206"/>
    <n v="30"/>
    <s v="Individual"/>
  </r>
  <r>
    <n v="374758341"/>
    <x v="1"/>
    <x v="14"/>
    <s v="Caritas"/>
    <s v="Irbid Governorate"/>
    <m/>
    <m/>
    <s v="Irbid"/>
    <m/>
    <s v="North"/>
    <m/>
    <n v="0"/>
    <n v="0"/>
    <n v="0"/>
    <n v="1"/>
    <s v="Indirect appeal"/>
    <s v="Caritas"/>
    <s v="Yes"/>
    <n v="1566175675"/>
    <d v="2014-01-01T00:00:00"/>
    <d v="2014-01-31T00:00:00"/>
    <n v="23725"/>
    <s v="RRP6 - Performance Indicators"/>
    <x v="61"/>
    <n v="45"/>
    <s v="Individual"/>
  </r>
  <r>
    <n v="374758341"/>
    <x v="1"/>
    <x v="14"/>
    <s v="Caritas"/>
    <s v="Irbid Governorate"/>
    <m/>
    <m/>
    <s v="Irbid"/>
    <m/>
    <s v="North"/>
    <m/>
    <n v="0"/>
    <n v="0"/>
    <n v="0"/>
    <n v="1"/>
    <s v="Indirect appeal"/>
    <s v="Caritas"/>
    <s v="Yes"/>
    <n v="940488875"/>
    <d v="2014-02-01T00:00:00"/>
    <d v="2014-02-28T00:00:00"/>
    <n v="23727"/>
    <s v="RRP6 - Performance Indicators"/>
    <x v="207"/>
    <n v="2"/>
    <s v="Individual"/>
  </r>
  <r>
    <n v="374758341"/>
    <x v="1"/>
    <x v="14"/>
    <s v="Caritas"/>
    <s v="Irbid Governorate"/>
    <m/>
    <m/>
    <s v="Irbid"/>
    <m/>
    <s v="North"/>
    <m/>
    <n v="0"/>
    <n v="0"/>
    <n v="0"/>
    <n v="1"/>
    <s v="Indirect appeal"/>
    <s v="Caritas"/>
    <s v="Yes"/>
    <n v="1566175675"/>
    <d v="2014-01-01T00:00:00"/>
    <d v="2014-01-31T00:00:00"/>
    <n v="23728"/>
    <s v="RRP6 - Performance Indicators"/>
    <x v="202"/>
    <n v="57"/>
    <s v="Individual"/>
  </r>
  <r>
    <n v="374758341"/>
    <x v="1"/>
    <x v="14"/>
    <s v="Caritas"/>
    <s v="Irbid Governorate"/>
    <m/>
    <m/>
    <s v="Irbid"/>
    <m/>
    <s v="North"/>
    <m/>
    <n v="0"/>
    <n v="0"/>
    <n v="0"/>
    <n v="1"/>
    <s v="Indirect appeal"/>
    <s v="Caritas"/>
    <s v="Yes"/>
    <n v="940488875"/>
    <d v="2014-02-01T00:00:00"/>
    <d v="2014-02-28T00:00:00"/>
    <n v="23726"/>
    <s v="RRP6 - Performance Indicators"/>
    <x v="208"/>
    <n v="4"/>
    <s v="Individual"/>
  </r>
  <r>
    <n v="374758341"/>
    <x v="1"/>
    <x v="14"/>
    <s v="Caritas"/>
    <s v="Irbid Governorate"/>
    <m/>
    <m/>
    <s v="Irbid"/>
    <m/>
    <s v="North"/>
    <m/>
    <n v="0"/>
    <n v="0"/>
    <n v="0"/>
    <n v="1"/>
    <s v="Indirect appeal"/>
    <s v="Caritas"/>
    <s v="Yes"/>
    <n v="1566175675"/>
    <d v="2014-01-01T00:00:00"/>
    <d v="2014-01-31T00:00:00"/>
    <n v="23724"/>
    <s v="RRP6 - Performance Indicators"/>
    <x v="203"/>
    <n v="60"/>
    <s v="Individual"/>
  </r>
  <r>
    <n v="374758341"/>
    <x v="1"/>
    <x v="14"/>
    <s v="Caritas"/>
    <s v="Irbid Governorate"/>
    <m/>
    <m/>
    <s v="Irbid"/>
    <m/>
    <s v="North"/>
    <m/>
    <n v="0"/>
    <n v="0"/>
    <n v="0"/>
    <n v="1"/>
    <s v="Indirect appeal"/>
    <s v="Caritas"/>
    <s v="Yes"/>
    <n v="940488875"/>
    <d v="2014-02-01T00:00:00"/>
    <d v="2014-02-28T00:00:00"/>
    <n v="23725"/>
    <s v="RRP6 - Performance Indicators"/>
    <x v="61"/>
    <n v="64"/>
    <s v="Individual"/>
  </r>
  <r>
    <n v="374758341"/>
    <x v="1"/>
    <x v="14"/>
    <s v="Caritas"/>
    <s v="Irbid Governorate"/>
    <m/>
    <m/>
    <s v="Irbid"/>
    <m/>
    <s v="North"/>
    <m/>
    <n v="0"/>
    <n v="0"/>
    <n v="0"/>
    <n v="1"/>
    <s v="Indirect appeal"/>
    <s v="Caritas"/>
    <s v="Yes"/>
    <n v="940488875"/>
    <d v="2014-02-01T00:00:00"/>
    <d v="2014-02-28T00:00:00"/>
    <n v="23728"/>
    <s v="RRP6 - Performance Indicators"/>
    <x v="202"/>
    <n v="87"/>
    <s v="Individual"/>
  </r>
  <r>
    <n v="374758341"/>
    <x v="1"/>
    <x v="14"/>
    <s v="Caritas"/>
    <s v="Irbid Governorate"/>
    <m/>
    <m/>
    <s v="Irbid"/>
    <m/>
    <s v="North"/>
    <m/>
    <n v="0"/>
    <n v="0"/>
    <n v="0"/>
    <n v="1"/>
    <s v="Indirect appeal"/>
    <s v="Caritas"/>
    <s v="Yes"/>
    <n v="1566175675"/>
    <d v="2014-01-01T00:00:00"/>
    <d v="2014-01-31T00:00:00"/>
    <n v="23722"/>
    <s v="RRP6 - Performance Indicators"/>
    <x v="206"/>
    <n v="18"/>
    <s v="Individual"/>
  </r>
  <r>
    <n v="374758341"/>
    <x v="1"/>
    <x v="14"/>
    <s v="Caritas"/>
    <s v="Irbid Governorate"/>
    <m/>
    <m/>
    <s v="Irbid"/>
    <m/>
    <s v="North"/>
    <m/>
    <n v="0"/>
    <n v="0"/>
    <n v="0"/>
    <n v="1"/>
    <s v="Indirect appeal"/>
    <s v="Caritas"/>
    <s v="Yes"/>
    <n v="1566175675"/>
    <d v="2014-01-01T00:00:00"/>
    <d v="2014-01-31T00:00:00"/>
    <n v="23729"/>
    <s v="RRP6 - Performance Indicators"/>
    <x v="205"/>
    <n v="25"/>
    <s v="Individual"/>
  </r>
  <r>
    <n v="378052236"/>
    <x v="4"/>
    <x v="17"/>
    <s v="DRC"/>
    <s v="Mafraq Governorate"/>
    <m/>
    <m/>
    <s v="Mafraq"/>
    <m/>
    <s v="North"/>
    <m/>
    <n v="0"/>
    <n v="0"/>
    <n v="0"/>
    <n v="1"/>
    <s v="Appeal outside of RRP6"/>
    <s v="None"/>
    <s v="No"/>
    <n v="1967789008"/>
    <d v="2014-03-01T00:00:00"/>
    <d v="2014-03-31T00:00:00"/>
    <n v="23817"/>
    <s v="RRP6 - Performance Indicators"/>
    <x v="71"/>
    <n v="0"/>
    <s v="#"/>
  </r>
  <r>
    <n v="378052236"/>
    <x v="4"/>
    <x v="17"/>
    <s v="DRC"/>
    <s v="Mafraq Governorate"/>
    <m/>
    <m/>
    <s v="Mafraq"/>
    <m/>
    <s v="North"/>
    <m/>
    <n v="0"/>
    <n v="0"/>
    <n v="0"/>
    <n v="1"/>
    <s v="Appeal outside of RRP6"/>
    <s v="None"/>
    <s v="No"/>
    <n v="1967789008"/>
    <d v="2014-03-01T00:00:00"/>
    <d v="2014-03-31T00:00:00"/>
    <n v="23802"/>
    <s v="RRP6 - Performance Indicators"/>
    <x v="76"/>
    <n v="750"/>
    <s v="#"/>
  </r>
  <r>
    <n v="378052236"/>
    <x v="4"/>
    <x v="17"/>
    <s v="DRC"/>
    <s v="Mafraq Governorate"/>
    <m/>
    <m/>
    <s v="Mafraq"/>
    <m/>
    <s v="North"/>
    <m/>
    <n v="0"/>
    <n v="0"/>
    <n v="0"/>
    <n v="1"/>
    <s v="Appeal outside of RRP6"/>
    <s v="None"/>
    <s v="No"/>
    <n v="1967789008"/>
    <d v="2014-03-01T00:00:00"/>
    <d v="2014-03-31T00:00:00"/>
    <n v="23803"/>
    <s v="RRP6 - Performance Indicators"/>
    <x v="142"/>
    <n v="150"/>
    <s v="#"/>
  </r>
  <r>
    <n v="378052236"/>
    <x v="4"/>
    <x v="17"/>
    <s v="DRC"/>
    <s v="Mafraq Governorate"/>
    <m/>
    <m/>
    <s v="Mafraq"/>
    <m/>
    <s v="North"/>
    <m/>
    <n v="0"/>
    <n v="0"/>
    <n v="0"/>
    <n v="1"/>
    <s v="Appeal outside of RRP6"/>
    <s v="None"/>
    <s v="No"/>
    <n v="1967789008"/>
    <d v="2014-03-01T00:00:00"/>
    <d v="2014-03-31T00:00:00"/>
    <n v="23804"/>
    <s v="RRP6 - Performance Indicators"/>
    <x v="247"/>
    <n v="0"/>
    <s v="#"/>
  </r>
  <r>
    <n v="378052236"/>
    <x v="4"/>
    <x v="17"/>
    <s v="DRC"/>
    <s v="Mafraq Governorate"/>
    <m/>
    <m/>
    <s v="Mafraq"/>
    <m/>
    <s v="North"/>
    <m/>
    <n v="0"/>
    <n v="0"/>
    <n v="0"/>
    <n v="1"/>
    <s v="Appeal outside of RRP6"/>
    <s v="None"/>
    <s v="No"/>
    <n v="1967789008"/>
    <d v="2014-03-01T00:00:00"/>
    <d v="2014-03-31T00:00:00"/>
    <n v="23816"/>
    <s v="RRP6 - Performance Indicators"/>
    <x v="248"/>
    <n v="0"/>
    <s v="#"/>
  </r>
  <r>
    <n v="378052236"/>
    <x v="4"/>
    <x v="17"/>
    <s v="DRC"/>
    <s v="Mafraq Governorate"/>
    <m/>
    <m/>
    <s v="Mafraq"/>
    <m/>
    <s v="North"/>
    <m/>
    <n v="0"/>
    <n v="0"/>
    <n v="0"/>
    <n v="1"/>
    <s v="Appeal outside of RRP6"/>
    <s v="None"/>
    <s v="No"/>
    <n v="1967789008"/>
    <d v="2014-03-01T00:00:00"/>
    <d v="2014-03-31T00:00:00"/>
    <n v="23813"/>
    <s v="RRP6 - Performance Indicators"/>
    <x v="73"/>
    <n v="0"/>
    <s v="#"/>
  </r>
  <r>
    <n v="378052236"/>
    <x v="4"/>
    <x v="17"/>
    <s v="DRC"/>
    <s v="Mafraq Governorate"/>
    <m/>
    <m/>
    <s v="Mafraq"/>
    <m/>
    <s v="North"/>
    <m/>
    <n v="0"/>
    <n v="0"/>
    <n v="0"/>
    <n v="1"/>
    <s v="Appeal outside of RRP6"/>
    <s v="None"/>
    <s v="No"/>
    <n v="1967789008"/>
    <d v="2014-03-01T00:00:00"/>
    <d v="2014-03-31T00:00:00"/>
    <n v="23812"/>
    <s v="RRP6 - Performance Indicators"/>
    <x v="73"/>
    <n v="0"/>
    <s v="#"/>
  </r>
  <r>
    <n v="378052236"/>
    <x v="4"/>
    <x v="17"/>
    <s v="DRC"/>
    <s v="Mafraq Governorate"/>
    <m/>
    <m/>
    <s v="Mafraq"/>
    <m/>
    <s v="North"/>
    <m/>
    <n v="0"/>
    <n v="0"/>
    <n v="0"/>
    <n v="1"/>
    <s v="Appeal outside of RRP6"/>
    <s v="None"/>
    <s v="No"/>
    <n v="1967789008"/>
    <d v="2014-03-01T00:00:00"/>
    <d v="2014-03-31T00:00:00"/>
    <n v="23810"/>
    <s v="RRP6 - Performance Indicators"/>
    <x v="77"/>
    <n v="0"/>
    <s v="#"/>
  </r>
  <r>
    <n v="378052236"/>
    <x v="4"/>
    <x v="17"/>
    <s v="DRC"/>
    <s v="Mafraq Governorate"/>
    <m/>
    <m/>
    <s v="Mafraq"/>
    <m/>
    <s v="North"/>
    <m/>
    <n v="0"/>
    <n v="0"/>
    <n v="0"/>
    <n v="1"/>
    <s v="Appeal outside of RRP6"/>
    <s v="None"/>
    <s v="No"/>
    <n v="1967789008"/>
    <d v="2014-03-01T00:00:00"/>
    <d v="2014-03-31T00:00:00"/>
    <n v="23800"/>
    <s v="RRP6 - Performance Indicators"/>
    <x v="249"/>
    <n v="0"/>
    <s v="#"/>
  </r>
  <r>
    <n v="378052236"/>
    <x v="4"/>
    <x v="17"/>
    <s v="DRC"/>
    <s v="Mafraq Governorate"/>
    <m/>
    <m/>
    <s v="Mafraq"/>
    <m/>
    <s v="North"/>
    <m/>
    <n v="0"/>
    <n v="0"/>
    <n v="0"/>
    <n v="1"/>
    <s v="Appeal outside of RRP6"/>
    <s v="None"/>
    <s v="No"/>
    <n v="1967789008"/>
    <d v="2014-03-01T00:00:00"/>
    <d v="2014-03-31T00:00:00"/>
    <n v="23814"/>
    <s v="RRP6 - Performance Indicators"/>
    <x v="250"/>
    <n v="0"/>
    <s v="#"/>
  </r>
  <r>
    <n v="378052236"/>
    <x v="4"/>
    <x v="17"/>
    <s v="DRC"/>
    <s v="Mafraq Governorate"/>
    <m/>
    <m/>
    <s v="Mafraq"/>
    <m/>
    <s v="North"/>
    <m/>
    <n v="0"/>
    <n v="0"/>
    <n v="0"/>
    <n v="1"/>
    <s v="Appeal outside of RRP6"/>
    <s v="None"/>
    <s v="No"/>
    <n v="1967789008"/>
    <d v="2014-03-01T00:00:00"/>
    <d v="2014-03-31T00:00:00"/>
    <n v="23798"/>
    <s v="RRP6 - Performance Indicators"/>
    <x v="143"/>
    <n v="150"/>
    <s v="#"/>
  </r>
  <r>
    <n v="378052236"/>
    <x v="4"/>
    <x v="17"/>
    <s v="DRC"/>
    <s v="Mafraq Governorate"/>
    <m/>
    <m/>
    <s v="Mafraq"/>
    <m/>
    <s v="North"/>
    <m/>
    <n v="0"/>
    <n v="0"/>
    <n v="0"/>
    <n v="1"/>
    <s v="Appeal outside of RRP6"/>
    <s v="None"/>
    <s v="No"/>
    <n v="1967789008"/>
    <d v="2014-03-01T00:00:00"/>
    <d v="2014-03-31T00:00:00"/>
    <n v="23805"/>
    <s v="RRP6 - Performance Indicators"/>
    <x v="251"/>
    <n v="0"/>
    <s v="#"/>
  </r>
  <r>
    <n v="378052236"/>
    <x v="4"/>
    <x v="17"/>
    <s v="DRC"/>
    <s v="Mafraq Governorate"/>
    <m/>
    <m/>
    <s v="Mafraq"/>
    <m/>
    <s v="North"/>
    <m/>
    <n v="0"/>
    <n v="0"/>
    <n v="0"/>
    <n v="1"/>
    <s v="Appeal outside of RRP6"/>
    <s v="None"/>
    <s v="No"/>
    <n v="1967789008"/>
    <d v="2014-03-01T00:00:00"/>
    <d v="2014-03-31T00:00:00"/>
    <n v="23808"/>
    <s v="RRP6 - Performance Indicators"/>
    <x v="252"/>
    <n v="150"/>
    <s v="#"/>
  </r>
  <r>
    <n v="378052236"/>
    <x v="4"/>
    <x v="17"/>
    <s v="DRC"/>
    <s v="Mafraq Governorate"/>
    <m/>
    <m/>
    <s v="Mafraq"/>
    <m/>
    <s v="North"/>
    <m/>
    <n v="0"/>
    <n v="0"/>
    <n v="0"/>
    <n v="1"/>
    <s v="Appeal outside of RRP6"/>
    <s v="None"/>
    <s v="No"/>
    <n v="1967789008"/>
    <d v="2014-03-01T00:00:00"/>
    <d v="2014-03-31T00:00:00"/>
    <n v="23799"/>
    <s v="RRP6 - Performance Indicators"/>
    <x v="253"/>
    <n v="900"/>
    <s v="#"/>
  </r>
  <r>
    <n v="378052236"/>
    <x v="4"/>
    <x v="17"/>
    <s v="DRC"/>
    <s v="Mafraq Governorate"/>
    <m/>
    <m/>
    <s v="Mafraq"/>
    <m/>
    <s v="North"/>
    <m/>
    <n v="0"/>
    <n v="0"/>
    <n v="0"/>
    <n v="1"/>
    <s v="Appeal outside of RRP6"/>
    <s v="None"/>
    <s v="No"/>
    <n v="1967789008"/>
    <d v="2014-03-01T00:00:00"/>
    <d v="2014-03-31T00:00:00"/>
    <n v="23819"/>
    <s v="RRP6 - Performance Indicators"/>
    <x v="78"/>
    <n v="0"/>
    <s v="#"/>
  </r>
  <r>
    <n v="378052236"/>
    <x v="4"/>
    <x v="17"/>
    <s v="DRC"/>
    <s v="Mafraq Governorate"/>
    <m/>
    <m/>
    <s v="Mafraq"/>
    <m/>
    <s v="North"/>
    <m/>
    <n v="0"/>
    <n v="0"/>
    <n v="0"/>
    <n v="1"/>
    <s v="Appeal outside of RRP6"/>
    <s v="None"/>
    <s v="No"/>
    <n v="1967789008"/>
    <d v="2014-03-01T00:00:00"/>
    <d v="2014-03-31T00:00:00"/>
    <n v="23815"/>
    <s v="RRP6 - Performance Indicators"/>
    <x v="75"/>
    <n v="0"/>
    <s v="#"/>
  </r>
  <r>
    <n v="378052236"/>
    <x v="4"/>
    <x v="17"/>
    <s v="DRC"/>
    <s v="Mafraq Governorate"/>
    <m/>
    <m/>
    <s v="Mafraq"/>
    <m/>
    <s v="North"/>
    <m/>
    <n v="0"/>
    <n v="0"/>
    <n v="0"/>
    <n v="1"/>
    <s v="Appeal outside of RRP6"/>
    <s v="None"/>
    <s v="No"/>
    <n v="1967789008"/>
    <d v="2014-03-01T00:00:00"/>
    <d v="2014-03-31T00:00:00"/>
    <n v="23818"/>
    <s v="RRP6 - Performance Indicators"/>
    <x v="74"/>
    <n v="0"/>
    <s v="#"/>
  </r>
  <r>
    <n v="378052236"/>
    <x v="4"/>
    <x v="17"/>
    <s v="DRC"/>
    <s v="Mafraq Governorate"/>
    <m/>
    <m/>
    <s v="Mafraq"/>
    <m/>
    <s v="North"/>
    <m/>
    <n v="0"/>
    <n v="0"/>
    <n v="0"/>
    <n v="1"/>
    <s v="Appeal outside of RRP6"/>
    <s v="None"/>
    <s v="No"/>
    <n v="1967789008"/>
    <d v="2014-03-01T00:00:00"/>
    <d v="2014-03-31T00:00:00"/>
    <n v="23807"/>
    <s v="RRP6 - Performance Indicators"/>
    <x v="72"/>
    <n v="750"/>
    <s v="#"/>
  </r>
  <r>
    <n v="378052236"/>
    <x v="4"/>
    <x v="17"/>
    <s v="DRC"/>
    <s v="Mafraq Governorate"/>
    <m/>
    <m/>
    <s v="Mafraq"/>
    <m/>
    <s v="North"/>
    <m/>
    <n v="0"/>
    <n v="0"/>
    <n v="0"/>
    <n v="1"/>
    <s v="Appeal outside of RRP6"/>
    <s v="None"/>
    <s v="No"/>
    <n v="1967789008"/>
    <d v="2014-03-01T00:00:00"/>
    <d v="2014-03-31T00:00:00"/>
    <n v="23801"/>
    <s v="RRP6 - Performance Indicators"/>
    <x v="254"/>
    <n v="0"/>
    <s v="#"/>
  </r>
  <r>
    <n v="378052236"/>
    <x v="4"/>
    <x v="17"/>
    <s v="DRC"/>
    <s v="Mafraq Governorate"/>
    <m/>
    <m/>
    <s v="Mafraq"/>
    <m/>
    <s v="North"/>
    <m/>
    <n v="0"/>
    <n v="0"/>
    <n v="0"/>
    <n v="1"/>
    <s v="Appeal outside of RRP6"/>
    <s v="None"/>
    <s v="No"/>
    <n v="1967789008"/>
    <d v="2014-03-01T00:00:00"/>
    <d v="2014-03-31T00:00:00"/>
    <n v="23811"/>
    <s v="RRP6 - Performance Indicators"/>
    <x v="144"/>
    <n v="0"/>
    <s v="#"/>
  </r>
  <r>
    <n v="378052236"/>
    <x v="4"/>
    <x v="17"/>
    <s v="DRC"/>
    <s v="Mafraq Governorate"/>
    <m/>
    <m/>
    <s v="Mafraq"/>
    <m/>
    <s v="North"/>
    <m/>
    <n v="0"/>
    <n v="0"/>
    <n v="0"/>
    <n v="1"/>
    <s v="Appeal outside of RRP6"/>
    <s v="None"/>
    <s v="No"/>
    <n v="1967789008"/>
    <d v="2014-03-01T00:00:00"/>
    <d v="2014-03-31T00:00:00"/>
    <n v="23806"/>
    <s v="RRP6 - Performance Indicators"/>
    <x v="145"/>
    <n v="150"/>
    <s v="#"/>
  </r>
  <r>
    <n v="378052236"/>
    <x v="4"/>
    <x v="17"/>
    <s v="DRC"/>
    <s v="Mafraq Governorate"/>
    <m/>
    <m/>
    <s v="Mafraq"/>
    <m/>
    <s v="North"/>
    <m/>
    <n v="0"/>
    <n v="0"/>
    <n v="0"/>
    <n v="1"/>
    <s v="Appeal outside of RRP6"/>
    <s v="None"/>
    <s v="No"/>
    <n v="1967789008"/>
    <d v="2014-03-01T00:00:00"/>
    <d v="2014-03-31T00:00:00"/>
    <n v="23809"/>
    <s v="RRP6 - Performance Indicators"/>
    <x v="146"/>
    <n v="150"/>
    <s v="#"/>
  </r>
  <r>
    <n v="380803010"/>
    <x v="4"/>
    <x v="17"/>
    <s v="JHAS"/>
    <s v="Aqaba Governorate"/>
    <m/>
    <m/>
    <s v="Aqaba"/>
    <m/>
    <s v="South"/>
    <m/>
    <n v="0"/>
    <n v="0"/>
    <n v="0"/>
    <n v="1"/>
    <s v="Appeal outside of RRP6"/>
    <s v="None"/>
    <s v="No"/>
    <n v="2073844062"/>
    <d v="2014-02-01T00:00:00"/>
    <d v="2014-02-28T00:00:00"/>
    <n v="23803"/>
    <s v="RRP6 - Performance Indicators"/>
    <x v="142"/>
    <n v="50"/>
    <s v="#"/>
  </r>
  <r>
    <n v="380803010"/>
    <x v="4"/>
    <x v="17"/>
    <s v="JHAS"/>
    <s v="Aqaba Governorate"/>
    <m/>
    <m/>
    <s v="Aqaba"/>
    <m/>
    <s v="South"/>
    <m/>
    <n v="0"/>
    <n v="0"/>
    <n v="0"/>
    <n v="1"/>
    <s v="Appeal outside of RRP6"/>
    <s v="None"/>
    <s v="No"/>
    <n v="2073844062"/>
    <d v="2014-02-01T00:00:00"/>
    <d v="2014-02-28T00:00:00"/>
    <n v="23806"/>
    <s v="RRP6 - Performance Indicators"/>
    <x v="145"/>
    <n v="50"/>
    <s v="#"/>
  </r>
  <r>
    <n v="380803010"/>
    <x v="4"/>
    <x v="17"/>
    <s v="JHAS"/>
    <s v="Aqaba Governorate"/>
    <m/>
    <m/>
    <s v="Aqaba"/>
    <m/>
    <s v="South"/>
    <m/>
    <n v="0"/>
    <n v="0"/>
    <n v="0"/>
    <n v="1"/>
    <s v="Appeal outside of RRP6"/>
    <s v="None"/>
    <s v="No"/>
    <n v="2073844062"/>
    <d v="2014-02-01T00:00:00"/>
    <d v="2014-02-28T00:00:00"/>
    <n v="23802"/>
    <s v="RRP6 - Performance Indicators"/>
    <x v="76"/>
    <n v="250"/>
    <s v="#"/>
  </r>
  <r>
    <n v="380803010"/>
    <x v="4"/>
    <x v="17"/>
    <s v="JHAS"/>
    <s v="Aqaba Governorate"/>
    <m/>
    <m/>
    <s v="Aqaba"/>
    <m/>
    <s v="South"/>
    <m/>
    <n v="0"/>
    <n v="0"/>
    <n v="0"/>
    <n v="1"/>
    <s v="Appeal outside of RRP6"/>
    <s v="None"/>
    <s v="No"/>
    <n v="2073844062"/>
    <d v="2014-02-01T00:00:00"/>
    <d v="2014-02-28T00:00:00"/>
    <n v="23810"/>
    <s v="RRP6 - Performance Indicators"/>
    <x v="77"/>
    <n v="50"/>
    <s v="#"/>
  </r>
  <r>
    <n v="380803010"/>
    <x v="4"/>
    <x v="17"/>
    <s v="JHAS"/>
    <s v="Aqaba Governorate"/>
    <m/>
    <m/>
    <s v="Aqaba"/>
    <m/>
    <s v="South"/>
    <m/>
    <n v="0"/>
    <n v="0"/>
    <n v="0"/>
    <n v="1"/>
    <s v="Appeal outside of RRP6"/>
    <s v="None"/>
    <s v="No"/>
    <n v="2073844062"/>
    <d v="2014-02-01T00:00:00"/>
    <d v="2014-02-28T00:00:00"/>
    <n v="23807"/>
    <s v="RRP6 - Performance Indicators"/>
    <x v="72"/>
    <n v="250"/>
    <s v="#"/>
  </r>
  <r>
    <n v="381717007"/>
    <x v="4"/>
    <x v="23"/>
    <s v="NRC"/>
    <s v="Zaatari Camp"/>
    <m/>
    <m/>
    <s v="Mafraq"/>
    <m/>
    <s v="North"/>
    <m/>
    <n v="1"/>
    <n v="0"/>
    <n v="0"/>
    <n v="0"/>
    <s v="Indirect appeal"/>
    <s v="UNHCR"/>
    <s v="Yes"/>
    <n v="1229805636"/>
    <d v="2014-01-01T00:00:00"/>
    <d v="2014-01-31T00:00:00"/>
    <n v="23822"/>
    <s v="RRP6 - Performance Indicators"/>
    <x v="255"/>
    <n v="21478"/>
    <s v="Individual"/>
  </r>
  <r>
    <n v="381717007"/>
    <x v="4"/>
    <x v="23"/>
    <s v="NRC"/>
    <s v="Zaatari Camp"/>
    <m/>
    <m/>
    <s v="Mafraq"/>
    <m/>
    <s v="North"/>
    <m/>
    <n v="1"/>
    <n v="0"/>
    <n v="0"/>
    <n v="0"/>
    <s v="Indirect appeal"/>
    <s v="UNHCR"/>
    <s v="Yes"/>
    <n v="1229805636"/>
    <d v="2014-01-01T00:00:00"/>
    <d v="2014-01-31T00:00:00"/>
    <n v="23823"/>
    <s v="RRP6 - Performance Indicators"/>
    <x v="256"/>
    <n v="23196"/>
    <s v="Individual"/>
  </r>
  <r>
    <n v="381717007"/>
    <x v="4"/>
    <x v="23"/>
    <s v="NRC"/>
    <s v="Zaatari Camp"/>
    <m/>
    <m/>
    <s v="Mafraq"/>
    <m/>
    <s v="North"/>
    <m/>
    <n v="1"/>
    <n v="0"/>
    <n v="0"/>
    <n v="0"/>
    <s v="Indirect appeal"/>
    <s v="UNHCR"/>
    <s v="Yes"/>
    <n v="1229805636"/>
    <d v="2014-01-01T00:00:00"/>
    <d v="2014-01-31T00:00:00"/>
    <n v="23820"/>
    <s v="Hygiene kits"/>
    <x v="112"/>
    <n v="42903"/>
    <s v="#"/>
  </r>
  <r>
    <n v="381717007"/>
    <x v="4"/>
    <x v="23"/>
    <s v="NRC"/>
    <s v="Zaatari Camp"/>
    <m/>
    <m/>
    <s v="Mafraq"/>
    <m/>
    <s v="North"/>
    <m/>
    <n v="1"/>
    <n v="0"/>
    <n v="0"/>
    <n v="0"/>
    <s v="Indirect appeal"/>
    <s v="UNHCR"/>
    <s v="Yes"/>
    <n v="1229805636"/>
    <d v="2014-01-01T00:00:00"/>
    <d v="2014-01-31T00:00:00"/>
    <n v="23821"/>
    <s v="RRP6 - Performance Indicators"/>
    <x v="257"/>
    <n v="19759"/>
    <s v="Individual"/>
  </r>
  <r>
    <n v="381717007"/>
    <x v="4"/>
    <x v="23"/>
    <s v="NRC"/>
    <s v="Zaatari Camp"/>
    <m/>
    <m/>
    <s v="Mafraq"/>
    <m/>
    <s v="North"/>
    <m/>
    <n v="1"/>
    <n v="0"/>
    <n v="0"/>
    <n v="0"/>
    <s v="Indirect appeal"/>
    <s v="UNHCR"/>
    <s v="Yes"/>
    <n v="1229805636"/>
    <d v="2014-01-01T00:00:00"/>
    <d v="2014-01-31T00:00:00"/>
    <n v="23824"/>
    <s v="RRP6 - Performance Indicators"/>
    <x v="258"/>
    <n v="21134"/>
    <s v="Individual"/>
  </r>
  <r>
    <n v="384429127"/>
    <x v="6"/>
    <x v="8"/>
    <s v="UPP"/>
    <s v="Liwa' Qasabat al Mafraq"/>
    <m/>
    <s v="Mafraq Qasabah"/>
    <s v="Mafraq"/>
    <m/>
    <s v="North"/>
    <s v="Al Mafraq"/>
    <n v="0"/>
    <n v="0"/>
    <n v="0"/>
    <n v="1"/>
    <s v="Indirect appeal"/>
    <s v="UNFPA"/>
    <s v="Yes"/>
    <n v="1396622004"/>
    <d v="2014-02-01T00:00:00"/>
    <d v="2014-02-28T00:00:00"/>
    <n v="23755"/>
    <s v="RRP6 - Performance Indicators"/>
    <x v="34"/>
    <n v="1"/>
    <s v="#"/>
  </r>
  <r>
    <n v="389852817"/>
    <x v="7"/>
    <x v="13"/>
    <s v="UPP"/>
    <s v="Al Balqa Governorate"/>
    <m/>
    <m/>
    <s v="Al Balqa"/>
    <m/>
    <s v="Central"/>
    <m/>
    <n v="0"/>
    <n v="0"/>
    <n v="0"/>
    <n v="1"/>
    <s v="Direct appeal"/>
    <s v="None"/>
    <s v="Yes"/>
    <n v="132562898"/>
    <d v="2014-02-01T00:00:00"/>
    <d v="2014-02-28T00:00:00"/>
    <n v="23947"/>
    <s v="RRP6 - Performance Indicators"/>
    <x v="211"/>
    <n v="4"/>
    <s v="Individual"/>
  </r>
  <r>
    <n v="389852817"/>
    <x v="7"/>
    <x v="13"/>
    <s v="UPP"/>
    <s v="Al Balqa Governorate"/>
    <m/>
    <m/>
    <s v="Al Balqa"/>
    <m/>
    <s v="Central"/>
    <m/>
    <n v="0"/>
    <n v="0"/>
    <n v="0"/>
    <n v="1"/>
    <s v="Direct appeal"/>
    <s v="None"/>
    <s v="Yes"/>
    <n v="132562898"/>
    <d v="2014-02-01T00:00:00"/>
    <d v="2014-02-28T00:00:00"/>
    <n v="23943"/>
    <s v="RRP6 - Performance Indicators"/>
    <x v="210"/>
    <n v="60"/>
    <s v="Individual"/>
  </r>
  <r>
    <n v="398504121"/>
    <x v="3"/>
    <x v="45"/>
    <s v="SCI"/>
    <s v="King Abdullah Park Camp"/>
    <m/>
    <m/>
    <s v="Irbid"/>
    <m/>
    <s v="North"/>
    <m/>
    <n v="1"/>
    <n v="0"/>
    <n v="0"/>
    <n v="0"/>
    <s v="Indirect appeal"/>
    <s v="UNICEF"/>
    <s v="Yes"/>
    <n v="1728749200"/>
    <d v="2014-02-01T00:00:00"/>
    <d v="2014-02-28T00:00:00"/>
    <n v="24003"/>
    <s v="RRP6 - Performance Indicators"/>
    <x v="259"/>
    <n v="7"/>
    <s v="#"/>
  </r>
  <r>
    <n v="398504121"/>
    <x v="3"/>
    <x v="45"/>
    <s v="SCI"/>
    <s v="King Abdullah Park Camp"/>
    <m/>
    <m/>
    <s v="Irbid"/>
    <m/>
    <s v="North"/>
    <m/>
    <n v="1"/>
    <n v="0"/>
    <n v="0"/>
    <n v="0"/>
    <s v="Indirect appeal"/>
    <s v="UNICEF"/>
    <s v="Yes"/>
    <n v="1728749200"/>
    <d v="2014-02-01T00:00:00"/>
    <d v="2014-02-28T00:00:00"/>
    <n v="24004"/>
    <s v="RRP6 - Performance Indicators"/>
    <x v="239"/>
    <n v="13"/>
    <s v="#"/>
  </r>
  <r>
    <n v="399607422"/>
    <x v="10"/>
    <x v="42"/>
    <s v="UNHCR"/>
    <s v="Zaatari Camp"/>
    <m/>
    <m/>
    <s v="Mafraq"/>
    <m/>
    <s v="North"/>
    <m/>
    <n v="1"/>
    <n v="0"/>
    <n v="0"/>
    <n v="0"/>
    <s v="Direct appeal"/>
    <s v="None"/>
    <s v="Yes"/>
    <n v="1402761803"/>
    <d v="2014-01-01T00:00:00"/>
    <d v="2014-01-31T00:00:00"/>
    <n v="23987"/>
    <s v="RRP6 - Performance Indicators"/>
    <x v="260"/>
    <n v="14"/>
    <s v="Individual"/>
  </r>
  <r>
    <n v="399607422"/>
    <x v="10"/>
    <x v="42"/>
    <s v="UNHCR"/>
    <s v="Zaatari Camp"/>
    <m/>
    <m/>
    <s v="Mafraq"/>
    <m/>
    <s v="North"/>
    <m/>
    <n v="1"/>
    <n v="0"/>
    <n v="0"/>
    <n v="0"/>
    <s v="Direct appeal"/>
    <s v="None"/>
    <s v="Yes"/>
    <n v="1402761803"/>
    <d v="2014-01-01T00:00:00"/>
    <d v="2014-01-31T00:00:00"/>
    <n v="23988"/>
    <s v="RRP6 - Performance Indicators"/>
    <x v="261"/>
    <n v="25"/>
    <s v="Individual"/>
  </r>
  <r>
    <n v="401441113"/>
    <x v="3"/>
    <x v="4"/>
    <s v="IMC"/>
    <s v="Liwa' al Wasatiyah"/>
    <m/>
    <s v="Al Wastiyya"/>
    <s v="Irbid"/>
    <m/>
    <s v="North"/>
    <s v="Al Wastiyya"/>
    <n v="0"/>
    <n v="0"/>
    <n v="0"/>
    <n v="1"/>
    <s v="Indirect appeal"/>
    <s v="UNHCR-UNICEF"/>
    <s v="Yes"/>
    <n v="1085340763"/>
    <d v="2014-03-01T00:00:00"/>
    <d v="2014-03-31T00:00:00"/>
    <n v="25786"/>
    <s v="RRP6-Perfmance indicators"/>
    <x v="262"/>
    <n v="2"/>
    <s v="#"/>
  </r>
  <r>
    <n v="413740619"/>
    <x v="2"/>
    <x v="2"/>
    <s v="Questcope"/>
    <s v="Irbid City"/>
    <m/>
    <s v="Qasabat Irbid"/>
    <s v="Irbid"/>
    <m/>
    <s v="North"/>
    <s v="Qasabat Irbid"/>
    <n v="0"/>
    <n v="0"/>
    <n v="0"/>
    <n v="1"/>
    <s v="Indirect appeal"/>
    <s v="UNESCO"/>
    <s v="Yes"/>
    <n v="724518747"/>
    <d v="2014-01-01T00:00:00"/>
    <d v="2014-01-31T00:00:00"/>
    <n v="23568"/>
    <s v="Alternative education"/>
    <x v="4"/>
    <n v="8"/>
    <s v="Individual"/>
  </r>
  <r>
    <n v="414237769"/>
    <x v="5"/>
    <x v="19"/>
    <s v="Intersos"/>
    <s v="Ma'an Governorate"/>
    <m/>
    <m/>
    <s v="Ma'an"/>
    <m/>
    <s v="South"/>
    <m/>
    <n v="0"/>
    <n v="0"/>
    <n v="0"/>
    <n v="1"/>
    <s v="Direct appeal"/>
    <s v="UNICEF"/>
    <s v="Yes"/>
    <n v="641488656"/>
    <d v="2014-01-01T00:00:00"/>
    <d v="2014-01-31T00:00:00"/>
    <n v="23478"/>
    <s v="RRP6 - Performance Indicators"/>
    <x v="135"/>
    <n v="0"/>
    <s v="Individual"/>
  </r>
  <r>
    <n v="414237769"/>
    <x v="5"/>
    <x v="19"/>
    <s v="Intersos"/>
    <s v="Ma'an Governorate"/>
    <m/>
    <m/>
    <s v="Ma'an"/>
    <m/>
    <s v="South"/>
    <m/>
    <n v="0"/>
    <n v="0"/>
    <n v="0"/>
    <n v="1"/>
    <s v="Direct appeal"/>
    <s v="UNICEF"/>
    <s v="Yes"/>
    <n v="641488656"/>
    <d v="2014-01-01T00:00:00"/>
    <d v="2014-01-31T00:00:00"/>
    <n v="23481"/>
    <s v="RRP6 - Performance Indicators"/>
    <x v="131"/>
    <n v="0"/>
    <s v="Individual"/>
  </r>
  <r>
    <n v="414237769"/>
    <x v="5"/>
    <x v="19"/>
    <s v="Intersos"/>
    <s v="Ma'an Governorate"/>
    <m/>
    <m/>
    <s v="Ma'an"/>
    <m/>
    <s v="South"/>
    <m/>
    <n v="0"/>
    <n v="0"/>
    <n v="0"/>
    <n v="1"/>
    <s v="Direct appeal"/>
    <s v="UNICEF"/>
    <s v="Yes"/>
    <n v="641488656"/>
    <d v="2014-01-01T00:00:00"/>
    <d v="2014-01-31T00:00:00"/>
    <n v="23476"/>
    <s v="RRP6 - Performance Indicators"/>
    <x v="132"/>
    <n v="0"/>
    <s v="Individual"/>
  </r>
  <r>
    <n v="414237769"/>
    <x v="5"/>
    <x v="19"/>
    <s v="Intersos"/>
    <s v="Ma'an Governorate"/>
    <m/>
    <m/>
    <s v="Ma'an"/>
    <m/>
    <s v="South"/>
    <m/>
    <n v="0"/>
    <n v="0"/>
    <n v="0"/>
    <n v="1"/>
    <s v="Direct appeal"/>
    <s v="UNICEF"/>
    <s v="Yes"/>
    <n v="641488656"/>
    <d v="2014-01-01T00:00:00"/>
    <d v="2014-01-31T00:00:00"/>
    <n v="23479"/>
    <s v="RRP6 - Performance Indicators"/>
    <x v="139"/>
    <n v="0"/>
    <s v="Individual"/>
  </r>
  <r>
    <n v="414237769"/>
    <x v="5"/>
    <x v="19"/>
    <s v="Intersos"/>
    <s v="Ma'an Governorate"/>
    <m/>
    <m/>
    <s v="Ma'an"/>
    <m/>
    <s v="South"/>
    <m/>
    <n v="0"/>
    <n v="0"/>
    <n v="0"/>
    <n v="1"/>
    <s v="Direct appeal"/>
    <s v="UNICEF"/>
    <s v="Yes"/>
    <n v="641488656"/>
    <d v="2014-01-01T00:00:00"/>
    <d v="2014-01-31T00:00:00"/>
    <n v="23471"/>
    <s v="RRP6 - Performance Indicators"/>
    <x v="91"/>
    <n v="0"/>
    <s v="JOD"/>
  </r>
  <r>
    <n v="414237769"/>
    <x v="5"/>
    <x v="19"/>
    <s v="Intersos"/>
    <s v="Ma'an Governorate"/>
    <m/>
    <m/>
    <s v="Ma'an"/>
    <m/>
    <s v="South"/>
    <m/>
    <n v="0"/>
    <n v="0"/>
    <n v="0"/>
    <n v="1"/>
    <s v="Direct appeal"/>
    <s v="UNICEF"/>
    <s v="Yes"/>
    <n v="641488656"/>
    <d v="2014-01-01T00:00:00"/>
    <d v="2014-01-31T00:00:00"/>
    <n v="23477"/>
    <s v="RRP6 - Performance Indicators"/>
    <x v="137"/>
    <n v="0"/>
    <s v="Individual"/>
  </r>
  <r>
    <n v="414237769"/>
    <x v="5"/>
    <x v="19"/>
    <s v="Intersos"/>
    <s v="Ma'an Governorate"/>
    <m/>
    <m/>
    <s v="Ma'an"/>
    <m/>
    <s v="South"/>
    <m/>
    <n v="0"/>
    <n v="0"/>
    <n v="0"/>
    <n v="1"/>
    <s v="Direct appeal"/>
    <s v="UNICEF"/>
    <s v="Yes"/>
    <n v="641488656"/>
    <d v="2014-01-01T00:00:00"/>
    <d v="2014-01-31T00:00:00"/>
    <n v="23480"/>
    <s v="RRP6 - Performance Indicators"/>
    <x v="134"/>
    <n v="0"/>
    <s v="Individual"/>
  </r>
  <r>
    <n v="414237769"/>
    <x v="5"/>
    <x v="19"/>
    <s v="Intersos"/>
    <s v="Ma'an Governorate"/>
    <m/>
    <m/>
    <s v="Ma'an"/>
    <m/>
    <s v="South"/>
    <m/>
    <n v="0"/>
    <n v="0"/>
    <n v="0"/>
    <n v="1"/>
    <s v="Direct appeal"/>
    <s v="UNICEF"/>
    <s v="Yes"/>
    <n v="641488656"/>
    <d v="2014-01-01T00:00:00"/>
    <d v="2014-01-31T00:00:00"/>
    <n v="23482"/>
    <s v="RRP6 - Performance Indicators"/>
    <x v="130"/>
    <n v="0"/>
    <s v="Individual"/>
  </r>
  <r>
    <n v="414237769"/>
    <x v="5"/>
    <x v="19"/>
    <s v="Intersos"/>
    <s v="Ma'an Governorate"/>
    <m/>
    <m/>
    <s v="Ma'an"/>
    <m/>
    <s v="South"/>
    <m/>
    <n v="0"/>
    <n v="0"/>
    <n v="0"/>
    <n v="1"/>
    <s v="Direct appeal"/>
    <s v="UNICEF"/>
    <s v="Yes"/>
    <n v="641488656"/>
    <d v="2014-01-01T00:00:00"/>
    <d v="2014-01-31T00:00:00"/>
    <n v="23483"/>
    <s v="RRP6 - Performance Indicators"/>
    <x v="136"/>
    <n v="0"/>
    <s v="Individual"/>
  </r>
  <r>
    <n v="415379719"/>
    <x v="7"/>
    <x v="26"/>
    <s v="Intersos"/>
    <s v="Karak Governorate"/>
    <m/>
    <m/>
    <s v="Karak"/>
    <m/>
    <s v="South"/>
    <m/>
    <n v="0"/>
    <n v="0"/>
    <n v="0"/>
    <n v="1"/>
    <s v="Direct appeal"/>
    <s v="UNICEF"/>
    <s v="Yes"/>
    <n v="711459752"/>
    <d v="2014-01-01T00:00:00"/>
    <d v="2014-01-31T00:00:00"/>
    <n v="23915"/>
    <s v="RRP6 - Performance Indicators"/>
    <x v="122"/>
    <n v="0"/>
    <s v="Individual"/>
  </r>
  <r>
    <n v="415379719"/>
    <x v="7"/>
    <x v="26"/>
    <s v="Intersos"/>
    <s v="Karak Governorate"/>
    <m/>
    <m/>
    <s v="Karak"/>
    <m/>
    <s v="South"/>
    <m/>
    <n v="0"/>
    <n v="0"/>
    <n v="0"/>
    <n v="1"/>
    <s v="Direct appeal"/>
    <s v="UNICEF"/>
    <s v="Yes"/>
    <n v="711459752"/>
    <d v="2014-01-01T00:00:00"/>
    <d v="2014-01-31T00:00:00"/>
    <n v="23911"/>
    <s v="RRP6 - Performance Indicators"/>
    <x v="125"/>
    <n v="0"/>
    <s v="Individual"/>
  </r>
  <r>
    <n v="415379719"/>
    <x v="7"/>
    <x v="26"/>
    <s v="Intersos"/>
    <s v="Karak Governorate"/>
    <m/>
    <m/>
    <s v="Karak"/>
    <m/>
    <s v="South"/>
    <m/>
    <n v="0"/>
    <n v="0"/>
    <n v="0"/>
    <n v="1"/>
    <s v="Direct appeal"/>
    <s v="UNICEF"/>
    <s v="Yes"/>
    <n v="711459752"/>
    <d v="2014-01-01T00:00:00"/>
    <d v="2014-01-31T00:00:00"/>
    <n v="23914"/>
    <s v="RRP6 - Performance Indicators"/>
    <x v="127"/>
    <n v="0"/>
    <s v="Individual"/>
  </r>
  <r>
    <n v="415379719"/>
    <x v="7"/>
    <x v="26"/>
    <s v="Intersos"/>
    <s v="Karak Governorate"/>
    <m/>
    <m/>
    <s v="Karak"/>
    <m/>
    <s v="South"/>
    <m/>
    <n v="0"/>
    <n v="0"/>
    <n v="0"/>
    <n v="1"/>
    <s v="Direct appeal"/>
    <s v="UNICEF"/>
    <s v="Yes"/>
    <n v="711459752"/>
    <d v="2014-01-01T00:00:00"/>
    <d v="2014-01-31T00:00:00"/>
    <n v="23917"/>
    <s v="RRP6 - Performance Indicators"/>
    <x v="128"/>
    <n v="0"/>
    <s v="Individual"/>
  </r>
  <r>
    <n v="415379719"/>
    <x v="7"/>
    <x v="26"/>
    <s v="Intersos"/>
    <s v="Karak Governorate"/>
    <m/>
    <m/>
    <s v="Karak"/>
    <m/>
    <s v="South"/>
    <m/>
    <n v="0"/>
    <n v="0"/>
    <n v="0"/>
    <n v="1"/>
    <s v="Direct appeal"/>
    <s v="UNICEF"/>
    <s v="Yes"/>
    <n v="711459752"/>
    <d v="2014-01-01T00:00:00"/>
    <d v="2014-01-31T00:00:00"/>
    <n v="23910"/>
    <s v="RRP6 - Performance Indicators"/>
    <x v="123"/>
    <n v="0"/>
    <s v="Individual"/>
  </r>
  <r>
    <n v="415379719"/>
    <x v="7"/>
    <x v="26"/>
    <s v="Intersos"/>
    <s v="Karak Governorate"/>
    <m/>
    <m/>
    <s v="Karak"/>
    <m/>
    <s v="South"/>
    <m/>
    <n v="0"/>
    <n v="0"/>
    <n v="0"/>
    <n v="1"/>
    <s v="Direct appeal"/>
    <s v="UNICEF"/>
    <s v="Yes"/>
    <n v="711459752"/>
    <d v="2014-01-01T00:00:00"/>
    <d v="2014-01-31T00:00:00"/>
    <n v="23913"/>
    <s v="RRP6 - Performance Indicators"/>
    <x v="129"/>
    <n v="0"/>
    <s v="Individual"/>
  </r>
  <r>
    <n v="415379719"/>
    <x v="7"/>
    <x v="26"/>
    <s v="Intersos"/>
    <s v="Karak Governorate"/>
    <m/>
    <m/>
    <s v="Karak"/>
    <m/>
    <s v="South"/>
    <m/>
    <n v="0"/>
    <n v="0"/>
    <n v="0"/>
    <n v="1"/>
    <s v="Direct appeal"/>
    <s v="UNICEF"/>
    <s v="Yes"/>
    <n v="711459752"/>
    <d v="2014-01-01T00:00:00"/>
    <d v="2014-01-31T00:00:00"/>
    <n v="23905"/>
    <s v="RRP6 - Performance Indicators"/>
    <x v="126"/>
    <n v="0"/>
    <s v="project"/>
  </r>
  <r>
    <n v="415379719"/>
    <x v="7"/>
    <x v="26"/>
    <s v="Intersos"/>
    <s v="Karak Governorate"/>
    <m/>
    <m/>
    <s v="Karak"/>
    <m/>
    <s v="South"/>
    <m/>
    <n v="0"/>
    <n v="0"/>
    <n v="0"/>
    <n v="1"/>
    <s v="Direct appeal"/>
    <s v="UNICEF"/>
    <s v="Yes"/>
    <n v="711459752"/>
    <d v="2014-01-01T00:00:00"/>
    <d v="2014-01-31T00:00:00"/>
    <n v="23916"/>
    <s v="RRP6 - Performance Indicators"/>
    <x v="121"/>
    <n v="0"/>
    <s v="Individual"/>
  </r>
  <r>
    <n v="415379719"/>
    <x v="7"/>
    <x v="26"/>
    <s v="Intersos"/>
    <s v="Karak Governorate"/>
    <m/>
    <m/>
    <s v="Karak"/>
    <m/>
    <s v="South"/>
    <m/>
    <n v="0"/>
    <n v="0"/>
    <n v="0"/>
    <n v="1"/>
    <s v="Direct appeal"/>
    <s v="UNICEF"/>
    <s v="Yes"/>
    <n v="711459752"/>
    <d v="2014-01-01T00:00:00"/>
    <d v="2014-01-31T00:00:00"/>
    <n v="23912"/>
    <s v="RRP6 - Performance Indicators"/>
    <x v="124"/>
    <n v="0"/>
    <s v="Individual"/>
  </r>
  <r>
    <n v="416868709"/>
    <x v="4"/>
    <x v="23"/>
    <s v="ACTED"/>
    <s v="Jarash Governorate"/>
    <m/>
    <m/>
    <s v="Jarash"/>
    <m/>
    <s v="North"/>
    <m/>
    <n v="0"/>
    <n v="0"/>
    <n v="0"/>
    <n v="1"/>
    <s v="Direct appeal"/>
    <s v="None"/>
    <s v="Yes"/>
    <n v="627627894"/>
    <d v="2014-02-01T00:00:00"/>
    <d v="2014-02-28T00:00:00"/>
    <n v="23826"/>
    <s v="RRP6 - Performance Indicators"/>
    <x v="117"/>
    <n v="262"/>
    <s v="Individual"/>
  </r>
  <r>
    <n v="416868709"/>
    <x v="4"/>
    <x v="23"/>
    <s v="ACTED"/>
    <s v="Jarash Governorate"/>
    <m/>
    <m/>
    <s v="Jarash"/>
    <m/>
    <s v="North"/>
    <m/>
    <n v="0"/>
    <n v="0"/>
    <n v="0"/>
    <n v="1"/>
    <s v="Direct appeal"/>
    <s v="None"/>
    <s v="Yes"/>
    <n v="627627894"/>
    <d v="2014-02-01T00:00:00"/>
    <d v="2014-02-28T00:00:00"/>
    <n v="23820"/>
    <s v="Hygiene kits"/>
    <x v="112"/>
    <n v="715"/>
    <s v="#"/>
  </r>
  <r>
    <n v="416868709"/>
    <x v="4"/>
    <x v="23"/>
    <s v="ACTED"/>
    <s v="Jarash Governorate"/>
    <m/>
    <m/>
    <s v="Jarash"/>
    <m/>
    <s v="North"/>
    <m/>
    <n v="0"/>
    <n v="0"/>
    <n v="0"/>
    <n v="1"/>
    <s v="Direct appeal"/>
    <s v="None"/>
    <s v="Yes"/>
    <n v="627627894"/>
    <d v="2014-02-01T00:00:00"/>
    <d v="2014-02-28T00:00:00"/>
    <n v="23830"/>
    <s v="RRP6 - Performance Indicators"/>
    <x v="114"/>
    <n v="131"/>
    <s v="Individual"/>
  </r>
  <r>
    <n v="416868709"/>
    <x v="4"/>
    <x v="23"/>
    <s v="ACTED"/>
    <s v="Jarash Governorate"/>
    <m/>
    <m/>
    <s v="Jarash"/>
    <m/>
    <s v="North"/>
    <m/>
    <n v="0"/>
    <n v="0"/>
    <n v="0"/>
    <n v="1"/>
    <s v="Direct appeal"/>
    <s v="None"/>
    <s v="Yes"/>
    <n v="627627894"/>
    <d v="2014-02-01T00:00:00"/>
    <d v="2014-02-28T00:00:00"/>
    <n v="23832"/>
    <s v="RRP6 - Performance Indicators"/>
    <x v="115"/>
    <n v="65"/>
    <s v="Individual"/>
  </r>
  <r>
    <n v="416868709"/>
    <x v="4"/>
    <x v="23"/>
    <s v="ACTED"/>
    <s v="Jarash Governorate"/>
    <m/>
    <m/>
    <s v="Jarash"/>
    <m/>
    <s v="North"/>
    <m/>
    <n v="0"/>
    <n v="0"/>
    <n v="0"/>
    <n v="1"/>
    <s v="Direct appeal"/>
    <s v="None"/>
    <s v="Yes"/>
    <n v="627627894"/>
    <d v="2014-02-01T00:00:00"/>
    <d v="2014-02-28T00:00:00"/>
    <n v="23831"/>
    <s v="RRP6 - Performance Indicators"/>
    <x v="116"/>
    <n v="84"/>
    <s v="Individual"/>
  </r>
  <r>
    <n v="416868709"/>
    <x v="4"/>
    <x v="23"/>
    <s v="ACTED"/>
    <s v="Jarash Governorate"/>
    <m/>
    <m/>
    <s v="Jarash"/>
    <m/>
    <s v="North"/>
    <m/>
    <n v="0"/>
    <n v="0"/>
    <n v="0"/>
    <n v="1"/>
    <s v="Direct appeal"/>
    <s v="None"/>
    <s v="Yes"/>
    <n v="627627894"/>
    <d v="2014-02-01T00:00:00"/>
    <d v="2014-02-28T00:00:00"/>
    <n v="23828"/>
    <s v="RRP6 - Performance Indicators"/>
    <x v="110"/>
    <n v="111"/>
    <s v="Individual"/>
  </r>
  <r>
    <n v="416868709"/>
    <x v="4"/>
    <x v="23"/>
    <s v="ACTED"/>
    <s v="Jarash Governorate"/>
    <m/>
    <m/>
    <s v="Jarash"/>
    <m/>
    <s v="North"/>
    <m/>
    <n v="0"/>
    <n v="0"/>
    <n v="0"/>
    <n v="1"/>
    <s v="Direct appeal"/>
    <s v="None"/>
    <s v="Yes"/>
    <n v="627627894"/>
    <d v="2014-02-01T00:00:00"/>
    <d v="2014-02-28T00:00:00"/>
    <n v="23829"/>
    <s v="RRP6 - Performance Indicators"/>
    <x v="113"/>
    <n v="143"/>
    <s v="Individual"/>
  </r>
  <r>
    <n v="416868709"/>
    <x v="4"/>
    <x v="23"/>
    <s v="ACTED"/>
    <s v="Jarash Governorate"/>
    <m/>
    <m/>
    <s v="Jarash"/>
    <m/>
    <s v="North"/>
    <m/>
    <n v="0"/>
    <n v="0"/>
    <n v="0"/>
    <n v="1"/>
    <s v="Direct appeal"/>
    <s v="None"/>
    <s v="Yes"/>
    <n v="627627894"/>
    <d v="2014-02-01T00:00:00"/>
    <d v="2014-02-28T00:00:00"/>
    <n v="23825"/>
    <s v="RRP6 - Performance Indicators"/>
    <x v="111"/>
    <n v="303"/>
    <s v="Individual"/>
  </r>
  <r>
    <n v="416868709"/>
    <x v="4"/>
    <x v="23"/>
    <s v="ACTED"/>
    <s v="Jarash Governorate"/>
    <m/>
    <m/>
    <s v="Jarash"/>
    <m/>
    <s v="North"/>
    <m/>
    <n v="0"/>
    <n v="0"/>
    <n v="0"/>
    <n v="1"/>
    <s v="Direct appeal"/>
    <s v="None"/>
    <s v="Yes"/>
    <n v="627627894"/>
    <d v="2014-02-01T00:00:00"/>
    <d v="2014-02-28T00:00:00"/>
    <n v="23827"/>
    <s v="RRP6 - Performance Indicators"/>
    <x v="118"/>
    <n v="202"/>
    <s v="Individual"/>
  </r>
  <r>
    <n v="421383861"/>
    <x v="1"/>
    <x v="40"/>
    <s v="IMC"/>
    <s v="Zarqa City"/>
    <m/>
    <s v="Zarqa Qasabah"/>
    <s v="Zarqa"/>
    <m/>
    <s v="Central"/>
    <s v="Az Zarqa"/>
    <n v="0"/>
    <n v="0"/>
    <n v="0"/>
    <n v="1"/>
    <s v="Direct appeal"/>
    <s v="None"/>
    <s v="Yes"/>
    <n v="1838975125"/>
    <d v="2014-01-01T00:00:00"/>
    <d v="2014-01-31T00:00:00"/>
    <n v="23737"/>
    <s v="RRP6 - Performance Indicators"/>
    <x v="227"/>
    <n v="10"/>
    <s v="Individual"/>
  </r>
  <r>
    <n v="421383861"/>
    <x v="1"/>
    <x v="40"/>
    <s v="IMC"/>
    <s v="Zarqa City"/>
    <m/>
    <s v="Zarqa Qasabah"/>
    <s v="Zarqa"/>
    <m/>
    <s v="Central"/>
    <s v="Az Zarqa"/>
    <n v="0"/>
    <n v="0"/>
    <n v="0"/>
    <n v="1"/>
    <s v="Direct appeal"/>
    <s v="None"/>
    <s v="Yes"/>
    <n v="1838975125"/>
    <d v="2014-01-01T00:00:00"/>
    <d v="2014-01-31T00:00:00"/>
    <n v="23735"/>
    <s v="RRP6 - Performance Indicators"/>
    <x v="231"/>
    <n v="1"/>
    <s v="Individual"/>
  </r>
  <r>
    <n v="421383861"/>
    <x v="1"/>
    <x v="40"/>
    <s v="IMC"/>
    <s v="Zarqa City"/>
    <m/>
    <s v="Zarqa Qasabah"/>
    <s v="Zarqa"/>
    <m/>
    <s v="Central"/>
    <s v="Az Zarqa"/>
    <n v="0"/>
    <n v="0"/>
    <n v="0"/>
    <n v="1"/>
    <s v="Direct appeal"/>
    <s v="None"/>
    <s v="Yes"/>
    <n v="1838975125"/>
    <d v="2014-01-01T00:00:00"/>
    <d v="2014-01-31T00:00:00"/>
    <n v="23736"/>
    <s v="RRP6 - Performance Indicators"/>
    <x v="263"/>
    <n v="2"/>
    <s v="Individual"/>
  </r>
  <r>
    <n v="422348081"/>
    <x v="7"/>
    <x v="13"/>
    <s v="IFH/NHF "/>
    <s v="Amman Governorate"/>
    <m/>
    <m/>
    <s v="Amman"/>
    <m/>
    <s v="Central"/>
    <m/>
    <n v="0"/>
    <n v="0"/>
    <n v="0"/>
    <n v="1"/>
    <s v="Indirect appeal"/>
    <s v="UNFPA"/>
    <s v="Yes"/>
    <n v="1253872811"/>
    <d v="2014-01-01T00:00:00"/>
    <d v="2014-01-31T00:00:00"/>
    <n v="23941"/>
    <s v="RRP6 - Performance Indicators"/>
    <x v="53"/>
    <n v="29"/>
    <s v="Individual"/>
  </r>
  <r>
    <n v="422348081"/>
    <x v="7"/>
    <x v="13"/>
    <s v="IFH/NHF "/>
    <s v="Amman Governorate"/>
    <m/>
    <m/>
    <s v="Amman"/>
    <m/>
    <s v="Central"/>
    <m/>
    <n v="0"/>
    <n v="0"/>
    <n v="0"/>
    <n v="1"/>
    <s v="Indirect appeal"/>
    <s v="UNFPA"/>
    <s v="Yes"/>
    <n v="1253872811"/>
    <d v="2014-01-01T00:00:00"/>
    <d v="2014-01-31T00:00:00"/>
    <n v="23942"/>
    <s v="RRP6 - Performance Indicators"/>
    <x v="55"/>
    <n v="3"/>
    <s v="Individual"/>
  </r>
  <r>
    <n v="422348081"/>
    <x v="7"/>
    <x v="13"/>
    <s v="IFH/NHF "/>
    <s v="Amman Governorate"/>
    <m/>
    <m/>
    <s v="Amman"/>
    <m/>
    <s v="Central"/>
    <m/>
    <n v="0"/>
    <n v="0"/>
    <n v="0"/>
    <n v="1"/>
    <s v="Indirect appeal"/>
    <s v="UNFPA"/>
    <s v="Yes"/>
    <n v="1253872811"/>
    <d v="2014-01-01T00:00:00"/>
    <d v="2014-01-31T00:00:00"/>
    <n v="23944"/>
    <s v="RRP6 - Performance Indicators"/>
    <x v="209"/>
    <n v="2"/>
    <s v="Individual"/>
  </r>
  <r>
    <n v="422348081"/>
    <x v="7"/>
    <x v="13"/>
    <s v="IFH/NHF "/>
    <s v="Amman Governorate"/>
    <m/>
    <m/>
    <s v="Amman"/>
    <m/>
    <s v="Central"/>
    <m/>
    <n v="0"/>
    <n v="0"/>
    <n v="0"/>
    <n v="1"/>
    <s v="Indirect appeal"/>
    <s v="UNFPA"/>
    <s v="Yes"/>
    <n v="1253872811"/>
    <d v="2014-01-01T00:00:00"/>
    <d v="2014-01-31T00:00:00"/>
    <n v="23943"/>
    <s v="RRP6 - Performance Indicators"/>
    <x v="210"/>
    <n v="64"/>
    <s v="Individual"/>
  </r>
  <r>
    <n v="422980856"/>
    <x v="2"/>
    <x v="49"/>
    <s v="NRC"/>
    <s v="Zaatari District 10"/>
    <s v="District 10"/>
    <s v="Badiah Shamaliyah Gharbiyah"/>
    <s v="Mafraq"/>
    <s v="Zaatari Camp"/>
    <s v="North"/>
    <s v="Al Khaldyah"/>
    <n v="1"/>
    <n v="0"/>
    <n v="0"/>
    <n v="0"/>
    <s v="Direct appeal"/>
    <s v="None"/>
    <s v="Yes"/>
    <n v="1023130860"/>
    <d v="2014-01-01T00:00:00"/>
    <d v="2014-01-31T00:00:00"/>
    <n v="23592"/>
    <s v="RRP6 - Performance Indicators"/>
    <x v="264"/>
    <n v="71"/>
    <s v="Individual"/>
  </r>
  <r>
    <n v="422980856"/>
    <x v="2"/>
    <x v="49"/>
    <s v="NRC"/>
    <s v="Zaatari District 10"/>
    <s v="District 10"/>
    <s v="Badiah Shamaliyah Gharbiyah"/>
    <s v="Mafraq"/>
    <s v="Zaatari Camp"/>
    <s v="North"/>
    <s v="Al Khaldyah"/>
    <n v="1"/>
    <n v="0"/>
    <n v="0"/>
    <n v="0"/>
    <s v="Direct appeal"/>
    <s v="None"/>
    <s v="Yes"/>
    <n v="1023130860"/>
    <d v="2014-01-01T00:00:00"/>
    <d v="2014-01-31T00:00:00"/>
    <n v="23594"/>
    <s v="RRP6 - Performance Indicators"/>
    <x v="265"/>
    <n v="111"/>
    <s v="Individual"/>
  </r>
  <r>
    <n v="424830741"/>
    <x v="8"/>
    <x v="50"/>
    <s v="JHAS"/>
    <s v="Ma'an Governorate"/>
    <m/>
    <m/>
    <s v="Ma'an"/>
    <m/>
    <s v="South"/>
    <m/>
    <n v="0"/>
    <n v="1"/>
    <n v="0"/>
    <n v="1"/>
    <s v="Indirect appeal"/>
    <s v="UNHCR"/>
    <s v="Yes"/>
    <n v="1385004225"/>
    <d v="2014-01-01T00:00:00"/>
    <d v="2014-01-31T00:00:00"/>
    <n v="23766"/>
    <s v="RRP6 - Performance Indicators"/>
    <x v="266"/>
    <n v="300"/>
    <s v="Individual"/>
  </r>
  <r>
    <n v="424830741"/>
    <x v="8"/>
    <x v="50"/>
    <s v="JHAS"/>
    <s v="Ma'an Governorate"/>
    <m/>
    <m/>
    <s v="Ma'an"/>
    <m/>
    <s v="South"/>
    <m/>
    <n v="0"/>
    <n v="1"/>
    <n v="0"/>
    <n v="1"/>
    <s v="Indirect appeal"/>
    <s v="UNHCR"/>
    <s v="Yes"/>
    <n v="1385004225"/>
    <d v="2014-01-01T00:00:00"/>
    <d v="2014-01-31T00:00:00"/>
    <n v="23767"/>
    <s v="RRP6 - Performance Indicators"/>
    <x v="267"/>
    <n v="246"/>
    <s v="Individual"/>
  </r>
  <r>
    <n v="424830741"/>
    <x v="8"/>
    <x v="50"/>
    <s v="JHAS"/>
    <s v="Ma'an Governorate"/>
    <m/>
    <m/>
    <s v="Ma'an"/>
    <m/>
    <s v="South"/>
    <m/>
    <n v="0"/>
    <n v="1"/>
    <n v="0"/>
    <n v="1"/>
    <s v="Indirect appeal"/>
    <s v="UNHCR"/>
    <s v="Yes"/>
    <n v="1385004225"/>
    <d v="2014-01-01T00:00:00"/>
    <d v="2014-01-31T00:00:00"/>
    <n v="23768"/>
    <s v="RRP6 - Performance Indicators"/>
    <x v="268"/>
    <n v="94"/>
    <s v="Individual"/>
  </r>
  <r>
    <n v="427263930"/>
    <x v="7"/>
    <x v="9"/>
    <s v="UNHCR"/>
    <s v="Zaatari Camp"/>
    <m/>
    <m/>
    <s v="Mafraq"/>
    <m/>
    <s v="North"/>
    <m/>
    <n v="1"/>
    <n v="0"/>
    <n v="0"/>
    <n v="0"/>
    <s v="Direct appeal"/>
    <s v="UNHCR"/>
    <s v="Yes"/>
    <n v="1385842486"/>
    <d v="2014-01-01T00:00:00"/>
    <d v="2014-01-31T00:00:00"/>
    <n v="23900"/>
    <s v="RRP6 - Performance Indicators"/>
    <x v="38"/>
    <n v="0"/>
    <s v="Committees"/>
  </r>
  <r>
    <n v="427263930"/>
    <x v="7"/>
    <x v="9"/>
    <s v="UNHCR"/>
    <s v="Zaatari Camp"/>
    <m/>
    <m/>
    <s v="Mafraq"/>
    <m/>
    <s v="North"/>
    <m/>
    <n v="1"/>
    <n v="0"/>
    <n v="0"/>
    <n v="0"/>
    <s v="Direct appeal"/>
    <s v="UNHCR"/>
    <s v="Yes"/>
    <n v="1385842486"/>
    <d v="2014-01-01T00:00:00"/>
    <d v="2014-01-31T00:00:00"/>
    <n v="23902"/>
    <s v="RRP6 - Performance Indicators"/>
    <x v="199"/>
    <n v="0"/>
    <s v="Committees"/>
  </r>
  <r>
    <n v="434109614"/>
    <x v="7"/>
    <x v="13"/>
    <s v="UPP"/>
    <s v="Qasabat Az Zarqa"/>
    <m/>
    <s v="Zarqa Qasabah"/>
    <s v="Zarqa"/>
    <m/>
    <s v="Central"/>
    <s v="Az Zarqa"/>
    <n v="0"/>
    <n v="0"/>
    <n v="0"/>
    <n v="1"/>
    <s v="Indirect appeal"/>
    <s v="UNFPA"/>
    <s v="Yes"/>
    <n v="48660974"/>
    <d v="2014-02-01T00:00:00"/>
    <d v="2014-02-28T00:00:00"/>
    <n v="23947"/>
    <s v="RRP6 - Performance Indicators"/>
    <x v="211"/>
    <n v="25"/>
    <s v="Individual"/>
  </r>
  <r>
    <n v="435453896"/>
    <x v="12"/>
    <x v="16"/>
    <s v="WFP"/>
    <s v="Karak Governorate"/>
    <m/>
    <m/>
    <s v="Karak"/>
    <m/>
    <s v="South"/>
    <m/>
    <n v="0"/>
    <n v="0"/>
    <n v="1"/>
    <n v="1"/>
    <s v="Direct appeal"/>
    <s v="WFP"/>
    <s v="Yes"/>
    <n v="1656938953"/>
    <d v="2014-01-01T00:00:00"/>
    <d v="2014-01-31T00:00:00"/>
    <n v="23633"/>
    <s v="RRP6 - Performance Indicators"/>
    <x v="67"/>
    <n v="2171"/>
    <s v="Individual"/>
  </r>
  <r>
    <n v="435453896"/>
    <x v="12"/>
    <x v="16"/>
    <s v="WFP"/>
    <s v="Karak Governorate"/>
    <m/>
    <m/>
    <s v="Karak"/>
    <m/>
    <s v="South"/>
    <m/>
    <n v="0"/>
    <n v="0"/>
    <n v="1"/>
    <n v="1"/>
    <s v="Direct appeal"/>
    <s v="WFP"/>
    <s v="Yes"/>
    <n v="407777577"/>
    <d v="2014-02-01T00:00:00"/>
    <d v="2014-02-28T00:00:00"/>
    <n v="23634"/>
    <s v="RRP6 - Performance Indicators"/>
    <x v="68"/>
    <n v="2169"/>
    <s v="Individual"/>
  </r>
  <r>
    <n v="435453896"/>
    <x v="12"/>
    <x v="16"/>
    <s v="WFP"/>
    <s v="Karak Governorate"/>
    <m/>
    <m/>
    <s v="Karak"/>
    <m/>
    <s v="South"/>
    <m/>
    <n v="0"/>
    <n v="0"/>
    <n v="1"/>
    <n v="1"/>
    <s v="Direct appeal"/>
    <s v="WFP"/>
    <s v="Yes"/>
    <n v="407777577"/>
    <d v="2014-02-01T00:00:00"/>
    <d v="2014-02-28T00:00:00"/>
    <n v="23633"/>
    <s v="RRP6 - Performance Indicators"/>
    <x v="67"/>
    <n v="2245"/>
    <s v="Individual"/>
  </r>
  <r>
    <n v="435453896"/>
    <x v="12"/>
    <x v="16"/>
    <s v="WFP"/>
    <s v="Karak Governorate"/>
    <m/>
    <m/>
    <s v="Karak"/>
    <m/>
    <s v="South"/>
    <m/>
    <n v="0"/>
    <n v="0"/>
    <n v="1"/>
    <n v="1"/>
    <s v="Direct appeal"/>
    <s v="WFP"/>
    <s v="Yes"/>
    <n v="407777577"/>
    <d v="2014-02-01T00:00:00"/>
    <d v="2014-02-28T00:00:00"/>
    <n v="23631"/>
    <s v="RRP6 - Performance Indicators"/>
    <x v="69"/>
    <n v="1809"/>
    <s v="Individual"/>
  </r>
  <r>
    <n v="435453896"/>
    <x v="12"/>
    <x v="16"/>
    <s v="WFP"/>
    <s v="Karak Governorate"/>
    <m/>
    <m/>
    <s v="Karak"/>
    <m/>
    <s v="South"/>
    <m/>
    <n v="0"/>
    <n v="0"/>
    <n v="1"/>
    <n v="1"/>
    <s v="Direct appeal"/>
    <s v="WFP"/>
    <s v="Yes"/>
    <n v="1656938953"/>
    <d v="2014-01-01T00:00:00"/>
    <d v="2014-01-31T00:00:00"/>
    <n v="23634"/>
    <s v="RRP6 - Performance Indicators"/>
    <x v="68"/>
    <n v="2098"/>
    <s v="Individual"/>
  </r>
  <r>
    <n v="435453896"/>
    <x v="12"/>
    <x v="16"/>
    <s v="WFP"/>
    <s v="Karak Governorate"/>
    <m/>
    <m/>
    <s v="Karak"/>
    <m/>
    <s v="South"/>
    <m/>
    <n v="0"/>
    <n v="0"/>
    <n v="1"/>
    <n v="1"/>
    <s v="Direct appeal"/>
    <s v="WFP"/>
    <s v="Yes"/>
    <n v="407777577"/>
    <d v="2014-02-01T00:00:00"/>
    <d v="2014-02-28T00:00:00"/>
    <n v="23632"/>
    <s v="RRP6 - Performance Indicators"/>
    <x v="70"/>
    <n v="2153"/>
    <s v="Individual"/>
  </r>
  <r>
    <n v="435453896"/>
    <x v="12"/>
    <x v="16"/>
    <s v="WFP"/>
    <s v="Karak Governorate"/>
    <m/>
    <m/>
    <s v="Karak"/>
    <m/>
    <s v="South"/>
    <m/>
    <n v="0"/>
    <n v="0"/>
    <n v="1"/>
    <n v="1"/>
    <s v="Direct appeal"/>
    <s v="WFP"/>
    <s v="Yes"/>
    <n v="1656938953"/>
    <d v="2014-01-01T00:00:00"/>
    <d v="2014-01-31T00:00:00"/>
    <n v="23632"/>
    <s v="RRP6 - Performance Indicators"/>
    <x v="70"/>
    <n v="2082"/>
    <s v="Individual"/>
  </r>
  <r>
    <n v="435453896"/>
    <x v="12"/>
    <x v="16"/>
    <s v="WFP"/>
    <s v="Karak Governorate"/>
    <m/>
    <m/>
    <s v="Karak"/>
    <m/>
    <s v="South"/>
    <m/>
    <n v="0"/>
    <n v="0"/>
    <n v="1"/>
    <n v="1"/>
    <s v="Direct appeal"/>
    <s v="WFP"/>
    <s v="Yes"/>
    <n v="1656938953"/>
    <d v="2014-01-01T00:00:00"/>
    <d v="2014-01-31T00:00:00"/>
    <n v="23631"/>
    <s v="RRP6 - Performance Indicators"/>
    <x v="69"/>
    <n v="1750"/>
    <s v="Individual"/>
  </r>
  <r>
    <n v="436132297"/>
    <x v="7"/>
    <x v="9"/>
    <s v="IRD"/>
    <s v="Amman Governorate"/>
    <m/>
    <m/>
    <s v="Amman"/>
    <m/>
    <s v="Central"/>
    <m/>
    <n v="0"/>
    <n v="1"/>
    <n v="1"/>
    <n v="1"/>
    <s v="Indirect appeal"/>
    <s v="UNHCR"/>
    <s v="Yes"/>
    <n v="1531090417"/>
    <d v="2014-02-01T00:00:00"/>
    <d v="2014-02-28T00:00:00"/>
    <n v="23899"/>
    <s v="RRP6 - Performance Indicators"/>
    <x v="37"/>
    <n v="1"/>
    <s v="Committees"/>
  </r>
  <r>
    <n v="436132297"/>
    <x v="7"/>
    <x v="9"/>
    <s v="IRD"/>
    <s v="Amman Governorate"/>
    <m/>
    <m/>
    <s v="Amman"/>
    <m/>
    <s v="Central"/>
    <m/>
    <n v="0"/>
    <n v="1"/>
    <n v="1"/>
    <n v="1"/>
    <s v="Indirect appeal"/>
    <s v="UNHCR"/>
    <s v="Yes"/>
    <n v="1968785963"/>
    <d v="2014-01-01T00:00:00"/>
    <d v="2014-01-31T00:00:00"/>
    <n v="23899"/>
    <s v="RRP6 - Performance Indicators"/>
    <x v="37"/>
    <n v="1"/>
    <s v="Committees"/>
  </r>
  <r>
    <n v="436132297"/>
    <x v="7"/>
    <x v="9"/>
    <s v="IRD"/>
    <s v="Amman Governorate"/>
    <m/>
    <m/>
    <s v="Amman"/>
    <m/>
    <s v="Central"/>
    <m/>
    <n v="0"/>
    <n v="1"/>
    <n v="1"/>
    <n v="1"/>
    <s v="Indirect appeal"/>
    <s v="UNHCR"/>
    <s v="Yes"/>
    <n v="313780261"/>
    <d v="2014-03-01T00:00:00"/>
    <d v="2014-03-31T00:00:00"/>
    <n v="23899"/>
    <s v="RRP6 - Performance Indicators"/>
    <x v="37"/>
    <n v="1"/>
    <s v="Committees"/>
  </r>
  <r>
    <n v="436569641"/>
    <x v="3"/>
    <x v="3"/>
    <s v="SCI"/>
    <s v="Irbid Governorate"/>
    <m/>
    <m/>
    <s v="Irbid"/>
    <m/>
    <s v="North"/>
    <m/>
    <n v="0"/>
    <n v="0"/>
    <n v="0"/>
    <n v="1"/>
    <s v="Appeal outside of RRP6"/>
    <s v="None"/>
    <s v="No"/>
    <n v="832687720"/>
    <d v="2014-03-01T00:00:00"/>
    <d v="2014-03-31T00:00:00"/>
    <n v="24016"/>
    <s v="RRP6 - Performance Indicators"/>
    <x v="90"/>
    <n v="14"/>
    <s v="Individual"/>
  </r>
  <r>
    <n v="436569641"/>
    <x v="3"/>
    <x v="3"/>
    <s v="SCI"/>
    <s v="Irbid Governorate"/>
    <m/>
    <m/>
    <s v="Irbid"/>
    <m/>
    <s v="North"/>
    <m/>
    <n v="0"/>
    <n v="0"/>
    <n v="0"/>
    <n v="1"/>
    <s v="Appeal outside of RRP6"/>
    <s v="None"/>
    <s v="No"/>
    <n v="832687720"/>
    <d v="2014-03-01T00:00:00"/>
    <d v="2014-03-31T00:00:00"/>
    <n v="24012"/>
    <s v="RRP6 - Performance Indicators"/>
    <x v="84"/>
    <n v="14"/>
    <s v="Individual"/>
  </r>
  <r>
    <n v="439653378"/>
    <x v="3"/>
    <x v="45"/>
    <s v="SCI"/>
    <s v="Liwa' ar Ramtha"/>
    <m/>
    <s v="Ar Ramtha"/>
    <s v="Irbid"/>
    <m/>
    <s v="North"/>
    <s v="Ar Ramtha"/>
    <n v="0"/>
    <n v="0"/>
    <n v="0"/>
    <n v="1"/>
    <s v="Appeal outside of RRP6"/>
    <s v="None"/>
    <s v="Yes"/>
    <n v="955235617"/>
    <d v="2014-02-01T00:00:00"/>
    <d v="2014-02-28T00:00:00"/>
    <n v="24004"/>
    <s v="RRP6 - Performance Indicators"/>
    <x v="239"/>
    <n v="2"/>
    <s v="#"/>
  </r>
  <r>
    <n v="439653378"/>
    <x v="3"/>
    <x v="45"/>
    <s v="SCI"/>
    <s v="Liwa' ar Ramtha"/>
    <m/>
    <s v="Ar Ramtha"/>
    <s v="Irbid"/>
    <m/>
    <s v="North"/>
    <s v="Ar Ramtha"/>
    <n v="0"/>
    <n v="0"/>
    <n v="0"/>
    <n v="1"/>
    <s v="Appeal outside of RRP6"/>
    <s v="None"/>
    <s v="Yes"/>
    <n v="269828916"/>
    <d v="2014-03-01T00:00:00"/>
    <d v="2014-03-31T00:00:00"/>
    <n v="24003"/>
    <s v="RRP6 - Performance Indicators"/>
    <x v="259"/>
    <n v="3"/>
    <s v="#"/>
  </r>
  <r>
    <n v="439653378"/>
    <x v="3"/>
    <x v="45"/>
    <s v="SCI"/>
    <s v="Liwa' ar Ramtha"/>
    <m/>
    <s v="Ar Ramtha"/>
    <s v="Irbid"/>
    <m/>
    <s v="North"/>
    <s v="Ar Ramtha"/>
    <n v="0"/>
    <n v="0"/>
    <n v="0"/>
    <n v="1"/>
    <s v="Appeal outside of RRP6"/>
    <s v="None"/>
    <s v="Yes"/>
    <n v="269828916"/>
    <d v="2014-03-01T00:00:00"/>
    <d v="2014-03-31T00:00:00"/>
    <n v="24004"/>
    <s v="RRP6 - Performance Indicators"/>
    <x v="239"/>
    <n v="2"/>
    <s v="#"/>
  </r>
  <r>
    <n v="439653378"/>
    <x v="3"/>
    <x v="45"/>
    <s v="SCI"/>
    <s v="Liwa' ar Ramtha"/>
    <m/>
    <s v="Ar Ramtha"/>
    <s v="Irbid"/>
    <m/>
    <s v="North"/>
    <s v="Ar Ramtha"/>
    <n v="0"/>
    <n v="0"/>
    <n v="0"/>
    <n v="1"/>
    <s v="Appeal outside of RRP6"/>
    <s v="None"/>
    <s v="Yes"/>
    <n v="955235617"/>
    <d v="2014-02-01T00:00:00"/>
    <d v="2014-02-28T00:00:00"/>
    <n v="24003"/>
    <s v="RRP6 - Performance Indicators"/>
    <x v="259"/>
    <n v="2"/>
    <s v="#"/>
  </r>
  <r>
    <n v="442411613"/>
    <x v="15"/>
    <x v="36"/>
    <s v="NRC"/>
    <s v="Emirati Jordanian Camp (EJC)"/>
    <m/>
    <m/>
    <s v="Zarqa"/>
    <m/>
    <s v="Central"/>
    <m/>
    <n v="1"/>
    <n v="0"/>
    <n v="0"/>
    <n v="0"/>
    <s v="Direct appeal"/>
    <s v="None"/>
    <s v="Yes"/>
    <n v="253216810"/>
    <d v="2014-01-01T00:00:00"/>
    <d v="2014-01-31T00:00:00"/>
    <n v="23612"/>
    <s v="RRP6 - Performance Indicators"/>
    <x v="220"/>
    <n v="25"/>
    <s v="#"/>
  </r>
  <r>
    <n v="444008730"/>
    <x v="3"/>
    <x v="4"/>
    <s v="UNHCR"/>
    <s v="Azraq Camp"/>
    <m/>
    <s v="Zarqa Qasabah"/>
    <s v="Zarqa"/>
    <s v="Azraq"/>
    <s v="Central"/>
    <s v="Al Azraq"/>
    <n v="1"/>
    <n v="0"/>
    <n v="0"/>
    <n v="0"/>
    <s v="Direct appeal"/>
    <s v="None"/>
    <s v="Yes"/>
    <n v="1939855106"/>
    <d v="2014-01-01T00:00:00"/>
    <d v="2014-01-31T00:00:00"/>
    <n v="24023"/>
    <s v="RRP6 - Performance Indicators"/>
    <x v="269"/>
    <n v="0"/>
    <s v="Individual"/>
  </r>
  <r>
    <n v="444008730"/>
    <x v="3"/>
    <x v="4"/>
    <s v="UNHCR"/>
    <s v="Azraq Camp"/>
    <m/>
    <s v="Zarqa Qasabah"/>
    <s v="Zarqa"/>
    <s v="Azraq"/>
    <s v="Central"/>
    <s v="Al Azraq"/>
    <n v="1"/>
    <n v="0"/>
    <n v="0"/>
    <n v="0"/>
    <s v="Direct appeal"/>
    <s v="None"/>
    <s v="Yes"/>
    <n v="1939855106"/>
    <d v="2014-01-01T00:00:00"/>
    <d v="2014-01-31T00:00:00"/>
    <n v="24420"/>
    <s v="RRP6 - Performance Indicators"/>
    <x v="270"/>
    <n v="0"/>
    <s v="Individual"/>
  </r>
  <r>
    <n v="444008730"/>
    <x v="3"/>
    <x v="4"/>
    <s v="UNHCR"/>
    <s v="Azraq Camp"/>
    <m/>
    <s v="Zarqa Qasabah"/>
    <s v="Zarqa"/>
    <s v="Azraq"/>
    <s v="Central"/>
    <s v="Al Azraq"/>
    <n v="1"/>
    <n v="0"/>
    <n v="0"/>
    <n v="0"/>
    <s v="Direct appeal"/>
    <s v="None"/>
    <s v="Yes"/>
    <n v="1939855106"/>
    <d v="2014-01-01T00:00:00"/>
    <d v="2014-01-31T00:00:00"/>
    <n v="24416"/>
    <s v="RRP6 - Performance Indicators"/>
    <x v="271"/>
    <n v="0"/>
    <s v="Individual"/>
  </r>
  <r>
    <n v="444008730"/>
    <x v="3"/>
    <x v="4"/>
    <s v="UNHCR"/>
    <s v="Azraq Camp"/>
    <m/>
    <s v="Zarqa Qasabah"/>
    <s v="Zarqa"/>
    <s v="Azraq"/>
    <s v="Central"/>
    <s v="Al Azraq"/>
    <n v="1"/>
    <n v="0"/>
    <n v="0"/>
    <n v="0"/>
    <s v="Direct appeal"/>
    <s v="None"/>
    <s v="Yes"/>
    <n v="1939855106"/>
    <d v="2014-01-01T00:00:00"/>
    <d v="2014-01-31T00:00:00"/>
    <n v="24415"/>
    <s v="RRP6 - Performance Indicators"/>
    <x v="272"/>
    <n v="0"/>
    <s v="Individual"/>
  </r>
  <r>
    <n v="444008730"/>
    <x v="3"/>
    <x v="4"/>
    <s v="UNHCR"/>
    <s v="Azraq Camp"/>
    <m/>
    <s v="Zarqa Qasabah"/>
    <s v="Zarqa"/>
    <s v="Azraq"/>
    <s v="Central"/>
    <s v="Al Azraq"/>
    <n v="1"/>
    <n v="0"/>
    <n v="0"/>
    <n v="0"/>
    <s v="Direct appeal"/>
    <s v="None"/>
    <s v="Yes"/>
    <n v="1939855106"/>
    <d v="2014-01-01T00:00:00"/>
    <d v="2014-01-31T00:00:00"/>
    <n v="24030"/>
    <s v="RRP6 - Performance Indicators"/>
    <x v="273"/>
    <n v="0"/>
    <s v="Individual"/>
  </r>
  <r>
    <n v="444008730"/>
    <x v="3"/>
    <x v="4"/>
    <s v="UNHCR"/>
    <s v="Azraq Camp"/>
    <m/>
    <s v="Zarqa Qasabah"/>
    <s v="Zarqa"/>
    <s v="Azraq"/>
    <s v="Central"/>
    <s v="Al Azraq"/>
    <n v="1"/>
    <n v="0"/>
    <n v="0"/>
    <n v="0"/>
    <s v="Direct appeal"/>
    <s v="None"/>
    <s v="Yes"/>
    <n v="1939855106"/>
    <d v="2014-01-01T00:00:00"/>
    <d v="2014-01-31T00:00:00"/>
    <n v="24435"/>
    <s v="RRP6 - Performance Indicators"/>
    <x v="274"/>
    <n v="0"/>
    <s v="Individual"/>
  </r>
  <r>
    <n v="444008730"/>
    <x v="3"/>
    <x v="4"/>
    <s v="UNHCR"/>
    <s v="Azraq Camp"/>
    <m/>
    <s v="Zarqa Qasabah"/>
    <s v="Zarqa"/>
    <s v="Azraq"/>
    <s v="Central"/>
    <s v="Al Azraq"/>
    <n v="1"/>
    <n v="0"/>
    <n v="0"/>
    <n v="0"/>
    <s v="Direct appeal"/>
    <s v="None"/>
    <s v="Yes"/>
    <n v="1939855106"/>
    <d v="2014-01-01T00:00:00"/>
    <d v="2014-01-31T00:00:00"/>
    <n v="24428"/>
    <s v="RRP6 - Performance Indicators"/>
    <x v="275"/>
    <n v="0"/>
    <s v="Individual"/>
  </r>
  <r>
    <n v="444008730"/>
    <x v="3"/>
    <x v="4"/>
    <s v="UNHCR"/>
    <s v="Azraq Camp"/>
    <m/>
    <s v="Zarqa Qasabah"/>
    <s v="Zarqa"/>
    <s v="Azraq"/>
    <s v="Central"/>
    <s v="Al Azraq"/>
    <n v="1"/>
    <n v="0"/>
    <n v="0"/>
    <n v="0"/>
    <s v="Direct appeal"/>
    <s v="None"/>
    <s v="Yes"/>
    <n v="1939855106"/>
    <d v="2014-01-01T00:00:00"/>
    <d v="2014-01-31T00:00:00"/>
    <m/>
    <m/>
    <x v="10"/>
    <n v="0"/>
    <m/>
  </r>
  <r>
    <n v="444008730"/>
    <x v="3"/>
    <x v="4"/>
    <s v="UNHCR"/>
    <s v="Azraq Camp"/>
    <m/>
    <s v="Zarqa Qasabah"/>
    <s v="Zarqa"/>
    <s v="Azraq"/>
    <s v="Central"/>
    <s v="Al Azraq"/>
    <n v="1"/>
    <n v="0"/>
    <n v="0"/>
    <n v="0"/>
    <s v="Direct appeal"/>
    <s v="None"/>
    <s v="Yes"/>
    <n v="1939855106"/>
    <d v="2014-01-01T00:00:00"/>
    <d v="2014-01-31T00:00:00"/>
    <n v="24031"/>
    <s v="RRP6 - Performance Indicators"/>
    <x v="276"/>
    <n v="0"/>
    <s v="Individual"/>
  </r>
  <r>
    <n v="444008730"/>
    <x v="3"/>
    <x v="4"/>
    <s v="UNHCR"/>
    <s v="Azraq Camp"/>
    <m/>
    <s v="Zarqa Qasabah"/>
    <s v="Zarqa"/>
    <s v="Azraq"/>
    <s v="Central"/>
    <s v="Al Azraq"/>
    <n v="1"/>
    <n v="0"/>
    <n v="0"/>
    <n v="0"/>
    <s v="Direct appeal"/>
    <s v="None"/>
    <s v="Yes"/>
    <n v="1939855106"/>
    <d v="2014-01-01T00:00:00"/>
    <d v="2014-01-31T00:00:00"/>
    <n v="24025"/>
    <s v="RRP6 - Performance Indicators"/>
    <x v="11"/>
    <n v="0"/>
    <s v="Individual"/>
  </r>
  <r>
    <n v="444008730"/>
    <x v="3"/>
    <x v="4"/>
    <s v="UNHCR"/>
    <s v="Azraq Camp"/>
    <m/>
    <s v="Zarqa Qasabah"/>
    <s v="Zarqa"/>
    <s v="Azraq"/>
    <s v="Central"/>
    <s v="Al Azraq"/>
    <n v="1"/>
    <n v="0"/>
    <n v="0"/>
    <n v="0"/>
    <s v="Direct appeal"/>
    <s v="None"/>
    <s v="Yes"/>
    <n v="1939855106"/>
    <d v="2014-01-01T00:00:00"/>
    <d v="2014-01-31T00:00:00"/>
    <m/>
    <m/>
    <x v="10"/>
    <n v="0"/>
    <m/>
  </r>
  <r>
    <n v="444008730"/>
    <x v="3"/>
    <x v="4"/>
    <s v="UNHCR"/>
    <s v="Azraq Camp"/>
    <m/>
    <s v="Zarqa Qasabah"/>
    <s v="Zarqa"/>
    <s v="Azraq"/>
    <s v="Central"/>
    <s v="Al Azraq"/>
    <n v="1"/>
    <n v="0"/>
    <n v="0"/>
    <n v="0"/>
    <s v="Direct appeal"/>
    <s v="None"/>
    <s v="Yes"/>
    <n v="1939855106"/>
    <d v="2014-01-01T00:00:00"/>
    <d v="2014-01-31T00:00:00"/>
    <n v="24437"/>
    <s v="RRP6 - Performance Indicators"/>
    <x v="277"/>
    <n v="0"/>
    <s v="Individual"/>
  </r>
  <r>
    <n v="444008730"/>
    <x v="3"/>
    <x v="4"/>
    <s v="UNHCR"/>
    <s v="Azraq Camp"/>
    <m/>
    <s v="Zarqa Qasabah"/>
    <s v="Zarqa"/>
    <s v="Azraq"/>
    <s v="Central"/>
    <s v="Al Azraq"/>
    <n v="1"/>
    <n v="0"/>
    <n v="0"/>
    <n v="0"/>
    <s v="Direct appeal"/>
    <s v="None"/>
    <s v="Yes"/>
    <n v="1939855106"/>
    <d v="2014-01-01T00:00:00"/>
    <d v="2014-01-31T00:00:00"/>
    <n v="24423"/>
    <s v="RRP6 - Performance Indicators"/>
    <x v="278"/>
    <n v="0"/>
    <s v="Individual"/>
  </r>
  <r>
    <n v="444008730"/>
    <x v="3"/>
    <x v="4"/>
    <s v="UNHCR"/>
    <s v="Azraq Camp"/>
    <m/>
    <s v="Zarqa Qasabah"/>
    <s v="Zarqa"/>
    <s v="Azraq"/>
    <s v="Central"/>
    <s v="Al Azraq"/>
    <n v="1"/>
    <n v="0"/>
    <n v="0"/>
    <n v="0"/>
    <s v="Direct appeal"/>
    <s v="None"/>
    <s v="Yes"/>
    <n v="1939855106"/>
    <d v="2014-01-01T00:00:00"/>
    <d v="2014-01-31T00:00:00"/>
    <n v="24425"/>
    <s v="RRP6 - Performance Indicators"/>
    <x v="279"/>
    <n v="0"/>
    <s v="Individual"/>
  </r>
  <r>
    <n v="444008730"/>
    <x v="3"/>
    <x v="4"/>
    <s v="UNHCR"/>
    <s v="Azraq Camp"/>
    <m/>
    <s v="Zarqa Qasabah"/>
    <s v="Zarqa"/>
    <s v="Azraq"/>
    <s v="Central"/>
    <s v="Al Azraq"/>
    <n v="1"/>
    <n v="0"/>
    <n v="0"/>
    <n v="0"/>
    <s v="Direct appeal"/>
    <s v="None"/>
    <s v="Yes"/>
    <n v="1939855106"/>
    <d v="2014-01-01T00:00:00"/>
    <d v="2014-01-31T00:00:00"/>
    <n v="24434"/>
    <s v="RRP6 - Performance Indicators"/>
    <x v="280"/>
    <n v="0"/>
    <s v="Individual"/>
  </r>
  <r>
    <n v="444008730"/>
    <x v="3"/>
    <x v="4"/>
    <s v="UNHCR"/>
    <s v="Azraq Camp"/>
    <m/>
    <s v="Zarqa Qasabah"/>
    <s v="Zarqa"/>
    <s v="Azraq"/>
    <s v="Central"/>
    <s v="Al Azraq"/>
    <n v="1"/>
    <n v="0"/>
    <n v="0"/>
    <n v="0"/>
    <s v="Direct appeal"/>
    <s v="None"/>
    <s v="Yes"/>
    <n v="1939855106"/>
    <d v="2014-01-01T00:00:00"/>
    <d v="2014-01-31T00:00:00"/>
    <n v="24418"/>
    <s v="RRP6 - Performance Indicators"/>
    <x v="281"/>
    <n v="0"/>
    <s v="Individual"/>
  </r>
  <r>
    <n v="444008730"/>
    <x v="3"/>
    <x v="4"/>
    <s v="UNHCR"/>
    <s v="Azraq Camp"/>
    <m/>
    <s v="Zarqa Qasabah"/>
    <s v="Zarqa"/>
    <s v="Azraq"/>
    <s v="Central"/>
    <s v="Al Azraq"/>
    <n v="1"/>
    <n v="0"/>
    <n v="0"/>
    <n v="0"/>
    <s v="Direct appeal"/>
    <s v="None"/>
    <s v="Yes"/>
    <n v="1939855106"/>
    <d v="2014-01-01T00:00:00"/>
    <d v="2014-01-31T00:00:00"/>
    <n v="24421"/>
    <s v="RRP6 - Performance Indicators"/>
    <x v="282"/>
    <n v="0"/>
    <s v="Individual"/>
  </r>
  <r>
    <n v="444008730"/>
    <x v="3"/>
    <x v="4"/>
    <s v="UNHCR"/>
    <s v="Azraq Camp"/>
    <m/>
    <s v="Zarqa Qasabah"/>
    <s v="Zarqa"/>
    <s v="Azraq"/>
    <s v="Central"/>
    <s v="Al Azraq"/>
    <n v="1"/>
    <n v="0"/>
    <n v="0"/>
    <n v="0"/>
    <s v="Direct appeal"/>
    <s v="None"/>
    <s v="Yes"/>
    <n v="1939855106"/>
    <d v="2014-01-01T00:00:00"/>
    <d v="2014-01-31T00:00:00"/>
    <n v="24028"/>
    <s v="RRP6 - Performance Indicators"/>
    <x v="147"/>
    <n v="0"/>
    <s v="Individual"/>
  </r>
  <r>
    <n v="444008730"/>
    <x v="3"/>
    <x v="4"/>
    <s v="UNHCR"/>
    <s v="Azraq Camp"/>
    <m/>
    <s v="Zarqa Qasabah"/>
    <s v="Zarqa"/>
    <s v="Azraq"/>
    <s v="Central"/>
    <s v="Al Azraq"/>
    <n v="1"/>
    <n v="0"/>
    <n v="0"/>
    <n v="0"/>
    <s v="Direct appeal"/>
    <s v="None"/>
    <s v="Yes"/>
    <n v="1939855106"/>
    <d v="2014-01-01T00:00:00"/>
    <d v="2014-01-31T00:00:00"/>
    <n v="24414"/>
    <s v="RRP6 - Performance Indicators"/>
    <x v="283"/>
    <n v="0"/>
    <s v="Individual"/>
  </r>
  <r>
    <n v="444008730"/>
    <x v="3"/>
    <x v="4"/>
    <s v="UNHCR"/>
    <s v="Azraq Camp"/>
    <m/>
    <s v="Zarqa Qasabah"/>
    <s v="Zarqa"/>
    <s v="Azraq"/>
    <s v="Central"/>
    <s v="Al Azraq"/>
    <n v="1"/>
    <n v="0"/>
    <n v="0"/>
    <n v="0"/>
    <s v="Direct appeal"/>
    <s v="None"/>
    <s v="Yes"/>
    <n v="1939855106"/>
    <d v="2014-01-01T00:00:00"/>
    <d v="2014-01-31T00:00:00"/>
    <m/>
    <m/>
    <x v="10"/>
    <n v="0"/>
    <m/>
  </r>
  <r>
    <n v="444008730"/>
    <x v="3"/>
    <x v="4"/>
    <s v="UNHCR"/>
    <s v="Azraq Camp"/>
    <m/>
    <s v="Zarqa Qasabah"/>
    <s v="Zarqa"/>
    <s v="Azraq"/>
    <s v="Central"/>
    <s v="Al Azraq"/>
    <n v="1"/>
    <n v="0"/>
    <n v="0"/>
    <n v="0"/>
    <s v="Direct appeal"/>
    <s v="None"/>
    <s v="Yes"/>
    <n v="1939855106"/>
    <d v="2014-01-01T00:00:00"/>
    <d v="2014-01-31T00:00:00"/>
    <n v="24417"/>
    <s v="RRP6 - Performance Indicators"/>
    <x v="36"/>
    <n v="0"/>
    <s v="Individual"/>
  </r>
  <r>
    <n v="444008730"/>
    <x v="3"/>
    <x v="4"/>
    <s v="UNHCR"/>
    <s v="Azraq Camp"/>
    <m/>
    <s v="Zarqa Qasabah"/>
    <s v="Zarqa"/>
    <s v="Azraq"/>
    <s v="Central"/>
    <s v="Al Azraq"/>
    <n v="1"/>
    <n v="0"/>
    <n v="0"/>
    <n v="0"/>
    <s v="Direct appeal"/>
    <s v="None"/>
    <s v="Yes"/>
    <n v="1939855106"/>
    <d v="2014-01-01T00:00:00"/>
    <d v="2014-01-31T00:00:00"/>
    <m/>
    <m/>
    <x v="10"/>
    <n v="0"/>
    <m/>
  </r>
  <r>
    <n v="444008730"/>
    <x v="3"/>
    <x v="4"/>
    <s v="UNHCR"/>
    <s v="Azraq Camp"/>
    <m/>
    <s v="Zarqa Qasabah"/>
    <s v="Zarqa"/>
    <s v="Azraq"/>
    <s v="Central"/>
    <s v="Al Azraq"/>
    <n v="1"/>
    <n v="0"/>
    <n v="0"/>
    <n v="0"/>
    <s v="Direct appeal"/>
    <s v="None"/>
    <s v="Yes"/>
    <n v="1939855106"/>
    <d v="2014-01-01T00:00:00"/>
    <d v="2014-01-31T00:00:00"/>
    <n v="24027"/>
    <s v="RRP6 - Performance Indicators"/>
    <x v="284"/>
    <n v="0"/>
    <s v="Individual"/>
  </r>
  <r>
    <n v="444008730"/>
    <x v="3"/>
    <x v="4"/>
    <s v="UNHCR"/>
    <s v="Azraq Camp"/>
    <m/>
    <s v="Zarqa Qasabah"/>
    <s v="Zarqa"/>
    <s v="Azraq"/>
    <s v="Central"/>
    <s v="Al Azraq"/>
    <n v="1"/>
    <n v="0"/>
    <n v="0"/>
    <n v="0"/>
    <s v="Direct appeal"/>
    <s v="None"/>
    <s v="Yes"/>
    <n v="1939855106"/>
    <d v="2014-01-01T00:00:00"/>
    <d v="2014-01-31T00:00:00"/>
    <n v="24433"/>
    <s v="RRP6 - Performance Indicators"/>
    <x v="285"/>
    <n v="0"/>
    <s v="Individual"/>
  </r>
  <r>
    <n v="444008730"/>
    <x v="3"/>
    <x v="4"/>
    <s v="UNHCR"/>
    <s v="Azraq Camp"/>
    <m/>
    <s v="Zarqa Qasabah"/>
    <s v="Zarqa"/>
    <s v="Azraq"/>
    <s v="Central"/>
    <s v="Al Azraq"/>
    <n v="1"/>
    <n v="0"/>
    <n v="0"/>
    <n v="0"/>
    <s v="Direct appeal"/>
    <s v="None"/>
    <s v="Yes"/>
    <n v="1939855106"/>
    <d v="2014-01-01T00:00:00"/>
    <d v="2014-01-31T00:00:00"/>
    <n v="24432"/>
    <s v="RRP6 - Performance Indicators"/>
    <x v="286"/>
    <n v="0"/>
    <s v="Individual"/>
  </r>
  <r>
    <n v="444008730"/>
    <x v="3"/>
    <x v="4"/>
    <s v="UNHCR"/>
    <s v="Azraq Camp"/>
    <m/>
    <s v="Zarqa Qasabah"/>
    <s v="Zarqa"/>
    <s v="Azraq"/>
    <s v="Central"/>
    <s v="Al Azraq"/>
    <n v="1"/>
    <n v="0"/>
    <n v="0"/>
    <n v="0"/>
    <s v="Direct appeal"/>
    <s v="None"/>
    <s v="Yes"/>
    <n v="1939855106"/>
    <d v="2014-01-01T00:00:00"/>
    <d v="2014-01-31T00:00:00"/>
    <n v="24436"/>
    <s v="RRP6 - Performance Indicators"/>
    <x v="287"/>
    <n v="0"/>
    <s v="Individual"/>
  </r>
  <r>
    <n v="444008730"/>
    <x v="3"/>
    <x v="4"/>
    <s v="UNHCR"/>
    <s v="Azraq Camp"/>
    <m/>
    <s v="Zarqa Qasabah"/>
    <s v="Zarqa"/>
    <s v="Azraq"/>
    <s v="Central"/>
    <s v="Al Azraq"/>
    <n v="1"/>
    <n v="0"/>
    <n v="0"/>
    <n v="0"/>
    <s v="Direct appeal"/>
    <s v="None"/>
    <s v="Yes"/>
    <n v="1939855106"/>
    <d v="2014-01-01T00:00:00"/>
    <d v="2014-01-31T00:00:00"/>
    <n v="24419"/>
    <s v="RRP6 - Performance Indicators"/>
    <x v="288"/>
    <n v="0"/>
    <s v="Individual"/>
  </r>
  <r>
    <n v="444008730"/>
    <x v="3"/>
    <x v="4"/>
    <s v="UNHCR"/>
    <s v="Azraq Camp"/>
    <m/>
    <s v="Zarqa Qasabah"/>
    <s v="Zarqa"/>
    <s v="Azraq"/>
    <s v="Central"/>
    <s v="Al Azraq"/>
    <n v="1"/>
    <n v="0"/>
    <n v="0"/>
    <n v="0"/>
    <s v="Direct appeal"/>
    <s v="None"/>
    <s v="Yes"/>
    <n v="1939855106"/>
    <d v="2014-01-01T00:00:00"/>
    <d v="2014-01-31T00:00:00"/>
    <n v="24422"/>
    <s v="RRP6 - Performance Indicators"/>
    <x v="289"/>
    <n v="0"/>
    <s v="Individual"/>
  </r>
  <r>
    <n v="444008730"/>
    <x v="3"/>
    <x v="4"/>
    <s v="UNHCR"/>
    <s v="Azraq Camp"/>
    <m/>
    <s v="Zarqa Qasabah"/>
    <s v="Zarqa"/>
    <s v="Azraq"/>
    <s v="Central"/>
    <s v="Al Azraq"/>
    <n v="1"/>
    <n v="0"/>
    <n v="0"/>
    <n v="0"/>
    <s v="Direct appeal"/>
    <s v="None"/>
    <s v="Yes"/>
    <n v="1939855106"/>
    <d v="2014-01-01T00:00:00"/>
    <d v="2014-01-31T00:00:00"/>
    <n v="24022"/>
    <s v="RRP6 - Performance Indicators"/>
    <x v="290"/>
    <n v="0"/>
    <s v="Individual"/>
  </r>
  <r>
    <n v="444008730"/>
    <x v="3"/>
    <x v="4"/>
    <s v="UNHCR"/>
    <s v="Azraq Camp"/>
    <m/>
    <s v="Zarqa Qasabah"/>
    <s v="Zarqa"/>
    <s v="Azraq"/>
    <s v="Central"/>
    <s v="Al Azraq"/>
    <n v="1"/>
    <n v="0"/>
    <n v="0"/>
    <n v="0"/>
    <s v="Direct appeal"/>
    <s v="None"/>
    <s v="Yes"/>
    <n v="1939855106"/>
    <d v="2014-01-01T00:00:00"/>
    <d v="2014-01-31T00:00:00"/>
    <n v="24029"/>
    <s v="RRP6 - Performance Indicators"/>
    <x v="148"/>
    <n v="0"/>
    <s v="Individual"/>
  </r>
  <r>
    <n v="444008730"/>
    <x v="3"/>
    <x v="4"/>
    <s v="UNHCR"/>
    <s v="Azraq Camp"/>
    <m/>
    <s v="Zarqa Qasabah"/>
    <s v="Zarqa"/>
    <s v="Azraq"/>
    <s v="Central"/>
    <s v="Al Azraq"/>
    <n v="1"/>
    <n v="0"/>
    <n v="0"/>
    <n v="0"/>
    <s v="Direct appeal"/>
    <s v="None"/>
    <s v="Yes"/>
    <n v="1939855106"/>
    <d v="2014-01-01T00:00:00"/>
    <d v="2014-01-31T00:00:00"/>
    <n v="24439"/>
    <s v="RRP6 - Performance Indicators"/>
    <x v="291"/>
    <n v="0"/>
    <s v="Individual"/>
  </r>
  <r>
    <n v="444008730"/>
    <x v="3"/>
    <x v="4"/>
    <s v="UNHCR"/>
    <s v="Azraq Camp"/>
    <m/>
    <s v="Zarqa Qasabah"/>
    <s v="Zarqa"/>
    <s v="Azraq"/>
    <s v="Central"/>
    <s v="Al Azraq"/>
    <n v="1"/>
    <n v="0"/>
    <n v="0"/>
    <n v="0"/>
    <s v="Direct appeal"/>
    <s v="None"/>
    <s v="Yes"/>
    <n v="1939855106"/>
    <d v="2014-01-01T00:00:00"/>
    <d v="2014-01-31T00:00:00"/>
    <n v="24024"/>
    <s v="RRP6 - Performance Indicators"/>
    <x v="292"/>
    <n v="0"/>
    <s v="Individual"/>
  </r>
  <r>
    <n v="444008730"/>
    <x v="3"/>
    <x v="4"/>
    <s v="UNHCR"/>
    <s v="Azraq Camp"/>
    <m/>
    <s v="Zarqa Qasabah"/>
    <s v="Zarqa"/>
    <s v="Azraq"/>
    <s v="Central"/>
    <s v="Al Azraq"/>
    <n v="1"/>
    <n v="0"/>
    <n v="0"/>
    <n v="0"/>
    <s v="Direct appeal"/>
    <s v="None"/>
    <s v="Yes"/>
    <n v="1939855106"/>
    <d v="2014-01-01T00:00:00"/>
    <d v="2014-01-31T00:00:00"/>
    <m/>
    <m/>
    <x v="10"/>
    <n v="0"/>
    <m/>
  </r>
  <r>
    <n v="444008730"/>
    <x v="3"/>
    <x v="4"/>
    <s v="UNHCR"/>
    <s v="Azraq Camp"/>
    <m/>
    <s v="Zarqa Qasabah"/>
    <s v="Zarqa"/>
    <s v="Azraq"/>
    <s v="Central"/>
    <s v="Al Azraq"/>
    <n v="1"/>
    <n v="0"/>
    <n v="0"/>
    <n v="0"/>
    <s v="Direct appeal"/>
    <s v="None"/>
    <s v="Yes"/>
    <n v="1939855106"/>
    <d v="2014-01-01T00:00:00"/>
    <d v="2014-01-31T00:00:00"/>
    <n v="24438"/>
    <s v="RRP6 - Performance Indicators"/>
    <x v="293"/>
    <n v="0"/>
    <s v="Individual"/>
  </r>
  <r>
    <n v="444008730"/>
    <x v="3"/>
    <x v="4"/>
    <s v="UNHCR"/>
    <s v="Azraq Camp"/>
    <m/>
    <s v="Zarqa Qasabah"/>
    <s v="Zarqa"/>
    <s v="Azraq"/>
    <s v="Central"/>
    <s v="Al Azraq"/>
    <n v="1"/>
    <n v="0"/>
    <n v="0"/>
    <n v="0"/>
    <s v="Direct appeal"/>
    <s v="None"/>
    <s v="Yes"/>
    <n v="1939855106"/>
    <d v="2014-01-01T00:00:00"/>
    <d v="2014-01-31T00:00:00"/>
    <n v="24430"/>
    <s v="RRP6 - Performance Indicators"/>
    <x v="294"/>
    <n v="0"/>
    <s v="Individual"/>
  </r>
  <r>
    <n v="444008730"/>
    <x v="3"/>
    <x v="4"/>
    <s v="UNHCR"/>
    <s v="Azraq Camp"/>
    <m/>
    <s v="Zarqa Qasabah"/>
    <s v="Zarqa"/>
    <s v="Azraq"/>
    <s v="Central"/>
    <s v="Al Azraq"/>
    <n v="1"/>
    <n v="0"/>
    <n v="0"/>
    <n v="0"/>
    <s v="Direct appeal"/>
    <s v="None"/>
    <s v="Yes"/>
    <n v="1939855106"/>
    <d v="2014-01-01T00:00:00"/>
    <d v="2014-01-31T00:00:00"/>
    <m/>
    <m/>
    <x v="10"/>
    <n v="0"/>
    <m/>
  </r>
  <r>
    <n v="444008730"/>
    <x v="3"/>
    <x v="4"/>
    <s v="UNHCR"/>
    <s v="Azraq Camp"/>
    <m/>
    <s v="Zarqa Qasabah"/>
    <s v="Zarqa"/>
    <s v="Azraq"/>
    <s v="Central"/>
    <s v="Al Azraq"/>
    <n v="1"/>
    <n v="0"/>
    <n v="0"/>
    <n v="0"/>
    <s v="Direct appeal"/>
    <s v="None"/>
    <s v="Yes"/>
    <n v="1939855106"/>
    <d v="2014-01-01T00:00:00"/>
    <d v="2014-01-31T00:00:00"/>
    <n v="24021"/>
    <s v="RRP6 - Performance Indicators"/>
    <x v="12"/>
    <n v="0"/>
    <s v="Individual"/>
  </r>
  <r>
    <n v="444008730"/>
    <x v="3"/>
    <x v="4"/>
    <s v="UNHCR"/>
    <s v="Azraq Camp"/>
    <m/>
    <s v="Zarqa Qasabah"/>
    <s v="Zarqa"/>
    <s v="Azraq"/>
    <s v="Central"/>
    <s v="Al Azraq"/>
    <n v="1"/>
    <n v="0"/>
    <n v="0"/>
    <n v="0"/>
    <s v="Direct appeal"/>
    <s v="None"/>
    <s v="Yes"/>
    <n v="1939855106"/>
    <d v="2014-01-01T00:00:00"/>
    <d v="2014-01-31T00:00:00"/>
    <n v="24020"/>
    <s v="RRP6 - Performance Indicators"/>
    <x v="295"/>
    <n v="0"/>
    <s v="Individual"/>
  </r>
  <r>
    <n v="444008730"/>
    <x v="3"/>
    <x v="4"/>
    <s v="UNHCR"/>
    <s v="Azraq Camp"/>
    <m/>
    <s v="Zarqa Qasabah"/>
    <s v="Zarqa"/>
    <s v="Azraq"/>
    <s v="Central"/>
    <s v="Al Azraq"/>
    <n v="1"/>
    <n v="0"/>
    <n v="0"/>
    <n v="0"/>
    <s v="Direct appeal"/>
    <s v="None"/>
    <s v="Yes"/>
    <n v="1939855106"/>
    <d v="2014-01-01T00:00:00"/>
    <d v="2014-01-31T00:00:00"/>
    <n v="24026"/>
    <s v="RRP6 - Performance Indicators"/>
    <x v="296"/>
    <n v="0"/>
    <s v="Individual"/>
  </r>
  <r>
    <n v="444008730"/>
    <x v="3"/>
    <x v="4"/>
    <s v="UNHCR"/>
    <s v="Azraq Camp"/>
    <m/>
    <s v="Zarqa Qasabah"/>
    <s v="Zarqa"/>
    <s v="Azraq"/>
    <s v="Central"/>
    <s v="Al Azraq"/>
    <n v="1"/>
    <n v="0"/>
    <n v="0"/>
    <n v="0"/>
    <s v="Direct appeal"/>
    <s v="None"/>
    <s v="Yes"/>
    <n v="1939855106"/>
    <d v="2014-01-01T00:00:00"/>
    <d v="2014-01-31T00:00:00"/>
    <n v="24429"/>
    <s v="RRP6 - Performance Indicators"/>
    <x v="297"/>
    <n v="0"/>
    <s v="Individual"/>
  </r>
  <r>
    <n v="444008730"/>
    <x v="3"/>
    <x v="4"/>
    <s v="UNHCR"/>
    <s v="Azraq Camp"/>
    <m/>
    <s v="Zarqa Qasabah"/>
    <s v="Zarqa"/>
    <s v="Azraq"/>
    <s v="Central"/>
    <s v="Al Azraq"/>
    <n v="1"/>
    <n v="0"/>
    <n v="0"/>
    <n v="0"/>
    <s v="Direct appeal"/>
    <s v="None"/>
    <s v="Yes"/>
    <n v="1939855106"/>
    <d v="2014-01-01T00:00:00"/>
    <d v="2014-01-31T00:00:00"/>
    <n v="24431"/>
    <s v="RRP6 - Performance Indicators"/>
    <x v="298"/>
    <n v="0"/>
    <s v="Individual"/>
  </r>
  <r>
    <n v="444744196"/>
    <x v="0"/>
    <x v="0"/>
    <s v="IFH/NHF "/>
    <s v="Amman Governorate"/>
    <m/>
    <m/>
    <s v="Amman"/>
    <m/>
    <s v="Central"/>
    <m/>
    <n v="0"/>
    <n v="0"/>
    <n v="0"/>
    <n v="1"/>
    <s v="Indirect appeal"/>
    <s v="UNFPA"/>
    <s v="Yes"/>
    <n v="580813469"/>
    <d v="2014-01-01T00:00:00"/>
    <d v="2014-01-31T00:00:00"/>
    <n v="23701"/>
    <s v="RRP6 - Performance Indicators"/>
    <x v="1"/>
    <n v="148"/>
    <s v="Individual"/>
  </r>
  <r>
    <n v="448793258"/>
    <x v="5"/>
    <x v="19"/>
    <s v="OXFAM"/>
    <s v="Al Balqa Governorate"/>
    <m/>
    <m/>
    <s v="Al Balqa"/>
    <m/>
    <s v="Central"/>
    <m/>
    <n v="0"/>
    <n v="1"/>
    <n v="0"/>
    <n v="0"/>
    <s v="Appeal outside of RRP6"/>
    <s v="None"/>
    <s v="No"/>
    <n v="175539483"/>
    <d v="2014-02-01T00:00:00"/>
    <d v="2014-02-28T00:00:00"/>
    <n v="23481"/>
    <s v="RRP6 - Performance Indicators"/>
    <x v="131"/>
    <n v="0"/>
    <s v="Individual"/>
  </r>
  <r>
    <n v="448793258"/>
    <x v="5"/>
    <x v="19"/>
    <s v="OXFAM"/>
    <s v="Al Balqa Governorate"/>
    <m/>
    <m/>
    <s v="Al Balqa"/>
    <m/>
    <s v="Central"/>
    <m/>
    <n v="0"/>
    <n v="1"/>
    <n v="0"/>
    <n v="0"/>
    <s v="Appeal outside of RRP6"/>
    <s v="None"/>
    <s v="No"/>
    <n v="175539483"/>
    <d v="2014-02-01T00:00:00"/>
    <d v="2014-02-28T00:00:00"/>
    <n v="23472"/>
    <s v="RRP6 - Performance Indicators"/>
    <x v="133"/>
    <n v="0"/>
    <s v="Individual"/>
  </r>
  <r>
    <n v="448793258"/>
    <x v="5"/>
    <x v="19"/>
    <s v="OXFAM"/>
    <s v="Al Balqa Governorate"/>
    <m/>
    <m/>
    <s v="Al Balqa"/>
    <m/>
    <s v="Central"/>
    <m/>
    <n v="0"/>
    <n v="1"/>
    <n v="0"/>
    <n v="0"/>
    <s v="Appeal outside of RRP6"/>
    <s v="None"/>
    <s v="No"/>
    <n v="175539483"/>
    <d v="2014-02-01T00:00:00"/>
    <d v="2014-02-28T00:00:00"/>
    <n v="23476"/>
    <s v="RRP6 - Performance Indicators"/>
    <x v="132"/>
    <n v="0"/>
    <s v="Individual"/>
  </r>
  <r>
    <n v="448793258"/>
    <x v="5"/>
    <x v="19"/>
    <s v="OXFAM"/>
    <s v="Al Balqa Governorate"/>
    <m/>
    <m/>
    <s v="Al Balqa"/>
    <m/>
    <s v="Central"/>
    <m/>
    <n v="0"/>
    <n v="1"/>
    <n v="0"/>
    <n v="0"/>
    <s v="Appeal outside of RRP6"/>
    <s v="None"/>
    <s v="No"/>
    <n v="175539483"/>
    <d v="2014-02-01T00:00:00"/>
    <d v="2014-02-28T00:00:00"/>
    <n v="23475"/>
    <s v="RRP6 - Performance Indicators"/>
    <x v="141"/>
    <n v="0"/>
    <s v="Individual"/>
  </r>
  <r>
    <n v="448793258"/>
    <x v="5"/>
    <x v="19"/>
    <s v="OXFAM"/>
    <s v="Al Balqa Governorate"/>
    <m/>
    <m/>
    <s v="Al Balqa"/>
    <m/>
    <s v="Central"/>
    <m/>
    <n v="0"/>
    <n v="1"/>
    <n v="0"/>
    <n v="0"/>
    <s v="Appeal outside of RRP6"/>
    <s v="None"/>
    <s v="No"/>
    <n v="175539483"/>
    <d v="2014-02-01T00:00:00"/>
    <d v="2014-02-28T00:00:00"/>
    <n v="23482"/>
    <s v="RRP6 - Performance Indicators"/>
    <x v="130"/>
    <n v="0"/>
    <s v="Individual"/>
  </r>
  <r>
    <n v="448793258"/>
    <x v="5"/>
    <x v="19"/>
    <s v="OXFAM"/>
    <s v="Al Balqa Governorate"/>
    <m/>
    <m/>
    <s v="Al Balqa"/>
    <m/>
    <s v="Central"/>
    <m/>
    <n v="0"/>
    <n v="1"/>
    <n v="0"/>
    <n v="0"/>
    <s v="Appeal outside of RRP6"/>
    <s v="None"/>
    <s v="No"/>
    <n v="175539483"/>
    <d v="2014-02-01T00:00:00"/>
    <d v="2014-02-28T00:00:00"/>
    <n v="23478"/>
    <s v="RRP6 - Performance Indicators"/>
    <x v="135"/>
    <n v="0"/>
    <s v="Individual"/>
  </r>
  <r>
    <n v="448793258"/>
    <x v="5"/>
    <x v="19"/>
    <s v="OXFAM"/>
    <s v="Al Balqa Governorate"/>
    <m/>
    <m/>
    <s v="Al Balqa"/>
    <m/>
    <s v="Central"/>
    <m/>
    <n v="0"/>
    <n v="1"/>
    <n v="0"/>
    <n v="0"/>
    <s v="Appeal outside of RRP6"/>
    <s v="None"/>
    <s v="No"/>
    <n v="175539483"/>
    <d v="2014-02-01T00:00:00"/>
    <d v="2014-02-28T00:00:00"/>
    <n v="23473"/>
    <s v="RRP6 - Performance Indicators"/>
    <x v="140"/>
    <n v="0"/>
    <s v="Individual"/>
  </r>
  <r>
    <n v="448793258"/>
    <x v="5"/>
    <x v="19"/>
    <s v="OXFAM"/>
    <s v="Al Balqa Governorate"/>
    <m/>
    <m/>
    <s v="Al Balqa"/>
    <m/>
    <s v="Central"/>
    <m/>
    <n v="0"/>
    <n v="1"/>
    <n v="0"/>
    <n v="0"/>
    <s v="Appeal outside of RRP6"/>
    <s v="None"/>
    <s v="No"/>
    <n v="175539483"/>
    <d v="2014-02-01T00:00:00"/>
    <d v="2014-02-28T00:00:00"/>
    <n v="23477"/>
    <s v="RRP6 - Performance Indicators"/>
    <x v="137"/>
    <n v="0"/>
    <s v="Individual"/>
  </r>
  <r>
    <n v="448793258"/>
    <x v="5"/>
    <x v="19"/>
    <s v="OXFAM"/>
    <s v="Al Balqa Governorate"/>
    <m/>
    <m/>
    <s v="Al Balqa"/>
    <m/>
    <s v="Central"/>
    <m/>
    <n v="0"/>
    <n v="1"/>
    <n v="0"/>
    <n v="0"/>
    <s v="Appeal outside of RRP6"/>
    <s v="None"/>
    <s v="No"/>
    <n v="175539483"/>
    <d v="2014-02-01T00:00:00"/>
    <d v="2014-02-28T00:00:00"/>
    <n v="23480"/>
    <s v="RRP6 - Performance Indicators"/>
    <x v="134"/>
    <n v="0"/>
    <s v="Individual"/>
  </r>
  <r>
    <n v="448793258"/>
    <x v="5"/>
    <x v="19"/>
    <s v="OXFAM"/>
    <s v="Al Balqa Governorate"/>
    <m/>
    <m/>
    <s v="Al Balqa"/>
    <m/>
    <s v="Central"/>
    <m/>
    <n v="0"/>
    <n v="1"/>
    <n v="0"/>
    <n v="0"/>
    <s v="Appeal outside of RRP6"/>
    <s v="None"/>
    <s v="No"/>
    <n v="175539483"/>
    <d v="2014-02-01T00:00:00"/>
    <d v="2014-02-28T00:00:00"/>
    <n v="23471"/>
    <s v="RRP6 - Performance Indicators"/>
    <x v="91"/>
    <n v="0"/>
    <s v="JOD"/>
  </r>
  <r>
    <n v="448793258"/>
    <x v="5"/>
    <x v="19"/>
    <s v="OXFAM"/>
    <s v="Al Balqa Governorate"/>
    <m/>
    <m/>
    <s v="Al Balqa"/>
    <m/>
    <s v="Central"/>
    <m/>
    <n v="0"/>
    <n v="1"/>
    <n v="0"/>
    <n v="0"/>
    <s v="Appeal outside of RRP6"/>
    <s v="None"/>
    <s v="No"/>
    <n v="175539483"/>
    <d v="2014-02-01T00:00:00"/>
    <d v="2014-02-28T00:00:00"/>
    <n v="23479"/>
    <s v="RRP6 - Performance Indicators"/>
    <x v="139"/>
    <n v="0"/>
    <s v="Individual"/>
  </r>
  <r>
    <n v="448793258"/>
    <x v="5"/>
    <x v="19"/>
    <s v="OXFAM"/>
    <s v="Al Balqa Governorate"/>
    <m/>
    <m/>
    <s v="Al Balqa"/>
    <m/>
    <s v="Central"/>
    <m/>
    <n v="0"/>
    <n v="1"/>
    <n v="0"/>
    <n v="0"/>
    <s v="Appeal outside of RRP6"/>
    <s v="None"/>
    <s v="No"/>
    <n v="175539483"/>
    <d v="2014-02-01T00:00:00"/>
    <d v="2014-02-28T00:00:00"/>
    <n v="23483"/>
    <s v="RRP6 - Performance Indicators"/>
    <x v="136"/>
    <n v="0"/>
    <s v="Individual"/>
  </r>
  <r>
    <n v="448793258"/>
    <x v="5"/>
    <x v="19"/>
    <s v="OXFAM"/>
    <s v="Al Balqa Governorate"/>
    <m/>
    <m/>
    <s v="Al Balqa"/>
    <m/>
    <s v="Central"/>
    <m/>
    <n v="0"/>
    <n v="1"/>
    <n v="0"/>
    <n v="0"/>
    <s v="Appeal outside of RRP6"/>
    <s v="None"/>
    <s v="No"/>
    <n v="175539483"/>
    <d v="2014-02-01T00:00:00"/>
    <d v="2014-02-28T00:00:00"/>
    <n v="23474"/>
    <s v="RRP6 - Performance Indicators"/>
    <x v="138"/>
    <n v="0"/>
    <s v="Individual"/>
  </r>
  <r>
    <n v="453812014"/>
    <x v="5"/>
    <x v="6"/>
    <s v="SCI"/>
    <s v="Irbid Governorate"/>
    <m/>
    <m/>
    <s v="Irbid"/>
    <m/>
    <s v="North"/>
    <m/>
    <n v="0"/>
    <n v="0"/>
    <n v="0"/>
    <n v="1"/>
    <s v="Direct appeal"/>
    <s v="None"/>
    <s v="Yes"/>
    <n v="1391090858"/>
    <d v="2014-03-01T00:00:00"/>
    <d v="2014-03-31T00:00:00"/>
    <n v="23495"/>
    <s v="Unconditional Cash Assistance"/>
    <x v="28"/>
    <n v="637"/>
    <s v="Individual"/>
  </r>
  <r>
    <n v="453812014"/>
    <x v="5"/>
    <x v="6"/>
    <s v="SCI"/>
    <s v="Irbid Governorate"/>
    <m/>
    <m/>
    <s v="Irbid"/>
    <m/>
    <s v="North"/>
    <m/>
    <n v="0"/>
    <n v="0"/>
    <n v="0"/>
    <n v="1"/>
    <s v="Direct appeal"/>
    <s v="None"/>
    <s v="Yes"/>
    <n v="168996694"/>
    <d v="2014-01-01T00:00:00"/>
    <d v="2014-01-31T00:00:00"/>
    <n v="23501"/>
    <s v="Unconditional Cash Assistance"/>
    <x v="21"/>
    <n v="705"/>
    <s v="Individual"/>
  </r>
  <r>
    <n v="453812014"/>
    <x v="5"/>
    <x v="6"/>
    <s v="SCI"/>
    <s v="Irbid Governorate"/>
    <m/>
    <m/>
    <s v="Irbid"/>
    <m/>
    <s v="North"/>
    <m/>
    <n v="0"/>
    <n v="0"/>
    <n v="0"/>
    <n v="1"/>
    <s v="Direct appeal"/>
    <s v="None"/>
    <s v="Yes"/>
    <n v="1391090858"/>
    <d v="2014-03-01T00:00:00"/>
    <d v="2014-03-31T00:00:00"/>
    <n v="23507"/>
    <s v="Unconditional Cash Assistance"/>
    <x v="23"/>
    <n v="689"/>
    <s v="Individual"/>
  </r>
  <r>
    <n v="453812014"/>
    <x v="5"/>
    <x v="6"/>
    <s v="SCI"/>
    <s v="Irbid Governorate"/>
    <m/>
    <m/>
    <s v="Irbid"/>
    <m/>
    <s v="North"/>
    <m/>
    <n v="0"/>
    <n v="0"/>
    <n v="0"/>
    <n v="1"/>
    <s v="Direct appeal"/>
    <s v="None"/>
    <s v="Yes"/>
    <n v="1391090858"/>
    <d v="2014-03-01T00:00:00"/>
    <d v="2014-03-31T00:00:00"/>
    <n v="23505"/>
    <s v="Unconditional Cash Assistance"/>
    <x v="26"/>
    <n v="575"/>
    <s v="Individual"/>
  </r>
  <r>
    <n v="453812014"/>
    <x v="5"/>
    <x v="6"/>
    <s v="SCI"/>
    <s v="Irbid Governorate"/>
    <m/>
    <m/>
    <s v="Irbid"/>
    <m/>
    <s v="North"/>
    <m/>
    <n v="0"/>
    <n v="0"/>
    <n v="0"/>
    <n v="1"/>
    <s v="Direct appeal"/>
    <s v="None"/>
    <s v="Yes"/>
    <n v="1391090858"/>
    <d v="2014-03-01T00:00:00"/>
    <d v="2014-03-31T00:00:00"/>
    <n v="23499"/>
    <s v="Unconditional Cash Assistance"/>
    <x v="22"/>
    <n v="571"/>
    <s v="Individual"/>
  </r>
  <r>
    <n v="453812014"/>
    <x v="5"/>
    <x v="6"/>
    <s v="SCI"/>
    <s v="Irbid Governorate"/>
    <m/>
    <m/>
    <s v="Irbid"/>
    <m/>
    <s v="North"/>
    <m/>
    <n v="0"/>
    <n v="0"/>
    <n v="0"/>
    <n v="1"/>
    <s v="Direct appeal"/>
    <s v="None"/>
    <s v="Yes"/>
    <n v="1391090858"/>
    <d v="2014-03-01T00:00:00"/>
    <d v="2014-03-31T00:00:00"/>
    <n v="23497"/>
    <s v="Unconditional Cash Assistance"/>
    <x v="25"/>
    <n v="602"/>
    <s v="Individual"/>
  </r>
  <r>
    <n v="453812014"/>
    <x v="5"/>
    <x v="6"/>
    <s v="SCI"/>
    <s v="Irbid Governorate"/>
    <m/>
    <m/>
    <s v="Irbid"/>
    <m/>
    <s v="North"/>
    <m/>
    <n v="0"/>
    <n v="0"/>
    <n v="0"/>
    <n v="1"/>
    <s v="Direct appeal"/>
    <s v="None"/>
    <s v="Yes"/>
    <n v="168996694"/>
    <d v="2014-01-01T00:00:00"/>
    <d v="2014-01-31T00:00:00"/>
    <n v="23509"/>
    <s v="Unconditional Cash Assistance"/>
    <x v="27"/>
    <n v="705"/>
    <s v="Individual"/>
  </r>
  <r>
    <n v="453812014"/>
    <x v="5"/>
    <x v="6"/>
    <s v="SCI"/>
    <s v="Irbid Governorate"/>
    <m/>
    <m/>
    <s v="Irbid"/>
    <m/>
    <s v="North"/>
    <m/>
    <n v="0"/>
    <n v="0"/>
    <n v="0"/>
    <n v="1"/>
    <s v="Direct appeal"/>
    <s v="None"/>
    <s v="Yes"/>
    <n v="168996694"/>
    <d v="2014-01-01T00:00:00"/>
    <d v="2014-01-31T00:00:00"/>
    <n v="23503"/>
    <s v="Unconditional Cash Assistance"/>
    <x v="29"/>
    <n v="470"/>
    <s v="Individual"/>
  </r>
  <r>
    <n v="453812014"/>
    <x v="5"/>
    <x v="6"/>
    <s v="SCI"/>
    <s v="Irbid Governorate"/>
    <m/>
    <m/>
    <s v="Irbid"/>
    <m/>
    <s v="North"/>
    <m/>
    <n v="0"/>
    <n v="0"/>
    <n v="0"/>
    <n v="1"/>
    <s v="Direct appeal"/>
    <s v="None"/>
    <s v="Yes"/>
    <n v="1391090858"/>
    <d v="2014-03-01T00:00:00"/>
    <d v="2014-03-31T00:00:00"/>
    <n v="23484"/>
    <s v="Unconditional Cash Assistance"/>
    <x v="24"/>
    <n v="56400"/>
    <s v="JOD"/>
  </r>
  <r>
    <n v="453812014"/>
    <x v="5"/>
    <x v="6"/>
    <s v="SCI"/>
    <s v="Irbid Governorate"/>
    <m/>
    <m/>
    <s v="Irbid"/>
    <m/>
    <s v="North"/>
    <m/>
    <n v="0"/>
    <n v="0"/>
    <n v="0"/>
    <n v="1"/>
    <s v="Direct appeal"/>
    <s v="None"/>
    <s v="Yes"/>
    <n v="168996694"/>
    <d v="2014-01-01T00:00:00"/>
    <d v="2014-01-31T00:00:00"/>
    <n v="23495"/>
    <s v="Unconditional Cash Assistance"/>
    <x v="28"/>
    <n v="470"/>
    <s v="Individual"/>
  </r>
  <r>
    <n v="453812014"/>
    <x v="5"/>
    <x v="6"/>
    <s v="SCI"/>
    <s v="Irbid Governorate"/>
    <m/>
    <m/>
    <s v="Irbid"/>
    <m/>
    <s v="North"/>
    <m/>
    <n v="0"/>
    <n v="0"/>
    <n v="0"/>
    <n v="1"/>
    <s v="Direct appeal"/>
    <s v="None"/>
    <s v="Yes"/>
    <n v="168996694"/>
    <d v="2014-01-01T00:00:00"/>
    <d v="2014-01-31T00:00:00"/>
    <n v="23497"/>
    <s v="Unconditional Cash Assistance"/>
    <x v="25"/>
    <n v="470"/>
    <s v="Individual"/>
  </r>
  <r>
    <n v="453812014"/>
    <x v="5"/>
    <x v="6"/>
    <s v="SCI"/>
    <s v="Irbid Governorate"/>
    <m/>
    <m/>
    <s v="Irbid"/>
    <m/>
    <s v="North"/>
    <m/>
    <n v="0"/>
    <n v="0"/>
    <n v="0"/>
    <n v="1"/>
    <s v="Direct appeal"/>
    <s v="None"/>
    <s v="Yes"/>
    <n v="168996694"/>
    <d v="2014-01-01T00:00:00"/>
    <d v="2014-01-31T00:00:00"/>
    <n v="23507"/>
    <s v="Unconditional Cash Assistance"/>
    <x v="23"/>
    <n v="705"/>
    <s v="Individual"/>
  </r>
  <r>
    <n v="453812014"/>
    <x v="5"/>
    <x v="6"/>
    <s v="SCI"/>
    <s v="Irbid Governorate"/>
    <m/>
    <m/>
    <s v="Irbid"/>
    <m/>
    <s v="North"/>
    <m/>
    <n v="0"/>
    <n v="0"/>
    <n v="0"/>
    <n v="1"/>
    <s v="Direct appeal"/>
    <s v="None"/>
    <s v="Yes"/>
    <n v="168996694"/>
    <d v="2014-01-01T00:00:00"/>
    <d v="2014-01-31T00:00:00"/>
    <n v="23505"/>
    <s v="Unconditional Cash Assistance"/>
    <x v="26"/>
    <n v="470"/>
    <s v="Individual"/>
  </r>
  <r>
    <n v="453812014"/>
    <x v="5"/>
    <x v="6"/>
    <s v="SCI"/>
    <s v="Irbid Governorate"/>
    <m/>
    <m/>
    <s v="Irbid"/>
    <m/>
    <s v="North"/>
    <m/>
    <n v="0"/>
    <n v="0"/>
    <n v="0"/>
    <n v="1"/>
    <s v="Direct appeal"/>
    <s v="None"/>
    <s v="Yes"/>
    <n v="1391090858"/>
    <d v="2014-03-01T00:00:00"/>
    <d v="2014-03-31T00:00:00"/>
    <n v="23501"/>
    <s v="Unconditional Cash Assistance"/>
    <x v="21"/>
    <n v="540"/>
    <s v="Individual"/>
  </r>
  <r>
    <n v="453812014"/>
    <x v="5"/>
    <x v="6"/>
    <s v="SCI"/>
    <s v="Irbid Governorate"/>
    <m/>
    <m/>
    <s v="Irbid"/>
    <m/>
    <s v="North"/>
    <m/>
    <n v="0"/>
    <n v="0"/>
    <n v="0"/>
    <n v="1"/>
    <s v="Direct appeal"/>
    <s v="None"/>
    <s v="Yes"/>
    <n v="168996694"/>
    <d v="2014-01-01T00:00:00"/>
    <d v="2014-01-31T00:00:00"/>
    <n v="23499"/>
    <s v="Unconditional Cash Assistance"/>
    <x v="22"/>
    <n v="705"/>
    <s v="Individual"/>
  </r>
  <r>
    <n v="453812014"/>
    <x v="5"/>
    <x v="6"/>
    <s v="SCI"/>
    <s v="Irbid Governorate"/>
    <m/>
    <m/>
    <s v="Irbid"/>
    <m/>
    <s v="North"/>
    <m/>
    <n v="0"/>
    <n v="0"/>
    <n v="0"/>
    <n v="1"/>
    <s v="Direct appeal"/>
    <s v="None"/>
    <s v="Yes"/>
    <n v="168996694"/>
    <d v="2014-01-01T00:00:00"/>
    <d v="2014-01-31T00:00:00"/>
    <n v="23484"/>
    <s v="Unconditional Cash Assistance"/>
    <x v="24"/>
    <n v="79900"/>
    <s v="JOD"/>
  </r>
  <r>
    <n v="453812014"/>
    <x v="5"/>
    <x v="6"/>
    <s v="SCI"/>
    <s v="Irbid Governorate"/>
    <m/>
    <m/>
    <s v="Irbid"/>
    <m/>
    <s v="North"/>
    <m/>
    <n v="0"/>
    <n v="0"/>
    <n v="0"/>
    <n v="1"/>
    <s v="Direct appeal"/>
    <s v="None"/>
    <s v="Yes"/>
    <n v="1391090858"/>
    <d v="2014-03-01T00:00:00"/>
    <d v="2014-03-31T00:00:00"/>
    <n v="23503"/>
    <s v="Unconditional Cash Assistance"/>
    <x v="29"/>
    <n v="542"/>
    <s v="Individual"/>
  </r>
  <r>
    <n v="453865824"/>
    <x v="2"/>
    <x v="38"/>
    <s v="Caritas"/>
    <s v="Irbid Governorate"/>
    <m/>
    <m/>
    <s v="Irbid"/>
    <m/>
    <s v="North"/>
    <m/>
    <n v="0"/>
    <n v="0"/>
    <n v="0"/>
    <n v="1"/>
    <s v="Direct appeal"/>
    <s v="Caritas"/>
    <s v="Yes"/>
    <n v="77733947"/>
    <d v="2014-03-01T00:00:00"/>
    <d v="2014-03-31T00:00:00"/>
    <n v="23575"/>
    <s v="Non-public KGs"/>
    <x v="224"/>
    <n v="17"/>
    <s v="Individual"/>
  </r>
  <r>
    <n v="453865824"/>
    <x v="2"/>
    <x v="38"/>
    <s v="Caritas"/>
    <s v="Irbid Governorate"/>
    <m/>
    <m/>
    <s v="Irbid"/>
    <m/>
    <s v="North"/>
    <m/>
    <n v="0"/>
    <n v="0"/>
    <n v="0"/>
    <n v="1"/>
    <s v="Direct appeal"/>
    <s v="Caritas"/>
    <s v="Yes"/>
    <n v="77733947"/>
    <d v="2014-03-01T00:00:00"/>
    <d v="2014-03-31T00:00:00"/>
    <n v="23577"/>
    <s v="Non-public KGs"/>
    <x v="225"/>
    <n v="23"/>
    <s v="Individual"/>
  </r>
  <r>
    <n v="456173668"/>
    <x v="5"/>
    <x v="6"/>
    <s v="SCI"/>
    <s v="Ma'an Governorate"/>
    <m/>
    <m/>
    <s v="Ma'an"/>
    <m/>
    <s v="South"/>
    <m/>
    <n v="0"/>
    <n v="0"/>
    <n v="0"/>
    <n v="1"/>
    <s v="Direct appeal"/>
    <s v="None"/>
    <s v="Yes"/>
    <n v="1297583666"/>
    <d v="2014-03-01T00:00:00"/>
    <d v="2014-03-31T00:00:00"/>
    <n v="23501"/>
    <s v="Unconditional Cash Assistance"/>
    <x v="21"/>
    <n v="53"/>
    <s v="Individual"/>
  </r>
  <r>
    <n v="456173668"/>
    <x v="5"/>
    <x v="6"/>
    <s v="SCI"/>
    <s v="Ma'an Governorate"/>
    <m/>
    <m/>
    <s v="Ma'an"/>
    <m/>
    <s v="South"/>
    <m/>
    <n v="0"/>
    <n v="0"/>
    <n v="0"/>
    <n v="1"/>
    <s v="Direct appeal"/>
    <s v="None"/>
    <s v="Yes"/>
    <n v="1297583666"/>
    <d v="2014-03-01T00:00:00"/>
    <d v="2014-03-31T00:00:00"/>
    <n v="23484"/>
    <s v="Unconditional Cash Assistance"/>
    <x v="24"/>
    <n v="2300"/>
    <s v="JOD"/>
  </r>
  <r>
    <n v="456173668"/>
    <x v="5"/>
    <x v="6"/>
    <s v="SCI"/>
    <s v="Ma'an Governorate"/>
    <m/>
    <m/>
    <s v="Ma'an"/>
    <m/>
    <s v="South"/>
    <m/>
    <n v="0"/>
    <n v="0"/>
    <n v="0"/>
    <n v="1"/>
    <s v="Direct appeal"/>
    <s v="None"/>
    <s v="Yes"/>
    <n v="1297583666"/>
    <d v="2014-03-01T00:00:00"/>
    <d v="2014-03-31T00:00:00"/>
    <n v="23499"/>
    <s v="Unconditional Cash Assistance"/>
    <x v="22"/>
    <n v="56"/>
    <s v="Individual"/>
  </r>
  <r>
    <n v="456173668"/>
    <x v="5"/>
    <x v="6"/>
    <s v="SCI"/>
    <s v="Ma'an Governorate"/>
    <m/>
    <m/>
    <s v="Ma'an"/>
    <m/>
    <s v="South"/>
    <m/>
    <n v="0"/>
    <n v="0"/>
    <n v="0"/>
    <n v="1"/>
    <s v="Direct appeal"/>
    <s v="None"/>
    <s v="Yes"/>
    <n v="1297583666"/>
    <d v="2014-03-01T00:00:00"/>
    <d v="2014-03-31T00:00:00"/>
    <n v="23495"/>
    <s v="Unconditional Cash Assistance"/>
    <x v="28"/>
    <n v="62"/>
    <s v="Individual"/>
  </r>
  <r>
    <n v="456173668"/>
    <x v="5"/>
    <x v="6"/>
    <s v="SCI"/>
    <s v="Ma'an Governorate"/>
    <m/>
    <m/>
    <s v="Ma'an"/>
    <m/>
    <s v="South"/>
    <m/>
    <n v="0"/>
    <n v="0"/>
    <n v="0"/>
    <n v="1"/>
    <s v="Direct appeal"/>
    <s v="None"/>
    <s v="Yes"/>
    <n v="1297583666"/>
    <d v="2014-03-01T00:00:00"/>
    <d v="2014-03-31T00:00:00"/>
    <n v="23497"/>
    <s v="Unconditional Cash Assistance"/>
    <x v="25"/>
    <n v="59"/>
    <s v="Individual"/>
  </r>
  <r>
    <n v="456807346"/>
    <x v="16"/>
    <x v="51"/>
    <s v="NRC"/>
    <s v="Irbid Governorate"/>
    <m/>
    <m/>
    <s v="Irbid"/>
    <m/>
    <s v="North"/>
    <m/>
    <n v="0"/>
    <n v="0"/>
    <n v="0"/>
    <n v="1"/>
    <s v="Direct appeal"/>
    <s v="None"/>
    <s v="Yes"/>
    <n v="1631095706"/>
    <d v="2014-01-01T00:00:00"/>
    <d v="2014-01-31T00:00:00"/>
    <n v="23881"/>
    <s v="RRP6 - Performance Indicators"/>
    <x v="299"/>
    <n v="14"/>
    <s v="Individual"/>
  </r>
  <r>
    <n v="456807346"/>
    <x v="16"/>
    <x v="51"/>
    <s v="NRC"/>
    <s v="Irbid Governorate"/>
    <m/>
    <m/>
    <s v="Irbid"/>
    <m/>
    <s v="North"/>
    <m/>
    <n v="0"/>
    <n v="0"/>
    <n v="0"/>
    <n v="1"/>
    <s v="Direct appeal"/>
    <s v="None"/>
    <s v="Yes"/>
    <n v="1074726585"/>
    <d v="2014-02-01T00:00:00"/>
    <d v="2014-02-28T00:00:00"/>
    <n v="23881"/>
    <s v="RRP6 - Performance Indicators"/>
    <x v="299"/>
    <n v="50"/>
    <s v="Individual"/>
  </r>
  <r>
    <n v="456807346"/>
    <x v="16"/>
    <x v="51"/>
    <s v="NRC"/>
    <s v="Irbid Governorate"/>
    <m/>
    <m/>
    <s v="Irbid"/>
    <m/>
    <s v="North"/>
    <m/>
    <n v="0"/>
    <n v="0"/>
    <n v="0"/>
    <n v="1"/>
    <s v="Direct appeal"/>
    <s v="None"/>
    <s v="Yes"/>
    <n v="1074726585"/>
    <d v="2014-02-01T00:00:00"/>
    <d v="2014-02-28T00:00:00"/>
    <n v="23882"/>
    <s v="RRP6 - Performance Indicators"/>
    <x v="300"/>
    <n v="46"/>
    <s v="Individual"/>
  </r>
  <r>
    <n v="456807346"/>
    <x v="16"/>
    <x v="51"/>
    <s v="NRC"/>
    <s v="Irbid Governorate"/>
    <m/>
    <m/>
    <s v="Irbid"/>
    <m/>
    <s v="North"/>
    <m/>
    <n v="0"/>
    <n v="0"/>
    <n v="0"/>
    <n v="1"/>
    <s v="Direct appeal"/>
    <s v="None"/>
    <s v="Yes"/>
    <n v="1631095706"/>
    <d v="2014-01-01T00:00:00"/>
    <d v="2014-01-31T00:00:00"/>
    <n v="23879"/>
    <s v="RRP6 - Performance Indicators"/>
    <x v="301"/>
    <n v="4"/>
    <s v="Individual"/>
  </r>
  <r>
    <n v="456807346"/>
    <x v="16"/>
    <x v="51"/>
    <s v="NRC"/>
    <s v="Irbid Governorate"/>
    <m/>
    <m/>
    <s v="Irbid"/>
    <m/>
    <s v="North"/>
    <m/>
    <n v="0"/>
    <n v="0"/>
    <n v="0"/>
    <n v="1"/>
    <s v="Direct appeal"/>
    <s v="None"/>
    <s v="Yes"/>
    <n v="1074726585"/>
    <d v="2014-02-01T00:00:00"/>
    <d v="2014-02-28T00:00:00"/>
    <n v="23879"/>
    <s v="RRP6 - Performance Indicators"/>
    <x v="301"/>
    <n v="7"/>
    <s v="Individual"/>
  </r>
  <r>
    <n v="456807346"/>
    <x v="16"/>
    <x v="51"/>
    <s v="NRC"/>
    <s v="Irbid Governorate"/>
    <m/>
    <m/>
    <s v="Irbid"/>
    <m/>
    <s v="North"/>
    <m/>
    <n v="0"/>
    <n v="0"/>
    <n v="0"/>
    <n v="1"/>
    <s v="Direct appeal"/>
    <s v="None"/>
    <s v="Yes"/>
    <n v="1631095706"/>
    <d v="2014-01-01T00:00:00"/>
    <d v="2014-01-31T00:00:00"/>
    <n v="23880"/>
    <s v="RRP6 - Performance Indicators"/>
    <x v="302"/>
    <n v="3"/>
    <s v="Individual"/>
  </r>
  <r>
    <n v="456807346"/>
    <x v="16"/>
    <x v="51"/>
    <s v="NRC"/>
    <s v="Irbid Governorate"/>
    <m/>
    <m/>
    <s v="Irbid"/>
    <m/>
    <s v="North"/>
    <m/>
    <n v="0"/>
    <n v="0"/>
    <n v="0"/>
    <n v="1"/>
    <s v="Direct appeal"/>
    <s v="None"/>
    <s v="Yes"/>
    <n v="1074726585"/>
    <d v="2014-02-01T00:00:00"/>
    <d v="2014-02-28T00:00:00"/>
    <n v="23880"/>
    <s v="RRP6 - Performance Indicators"/>
    <x v="302"/>
    <n v="4"/>
    <s v="Individual"/>
  </r>
  <r>
    <n v="456807346"/>
    <x v="16"/>
    <x v="51"/>
    <s v="NRC"/>
    <s v="Irbid Governorate"/>
    <m/>
    <m/>
    <s v="Irbid"/>
    <m/>
    <s v="North"/>
    <m/>
    <n v="0"/>
    <n v="0"/>
    <n v="0"/>
    <n v="1"/>
    <s v="Direct appeal"/>
    <s v="None"/>
    <s v="Yes"/>
    <n v="1631095706"/>
    <d v="2014-01-01T00:00:00"/>
    <d v="2014-01-31T00:00:00"/>
    <n v="23882"/>
    <s v="RRP6 - Performance Indicators"/>
    <x v="300"/>
    <n v="16"/>
    <s v="Individual"/>
  </r>
  <r>
    <n v="457232984"/>
    <x v="14"/>
    <x v="21"/>
    <s v="DRC"/>
    <s v="Karak City"/>
    <m/>
    <s v="Qasabat Al Karak"/>
    <s v="Karak"/>
    <m/>
    <s v="South"/>
    <s v="Al Karak"/>
    <n v="0"/>
    <n v="0"/>
    <n v="0"/>
    <n v="1"/>
    <s v="Direct appeal"/>
    <s v="None"/>
    <s v="Yes"/>
    <n v="1127581374"/>
    <d v="2014-01-01T00:00:00"/>
    <d v="2014-01-31T00:00:00"/>
    <n v="24068"/>
    <s v="Impacted population this month"/>
    <x v="105"/>
    <n v="0"/>
    <s v="Individual"/>
  </r>
  <r>
    <n v="457232984"/>
    <x v="14"/>
    <x v="21"/>
    <s v="DRC"/>
    <s v="Karak City"/>
    <m/>
    <s v="Qasabat Al Karak"/>
    <s v="Karak"/>
    <m/>
    <s v="South"/>
    <s v="Al Karak"/>
    <n v="0"/>
    <n v="0"/>
    <n v="0"/>
    <n v="1"/>
    <s v="Direct appeal"/>
    <s v="None"/>
    <s v="Yes"/>
    <n v="1127581374"/>
    <d v="2014-01-01T00:00:00"/>
    <d v="2014-01-31T00:00:00"/>
    <n v="24061"/>
    <s v="Impacted population this month"/>
    <x v="100"/>
    <n v="0"/>
    <s v="Individual"/>
  </r>
  <r>
    <n v="457232984"/>
    <x v="14"/>
    <x v="21"/>
    <s v="DRC"/>
    <s v="Karak City"/>
    <m/>
    <s v="Qasabat Al Karak"/>
    <s v="Karak"/>
    <m/>
    <s v="South"/>
    <s v="Al Karak"/>
    <n v="0"/>
    <n v="0"/>
    <n v="0"/>
    <n v="1"/>
    <s v="Direct appeal"/>
    <s v="None"/>
    <s v="Yes"/>
    <n v="1127581374"/>
    <d v="2014-01-01T00:00:00"/>
    <d v="2014-01-31T00:00:00"/>
    <n v="24063"/>
    <s v="Impacted population this month"/>
    <x v="108"/>
    <n v="0"/>
    <s v="Individual"/>
  </r>
  <r>
    <n v="457232984"/>
    <x v="14"/>
    <x v="21"/>
    <s v="DRC"/>
    <s v="Karak City"/>
    <m/>
    <s v="Qasabat Al Karak"/>
    <s v="Karak"/>
    <m/>
    <s v="South"/>
    <s v="Al Karak"/>
    <n v="0"/>
    <n v="0"/>
    <n v="0"/>
    <n v="1"/>
    <s v="Direct appeal"/>
    <s v="None"/>
    <s v="Yes"/>
    <n v="1127581374"/>
    <d v="2014-01-01T00:00:00"/>
    <d v="2014-01-31T00:00:00"/>
    <n v="24066"/>
    <s v="Impacted population this month"/>
    <x v="107"/>
    <n v="0"/>
    <s v="Individual"/>
  </r>
  <r>
    <n v="457232984"/>
    <x v="14"/>
    <x v="21"/>
    <s v="DRC"/>
    <s v="Karak City"/>
    <m/>
    <s v="Qasabat Al Karak"/>
    <s v="Karak"/>
    <m/>
    <s v="South"/>
    <s v="Al Karak"/>
    <n v="0"/>
    <n v="0"/>
    <n v="0"/>
    <n v="1"/>
    <s v="Direct appeal"/>
    <s v="None"/>
    <s v="Yes"/>
    <n v="1127581374"/>
    <d v="2014-01-01T00:00:00"/>
    <d v="2014-01-31T00:00:00"/>
    <n v="24065"/>
    <s v="Impacted population this month"/>
    <x v="101"/>
    <n v="0"/>
    <s v="Individual"/>
  </r>
  <r>
    <n v="457232984"/>
    <x v="14"/>
    <x v="21"/>
    <s v="DRC"/>
    <s v="Karak City"/>
    <m/>
    <s v="Qasabat Al Karak"/>
    <s v="Karak"/>
    <m/>
    <s v="South"/>
    <s v="Al Karak"/>
    <n v="0"/>
    <n v="0"/>
    <n v="0"/>
    <n v="1"/>
    <s v="Direct appeal"/>
    <s v="None"/>
    <s v="Yes"/>
    <n v="1127581374"/>
    <d v="2014-01-01T00:00:00"/>
    <d v="2014-01-31T00:00:00"/>
    <n v="24067"/>
    <s v="Impacted population this month"/>
    <x v="106"/>
    <n v="0"/>
    <s v="Individual"/>
  </r>
  <r>
    <n v="457232984"/>
    <x v="14"/>
    <x v="21"/>
    <s v="DRC"/>
    <s v="Karak City"/>
    <m/>
    <s v="Qasabat Al Karak"/>
    <s v="Karak"/>
    <m/>
    <s v="South"/>
    <s v="Al Karak"/>
    <n v="0"/>
    <n v="0"/>
    <n v="0"/>
    <n v="1"/>
    <s v="Direct appeal"/>
    <s v="None"/>
    <s v="Yes"/>
    <n v="1127581374"/>
    <d v="2014-01-01T00:00:00"/>
    <d v="2014-01-31T00:00:00"/>
    <n v="24064"/>
    <s v="Impacted population this month"/>
    <x v="103"/>
    <n v="0"/>
    <s v="Individual"/>
  </r>
  <r>
    <n v="457232984"/>
    <x v="14"/>
    <x v="21"/>
    <s v="DRC"/>
    <s v="Karak City"/>
    <m/>
    <s v="Qasabat Al Karak"/>
    <s v="Karak"/>
    <m/>
    <s v="South"/>
    <s v="Al Karak"/>
    <n v="0"/>
    <n v="0"/>
    <n v="0"/>
    <n v="1"/>
    <s v="Direct appeal"/>
    <s v="None"/>
    <s v="Yes"/>
    <n v="1127581374"/>
    <d v="2014-01-01T00:00:00"/>
    <d v="2014-01-31T00:00:00"/>
    <n v="24069"/>
    <s v="RRP6 - Performance Indicators"/>
    <x v="102"/>
    <n v="0"/>
    <s v="#"/>
  </r>
  <r>
    <n v="457232984"/>
    <x v="14"/>
    <x v="21"/>
    <s v="DRC"/>
    <s v="Karak City"/>
    <m/>
    <s v="Qasabat Al Karak"/>
    <s v="Karak"/>
    <m/>
    <s v="South"/>
    <s v="Al Karak"/>
    <n v="0"/>
    <n v="0"/>
    <n v="0"/>
    <n v="1"/>
    <s v="Direct appeal"/>
    <s v="None"/>
    <s v="Yes"/>
    <n v="1127581374"/>
    <d v="2014-01-01T00:00:00"/>
    <d v="2014-01-31T00:00:00"/>
    <n v="24062"/>
    <s v="Impacted population this month"/>
    <x v="104"/>
    <n v="0"/>
    <s v="Individual"/>
  </r>
  <r>
    <n v="458906920"/>
    <x v="5"/>
    <x v="6"/>
    <s v="ACTED"/>
    <s v="Ajlun Governorate"/>
    <m/>
    <m/>
    <s v="Ajlun"/>
    <m/>
    <s v="North"/>
    <m/>
    <n v="0"/>
    <n v="0"/>
    <n v="1"/>
    <n v="1"/>
    <s v="Direct appeal"/>
    <s v="None"/>
    <s v="Yes"/>
    <n v="1471552063"/>
    <d v="2014-02-01T00:00:00"/>
    <d v="2014-02-28T00:00:00"/>
    <n v="23503"/>
    <s v="Unconditional Cash Assistance"/>
    <x v="29"/>
    <n v="105"/>
    <s v="Individual"/>
  </r>
  <r>
    <n v="458906920"/>
    <x v="5"/>
    <x v="6"/>
    <s v="ACTED"/>
    <s v="Ajlun Governorate"/>
    <m/>
    <m/>
    <s v="Ajlun"/>
    <m/>
    <s v="North"/>
    <m/>
    <n v="0"/>
    <n v="0"/>
    <n v="1"/>
    <n v="1"/>
    <s v="Direct appeal"/>
    <s v="None"/>
    <s v="Yes"/>
    <n v="1471552063"/>
    <d v="2014-02-01T00:00:00"/>
    <d v="2014-02-28T00:00:00"/>
    <n v="23497"/>
    <s v="Unconditional Cash Assistance"/>
    <x v="25"/>
    <n v="267"/>
    <s v="Individual"/>
  </r>
  <r>
    <n v="458906920"/>
    <x v="5"/>
    <x v="6"/>
    <s v="ACTED"/>
    <s v="Ajlun Governorate"/>
    <m/>
    <m/>
    <s v="Ajlun"/>
    <m/>
    <s v="North"/>
    <m/>
    <n v="0"/>
    <n v="0"/>
    <n v="1"/>
    <n v="1"/>
    <s v="Direct appeal"/>
    <s v="None"/>
    <s v="Yes"/>
    <n v="1471552063"/>
    <d v="2014-02-01T00:00:00"/>
    <d v="2014-02-28T00:00:00"/>
    <n v="23499"/>
    <s v="Unconditional Cash Assistance"/>
    <x v="22"/>
    <n v="231"/>
    <s v="Individual"/>
  </r>
  <r>
    <n v="458906920"/>
    <x v="5"/>
    <x v="6"/>
    <s v="ACTED"/>
    <s v="Ajlun Governorate"/>
    <m/>
    <m/>
    <s v="Ajlun"/>
    <m/>
    <s v="North"/>
    <m/>
    <n v="0"/>
    <n v="0"/>
    <n v="1"/>
    <n v="1"/>
    <s v="Direct appeal"/>
    <s v="None"/>
    <s v="Yes"/>
    <n v="1471552063"/>
    <d v="2014-02-01T00:00:00"/>
    <d v="2014-02-28T00:00:00"/>
    <n v="23509"/>
    <s v="Unconditional Cash Assistance"/>
    <x v="27"/>
    <n v="51"/>
    <s v="Individual"/>
  </r>
  <r>
    <n v="458906920"/>
    <x v="5"/>
    <x v="6"/>
    <s v="ACTED"/>
    <s v="Ajlun Governorate"/>
    <m/>
    <m/>
    <s v="Ajlun"/>
    <m/>
    <s v="North"/>
    <m/>
    <n v="0"/>
    <n v="0"/>
    <n v="1"/>
    <n v="1"/>
    <s v="Direct appeal"/>
    <s v="None"/>
    <s v="Yes"/>
    <n v="1471552063"/>
    <d v="2014-02-01T00:00:00"/>
    <d v="2014-02-28T00:00:00"/>
    <n v="23484"/>
    <s v="Unconditional Cash Assistance"/>
    <x v="24"/>
    <n v="18250"/>
    <s v="JOD"/>
  </r>
  <r>
    <n v="458906920"/>
    <x v="5"/>
    <x v="6"/>
    <s v="ACTED"/>
    <s v="Ajlun Governorate"/>
    <m/>
    <m/>
    <s v="Ajlun"/>
    <m/>
    <s v="North"/>
    <m/>
    <n v="0"/>
    <n v="0"/>
    <n v="1"/>
    <n v="1"/>
    <s v="Direct appeal"/>
    <s v="None"/>
    <s v="Yes"/>
    <n v="1471552063"/>
    <d v="2014-02-01T00:00:00"/>
    <d v="2014-02-28T00:00:00"/>
    <n v="23505"/>
    <s v="Unconditional Cash Assistance"/>
    <x v="26"/>
    <n v="101"/>
    <s v="Individual"/>
  </r>
  <r>
    <n v="458906920"/>
    <x v="5"/>
    <x v="6"/>
    <s v="ACTED"/>
    <s v="Ajlun Governorate"/>
    <m/>
    <m/>
    <s v="Ajlun"/>
    <m/>
    <s v="North"/>
    <m/>
    <n v="0"/>
    <n v="0"/>
    <n v="1"/>
    <n v="1"/>
    <s v="Direct appeal"/>
    <s v="None"/>
    <s v="Yes"/>
    <n v="1471552063"/>
    <d v="2014-02-01T00:00:00"/>
    <d v="2014-02-28T00:00:00"/>
    <n v="23495"/>
    <s v="Unconditional Cash Assistance"/>
    <x v="28"/>
    <n v="262"/>
    <s v="Individual"/>
  </r>
  <r>
    <n v="458906920"/>
    <x v="5"/>
    <x v="6"/>
    <s v="ACTED"/>
    <s v="Ajlun Governorate"/>
    <m/>
    <m/>
    <s v="Ajlun"/>
    <m/>
    <s v="North"/>
    <m/>
    <n v="0"/>
    <n v="0"/>
    <n v="1"/>
    <n v="1"/>
    <s v="Direct appeal"/>
    <s v="None"/>
    <s v="Yes"/>
    <n v="1471552063"/>
    <d v="2014-02-01T00:00:00"/>
    <d v="2014-02-28T00:00:00"/>
    <n v="23507"/>
    <s v="Unconditional Cash Assistance"/>
    <x v="23"/>
    <n v="71"/>
    <s v="Individual"/>
  </r>
  <r>
    <n v="458906920"/>
    <x v="5"/>
    <x v="6"/>
    <s v="ACTED"/>
    <s v="Ajlun Governorate"/>
    <m/>
    <m/>
    <s v="Ajlun"/>
    <m/>
    <s v="North"/>
    <m/>
    <n v="0"/>
    <n v="0"/>
    <n v="1"/>
    <n v="1"/>
    <s v="Direct appeal"/>
    <s v="None"/>
    <s v="Yes"/>
    <n v="1471552063"/>
    <d v="2014-02-01T00:00:00"/>
    <d v="2014-02-28T00:00:00"/>
    <n v="23501"/>
    <s v="Unconditional Cash Assistance"/>
    <x v="21"/>
    <n v="123"/>
    <s v="Individual"/>
  </r>
  <r>
    <n v="458998746"/>
    <x v="7"/>
    <x v="13"/>
    <s v="IRC"/>
    <s v="Liwa' ar Ramtha"/>
    <m/>
    <s v="Ar Ramtha"/>
    <s v="Irbid"/>
    <m/>
    <s v="North"/>
    <s v="Ar Ramtha"/>
    <n v="0"/>
    <n v="0"/>
    <n v="0"/>
    <n v="1"/>
    <s v="Direct appeal"/>
    <s v="None"/>
    <s v="Yes"/>
    <n v="633329780"/>
    <d v="2014-03-01T00:00:00"/>
    <d v="2014-03-31T00:00:00"/>
    <n v="23935"/>
    <s v="RRP6 - Performance Indicators"/>
    <x v="303"/>
    <n v="2"/>
    <s v="Safespace"/>
  </r>
  <r>
    <n v="458998746"/>
    <x v="7"/>
    <x v="13"/>
    <s v="IRC"/>
    <s v="Liwa' ar Ramtha"/>
    <m/>
    <s v="Ar Ramtha"/>
    <s v="Irbid"/>
    <m/>
    <s v="North"/>
    <s v="Ar Ramtha"/>
    <n v="0"/>
    <n v="0"/>
    <n v="0"/>
    <n v="1"/>
    <s v="Direct appeal"/>
    <s v="None"/>
    <s v="Yes"/>
    <n v="633329780"/>
    <d v="2014-03-01T00:00:00"/>
    <d v="2014-03-31T00:00:00"/>
    <n v="23943"/>
    <s v="RRP6 - Performance Indicators"/>
    <x v="210"/>
    <n v="335"/>
    <s v="Individual"/>
  </r>
  <r>
    <n v="458998746"/>
    <x v="7"/>
    <x v="13"/>
    <s v="IRC"/>
    <s v="Liwa' ar Ramtha"/>
    <m/>
    <s v="Ar Ramtha"/>
    <s v="Irbid"/>
    <m/>
    <s v="North"/>
    <s v="Ar Ramtha"/>
    <n v="0"/>
    <n v="0"/>
    <n v="0"/>
    <n v="1"/>
    <s v="Direct appeal"/>
    <s v="None"/>
    <s v="Yes"/>
    <n v="633329780"/>
    <d v="2014-03-01T00:00:00"/>
    <d v="2014-03-31T00:00:00"/>
    <n v="23941"/>
    <s v="RRP6 - Performance Indicators"/>
    <x v="53"/>
    <n v="51"/>
    <s v="Individual"/>
  </r>
  <r>
    <n v="460110475"/>
    <x v="7"/>
    <x v="9"/>
    <s v="IRD"/>
    <s v="Mafraq Governorate"/>
    <m/>
    <m/>
    <s v="Mafraq"/>
    <m/>
    <s v="North"/>
    <m/>
    <n v="0"/>
    <n v="1"/>
    <n v="1"/>
    <n v="1"/>
    <s v="Indirect appeal"/>
    <s v="UNHCR"/>
    <s v="Yes"/>
    <n v="1327555971"/>
    <d v="2014-02-01T00:00:00"/>
    <d v="2014-02-28T00:00:00"/>
    <n v="23899"/>
    <s v="RRP6 - Performance Indicators"/>
    <x v="37"/>
    <n v="1"/>
    <s v="Committees"/>
  </r>
  <r>
    <n v="460110475"/>
    <x v="7"/>
    <x v="9"/>
    <s v="IRD"/>
    <s v="Mafraq Governorate"/>
    <m/>
    <m/>
    <s v="Mafraq"/>
    <m/>
    <s v="North"/>
    <m/>
    <n v="0"/>
    <n v="1"/>
    <n v="1"/>
    <n v="1"/>
    <s v="Indirect appeal"/>
    <s v="UNHCR"/>
    <s v="Yes"/>
    <n v="1201796868"/>
    <d v="2014-01-01T00:00:00"/>
    <d v="2014-01-31T00:00:00"/>
    <n v="23899"/>
    <s v="RRP6 - Performance Indicators"/>
    <x v="37"/>
    <n v="1"/>
    <s v="Committees"/>
  </r>
  <r>
    <n v="460251965"/>
    <x v="14"/>
    <x v="28"/>
    <s v="Caritas"/>
    <s v="Karak Governorate"/>
    <m/>
    <m/>
    <s v="Karak"/>
    <m/>
    <s v="South"/>
    <m/>
    <n v="0"/>
    <n v="0"/>
    <n v="0"/>
    <n v="1"/>
    <s v="Indirect appeal"/>
    <s v="None"/>
    <s v="Yes"/>
    <n v="579416044"/>
    <d v="2014-01-01T00:00:00"/>
    <d v="2014-01-31T00:00:00"/>
    <n v="24059"/>
    <s v="RRP6 - Performance Indicators"/>
    <x v="304"/>
    <n v="101"/>
    <s v="Individual"/>
  </r>
  <r>
    <n v="460251965"/>
    <x v="14"/>
    <x v="28"/>
    <s v="Caritas"/>
    <s v="Karak Governorate"/>
    <m/>
    <m/>
    <s v="Karak"/>
    <m/>
    <s v="South"/>
    <m/>
    <n v="0"/>
    <n v="0"/>
    <n v="0"/>
    <n v="1"/>
    <s v="Indirect appeal"/>
    <s v="None"/>
    <s v="Yes"/>
    <n v="579416044"/>
    <d v="2014-01-01T00:00:00"/>
    <d v="2014-01-31T00:00:00"/>
    <n v="24057"/>
    <s v="RRP6 - Performance Indicators"/>
    <x v="305"/>
    <n v="202"/>
    <s v="Individual"/>
  </r>
  <r>
    <n v="460251965"/>
    <x v="14"/>
    <x v="28"/>
    <s v="Caritas"/>
    <s v="Karak Governorate"/>
    <m/>
    <m/>
    <s v="Karak"/>
    <m/>
    <s v="South"/>
    <m/>
    <n v="0"/>
    <n v="0"/>
    <n v="0"/>
    <n v="1"/>
    <s v="Indirect appeal"/>
    <s v="None"/>
    <s v="Yes"/>
    <n v="579416044"/>
    <d v="2014-01-01T00:00:00"/>
    <d v="2014-01-31T00:00:00"/>
    <n v="24060"/>
    <s v="RRP6 - Performance Indicators"/>
    <x v="153"/>
    <n v="101"/>
    <s v="Individual"/>
  </r>
  <r>
    <n v="460251965"/>
    <x v="14"/>
    <x v="28"/>
    <s v="Caritas"/>
    <s v="Karak Governorate"/>
    <m/>
    <m/>
    <s v="Karak"/>
    <m/>
    <s v="South"/>
    <m/>
    <n v="0"/>
    <n v="0"/>
    <n v="0"/>
    <n v="1"/>
    <s v="Indirect appeal"/>
    <s v="None"/>
    <s v="Yes"/>
    <n v="579416044"/>
    <d v="2014-01-01T00:00:00"/>
    <d v="2014-01-31T00:00:00"/>
    <n v="24058"/>
    <s v="RRP6 - Performance Indicators"/>
    <x v="306"/>
    <n v="202"/>
    <s v="Individual"/>
  </r>
  <r>
    <n v="463149105"/>
    <x v="1"/>
    <x v="40"/>
    <s v="JHAS"/>
    <s v="Zaatari District 1"/>
    <s v="District 1"/>
    <s v="Badiah Shamaliyah Gharbiyah"/>
    <s v="Mafraq"/>
    <s v="Zaatari Camp"/>
    <s v="North"/>
    <s v="Al Khaldyah"/>
    <n v="1"/>
    <n v="0"/>
    <n v="0"/>
    <n v="0"/>
    <s v="Indirect appeal"/>
    <s v="UNHCR"/>
    <s v="Yes"/>
    <n v="1127742969"/>
    <d v="2014-01-01T00:00:00"/>
    <d v="2014-01-31T00:00:00"/>
    <n v="23733"/>
    <s v="RRP6 - Performance Indicators"/>
    <x v="307"/>
    <n v="1"/>
    <s v="Individual"/>
  </r>
  <r>
    <n v="463780042"/>
    <x v="3"/>
    <x v="4"/>
    <s v="IFH/NHF "/>
    <s v="Amman Governorate"/>
    <m/>
    <m/>
    <s v="Amman"/>
    <m/>
    <s v="Central"/>
    <m/>
    <n v="0"/>
    <n v="0"/>
    <n v="0"/>
    <n v="1"/>
    <s v="Indirect appeal"/>
    <s v="UNHCR"/>
    <s v="Yes"/>
    <n v="110388303"/>
    <d v="2014-01-01T00:00:00"/>
    <d v="2014-01-31T00:00:00"/>
    <n v="24023"/>
    <s v="RRP6 - Performance Indicators"/>
    <x v="269"/>
    <n v="1"/>
    <s v="Individual"/>
  </r>
  <r>
    <n v="471442257"/>
    <x v="14"/>
    <x v="46"/>
    <s v="NRC"/>
    <s v="Liwa' Qasabat Irbid"/>
    <m/>
    <s v="Qasabat Irbid"/>
    <s v="Irbid"/>
    <m/>
    <s v="North"/>
    <s v="Qasabat Irbid"/>
    <n v="0"/>
    <n v="0"/>
    <n v="0"/>
    <n v="1"/>
    <s v="Direct appeal"/>
    <s v="None"/>
    <s v="Yes"/>
    <n v="1478005926"/>
    <d v="2014-01-01T00:00:00"/>
    <d v="2014-01-31T00:00:00"/>
    <n v="24048"/>
    <s v="Impacted population this month"/>
    <x v="100"/>
    <n v="6"/>
    <s v="Individual"/>
  </r>
  <r>
    <n v="471442257"/>
    <x v="14"/>
    <x v="46"/>
    <s v="NRC"/>
    <s v="Liwa' Qasabat Irbid"/>
    <m/>
    <s v="Qasabat Irbid"/>
    <s v="Irbid"/>
    <m/>
    <s v="North"/>
    <s v="Qasabat Irbid"/>
    <n v="0"/>
    <n v="0"/>
    <n v="0"/>
    <n v="1"/>
    <s v="Direct appeal"/>
    <s v="None"/>
    <s v="Yes"/>
    <n v="51798763"/>
    <d v="2014-02-01T00:00:00"/>
    <d v="2014-02-28T00:00:00"/>
    <n v="24049"/>
    <s v="Impacted population this month"/>
    <x v="104"/>
    <n v="43"/>
    <s v="Individual"/>
  </r>
  <r>
    <n v="471442257"/>
    <x v="14"/>
    <x v="46"/>
    <s v="NRC"/>
    <s v="Liwa' Qasabat Irbid"/>
    <m/>
    <s v="Qasabat Irbid"/>
    <s v="Irbid"/>
    <m/>
    <s v="North"/>
    <s v="Qasabat Irbid"/>
    <n v="0"/>
    <n v="0"/>
    <n v="0"/>
    <n v="1"/>
    <s v="Direct appeal"/>
    <s v="None"/>
    <s v="Yes"/>
    <n v="1458906029"/>
    <d v="2014-03-01T00:00:00"/>
    <d v="2014-03-31T00:00:00"/>
    <n v="24048"/>
    <s v="Impacted population this month"/>
    <x v="100"/>
    <n v="63"/>
    <s v="Individual"/>
  </r>
  <r>
    <n v="471442257"/>
    <x v="14"/>
    <x v="46"/>
    <s v="NRC"/>
    <s v="Liwa' Qasabat Irbid"/>
    <m/>
    <s v="Qasabat Irbid"/>
    <s v="Irbid"/>
    <m/>
    <s v="North"/>
    <s v="Qasabat Irbid"/>
    <n v="0"/>
    <n v="0"/>
    <n v="0"/>
    <n v="1"/>
    <s v="Direct appeal"/>
    <s v="None"/>
    <s v="Yes"/>
    <n v="51798763"/>
    <d v="2014-02-01T00:00:00"/>
    <d v="2014-02-28T00:00:00"/>
    <n v="24056"/>
    <s v="RRP6 - Performance Indicators"/>
    <x v="240"/>
    <n v="42"/>
    <s v="#"/>
  </r>
  <r>
    <n v="471442257"/>
    <x v="14"/>
    <x v="46"/>
    <s v="NRC"/>
    <s v="Liwa' Qasabat Irbid"/>
    <m/>
    <s v="Qasabat Irbid"/>
    <s v="Irbid"/>
    <m/>
    <s v="North"/>
    <s v="Qasabat Irbid"/>
    <n v="0"/>
    <n v="0"/>
    <n v="0"/>
    <n v="1"/>
    <s v="Direct appeal"/>
    <s v="None"/>
    <s v="Yes"/>
    <n v="1478005926"/>
    <d v="2014-01-01T00:00:00"/>
    <d v="2014-01-31T00:00:00"/>
    <n v="24055"/>
    <s v="Impacted population this month"/>
    <x v="105"/>
    <n v="15"/>
    <s v="Individual"/>
  </r>
  <r>
    <n v="471442257"/>
    <x v="14"/>
    <x v="46"/>
    <s v="NRC"/>
    <s v="Liwa' Qasabat Irbid"/>
    <m/>
    <s v="Qasabat Irbid"/>
    <s v="Irbid"/>
    <m/>
    <s v="North"/>
    <s v="Qasabat Irbid"/>
    <n v="0"/>
    <n v="0"/>
    <n v="0"/>
    <n v="1"/>
    <s v="Direct appeal"/>
    <s v="None"/>
    <s v="Yes"/>
    <n v="51798763"/>
    <d v="2014-02-01T00:00:00"/>
    <d v="2014-02-28T00:00:00"/>
    <n v="24051"/>
    <s v="Impacted population this month"/>
    <x v="103"/>
    <n v="27"/>
    <s v="Individual"/>
  </r>
  <r>
    <n v="471442257"/>
    <x v="14"/>
    <x v="46"/>
    <s v="NRC"/>
    <s v="Liwa' Qasabat Irbid"/>
    <m/>
    <s v="Qasabat Irbid"/>
    <s v="Irbid"/>
    <m/>
    <s v="North"/>
    <s v="Qasabat Irbid"/>
    <n v="0"/>
    <n v="0"/>
    <n v="0"/>
    <n v="1"/>
    <s v="Direct appeal"/>
    <s v="None"/>
    <s v="Yes"/>
    <n v="51798763"/>
    <d v="2014-02-01T00:00:00"/>
    <d v="2014-02-28T00:00:00"/>
    <n v="24052"/>
    <s v="Impacted population this month"/>
    <x v="101"/>
    <n v="105"/>
    <s v="Individual"/>
  </r>
  <r>
    <n v="471442257"/>
    <x v="14"/>
    <x v="46"/>
    <s v="NRC"/>
    <s v="Liwa' Qasabat Irbid"/>
    <m/>
    <s v="Qasabat Irbid"/>
    <s v="Irbid"/>
    <m/>
    <s v="North"/>
    <s v="Qasabat Irbid"/>
    <n v="0"/>
    <n v="0"/>
    <n v="0"/>
    <n v="1"/>
    <s v="Direct appeal"/>
    <s v="None"/>
    <s v="Yes"/>
    <n v="1478005926"/>
    <d v="2014-01-01T00:00:00"/>
    <d v="2014-01-31T00:00:00"/>
    <n v="24052"/>
    <s v="Impacted population this month"/>
    <x v="101"/>
    <n v="15"/>
    <s v="Individual"/>
  </r>
  <r>
    <n v="471442257"/>
    <x v="14"/>
    <x v="46"/>
    <s v="NRC"/>
    <s v="Liwa' Qasabat Irbid"/>
    <m/>
    <s v="Qasabat Irbid"/>
    <s v="Irbid"/>
    <m/>
    <s v="North"/>
    <s v="Qasabat Irbid"/>
    <n v="0"/>
    <n v="0"/>
    <n v="0"/>
    <n v="1"/>
    <s v="Direct appeal"/>
    <s v="None"/>
    <s v="Yes"/>
    <n v="51798763"/>
    <d v="2014-02-01T00:00:00"/>
    <d v="2014-02-28T00:00:00"/>
    <n v="24053"/>
    <s v="Impacted population this month"/>
    <x v="107"/>
    <n v="105"/>
    <s v="Individual"/>
  </r>
  <r>
    <n v="471442257"/>
    <x v="14"/>
    <x v="46"/>
    <s v="NRC"/>
    <s v="Liwa' Qasabat Irbid"/>
    <m/>
    <s v="Qasabat Irbid"/>
    <s v="Irbid"/>
    <m/>
    <s v="North"/>
    <s v="Qasabat Irbid"/>
    <n v="0"/>
    <n v="0"/>
    <n v="0"/>
    <n v="1"/>
    <s v="Direct appeal"/>
    <s v="None"/>
    <s v="Yes"/>
    <n v="1458906029"/>
    <d v="2014-03-01T00:00:00"/>
    <d v="2014-03-31T00:00:00"/>
    <n v="24055"/>
    <s v="Impacted population this month"/>
    <x v="105"/>
    <n v="185"/>
    <s v="Individual"/>
  </r>
  <r>
    <n v="471442257"/>
    <x v="14"/>
    <x v="46"/>
    <s v="NRC"/>
    <s v="Liwa' Qasabat Irbid"/>
    <m/>
    <s v="Qasabat Irbid"/>
    <s v="Irbid"/>
    <m/>
    <s v="North"/>
    <s v="Qasabat Irbid"/>
    <n v="0"/>
    <n v="0"/>
    <n v="0"/>
    <n v="1"/>
    <s v="Direct appeal"/>
    <s v="None"/>
    <s v="Yes"/>
    <n v="1478005926"/>
    <d v="2014-01-01T00:00:00"/>
    <d v="2014-01-31T00:00:00"/>
    <n v="24049"/>
    <s v="Impacted population this month"/>
    <x v="104"/>
    <n v="7"/>
    <s v="Individual"/>
  </r>
  <r>
    <n v="471442257"/>
    <x v="14"/>
    <x v="46"/>
    <s v="NRC"/>
    <s v="Liwa' Qasabat Irbid"/>
    <m/>
    <s v="Qasabat Irbid"/>
    <s v="Irbid"/>
    <m/>
    <s v="North"/>
    <s v="Qasabat Irbid"/>
    <n v="0"/>
    <n v="0"/>
    <n v="0"/>
    <n v="1"/>
    <s v="Direct appeal"/>
    <s v="None"/>
    <s v="Yes"/>
    <n v="1478005926"/>
    <d v="2014-01-01T00:00:00"/>
    <d v="2014-01-31T00:00:00"/>
    <n v="24050"/>
    <s v="Impacted population this month"/>
    <x v="108"/>
    <n v="5"/>
    <s v="Individual"/>
  </r>
  <r>
    <n v="471442257"/>
    <x v="14"/>
    <x v="46"/>
    <s v="NRC"/>
    <s v="Liwa' Qasabat Irbid"/>
    <m/>
    <s v="Qasabat Irbid"/>
    <s v="Irbid"/>
    <m/>
    <s v="North"/>
    <s v="Qasabat Irbid"/>
    <n v="0"/>
    <n v="0"/>
    <n v="0"/>
    <n v="1"/>
    <s v="Direct appeal"/>
    <s v="None"/>
    <s v="Yes"/>
    <n v="1458906029"/>
    <d v="2014-03-01T00:00:00"/>
    <d v="2014-03-31T00:00:00"/>
    <n v="24050"/>
    <s v="Impacted population this month"/>
    <x v="108"/>
    <n v="80"/>
    <s v="Individual"/>
  </r>
  <r>
    <n v="471442257"/>
    <x v="14"/>
    <x v="46"/>
    <s v="NRC"/>
    <s v="Liwa' Qasabat Irbid"/>
    <m/>
    <s v="Qasabat Irbid"/>
    <s v="Irbid"/>
    <m/>
    <s v="North"/>
    <s v="Qasabat Irbid"/>
    <n v="0"/>
    <n v="0"/>
    <n v="0"/>
    <n v="1"/>
    <s v="Direct appeal"/>
    <s v="None"/>
    <s v="Yes"/>
    <n v="1478005926"/>
    <d v="2014-01-01T00:00:00"/>
    <d v="2014-01-31T00:00:00"/>
    <n v="24051"/>
    <s v="Impacted population this month"/>
    <x v="103"/>
    <n v="5"/>
    <s v="Individual"/>
  </r>
  <r>
    <n v="471442257"/>
    <x v="14"/>
    <x v="46"/>
    <s v="NRC"/>
    <s v="Liwa' Qasabat Irbid"/>
    <m/>
    <s v="Qasabat Irbid"/>
    <s v="Irbid"/>
    <m/>
    <s v="North"/>
    <s v="Qasabat Irbid"/>
    <n v="0"/>
    <n v="0"/>
    <n v="0"/>
    <n v="1"/>
    <s v="Direct appeal"/>
    <s v="None"/>
    <s v="Yes"/>
    <n v="1458906029"/>
    <d v="2014-03-01T00:00:00"/>
    <d v="2014-03-31T00:00:00"/>
    <n v="24051"/>
    <s v="Impacted population this month"/>
    <x v="103"/>
    <n v="35"/>
    <s v="Individual"/>
  </r>
  <r>
    <n v="471442257"/>
    <x v="14"/>
    <x v="46"/>
    <s v="NRC"/>
    <s v="Liwa' Qasabat Irbid"/>
    <m/>
    <s v="Qasabat Irbid"/>
    <s v="Irbid"/>
    <m/>
    <s v="North"/>
    <s v="Qasabat Irbid"/>
    <n v="0"/>
    <n v="0"/>
    <n v="0"/>
    <n v="1"/>
    <s v="Direct appeal"/>
    <s v="None"/>
    <s v="Yes"/>
    <n v="1458906029"/>
    <d v="2014-03-01T00:00:00"/>
    <d v="2014-03-31T00:00:00"/>
    <n v="24053"/>
    <s v="Impacted population this month"/>
    <x v="107"/>
    <n v="185"/>
    <s v="Individual"/>
  </r>
  <r>
    <n v="471442257"/>
    <x v="14"/>
    <x v="46"/>
    <s v="NRC"/>
    <s v="Liwa' Qasabat Irbid"/>
    <m/>
    <s v="Qasabat Irbid"/>
    <s v="Irbid"/>
    <m/>
    <s v="North"/>
    <s v="Qasabat Irbid"/>
    <n v="0"/>
    <n v="0"/>
    <n v="0"/>
    <n v="1"/>
    <s v="Direct appeal"/>
    <s v="None"/>
    <s v="Yes"/>
    <n v="1478005926"/>
    <d v="2014-01-01T00:00:00"/>
    <d v="2014-01-31T00:00:00"/>
    <n v="24056"/>
    <s v="RRP6 - Performance Indicators"/>
    <x v="240"/>
    <n v="6"/>
    <s v="#"/>
  </r>
  <r>
    <n v="471442257"/>
    <x v="14"/>
    <x v="46"/>
    <s v="NRC"/>
    <s v="Liwa' Qasabat Irbid"/>
    <m/>
    <s v="Qasabat Irbid"/>
    <s v="Irbid"/>
    <m/>
    <s v="North"/>
    <s v="Qasabat Irbid"/>
    <n v="0"/>
    <n v="0"/>
    <n v="0"/>
    <n v="1"/>
    <s v="Direct appeal"/>
    <s v="None"/>
    <s v="Yes"/>
    <n v="1458906029"/>
    <d v="2014-03-01T00:00:00"/>
    <d v="2014-03-31T00:00:00"/>
    <n v="24056"/>
    <s v="RRP6 - Performance Indicators"/>
    <x v="240"/>
    <n v="74"/>
    <s v="#"/>
  </r>
  <r>
    <n v="471442257"/>
    <x v="14"/>
    <x v="46"/>
    <s v="NRC"/>
    <s v="Liwa' Qasabat Irbid"/>
    <m/>
    <s v="Qasabat Irbid"/>
    <s v="Irbid"/>
    <m/>
    <s v="North"/>
    <s v="Qasabat Irbid"/>
    <n v="0"/>
    <n v="0"/>
    <n v="0"/>
    <n v="1"/>
    <s v="Direct appeal"/>
    <s v="None"/>
    <s v="Yes"/>
    <n v="1458906029"/>
    <d v="2014-03-01T00:00:00"/>
    <d v="2014-03-31T00:00:00"/>
    <n v="24052"/>
    <s v="Impacted population this month"/>
    <x v="101"/>
    <n v="185"/>
    <s v="Individual"/>
  </r>
  <r>
    <n v="471442257"/>
    <x v="14"/>
    <x v="46"/>
    <s v="NRC"/>
    <s v="Liwa' Qasabat Irbid"/>
    <m/>
    <s v="Qasabat Irbid"/>
    <s v="Irbid"/>
    <m/>
    <s v="North"/>
    <s v="Qasabat Irbid"/>
    <n v="0"/>
    <n v="0"/>
    <n v="0"/>
    <n v="1"/>
    <s v="Direct appeal"/>
    <s v="None"/>
    <s v="Yes"/>
    <n v="1458906029"/>
    <d v="2014-03-01T00:00:00"/>
    <d v="2014-03-31T00:00:00"/>
    <n v="24054"/>
    <s v="Impacted population this month"/>
    <x v="106"/>
    <n v="185"/>
    <s v="Individual"/>
  </r>
  <r>
    <n v="471442257"/>
    <x v="14"/>
    <x v="46"/>
    <s v="NRC"/>
    <s v="Liwa' Qasabat Irbid"/>
    <m/>
    <s v="Qasabat Irbid"/>
    <s v="Irbid"/>
    <m/>
    <s v="North"/>
    <s v="Qasabat Irbid"/>
    <n v="0"/>
    <n v="0"/>
    <n v="0"/>
    <n v="1"/>
    <s v="Direct appeal"/>
    <s v="None"/>
    <s v="Yes"/>
    <n v="1478005926"/>
    <d v="2014-01-01T00:00:00"/>
    <d v="2014-01-31T00:00:00"/>
    <n v="24054"/>
    <s v="Impacted population this month"/>
    <x v="106"/>
    <n v="15"/>
    <s v="Individual"/>
  </r>
  <r>
    <n v="471442257"/>
    <x v="14"/>
    <x v="46"/>
    <s v="NRC"/>
    <s v="Liwa' Qasabat Irbid"/>
    <m/>
    <s v="Qasabat Irbid"/>
    <s v="Irbid"/>
    <m/>
    <s v="North"/>
    <s v="Qasabat Irbid"/>
    <n v="0"/>
    <n v="0"/>
    <n v="0"/>
    <n v="1"/>
    <s v="Direct appeal"/>
    <s v="None"/>
    <s v="Yes"/>
    <n v="1458906029"/>
    <d v="2014-03-01T00:00:00"/>
    <d v="2014-03-31T00:00:00"/>
    <n v="24049"/>
    <s v="Impacted population this month"/>
    <x v="104"/>
    <n v="65"/>
    <s v="Individual"/>
  </r>
  <r>
    <n v="471442257"/>
    <x v="14"/>
    <x v="46"/>
    <s v="NRC"/>
    <s v="Liwa' Qasabat Irbid"/>
    <m/>
    <s v="Qasabat Irbid"/>
    <s v="Irbid"/>
    <m/>
    <s v="North"/>
    <s v="Qasabat Irbid"/>
    <n v="0"/>
    <n v="0"/>
    <n v="0"/>
    <n v="1"/>
    <s v="Direct appeal"/>
    <s v="None"/>
    <s v="Yes"/>
    <n v="51798763"/>
    <d v="2014-02-01T00:00:00"/>
    <d v="2014-02-28T00:00:00"/>
    <n v="24055"/>
    <s v="Impacted population this month"/>
    <x v="105"/>
    <n v="105"/>
    <s v="Individual"/>
  </r>
  <r>
    <n v="471442257"/>
    <x v="14"/>
    <x v="46"/>
    <s v="NRC"/>
    <s v="Liwa' Qasabat Irbid"/>
    <m/>
    <s v="Qasabat Irbid"/>
    <s v="Irbid"/>
    <m/>
    <s v="North"/>
    <s v="Qasabat Irbid"/>
    <n v="0"/>
    <n v="0"/>
    <n v="0"/>
    <n v="1"/>
    <s v="Direct appeal"/>
    <s v="None"/>
    <s v="Yes"/>
    <n v="1478005926"/>
    <d v="2014-01-01T00:00:00"/>
    <d v="2014-01-31T00:00:00"/>
    <n v="24053"/>
    <s v="Impacted population this month"/>
    <x v="107"/>
    <n v="15"/>
    <s v="Individual"/>
  </r>
  <r>
    <n v="471442257"/>
    <x v="14"/>
    <x v="46"/>
    <s v="NRC"/>
    <s v="Liwa' Qasabat Irbid"/>
    <m/>
    <s v="Qasabat Irbid"/>
    <s v="Irbid"/>
    <m/>
    <s v="North"/>
    <s v="Qasabat Irbid"/>
    <n v="0"/>
    <n v="0"/>
    <n v="0"/>
    <n v="1"/>
    <s v="Direct appeal"/>
    <s v="None"/>
    <s v="Yes"/>
    <n v="51798763"/>
    <d v="2014-02-01T00:00:00"/>
    <d v="2014-02-28T00:00:00"/>
    <n v="24050"/>
    <s v="Impacted population this month"/>
    <x v="108"/>
    <n v="39"/>
    <s v="Individual"/>
  </r>
  <r>
    <n v="471442257"/>
    <x v="14"/>
    <x v="46"/>
    <s v="NRC"/>
    <s v="Liwa' Qasabat Irbid"/>
    <m/>
    <s v="Qasabat Irbid"/>
    <s v="Irbid"/>
    <m/>
    <s v="North"/>
    <s v="Qasabat Irbid"/>
    <n v="0"/>
    <n v="0"/>
    <n v="0"/>
    <n v="1"/>
    <s v="Direct appeal"/>
    <s v="None"/>
    <s v="Yes"/>
    <n v="51798763"/>
    <d v="2014-02-01T00:00:00"/>
    <d v="2014-02-28T00:00:00"/>
    <n v="24054"/>
    <s v="Impacted population this month"/>
    <x v="106"/>
    <n v="105"/>
    <s v="Individual"/>
  </r>
  <r>
    <n v="471442257"/>
    <x v="14"/>
    <x v="46"/>
    <s v="NRC"/>
    <s v="Liwa' Qasabat Irbid"/>
    <m/>
    <s v="Qasabat Irbid"/>
    <s v="Irbid"/>
    <m/>
    <s v="North"/>
    <s v="Qasabat Irbid"/>
    <n v="0"/>
    <n v="0"/>
    <n v="0"/>
    <n v="1"/>
    <s v="Direct appeal"/>
    <s v="None"/>
    <s v="Yes"/>
    <n v="51798763"/>
    <d v="2014-02-01T00:00:00"/>
    <d v="2014-02-28T00:00:00"/>
    <n v="24048"/>
    <s v="Impacted population this month"/>
    <x v="100"/>
    <n v="32"/>
    <s v="Individual"/>
  </r>
  <r>
    <n v="475197180"/>
    <x v="0"/>
    <x v="41"/>
    <s v="IFH/NHF "/>
    <s v="Emirati Jordanian Camp (EJC)"/>
    <m/>
    <m/>
    <s v="Zarqa"/>
    <m/>
    <s v="Central"/>
    <m/>
    <n v="1"/>
    <n v="0"/>
    <n v="0"/>
    <n v="0"/>
    <s v="Indirect appeal"/>
    <s v="UNHCR"/>
    <s v="Yes"/>
    <n v="969075699"/>
    <d v="2014-01-01T00:00:00"/>
    <d v="2014-01-31T00:00:00"/>
    <n v="23717"/>
    <s v="RRP6 - Performance Indicators"/>
    <x v="228"/>
    <n v="1"/>
    <s v="#"/>
  </r>
  <r>
    <n v="476156826"/>
    <x v="7"/>
    <x v="13"/>
    <s v="IFH/NHF "/>
    <s v="Liwa' al Aghwar ash Shamaliyah"/>
    <m/>
    <s v="Al Aghwar Al Shamalyah"/>
    <s v="Irbid"/>
    <m/>
    <s v="North"/>
    <s v="Al Aghwar Al Shamalyah"/>
    <n v="0"/>
    <n v="0"/>
    <n v="0"/>
    <n v="1"/>
    <s v="Indirect appeal"/>
    <s v="UNFPA"/>
    <s v="Yes"/>
    <n v="1961060636"/>
    <d v="2014-01-01T00:00:00"/>
    <d v="2014-01-31T00:00:00"/>
    <n v="23941"/>
    <s v="RRP6 - Performance Indicators"/>
    <x v="53"/>
    <n v="1"/>
    <s v="Individual"/>
  </r>
  <r>
    <n v="476156826"/>
    <x v="7"/>
    <x v="13"/>
    <s v="IFH/NHF "/>
    <s v="Liwa' al Aghwar ash Shamaliyah"/>
    <m/>
    <s v="Al Aghwar Al Shamalyah"/>
    <s v="Irbid"/>
    <m/>
    <s v="North"/>
    <s v="Al Aghwar Al Shamalyah"/>
    <n v="0"/>
    <n v="0"/>
    <n v="0"/>
    <n v="1"/>
    <s v="Indirect appeal"/>
    <s v="UNFPA"/>
    <s v="Yes"/>
    <n v="1961060636"/>
    <d v="2014-01-01T00:00:00"/>
    <d v="2014-01-31T00:00:00"/>
    <n v="23944"/>
    <s v="RRP6 - Performance Indicators"/>
    <x v="209"/>
    <n v="1"/>
    <s v="Individual"/>
  </r>
  <r>
    <n v="476156826"/>
    <x v="7"/>
    <x v="13"/>
    <s v="IFH/NHF "/>
    <s v="Liwa' al Aghwar ash Shamaliyah"/>
    <m/>
    <s v="Al Aghwar Al Shamalyah"/>
    <s v="Irbid"/>
    <m/>
    <s v="North"/>
    <s v="Al Aghwar Al Shamalyah"/>
    <n v="0"/>
    <n v="0"/>
    <n v="0"/>
    <n v="1"/>
    <s v="Indirect appeal"/>
    <s v="UNFPA"/>
    <s v="Yes"/>
    <n v="1961060636"/>
    <d v="2014-01-01T00:00:00"/>
    <d v="2014-01-31T00:00:00"/>
    <n v="23942"/>
    <s v="RRP6 - Performance Indicators"/>
    <x v="55"/>
    <n v="2"/>
    <s v="Individual"/>
  </r>
  <r>
    <n v="476753667"/>
    <x v="12"/>
    <x v="16"/>
    <s v="WFP"/>
    <s v="Madaba Governorate"/>
    <m/>
    <m/>
    <s v="Madaba"/>
    <m/>
    <s v="Central"/>
    <m/>
    <n v="0"/>
    <n v="0"/>
    <n v="1"/>
    <n v="1"/>
    <s v="Direct appeal"/>
    <s v="WFP"/>
    <s v="Yes"/>
    <n v="1648370196"/>
    <d v="2014-02-01T00:00:00"/>
    <d v="2014-02-28T00:00:00"/>
    <n v="23634"/>
    <s v="RRP6 - Performance Indicators"/>
    <x v="68"/>
    <n v="2722"/>
    <s v="Individual"/>
  </r>
  <r>
    <n v="476753667"/>
    <x v="12"/>
    <x v="16"/>
    <s v="WFP"/>
    <s v="Madaba Governorate"/>
    <m/>
    <m/>
    <s v="Madaba"/>
    <m/>
    <s v="Central"/>
    <m/>
    <n v="0"/>
    <n v="0"/>
    <n v="1"/>
    <n v="1"/>
    <s v="Direct appeal"/>
    <s v="WFP"/>
    <s v="Yes"/>
    <n v="1648370196"/>
    <d v="2014-02-01T00:00:00"/>
    <d v="2014-02-28T00:00:00"/>
    <n v="23633"/>
    <s v="RRP6 - Performance Indicators"/>
    <x v="67"/>
    <n v="2817"/>
    <s v="Individual"/>
  </r>
  <r>
    <n v="476753667"/>
    <x v="12"/>
    <x v="16"/>
    <s v="WFP"/>
    <s v="Madaba Governorate"/>
    <m/>
    <m/>
    <s v="Madaba"/>
    <m/>
    <s v="Central"/>
    <m/>
    <n v="0"/>
    <n v="0"/>
    <n v="1"/>
    <n v="1"/>
    <s v="Direct appeal"/>
    <s v="WFP"/>
    <s v="Yes"/>
    <n v="1648370196"/>
    <d v="2014-02-01T00:00:00"/>
    <d v="2014-02-28T00:00:00"/>
    <n v="23632"/>
    <s v="RRP6 - Performance Indicators"/>
    <x v="70"/>
    <n v="2701"/>
    <s v="Individual"/>
  </r>
  <r>
    <n v="476753667"/>
    <x v="12"/>
    <x v="16"/>
    <s v="WFP"/>
    <s v="Madaba Governorate"/>
    <m/>
    <m/>
    <s v="Madaba"/>
    <m/>
    <s v="Central"/>
    <m/>
    <n v="0"/>
    <n v="0"/>
    <n v="1"/>
    <n v="1"/>
    <s v="Direct appeal"/>
    <s v="WFP"/>
    <s v="Yes"/>
    <n v="1648370196"/>
    <d v="2014-02-01T00:00:00"/>
    <d v="2014-02-28T00:00:00"/>
    <n v="23631"/>
    <s v="RRP6 - Performance Indicators"/>
    <x v="69"/>
    <n v="2270"/>
    <s v="Individual"/>
  </r>
  <r>
    <n v="476753667"/>
    <x v="12"/>
    <x v="16"/>
    <s v="WFP"/>
    <s v="Madaba Governorate"/>
    <m/>
    <m/>
    <s v="Madaba"/>
    <m/>
    <s v="Central"/>
    <m/>
    <n v="0"/>
    <n v="0"/>
    <n v="1"/>
    <n v="1"/>
    <s v="Direct appeal"/>
    <s v="WFP"/>
    <s v="Yes"/>
    <n v="1827459070"/>
    <d v="2014-01-01T00:00:00"/>
    <d v="2014-01-31T00:00:00"/>
    <n v="23631"/>
    <s v="RRP6 - Performance Indicators"/>
    <x v="69"/>
    <n v="2219"/>
    <s v="Individual"/>
  </r>
  <r>
    <n v="476753667"/>
    <x v="12"/>
    <x v="16"/>
    <s v="WFP"/>
    <s v="Madaba Governorate"/>
    <m/>
    <m/>
    <s v="Madaba"/>
    <m/>
    <s v="Central"/>
    <m/>
    <n v="0"/>
    <n v="0"/>
    <n v="1"/>
    <n v="1"/>
    <s v="Direct appeal"/>
    <s v="WFP"/>
    <s v="Yes"/>
    <n v="1827459070"/>
    <d v="2014-01-01T00:00:00"/>
    <d v="2014-01-31T00:00:00"/>
    <n v="23632"/>
    <s v="RRP6 - Performance Indicators"/>
    <x v="70"/>
    <n v="2640"/>
    <s v="Individual"/>
  </r>
  <r>
    <n v="476753667"/>
    <x v="12"/>
    <x v="16"/>
    <s v="WFP"/>
    <s v="Madaba Governorate"/>
    <m/>
    <m/>
    <s v="Madaba"/>
    <m/>
    <s v="Central"/>
    <m/>
    <n v="0"/>
    <n v="0"/>
    <n v="1"/>
    <n v="1"/>
    <s v="Direct appeal"/>
    <s v="WFP"/>
    <s v="Yes"/>
    <n v="1827459070"/>
    <d v="2014-01-01T00:00:00"/>
    <d v="2014-01-31T00:00:00"/>
    <n v="23633"/>
    <s v="RRP6 - Performance Indicators"/>
    <x v="67"/>
    <n v="2753"/>
    <s v="Individual"/>
  </r>
  <r>
    <n v="476753667"/>
    <x v="12"/>
    <x v="16"/>
    <s v="WFP"/>
    <s v="Madaba Governorate"/>
    <m/>
    <m/>
    <s v="Madaba"/>
    <m/>
    <s v="Central"/>
    <m/>
    <n v="0"/>
    <n v="0"/>
    <n v="1"/>
    <n v="1"/>
    <s v="Direct appeal"/>
    <s v="WFP"/>
    <s v="Yes"/>
    <n v="1827459070"/>
    <d v="2014-01-01T00:00:00"/>
    <d v="2014-01-31T00:00:00"/>
    <n v="23634"/>
    <s v="RRP6 - Performance Indicators"/>
    <x v="68"/>
    <n v="2661"/>
    <s v="Individual"/>
  </r>
  <r>
    <n v="476776434"/>
    <x v="14"/>
    <x v="33"/>
    <s v="Intersos"/>
    <s v="Irbid Governorate"/>
    <m/>
    <m/>
    <s v="Irbid"/>
    <m/>
    <s v="North"/>
    <m/>
    <n v="0"/>
    <n v="0"/>
    <n v="0"/>
    <n v="1"/>
    <s v="Direct appeal"/>
    <s v="UNICEF"/>
    <s v="Yes"/>
    <n v="1457862288"/>
    <d v="2014-01-01T00:00:00"/>
    <d v="2014-01-31T00:00:00"/>
    <n v="24044"/>
    <s v="Impacted population this month"/>
    <x v="107"/>
    <n v="0"/>
    <s v="Individual"/>
  </r>
  <r>
    <n v="476776434"/>
    <x v="14"/>
    <x v="33"/>
    <s v="Intersos"/>
    <s v="Irbid Governorate"/>
    <m/>
    <m/>
    <s v="Irbid"/>
    <m/>
    <s v="North"/>
    <m/>
    <n v="0"/>
    <n v="0"/>
    <n v="0"/>
    <n v="1"/>
    <s v="Direct appeal"/>
    <s v="UNICEF"/>
    <s v="Yes"/>
    <n v="1457862288"/>
    <d v="2014-01-01T00:00:00"/>
    <d v="2014-01-31T00:00:00"/>
    <n v="24046"/>
    <s v="Impacted population this month"/>
    <x v="105"/>
    <n v="0"/>
    <s v="Individual"/>
  </r>
  <r>
    <n v="476776434"/>
    <x v="14"/>
    <x v="33"/>
    <s v="Intersos"/>
    <s v="Irbid Governorate"/>
    <m/>
    <m/>
    <s v="Irbid"/>
    <m/>
    <s v="North"/>
    <m/>
    <n v="0"/>
    <n v="0"/>
    <n v="0"/>
    <n v="1"/>
    <s v="Direct appeal"/>
    <s v="UNICEF"/>
    <s v="Yes"/>
    <n v="1457862288"/>
    <d v="2014-01-01T00:00:00"/>
    <d v="2014-01-31T00:00:00"/>
    <n v="24040"/>
    <s v="Impacted population this month"/>
    <x v="104"/>
    <n v="0"/>
    <s v="Individual"/>
  </r>
  <r>
    <n v="476776434"/>
    <x v="14"/>
    <x v="33"/>
    <s v="Intersos"/>
    <s v="Irbid Governorate"/>
    <m/>
    <m/>
    <s v="Irbid"/>
    <m/>
    <s v="North"/>
    <m/>
    <n v="0"/>
    <n v="0"/>
    <n v="0"/>
    <n v="1"/>
    <s v="Direct appeal"/>
    <s v="UNICEF"/>
    <s v="Yes"/>
    <n v="1457862288"/>
    <d v="2014-01-01T00:00:00"/>
    <d v="2014-01-31T00:00:00"/>
    <n v="24041"/>
    <s v="Impacted population this month"/>
    <x v="108"/>
    <n v="0"/>
    <s v="Individual"/>
  </r>
  <r>
    <n v="476776434"/>
    <x v="14"/>
    <x v="33"/>
    <s v="Intersos"/>
    <s v="Irbid Governorate"/>
    <m/>
    <m/>
    <s v="Irbid"/>
    <m/>
    <s v="North"/>
    <m/>
    <n v="0"/>
    <n v="0"/>
    <n v="0"/>
    <n v="1"/>
    <s v="Direct appeal"/>
    <s v="UNICEF"/>
    <s v="Yes"/>
    <n v="1457862288"/>
    <d v="2014-01-01T00:00:00"/>
    <d v="2014-01-31T00:00:00"/>
    <n v="24047"/>
    <s v="RRP6 - Performance Indicators"/>
    <x v="193"/>
    <n v="0"/>
    <s v="#"/>
  </r>
  <r>
    <n v="476776434"/>
    <x v="14"/>
    <x v="33"/>
    <s v="Intersos"/>
    <s v="Irbid Governorate"/>
    <m/>
    <m/>
    <s v="Irbid"/>
    <m/>
    <s v="North"/>
    <m/>
    <n v="0"/>
    <n v="0"/>
    <n v="0"/>
    <n v="1"/>
    <s v="Direct appeal"/>
    <s v="UNICEF"/>
    <s v="Yes"/>
    <n v="1457862288"/>
    <d v="2014-01-01T00:00:00"/>
    <d v="2014-01-31T00:00:00"/>
    <n v="24045"/>
    <s v="Impacted population this month"/>
    <x v="106"/>
    <n v="0"/>
    <s v="Individual"/>
  </r>
  <r>
    <n v="476776434"/>
    <x v="14"/>
    <x v="33"/>
    <s v="Intersos"/>
    <s v="Irbid Governorate"/>
    <m/>
    <m/>
    <s v="Irbid"/>
    <m/>
    <s v="North"/>
    <m/>
    <n v="0"/>
    <n v="0"/>
    <n v="0"/>
    <n v="1"/>
    <s v="Direct appeal"/>
    <s v="UNICEF"/>
    <s v="Yes"/>
    <n v="1457862288"/>
    <d v="2014-01-01T00:00:00"/>
    <d v="2014-01-31T00:00:00"/>
    <n v="24039"/>
    <s v="Impacted population this month"/>
    <x v="100"/>
    <n v="0"/>
    <s v="Individual"/>
  </r>
  <r>
    <n v="476776434"/>
    <x v="14"/>
    <x v="33"/>
    <s v="Intersos"/>
    <s v="Irbid Governorate"/>
    <m/>
    <m/>
    <s v="Irbid"/>
    <m/>
    <s v="North"/>
    <m/>
    <n v="0"/>
    <n v="0"/>
    <n v="0"/>
    <n v="1"/>
    <s v="Direct appeal"/>
    <s v="UNICEF"/>
    <s v="Yes"/>
    <n v="1457862288"/>
    <d v="2014-01-01T00:00:00"/>
    <d v="2014-01-31T00:00:00"/>
    <n v="24042"/>
    <s v="Impacted population this month"/>
    <x v="103"/>
    <n v="0"/>
    <s v="Individual"/>
  </r>
  <r>
    <n v="476776434"/>
    <x v="14"/>
    <x v="33"/>
    <s v="Intersos"/>
    <s v="Irbid Governorate"/>
    <m/>
    <m/>
    <s v="Irbid"/>
    <m/>
    <s v="North"/>
    <m/>
    <n v="0"/>
    <n v="0"/>
    <n v="0"/>
    <n v="1"/>
    <s v="Direct appeal"/>
    <s v="UNICEF"/>
    <s v="Yes"/>
    <n v="1457862288"/>
    <d v="2014-01-01T00:00:00"/>
    <d v="2014-01-31T00:00:00"/>
    <n v="24043"/>
    <s v="Impacted population this month"/>
    <x v="101"/>
    <n v="0"/>
    <s v="Individual"/>
  </r>
  <r>
    <n v="477020744"/>
    <x v="3"/>
    <x v="45"/>
    <s v="SCI"/>
    <s v="Mafraq Governorate"/>
    <m/>
    <m/>
    <s v="Mafraq"/>
    <m/>
    <s v="North"/>
    <m/>
    <n v="0"/>
    <n v="0"/>
    <n v="0"/>
    <n v="1"/>
    <s v="Direct appeal"/>
    <s v="None"/>
    <s v="Yes"/>
    <n v="1261523744"/>
    <d v="2014-01-01T00:00:00"/>
    <d v="2014-01-31T00:00:00"/>
    <n v="24003"/>
    <s v="RRP6 - Performance Indicators"/>
    <x v="259"/>
    <n v="25"/>
    <s v="#"/>
  </r>
  <r>
    <n v="477020744"/>
    <x v="3"/>
    <x v="45"/>
    <s v="SCI"/>
    <s v="Mafraq Governorate"/>
    <m/>
    <m/>
    <s v="Mafraq"/>
    <m/>
    <s v="North"/>
    <m/>
    <n v="0"/>
    <n v="0"/>
    <n v="0"/>
    <n v="1"/>
    <s v="Direct appeal"/>
    <s v="None"/>
    <s v="Yes"/>
    <n v="1261523744"/>
    <d v="2014-01-01T00:00:00"/>
    <d v="2014-01-31T00:00:00"/>
    <n v="24004"/>
    <s v="RRP6 - Performance Indicators"/>
    <x v="239"/>
    <n v="7"/>
    <s v="#"/>
  </r>
  <r>
    <n v="478670788"/>
    <x v="16"/>
    <x v="48"/>
    <s v="ARDD-LA"/>
    <s v="Amman Governorate"/>
    <m/>
    <m/>
    <s v="Amman"/>
    <m/>
    <s v="Central"/>
    <m/>
    <n v="0"/>
    <n v="0"/>
    <n v="0"/>
    <n v="1"/>
    <s v="Direct appeal"/>
    <s v="None"/>
    <s v="Yes"/>
    <n v="2116911380"/>
    <d v="2014-02-01T00:00:00"/>
    <d v="2014-02-28T00:00:00"/>
    <n v="23870"/>
    <s v="RRP6 - Performance Indicators"/>
    <x v="245"/>
    <n v="650"/>
    <s v="Individual"/>
  </r>
  <r>
    <n v="478670788"/>
    <x v="16"/>
    <x v="48"/>
    <s v="ARDD-LA"/>
    <s v="Amman Governorate"/>
    <m/>
    <m/>
    <s v="Amman"/>
    <m/>
    <s v="Central"/>
    <m/>
    <n v="0"/>
    <n v="0"/>
    <n v="0"/>
    <n v="1"/>
    <s v="Direct appeal"/>
    <s v="None"/>
    <s v="Yes"/>
    <n v="2116911380"/>
    <d v="2014-02-01T00:00:00"/>
    <d v="2014-02-28T00:00:00"/>
    <n v="23869"/>
    <s v="RRP6 - Performance Indicators"/>
    <x v="243"/>
    <n v="1130"/>
    <s v="Individual"/>
  </r>
  <r>
    <n v="479991800"/>
    <x v="0"/>
    <x v="52"/>
    <s v="IFH/NHF "/>
    <s v="Emirati Jordanian Camp (EJC)"/>
    <m/>
    <m/>
    <s v="Zarqa"/>
    <m/>
    <s v="Central"/>
    <m/>
    <n v="1"/>
    <n v="0"/>
    <n v="0"/>
    <n v="0"/>
    <s v="Indirect appeal"/>
    <s v="UNFPA"/>
    <s v="Yes"/>
    <n v="1983887776"/>
    <d v="2014-02-01T00:00:00"/>
    <d v="2014-02-28T00:00:00"/>
    <n v="23705"/>
    <s v="RRP6 - Performance Indicators"/>
    <x v="308"/>
    <n v="3"/>
    <s v="Individual"/>
  </r>
  <r>
    <n v="479991800"/>
    <x v="0"/>
    <x v="52"/>
    <s v="IFH/NHF "/>
    <s v="Emirati Jordanian Camp (EJC)"/>
    <m/>
    <m/>
    <s v="Zarqa"/>
    <m/>
    <s v="Central"/>
    <m/>
    <n v="1"/>
    <n v="0"/>
    <n v="0"/>
    <n v="0"/>
    <s v="Indirect appeal"/>
    <s v="UNFPA"/>
    <s v="Yes"/>
    <n v="1983887776"/>
    <d v="2014-02-01T00:00:00"/>
    <d v="2014-02-28T00:00:00"/>
    <n v="23706"/>
    <s v="RRP6 - Performance Indicators"/>
    <x v="309"/>
    <n v="2"/>
    <s v="Individual"/>
  </r>
  <r>
    <n v="479991800"/>
    <x v="0"/>
    <x v="52"/>
    <s v="IFH/NHF "/>
    <s v="Emirati Jordanian Camp (EJC)"/>
    <m/>
    <m/>
    <s v="Zarqa"/>
    <m/>
    <s v="Central"/>
    <m/>
    <n v="1"/>
    <n v="0"/>
    <n v="0"/>
    <n v="0"/>
    <s v="Indirect appeal"/>
    <s v="UNFPA"/>
    <s v="Yes"/>
    <n v="1983887776"/>
    <d v="2014-02-01T00:00:00"/>
    <d v="2014-02-28T00:00:00"/>
    <n v="23704"/>
    <s v="RRP6 - Performance Indicators"/>
    <x v="310"/>
    <n v="1"/>
    <s v="Individual"/>
  </r>
  <r>
    <n v="482172101"/>
    <x v="7"/>
    <x v="9"/>
    <s v="SCI"/>
    <s v="Mafraq Governorate"/>
    <m/>
    <m/>
    <s v="Mafraq"/>
    <m/>
    <s v="North"/>
    <m/>
    <n v="0"/>
    <n v="0"/>
    <n v="0"/>
    <n v="1"/>
    <s v="Appeal outside of RRP6"/>
    <s v="None"/>
    <s v="No"/>
    <n v="858530292"/>
    <d v="2014-03-01T00:00:00"/>
    <d v="2014-03-31T00:00:00"/>
    <n v="23899"/>
    <s v="RRP6 - Performance Indicators"/>
    <x v="37"/>
    <n v="1"/>
    <s v="Committees"/>
  </r>
  <r>
    <n v="482172101"/>
    <x v="7"/>
    <x v="9"/>
    <s v="SCI"/>
    <s v="Mafraq Governorate"/>
    <m/>
    <m/>
    <s v="Mafraq"/>
    <m/>
    <s v="North"/>
    <m/>
    <n v="0"/>
    <n v="0"/>
    <n v="0"/>
    <n v="1"/>
    <s v="Appeal outside of RRP6"/>
    <s v="None"/>
    <s v="No"/>
    <n v="858530292"/>
    <d v="2014-03-01T00:00:00"/>
    <d v="2014-03-31T00:00:00"/>
    <n v="23900"/>
    <s v="RRP6 - Performance Indicators"/>
    <x v="38"/>
    <n v="1"/>
    <s v="Committees"/>
  </r>
  <r>
    <n v="488923003"/>
    <x v="14"/>
    <x v="33"/>
    <s v="MEDAIR"/>
    <s v="Mafraq Governorate"/>
    <m/>
    <m/>
    <s v="Mafraq"/>
    <m/>
    <s v="North"/>
    <m/>
    <n v="0"/>
    <n v="0"/>
    <n v="0"/>
    <n v="1"/>
    <s v="Direct appeal"/>
    <s v="None"/>
    <s v="Yes"/>
    <n v="1045848630"/>
    <d v="2014-04-01T00:00:00"/>
    <d v="2014-04-30T00:00:00"/>
    <n v="24047"/>
    <s v="RRP6 - Performance Indicators"/>
    <x v="193"/>
    <n v="25"/>
    <s v="#"/>
  </r>
  <r>
    <n v="488923003"/>
    <x v="14"/>
    <x v="33"/>
    <s v="MEDAIR"/>
    <s v="Mafraq Governorate"/>
    <m/>
    <m/>
    <s v="Mafraq"/>
    <m/>
    <s v="North"/>
    <m/>
    <n v="0"/>
    <n v="0"/>
    <n v="0"/>
    <n v="1"/>
    <s v="Direct appeal"/>
    <s v="None"/>
    <s v="Yes"/>
    <n v="80294188"/>
    <d v="2014-05-01T00:00:00"/>
    <d v="2014-05-31T00:00:00"/>
    <n v="24047"/>
    <s v="RRP6 - Performance Indicators"/>
    <x v="193"/>
    <n v="85"/>
    <s v="#"/>
  </r>
  <r>
    <n v="488923003"/>
    <x v="14"/>
    <x v="33"/>
    <s v="MEDAIR"/>
    <s v="Mafraq Governorate"/>
    <m/>
    <m/>
    <s v="Mafraq"/>
    <m/>
    <s v="North"/>
    <m/>
    <n v="0"/>
    <n v="0"/>
    <n v="0"/>
    <n v="1"/>
    <s v="Direct appeal"/>
    <s v="None"/>
    <s v="Yes"/>
    <n v="1253275324"/>
    <d v="2014-03-01T00:00:00"/>
    <d v="2014-03-31T00:00:00"/>
    <n v="24047"/>
    <s v="RRP6 - Performance Indicators"/>
    <x v="193"/>
    <n v="25"/>
    <s v="#"/>
  </r>
  <r>
    <n v="499202335"/>
    <x v="10"/>
    <x v="18"/>
    <s v="UPP"/>
    <s v="Liwa' Qasabat `Ajlun"/>
    <m/>
    <s v="Qasabat  Ajloun"/>
    <s v="Ajlun"/>
    <m/>
    <s v="North"/>
    <s v="Ajloun"/>
    <n v="0"/>
    <n v="0"/>
    <n v="0"/>
    <n v="1"/>
    <s v="Indirect appeal"/>
    <s v="UNFPA"/>
    <s v="Yes"/>
    <n v="2067103383"/>
    <d v="2014-02-01T00:00:00"/>
    <d v="2014-02-28T00:00:00"/>
    <n v="23953"/>
    <s v="GBV issues"/>
    <x v="156"/>
    <n v="51"/>
    <s v="Individual"/>
  </r>
  <r>
    <n v="499202335"/>
    <x v="10"/>
    <x v="18"/>
    <s v="UPP"/>
    <s v="Liwa' Qasabat `Ajlun"/>
    <m/>
    <s v="Qasabat  Ajloun"/>
    <s v="Ajlun"/>
    <m/>
    <s v="North"/>
    <s v="Ajloun"/>
    <n v="0"/>
    <n v="0"/>
    <n v="0"/>
    <n v="1"/>
    <s v="Indirect appeal"/>
    <s v="UNFPA"/>
    <s v="Yes"/>
    <n v="2067103383"/>
    <d v="2014-02-01T00:00:00"/>
    <d v="2014-02-28T00:00:00"/>
    <n v="23959"/>
    <s v="GBV issues"/>
    <x v="311"/>
    <n v="12"/>
    <s v="Individual"/>
  </r>
  <r>
    <n v="499202335"/>
    <x v="10"/>
    <x v="18"/>
    <s v="UPP"/>
    <s v="Liwa' Qasabat `Ajlun"/>
    <m/>
    <s v="Qasabat  Ajloun"/>
    <s v="Ajlun"/>
    <m/>
    <s v="North"/>
    <s v="Ajloun"/>
    <n v="0"/>
    <n v="0"/>
    <n v="0"/>
    <n v="1"/>
    <s v="Indirect appeal"/>
    <s v="UNFPA"/>
    <s v="Yes"/>
    <n v="2067103383"/>
    <d v="2014-02-01T00:00:00"/>
    <d v="2014-02-28T00:00:00"/>
    <n v="23954"/>
    <s v="GBV issues"/>
    <x v="157"/>
    <n v="35"/>
    <s v="Individual"/>
  </r>
  <r>
    <n v="499202335"/>
    <x v="10"/>
    <x v="18"/>
    <s v="UPP"/>
    <s v="Liwa' Qasabat `Ajlun"/>
    <m/>
    <s v="Qasabat  Ajloun"/>
    <s v="Ajlun"/>
    <m/>
    <s v="North"/>
    <s v="Ajloun"/>
    <n v="0"/>
    <n v="0"/>
    <n v="0"/>
    <n v="1"/>
    <s v="Indirect appeal"/>
    <s v="UNFPA"/>
    <s v="Yes"/>
    <n v="2067103383"/>
    <d v="2014-02-01T00:00:00"/>
    <d v="2014-02-28T00:00:00"/>
    <n v="23955"/>
    <s v="GBV issues"/>
    <x v="155"/>
    <n v="15"/>
    <s v="Individual"/>
  </r>
  <r>
    <n v="499202335"/>
    <x v="10"/>
    <x v="18"/>
    <s v="UPP"/>
    <s v="Liwa' Qasabat `Ajlun"/>
    <m/>
    <s v="Qasabat  Ajloun"/>
    <s v="Ajlun"/>
    <m/>
    <s v="North"/>
    <s v="Ajloun"/>
    <n v="0"/>
    <n v="0"/>
    <n v="0"/>
    <n v="1"/>
    <s v="Indirect appeal"/>
    <s v="UNFPA"/>
    <s v="Yes"/>
    <n v="2067103383"/>
    <d v="2014-02-01T00:00:00"/>
    <d v="2014-02-28T00:00:00"/>
    <n v="23957"/>
    <s v="GBV issues"/>
    <x v="312"/>
    <n v="5"/>
    <s v="Individual"/>
  </r>
  <r>
    <n v="499359148"/>
    <x v="11"/>
    <x v="15"/>
    <s v="OXFAM"/>
    <s v="Zarqa Governorate"/>
    <m/>
    <m/>
    <s v="Zarqa"/>
    <m/>
    <s v="Central"/>
    <m/>
    <n v="0"/>
    <n v="0"/>
    <n v="0"/>
    <n v="1"/>
    <s v="Appeal outside of RRP6"/>
    <s v="None"/>
    <s v="No"/>
    <n v="2084891968"/>
    <d v="2014-02-01T00:00:00"/>
    <d v="2014-02-28T00:00:00"/>
    <n v="24134"/>
    <s v="RRP6 - Performance Indicators"/>
    <x v="66"/>
    <n v="0"/>
    <s v="Individual"/>
  </r>
  <r>
    <n v="499359148"/>
    <x v="11"/>
    <x v="15"/>
    <s v="OXFAM"/>
    <s v="Zarqa Governorate"/>
    <m/>
    <m/>
    <s v="Zarqa"/>
    <m/>
    <s v="Central"/>
    <m/>
    <n v="0"/>
    <n v="0"/>
    <n v="0"/>
    <n v="1"/>
    <s v="Appeal outside of RRP6"/>
    <s v="None"/>
    <s v="No"/>
    <n v="2084891968"/>
    <d v="2014-02-01T00:00:00"/>
    <d v="2014-02-28T00:00:00"/>
    <n v="24136"/>
    <s v="RRP6 - Performance Indicators"/>
    <x v="65"/>
    <n v="0"/>
    <s v="Individual"/>
  </r>
  <r>
    <n v="499359148"/>
    <x v="11"/>
    <x v="15"/>
    <s v="OXFAM"/>
    <s v="Zarqa Governorate"/>
    <m/>
    <m/>
    <s v="Zarqa"/>
    <m/>
    <s v="Central"/>
    <m/>
    <n v="0"/>
    <n v="0"/>
    <n v="0"/>
    <n v="1"/>
    <s v="Appeal outside of RRP6"/>
    <s v="None"/>
    <s v="No"/>
    <n v="2084891968"/>
    <d v="2014-02-01T00:00:00"/>
    <d v="2014-02-28T00:00:00"/>
    <n v="24133"/>
    <s v="RRP6 - Performance Indicators"/>
    <x v="63"/>
    <n v="0"/>
    <s v="Individual"/>
  </r>
  <r>
    <n v="499359148"/>
    <x v="11"/>
    <x v="15"/>
    <s v="OXFAM"/>
    <s v="Zarqa Governorate"/>
    <m/>
    <m/>
    <s v="Zarqa"/>
    <m/>
    <s v="Central"/>
    <m/>
    <n v="0"/>
    <n v="0"/>
    <n v="0"/>
    <n v="1"/>
    <s v="Appeal outside of RRP6"/>
    <s v="None"/>
    <s v="No"/>
    <n v="2084891968"/>
    <d v="2014-02-01T00:00:00"/>
    <d v="2014-02-28T00:00:00"/>
    <n v="24135"/>
    <s v="RRP6 - Performance Indicators"/>
    <x v="64"/>
    <n v="0"/>
    <s v="Individual"/>
  </r>
  <r>
    <n v="504681327"/>
    <x v="4"/>
    <x v="5"/>
    <s v="SCI"/>
    <s v="Jarash Governorate"/>
    <m/>
    <m/>
    <s v="Jarash"/>
    <m/>
    <s v="North"/>
    <m/>
    <n v="0"/>
    <n v="0"/>
    <n v="0"/>
    <n v="1"/>
    <s v="Direct appeal"/>
    <s v="None"/>
    <s v="Yes"/>
    <n v="1158761039"/>
    <d v="2014-01-01T00:00:00"/>
    <d v="2014-01-31T00:00:00"/>
    <n v="23793"/>
    <s v="Heaters"/>
    <x v="99"/>
    <n v="31"/>
    <s v="#"/>
  </r>
  <r>
    <n v="504681327"/>
    <x v="4"/>
    <x v="5"/>
    <s v="SCI"/>
    <s v="Jarash Governorate"/>
    <m/>
    <m/>
    <s v="Jarash"/>
    <m/>
    <s v="North"/>
    <m/>
    <n v="0"/>
    <n v="0"/>
    <n v="0"/>
    <n v="1"/>
    <s v="Direct appeal"/>
    <s v="None"/>
    <s v="Yes"/>
    <n v="1158761039"/>
    <d v="2014-01-01T00:00:00"/>
    <d v="2014-01-31T00:00:00"/>
    <n v="23792"/>
    <s v="Heaters"/>
    <x v="98"/>
    <n v="31"/>
    <s v="#"/>
  </r>
  <r>
    <n v="504681327"/>
    <x v="4"/>
    <x v="5"/>
    <s v="SCI"/>
    <s v="Jarash Governorate"/>
    <m/>
    <m/>
    <s v="Jarash"/>
    <m/>
    <s v="North"/>
    <m/>
    <n v="0"/>
    <n v="0"/>
    <n v="0"/>
    <n v="1"/>
    <s v="Direct appeal"/>
    <s v="None"/>
    <s v="Yes"/>
    <n v="1158761039"/>
    <d v="2014-01-01T00:00:00"/>
    <d v="2014-01-31T00:00:00"/>
    <n v="23790"/>
    <s v="Clothing sets"/>
    <x v="17"/>
    <n v="155"/>
    <s v="#"/>
  </r>
  <r>
    <n v="504681327"/>
    <x v="4"/>
    <x v="5"/>
    <s v="SCI"/>
    <s v="Jarash Governorate"/>
    <m/>
    <m/>
    <s v="Jarash"/>
    <m/>
    <s v="North"/>
    <m/>
    <n v="0"/>
    <n v="0"/>
    <n v="0"/>
    <n v="1"/>
    <s v="Direct appeal"/>
    <s v="None"/>
    <s v="Yes"/>
    <n v="1158761039"/>
    <d v="2014-01-01T00:00:00"/>
    <d v="2014-01-31T00:00:00"/>
    <n v="23791"/>
    <s v="Clothing sets"/>
    <x v="15"/>
    <n v="31"/>
    <s v="#"/>
  </r>
  <r>
    <n v="505594209"/>
    <x v="2"/>
    <x v="53"/>
    <s v="MC"/>
    <s v="Amman Governorate"/>
    <m/>
    <m/>
    <s v="Amman"/>
    <m/>
    <s v="Central"/>
    <m/>
    <n v="0"/>
    <n v="0"/>
    <n v="0"/>
    <n v="1"/>
    <s v="Indirect appeal"/>
    <s v="UNICEF"/>
    <s v="Yes"/>
    <n v="1149691128"/>
    <d v="2014-02-01T00:00:00"/>
    <d v="2014-02-28T00:00:00"/>
    <n v="23588"/>
    <s v="RRP6 - Performance Indicators"/>
    <x v="313"/>
    <n v="4"/>
    <s v="Individual"/>
  </r>
  <r>
    <n v="505594209"/>
    <x v="2"/>
    <x v="53"/>
    <s v="MC"/>
    <s v="Amman Governorate"/>
    <m/>
    <m/>
    <s v="Amman"/>
    <m/>
    <s v="Central"/>
    <m/>
    <n v="0"/>
    <n v="0"/>
    <n v="0"/>
    <n v="1"/>
    <s v="Indirect appeal"/>
    <s v="UNICEF"/>
    <s v="Yes"/>
    <n v="1149691128"/>
    <d v="2014-02-01T00:00:00"/>
    <d v="2014-02-28T00:00:00"/>
    <n v="23589"/>
    <s v="RRP6 - Performance Indicators"/>
    <x v="314"/>
    <n v="10"/>
    <s v="Individual"/>
  </r>
  <r>
    <n v="509109106"/>
    <x v="1"/>
    <x v="14"/>
    <s v="JHAS"/>
    <s v="Zaatari District 1"/>
    <s v="District 1"/>
    <s v="Badiah Shamaliyah Gharbiyah"/>
    <s v="Mafraq"/>
    <s v="Zaatari Camp"/>
    <s v="North"/>
    <s v="Al Khaldyah"/>
    <n v="1"/>
    <n v="0"/>
    <n v="0"/>
    <n v="0"/>
    <s v="Indirect appeal"/>
    <s v="UNHCR"/>
    <s v="Yes"/>
    <n v="647187501"/>
    <d v="2014-01-01T00:00:00"/>
    <d v="2014-01-31T00:00:00"/>
    <n v="23720"/>
    <s v="RRP6 - Performance Indicators"/>
    <x v="315"/>
    <n v="147"/>
    <s v="Individual"/>
  </r>
  <r>
    <n v="509109106"/>
    <x v="1"/>
    <x v="14"/>
    <s v="JHAS"/>
    <s v="Zaatari District 1"/>
    <s v="District 1"/>
    <s v="Badiah Shamaliyah Gharbiyah"/>
    <s v="Mafraq"/>
    <s v="Zaatari Camp"/>
    <s v="North"/>
    <s v="Al Khaldyah"/>
    <n v="1"/>
    <n v="0"/>
    <n v="0"/>
    <n v="0"/>
    <s v="Indirect appeal"/>
    <s v="UNHCR"/>
    <s v="Yes"/>
    <n v="647187501"/>
    <d v="2014-01-01T00:00:00"/>
    <d v="2014-01-31T00:00:00"/>
    <n v="23721"/>
    <s v="RRP6 - Performance Indicators"/>
    <x v="316"/>
    <n v="74"/>
    <s v="Individual"/>
  </r>
  <r>
    <n v="509109106"/>
    <x v="1"/>
    <x v="14"/>
    <s v="JHAS"/>
    <s v="Zaatari District 1"/>
    <s v="District 1"/>
    <s v="Badiah Shamaliyah Gharbiyah"/>
    <s v="Mafraq"/>
    <s v="Zaatari Camp"/>
    <s v="North"/>
    <s v="Al Khaldyah"/>
    <n v="1"/>
    <n v="0"/>
    <n v="0"/>
    <n v="0"/>
    <s v="Indirect appeal"/>
    <s v="UNHCR"/>
    <s v="Yes"/>
    <n v="647187501"/>
    <d v="2014-01-01T00:00:00"/>
    <d v="2014-01-31T00:00:00"/>
    <n v="23719"/>
    <s v="RRP6 - Performance Indicators"/>
    <x v="317"/>
    <n v="113"/>
    <s v="Individual"/>
  </r>
  <r>
    <n v="509109106"/>
    <x v="1"/>
    <x v="14"/>
    <s v="JHAS"/>
    <s v="Zaatari District 1"/>
    <s v="District 1"/>
    <s v="Badiah Shamaliyah Gharbiyah"/>
    <s v="Mafraq"/>
    <s v="Zaatari Camp"/>
    <s v="North"/>
    <s v="Al Khaldyah"/>
    <n v="1"/>
    <n v="0"/>
    <n v="0"/>
    <n v="0"/>
    <s v="Indirect appeal"/>
    <s v="UNHCR"/>
    <s v="Yes"/>
    <n v="647187501"/>
    <d v="2014-01-01T00:00:00"/>
    <d v="2014-01-31T00:00:00"/>
    <n v="23718"/>
    <s v="RRP6 - Performance Indicators"/>
    <x v="318"/>
    <n v="101"/>
    <s v="Individual"/>
  </r>
  <r>
    <n v="509433742"/>
    <x v="7"/>
    <x v="32"/>
    <s v="UPP"/>
    <s v="Liwa' Qasabat Ma`an"/>
    <m/>
    <s v="Qasabat Ma'an"/>
    <s v="Ma'an"/>
    <m/>
    <s v="South"/>
    <s v="Ma'an"/>
    <n v="0"/>
    <n v="0"/>
    <n v="0"/>
    <n v="1"/>
    <s v="Indirect appeal"/>
    <s v="UNFPA"/>
    <s v="Yes"/>
    <n v="1608807692"/>
    <d v="2014-03-01T00:00:00"/>
    <d v="2014-03-31T00:00:00"/>
    <n v="23925"/>
    <s v="RRP6 - Performance Indicators"/>
    <x v="319"/>
    <n v="2"/>
    <s v="Individual"/>
  </r>
  <r>
    <n v="509433742"/>
    <x v="7"/>
    <x v="32"/>
    <s v="UPP"/>
    <s v="Liwa' Qasabat Ma`an"/>
    <m/>
    <s v="Qasabat Ma'an"/>
    <s v="Ma'an"/>
    <m/>
    <s v="South"/>
    <s v="Ma'an"/>
    <n v="0"/>
    <n v="0"/>
    <n v="0"/>
    <n v="1"/>
    <s v="Indirect appeal"/>
    <s v="UNFPA"/>
    <s v="Yes"/>
    <n v="1608807692"/>
    <d v="2014-03-01T00:00:00"/>
    <d v="2014-03-31T00:00:00"/>
    <n v="23927"/>
    <s v="RRP6 - Performance Indicators"/>
    <x v="320"/>
    <n v="13"/>
    <s v="Individual"/>
  </r>
  <r>
    <n v="509433742"/>
    <x v="7"/>
    <x v="32"/>
    <s v="UPP"/>
    <s v="Liwa' Qasabat Ma`an"/>
    <m/>
    <s v="Qasabat Ma'an"/>
    <s v="Ma'an"/>
    <m/>
    <s v="South"/>
    <s v="Ma'an"/>
    <n v="0"/>
    <n v="0"/>
    <n v="0"/>
    <n v="1"/>
    <s v="Indirect appeal"/>
    <s v="UNFPA"/>
    <s v="Yes"/>
    <n v="1608807692"/>
    <d v="2014-03-01T00:00:00"/>
    <d v="2014-03-31T00:00:00"/>
    <n v="23931"/>
    <s v="RRP6 - Performance Indicators"/>
    <x v="321"/>
    <n v="5"/>
    <s v="Individual"/>
  </r>
  <r>
    <n v="509453936"/>
    <x v="14"/>
    <x v="33"/>
    <s v="JHAS"/>
    <s v="Jarash Governorate"/>
    <m/>
    <m/>
    <s v="Jarash"/>
    <m/>
    <s v="North"/>
    <m/>
    <n v="0"/>
    <n v="0"/>
    <n v="0"/>
    <n v="1"/>
    <s v="Appeal outside of RRP6"/>
    <s v="None"/>
    <s v="No"/>
    <n v="1829668918"/>
    <d v="2014-01-01T00:00:00"/>
    <d v="2014-01-31T00:00:00"/>
    <n v="24047"/>
    <s v="RRP6 - Performance Indicators"/>
    <x v="193"/>
    <n v="50"/>
    <s v="#"/>
  </r>
  <r>
    <n v="512721440"/>
    <x v="1"/>
    <x v="54"/>
    <s v="IMC"/>
    <s v="Mafraq City"/>
    <m/>
    <s v="Mafraq Qasabah"/>
    <s v="Mafraq"/>
    <m/>
    <s v="North"/>
    <s v="Al Mafraq"/>
    <n v="0"/>
    <n v="0"/>
    <n v="0"/>
    <n v="1"/>
    <s v="Direct appeal"/>
    <s v="None"/>
    <s v="Yes"/>
    <n v="464861908"/>
    <d v="2014-01-01T00:00:00"/>
    <d v="2014-01-31T00:00:00"/>
    <n v="23750"/>
    <s v="RRP6 - Performance Indicators"/>
    <x v="322"/>
    <n v="5"/>
    <s v="Individual"/>
  </r>
  <r>
    <n v="512721440"/>
    <x v="1"/>
    <x v="54"/>
    <s v="IMC"/>
    <s v="Mafraq City"/>
    <m/>
    <s v="Mafraq Qasabah"/>
    <s v="Mafraq"/>
    <m/>
    <s v="North"/>
    <s v="Al Mafraq"/>
    <n v="0"/>
    <n v="0"/>
    <n v="0"/>
    <n v="1"/>
    <s v="Direct appeal"/>
    <s v="None"/>
    <s v="Yes"/>
    <n v="464861908"/>
    <d v="2014-01-01T00:00:00"/>
    <d v="2014-01-31T00:00:00"/>
    <n v="23749"/>
    <s v="RRP6 - Performance Indicators"/>
    <x v="323"/>
    <n v="1"/>
    <s v="Individual"/>
  </r>
  <r>
    <n v="514248391"/>
    <x v="3"/>
    <x v="4"/>
    <s v="UNHCR"/>
    <s v="Emirati Jordanian Camp (EJC)"/>
    <m/>
    <m/>
    <s v="Zarqa"/>
    <m/>
    <s v="Central"/>
    <m/>
    <n v="1"/>
    <n v="0"/>
    <n v="0"/>
    <n v="0"/>
    <s v="Direct appeal"/>
    <s v="None"/>
    <s v="Yes"/>
    <n v="1866643643"/>
    <d v="2014-01-01T00:00:00"/>
    <d v="2014-01-31T00:00:00"/>
    <m/>
    <m/>
    <x v="10"/>
    <n v="1"/>
    <m/>
  </r>
  <r>
    <n v="514248391"/>
    <x v="3"/>
    <x v="4"/>
    <s v="UNHCR"/>
    <s v="Emirati Jordanian Camp (EJC)"/>
    <m/>
    <m/>
    <s v="Zarqa"/>
    <m/>
    <s v="Central"/>
    <m/>
    <n v="1"/>
    <n v="0"/>
    <n v="0"/>
    <n v="0"/>
    <s v="Direct appeal"/>
    <s v="None"/>
    <s v="Yes"/>
    <n v="1866643643"/>
    <d v="2014-01-01T00:00:00"/>
    <d v="2014-01-31T00:00:00"/>
    <m/>
    <m/>
    <x v="10"/>
    <n v="2"/>
    <m/>
  </r>
  <r>
    <n v="516008815"/>
    <x v="11"/>
    <x v="35"/>
    <s v="ACTED"/>
    <s v="Irbid Governorate"/>
    <m/>
    <m/>
    <s v="Irbid"/>
    <m/>
    <s v="North"/>
    <m/>
    <n v="0"/>
    <n v="0"/>
    <n v="1"/>
    <n v="1"/>
    <s v="Direct appeal"/>
    <s v="None"/>
    <s v="Yes"/>
    <n v="1059635861"/>
    <d v="2014-02-01T00:00:00"/>
    <d v="2014-02-28T00:00:00"/>
    <n v="24125"/>
    <s v="RRP6 Impact Indicators"/>
    <x v="212"/>
    <n v="121"/>
    <s v="Individual"/>
  </r>
  <r>
    <n v="516008815"/>
    <x v="11"/>
    <x v="35"/>
    <s v="ACTED"/>
    <s v="Irbid Governorate"/>
    <m/>
    <m/>
    <s v="Irbid"/>
    <m/>
    <s v="North"/>
    <m/>
    <n v="0"/>
    <n v="0"/>
    <n v="1"/>
    <n v="1"/>
    <s v="Direct appeal"/>
    <s v="None"/>
    <s v="Yes"/>
    <n v="1059635861"/>
    <d v="2014-02-01T00:00:00"/>
    <d v="2014-02-28T00:00:00"/>
    <n v="24126"/>
    <s v="RRP6 Impact Indicators"/>
    <x v="213"/>
    <n v="114"/>
    <s v="Individual"/>
  </r>
  <r>
    <n v="516008815"/>
    <x v="11"/>
    <x v="35"/>
    <s v="ACTED"/>
    <s v="Irbid Governorate"/>
    <m/>
    <m/>
    <s v="Irbid"/>
    <m/>
    <s v="North"/>
    <m/>
    <n v="0"/>
    <n v="0"/>
    <n v="1"/>
    <n v="1"/>
    <s v="Direct appeal"/>
    <s v="None"/>
    <s v="Yes"/>
    <n v="1059635861"/>
    <d v="2014-02-01T00:00:00"/>
    <d v="2014-02-28T00:00:00"/>
    <n v="24128"/>
    <s v="RRP6 Impact Indicators"/>
    <x v="218"/>
    <n v="46"/>
    <s v="Individual"/>
  </r>
  <r>
    <n v="516008815"/>
    <x v="11"/>
    <x v="35"/>
    <s v="ACTED"/>
    <s v="Irbid Governorate"/>
    <m/>
    <m/>
    <s v="Irbid"/>
    <m/>
    <s v="North"/>
    <m/>
    <n v="0"/>
    <n v="0"/>
    <n v="1"/>
    <n v="1"/>
    <s v="Direct appeal"/>
    <s v="None"/>
    <s v="Yes"/>
    <n v="1059635861"/>
    <d v="2014-02-01T00:00:00"/>
    <d v="2014-02-28T00:00:00"/>
    <n v="24127"/>
    <s v="RRP6 Impact Indicators"/>
    <x v="219"/>
    <n v="77"/>
    <s v="Individual"/>
  </r>
  <r>
    <n v="516775125"/>
    <x v="5"/>
    <x v="6"/>
    <s v="UNHCR"/>
    <s v="Al Balqa Governorate"/>
    <m/>
    <m/>
    <s v="Al Balqa"/>
    <m/>
    <s v="Central"/>
    <m/>
    <n v="0"/>
    <n v="0"/>
    <n v="0"/>
    <n v="1"/>
    <s v="Direct appeal"/>
    <s v="UNHCR"/>
    <s v="Yes"/>
    <n v="2107915584"/>
    <d v="2014-02-01T00:00:00"/>
    <d v="2014-02-28T00:00:00"/>
    <n v="23499"/>
    <s v="Unconditional Cash Assistance"/>
    <x v="22"/>
    <n v="448"/>
    <s v="Individual"/>
  </r>
  <r>
    <n v="516775125"/>
    <x v="5"/>
    <x v="6"/>
    <s v="UNHCR"/>
    <s v="Al Balqa Governorate"/>
    <m/>
    <m/>
    <s v="Al Balqa"/>
    <m/>
    <s v="Central"/>
    <m/>
    <n v="0"/>
    <n v="0"/>
    <n v="0"/>
    <n v="1"/>
    <s v="Direct appeal"/>
    <s v="UNHCR"/>
    <s v="Yes"/>
    <n v="1746158771"/>
    <d v="2014-01-01T00:00:00"/>
    <d v="2014-01-31T00:00:00"/>
    <n v="23495"/>
    <s v="Unconditional Cash Assistance"/>
    <x v="28"/>
    <n v="509"/>
    <s v="Individual"/>
  </r>
  <r>
    <n v="516775125"/>
    <x v="5"/>
    <x v="6"/>
    <s v="UNHCR"/>
    <s v="Al Balqa Governorate"/>
    <m/>
    <m/>
    <s v="Al Balqa"/>
    <m/>
    <s v="Central"/>
    <m/>
    <n v="0"/>
    <n v="0"/>
    <n v="0"/>
    <n v="1"/>
    <s v="Direct appeal"/>
    <s v="UNHCR"/>
    <s v="Yes"/>
    <n v="1746158771"/>
    <d v="2014-01-01T00:00:00"/>
    <d v="2014-01-31T00:00:00"/>
    <n v="23501"/>
    <s v="Unconditional Cash Assistance"/>
    <x v="21"/>
    <n v="340"/>
    <s v="Individual"/>
  </r>
  <r>
    <n v="516775125"/>
    <x v="5"/>
    <x v="6"/>
    <s v="UNHCR"/>
    <s v="Al Balqa Governorate"/>
    <m/>
    <m/>
    <s v="Al Balqa"/>
    <m/>
    <s v="Central"/>
    <m/>
    <n v="0"/>
    <n v="0"/>
    <n v="0"/>
    <n v="1"/>
    <s v="Direct appeal"/>
    <s v="UNHCR"/>
    <s v="Yes"/>
    <n v="2107915584"/>
    <d v="2014-02-01T00:00:00"/>
    <d v="2014-02-28T00:00:00"/>
    <n v="23501"/>
    <s v="Unconditional Cash Assistance"/>
    <x v="21"/>
    <n v="337"/>
    <s v="Individual"/>
  </r>
  <r>
    <n v="516775125"/>
    <x v="5"/>
    <x v="6"/>
    <s v="UNHCR"/>
    <s v="Al Balqa Governorate"/>
    <m/>
    <m/>
    <s v="Al Balqa"/>
    <m/>
    <s v="Central"/>
    <m/>
    <n v="0"/>
    <n v="0"/>
    <n v="0"/>
    <n v="1"/>
    <s v="Direct appeal"/>
    <s v="UNHCR"/>
    <s v="Yes"/>
    <n v="1746158771"/>
    <d v="2014-01-01T00:00:00"/>
    <d v="2014-01-31T00:00:00"/>
    <n v="23484"/>
    <s v="Unconditional Cash Assistance"/>
    <x v="24"/>
    <n v="54887"/>
    <s v="JOD"/>
  </r>
  <r>
    <n v="516775125"/>
    <x v="5"/>
    <x v="6"/>
    <s v="UNHCR"/>
    <s v="Al Balqa Governorate"/>
    <m/>
    <m/>
    <s v="Al Balqa"/>
    <m/>
    <s v="Central"/>
    <m/>
    <n v="0"/>
    <n v="0"/>
    <n v="0"/>
    <n v="1"/>
    <s v="Direct appeal"/>
    <s v="UNHCR"/>
    <s v="Yes"/>
    <n v="2107915584"/>
    <d v="2014-02-01T00:00:00"/>
    <d v="2014-02-28T00:00:00"/>
    <n v="23484"/>
    <s v="Unconditional Cash Assistance"/>
    <x v="24"/>
    <n v="55028"/>
    <s v="JOD"/>
  </r>
  <r>
    <n v="516775125"/>
    <x v="5"/>
    <x v="6"/>
    <s v="UNHCR"/>
    <s v="Al Balqa Governorate"/>
    <m/>
    <m/>
    <s v="Al Balqa"/>
    <m/>
    <s v="Central"/>
    <m/>
    <n v="0"/>
    <n v="0"/>
    <n v="0"/>
    <n v="1"/>
    <s v="Direct appeal"/>
    <s v="UNHCR"/>
    <s v="Yes"/>
    <n v="2107915584"/>
    <d v="2014-02-01T00:00:00"/>
    <d v="2014-02-28T00:00:00"/>
    <n v="23495"/>
    <s v="Unconditional Cash Assistance"/>
    <x v="28"/>
    <n v="511"/>
    <s v="Individual"/>
  </r>
  <r>
    <n v="516775125"/>
    <x v="5"/>
    <x v="6"/>
    <s v="UNHCR"/>
    <s v="Al Balqa Governorate"/>
    <m/>
    <m/>
    <s v="Al Balqa"/>
    <m/>
    <s v="Central"/>
    <m/>
    <n v="0"/>
    <n v="0"/>
    <n v="0"/>
    <n v="1"/>
    <s v="Direct appeal"/>
    <s v="UNHCR"/>
    <s v="Yes"/>
    <n v="2107915584"/>
    <d v="2014-02-01T00:00:00"/>
    <d v="2014-02-28T00:00:00"/>
    <n v="23497"/>
    <s v="Unconditional Cash Assistance"/>
    <x v="25"/>
    <n v="522"/>
    <s v="Individual"/>
  </r>
  <r>
    <n v="516775125"/>
    <x v="5"/>
    <x v="6"/>
    <s v="UNHCR"/>
    <s v="Al Balqa Governorate"/>
    <m/>
    <m/>
    <s v="Al Balqa"/>
    <m/>
    <s v="Central"/>
    <m/>
    <n v="0"/>
    <n v="0"/>
    <n v="0"/>
    <n v="1"/>
    <s v="Direct appeal"/>
    <s v="UNHCR"/>
    <s v="Yes"/>
    <n v="1746158771"/>
    <d v="2014-01-01T00:00:00"/>
    <d v="2014-01-31T00:00:00"/>
    <n v="23497"/>
    <s v="Unconditional Cash Assistance"/>
    <x v="25"/>
    <n v="525"/>
    <s v="Individual"/>
  </r>
  <r>
    <n v="516775125"/>
    <x v="5"/>
    <x v="6"/>
    <s v="UNHCR"/>
    <s v="Al Balqa Governorate"/>
    <m/>
    <m/>
    <s v="Al Balqa"/>
    <m/>
    <s v="Central"/>
    <m/>
    <n v="0"/>
    <n v="0"/>
    <n v="0"/>
    <n v="1"/>
    <s v="Direct appeal"/>
    <s v="UNHCR"/>
    <s v="Yes"/>
    <n v="1746158771"/>
    <d v="2014-01-01T00:00:00"/>
    <d v="2014-01-31T00:00:00"/>
    <n v="23499"/>
    <s v="Unconditional Cash Assistance"/>
    <x v="22"/>
    <n v="448"/>
    <s v="Individual"/>
  </r>
  <r>
    <n v="516874955"/>
    <x v="16"/>
    <x v="48"/>
    <s v="UPP"/>
    <s v="Liwa' Qasabat az Zarqa'"/>
    <m/>
    <s v="Zarqa Qasabah"/>
    <s v="Zarqa"/>
    <m/>
    <s v="Central"/>
    <s v="Az Zarqa"/>
    <n v="0"/>
    <n v="0"/>
    <n v="0"/>
    <n v="1"/>
    <s v="Indirect appeal"/>
    <s v="UNFPA"/>
    <s v="Yes"/>
    <n v="1573503689"/>
    <d v="2014-02-01T00:00:00"/>
    <d v="2014-02-28T00:00:00"/>
    <n v="23847"/>
    <s v="RRP6 - Performance Indicators"/>
    <x v="324"/>
    <n v="0"/>
    <s v="Individual"/>
  </r>
  <r>
    <n v="516874955"/>
    <x v="16"/>
    <x v="48"/>
    <s v="UPP"/>
    <s v="Liwa' Qasabat az Zarqa'"/>
    <m/>
    <s v="Zarqa Qasabah"/>
    <s v="Zarqa"/>
    <m/>
    <s v="Central"/>
    <s v="Az Zarqa"/>
    <n v="0"/>
    <n v="0"/>
    <n v="0"/>
    <n v="1"/>
    <s v="Indirect appeal"/>
    <s v="UNFPA"/>
    <s v="Yes"/>
    <n v="1573503689"/>
    <d v="2014-02-01T00:00:00"/>
    <d v="2014-02-28T00:00:00"/>
    <n v="23848"/>
    <s v="RRP6 - Performance Indicators"/>
    <x v="325"/>
    <n v="0"/>
    <s v="Individual"/>
  </r>
  <r>
    <n v="516874955"/>
    <x v="16"/>
    <x v="48"/>
    <s v="UPP"/>
    <s v="Liwa' Qasabat az Zarqa'"/>
    <m/>
    <s v="Zarqa Qasabah"/>
    <s v="Zarqa"/>
    <m/>
    <s v="Central"/>
    <s v="Az Zarqa"/>
    <n v="0"/>
    <n v="0"/>
    <n v="0"/>
    <n v="1"/>
    <s v="Indirect appeal"/>
    <s v="UNFPA"/>
    <s v="Yes"/>
    <n v="1573503689"/>
    <d v="2014-02-01T00:00:00"/>
    <d v="2014-02-28T00:00:00"/>
    <n v="23850"/>
    <s v="RRP6 - Performance Indicators"/>
    <x v="326"/>
    <n v="0"/>
    <s v="Individual"/>
  </r>
  <r>
    <n v="516874955"/>
    <x v="16"/>
    <x v="48"/>
    <s v="UPP"/>
    <s v="Liwa' Qasabat az Zarqa'"/>
    <m/>
    <s v="Zarqa Qasabah"/>
    <s v="Zarqa"/>
    <m/>
    <s v="Central"/>
    <s v="Az Zarqa"/>
    <n v="0"/>
    <n v="0"/>
    <n v="0"/>
    <n v="1"/>
    <s v="Indirect appeal"/>
    <s v="UNFPA"/>
    <s v="Yes"/>
    <n v="1573503689"/>
    <d v="2014-02-01T00:00:00"/>
    <d v="2014-02-28T00:00:00"/>
    <n v="23849"/>
    <s v="RRP6 - Performance Indicators"/>
    <x v="327"/>
    <n v="15"/>
    <s v="Individual"/>
  </r>
  <r>
    <n v="517083216"/>
    <x v="0"/>
    <x v="0"/>
    <s v="JHAS"/>
    <s v="Mafraq City"/>
    <m/>
    <s v="Mafraq Qasabah"/>
    <s v="Mafraq"/>
    <m/>
    <s v="North"/>
    <s v="Al Mafraq"/>
    <n v="0"/>
    <n v="0"/>
    <n v="0"/>
    <n v="1"/>
    <s v="Indirect appeal"/>
    <s v="UNFPA"/>
    <s v="Yes"/>
    <n v="1169973957"/>
    <d v="2014-01-01T00:00:00"/>
    <d v="2014-01-31T00:00:00"/>
    <n v="23701"/>
    <s v="RRP6 - Performance Indicators"/>
    <x v="1"/>
    <n v="90"/>
    <s v="Individual"/>
  </r>
  <r>
    <n v="517083216"/>
    <x v="0"/>
    <x v="0"/>
    <s v="JHAS"/>
    <s v="Mafraq City"/>
    <m/>
    <s v="Mafraq Qasabah"/>
    <s v="Mafraq"/>
    <m/>
    <s v="North"/>
    <s v="Al Mafraq"/>
    <n v="0"/>
    <n v="0"/>
    <n v="0"/>
    <n v="1"/>
    <s v="Indirect appeal"/>
    <s v="UNFPA"/>
    <s v="Yes"/>
    <n v="1169973957"/>
    <d v="2014-01-01T00:00:00"/>
    <d v="2014-01-31T00:00:00"/>
    <n v="23700"/>
    <s v="RRP6 - Performance Indicators"/>
    <x v="83"/>
    <n v="9"/>
    <s v="Individual"/>
  </r>
  <r>
    <n v="522114344"/>
    <x v="12"/>
    <x v="16"/>
    <s v="WFP"/>
    <s v="Mafraq Governorate"/>
    <m/>
    <m/>
    <s v="Mafraq"/>
    <m/>
    <s v="North"/>
    <m/>
    <n v="0"/>
    <n v="0"/>
    <n v="1"/>
    <n v="1"/>
    <s v="Direct appeal"/>
    <s v="WFP"/>
    <s v="Yes"/>
    <n v="1101200817"/>
    <d v="2014-01-01T00:00:00"/>
    <d v="2014-01-31T00:00:00"/>
    <n v="23632"/>
    <s v="RRP6 - Performance Indicators"/>
    <x v="70"/>
    <n v="15938"/>
    <s v="Individual"/>
  </r>
  <r>
    <n v="522114344"/>
    <x v="12"/>
    <x v="16"/>
    <s v="WFP"/>
    <s v="Mafraq Governorate"/>
    <m/>
    <m/>
    <s v="Mafraq"/>
    <m/>
    <s v="North"/>
    <m/>
    <n v="0"/>
    <n v="0"/>
    <n v="1"/>
    <n v="1"/>
    <s v="Direct appeal"/>
    <s v="WFP"/>
    <s v="Yes"/>
    <n v="1903607530"/>
    <d v="2014-02-01T00:00:00"/>
    <d v="2014-02-28T00:00:00"/>
    <n v="23632"/>
    <s v="RRP6 - Performance Indicators"/>
    <x v="70"/>
    <n v="16722"/>
    <s v="Individual"/>
  </r>
  <r>
    <n v="522114344"/>
    <x v="12"/>
    <x v="16"/>
    <s v="WFP"/>
    <s v="Mafraq Governorate"/>
    <m/>
    <m/>
    <s v="Mafraq"/>
    <m/>
    <s v="North"/>
    <m/>
    <n v="0"/>
    <n v="0"/>
    <n v="1"/>
    <n v="1"/>
    <s v="Direct appeal"/>
    <s v="WFP"/>
    <s v="Yes"/>
    <n v="1903607530"/>
    <d v="2014-02-01T00:00:00"/>
    <d v="2014-02-28T00:00:00"/>
    <n v="23631"/>
    <s v="RRP6 - Performance Indicators"/>
    <x v="69"/>
    <n v="14054"/>
    <s v="Individual"/>
  </r>
  <r>
    <n v="522114344"/>
    <x v="12"/>
    <x v="16"/>
    <s v="WFP"/>
    <s v="Mafraq Governorate"/>
    <m/>
    <m/>
    <s v="Mafraq"/>
    <m/>
    <s v="North"/>
    <m/>
    <n v="0"/>
    <n v="0"/>
    <n v="1"/>
    <n v="1"/>
    <s v="Direct appeal"/>
    <s v="WFP"/>
    <s v="Yes"/>
    <n v="1903607530"/>
    <d v="2014-02-01T00:00:00"/>
    <d v="2014-02-28T00:00:00"/>
    <n v="23633"/>
    <s v="RRP6 - Performance Indicators"/>
    <x v="67"/>
    <n v="17438"/>
    <s v="Individual"/>
  </r>
  <r>
    <n v="522114344"/>
    <x v="12"/>
    <x v="16"/>
    <s v="WFP"/>
    <s v="Mafraq Governorate"/>
    <m/>
    <m/>
    <s v="Mafraq"/>
    <m/>
    <s v="North"/>
    <m/>
    <n v="0"/>
    <n v="0"/>
    <n v="1"/>
    <n v="1"/>
    <s v="Direct appeal"/>
    <s v="WFP"/>
    <s v="Yes"/>
    <n v="1903607530"/>
    <d v="2014-02-01T00:00:00"/>
    <d v="2014-02-28T00:00:00"/>
    <n v="23634"/>
    <s v="RRP6 - Performance Indicators"/>
    <x v="68"/>
    <n v="16852"/>
    <s v="Individual"/>
  </r>
  <r>
    <n v="522114344"/>
    <x v="12"/>
    <x v="16"/>
    <s v="WFP"/>
    <s v="Mafraq Governorate"/>
    <m/>
    <m/>
    <s v="Mafraq"/>
    <m/>
    <s v="North"/>
    <m/>
    <n v="0"/>
    <n v="0"/>
    <n v="1"/>
    <n v="1"/>
    <s v="Direct appeal"/>
    <s v="WFP"/>
    <s v="Yes"/>
    <n v="1101200817"/>
    <d v="2014-01-01T00:00:00"/>
    <d v="2014-01-31T00:00:00"/>
    <n v="23633"/>
    <s v="RRP6 - Performance Indicators"/>
    <x v="67"/>
    <n v="16620"/>
    <s v="Individual"/>
  </r>
  <r>
    <n v="522114344"/>
    <x v="12"/>
    <x v="16"/>
    <s v="WFP"/>
    <s v="Mafraq Governorate"/>
    <m/>
    <m/>
    <s v="Mafraq"/>
    <m/>
    <s v="North"/>
    <m/>
    <n v="0"/>
    <n v="0"/>
    <n v="1"/>
    <n v="1"/>
    <s v="Direct appeal"/>
    <s v="WFP"/>
    <s v="Yes"/>
    <n v="1101200817"/>
    <d v="2014-01-01T00:00:00"/>
    <d v="2014-01-31T00:00:00"/>
    <n v="23631"/>
    <s v="RRP6 - Performance Indicators"/>
    <x v="69"/>
    <n v="13395"/>
    <s v="Individual"/>
  </r>
  <r>
    <n v="522114344"/>
    <x v="12"/>
    <x v="16"/>
    <s v="WFP"/>
    <s v="Mafraq Governorate"/>
    <m/>
    <m/>
    <s v="Mafraq"/>
    <m/>
    <s v="North"/>
    <m/>
    <n v="0"/>
    <n v="0"/>
    <n v="1"/>
    <n v="1"/>
    <s v="Direct appeal"/>
    <s v="WFP"/>
    <s v="Yes"/>
    <n v="1101200817"/>
    <d v="2014-01-01T00:00:00"/>
    <d v="2014-01-31T00:00:00"/>
    <n v="23634"/>
    <s v="RRP6 - Performance Indicators"/>
    <x v="68"/>
    <n v="16062"/>
    <s v="Individual"/>
  </r>
  <r>
    <n v="526703468"/>
    <x v="3"/>
    <x v="4"/>
    <s v="UNHCR"/>
    <s v="Amman Governorate"/>
    <m/>
    <m/>
    <s v="Amman"/>
    <m/>
    <s v="Central"/>
    <m/>
    <n v="0"/>
    <n v="0"/>
    <n v="0"/>
    <n v="1"/>
    <s v="Direct appeal"/>
    <s v="None"/>
    <s v="Yes"/>
    <n v="538538599"/>
    <d v="2014-01-01T00:00:00"/>
    <d v="2014-01-31T00:00:00"/>
    <n v="24028"/>
    <s v="RRP6 - Performance Indicators"/>
    <x v="147"/>
    <n v="2"/>
    <s v="Individual"/>
  </r>
  <r>
    <n v="526703468"/>
    <x v="3"/>
    <x v="4"/>
    <s v="UNHCR"/>
    <s v="Amman Governorate"/>
    <m/>
    <m/>
    <s v="Amman"/>
    <m/>
    <s v="Central"/>
    <m/>
    <n v="0"/>
    <n v="0"/>
    <n v="0"/>
    <n v="1"/>
    <s v="Direct appeal"/>
    <s v="None"/>
    <s v="Yes"/>
    <n v="538538599"/>
    <d v="2014-01-01T00:00:00"/>
    <d v="2014-01-31T00:00:00"/>
    <n v="24414"/>
    <s v="RRP6 - Performance Indicators"/>
    <x v="283"/>
    <n v="1"/>
    <s v="Individual"/>
  </r>
  <r>
    <n v="526703468"/>
    <x v="3"/>
    <x v="4"/>
    <s v="UNHCR"/>
    <s v="Amman Governorate"/>
    <m/>
    <m/>
    <s v="Amman"/>
    <m/>
    <s v="Central"/>
    <m/>
    <n v="0"/>
    <n v="0"/>
    <n v="0"/>
    <n v="1"/>
    <s v="Direct appeal"/>
    <s v="None"/>
    <s v="Yes"/>
    <n v="538538599"/>
    <d v="2014-01-01T00:00:00"/>
    <d v="2014-01-31T00:00:00"/>
    <n v="24415"/>
    <s v="RRP6 - Performance Indicators"/>
    <x v="272"/>
    <n v="3"/>
    <s v="Individual"/>
  </r>
  <r>
    <n v="526703468"/>
    <x v="3"/>
    <x v="4"/>
    <s v="UNHCR"/>
    <s v="Amman Governorate"/>
    <m/>
    <m/>
    <s v="Amman"/>
    <m/>
    <s v="Central"/>
    <m/>
    <n v="0"/>
    <n v="0"/>
    <n v="0"/>
    <n v="1"/>
    <s v="Direct appeal"/>
    <s v="None"/>
    <s v="Yes"/>
    <n v="538538599"/>
    <d v="2014-01-01T00:00:00"/>
    <d v="2014-01-31T00:00:00"/>
    <n v="24023"/>
    <s v="RRP6 - Performance Indicators"/>
    <x v="269"/>
    <n v="36"/>
    <s v="Individual"/>
  </r>
  <r>
    <n v="526703468"/>
    <x v="3"/>
    <x v="4"/>
    <s v="UNHCR"/>
    <s v="Amman Governorate"/>
    <m/>
    <m/>
    <s v="Amman"/>
    <m/>
    <s v="Central"/>
    <m/>
    <n v="0"/>
    <n v="0"/>
    <n v="0"/>
    <n v="1"/>
    <s v="Direct appeal"/>
    <s v="None"/>
    <s v="Yes"/>
    <n v="538538599"/>
    <d v="2014-01-01T00:00:00"/>
    <d v="2014-01-31T00:00:00"/>
    <n v="24022"/>
    <s v="RRP6 - Performance Indicators"/>
    <x v="290"/>
    <n v="11"/>
    <s v="Individual"/>
  </r>
  <r>
    <n v="531795185"/>
    <x v="12"/>
    <x v="16"/>
    <s v="WFP"/>
    <s v="Aqaba Governorate"/>
    <m/>
    <m/>
    <s v="Aqaba"/>
    <m/>
    <s v="South"/>
    <m/>
    <n v="0"/>
    <n v="0"/>
    <n v="1"/>
    <n v="1"/>
    <s v="Direct appeal"/>
    <s v="WFP"/>
    <s v="Yes"/>
    <n v="36108149"/>
    <d v="2014-02-01T00:00:00"/>
    <d v="2014-02-28T00:00:00"/>
    <n v="23631"/>
    <s v="RRP6 - Performance Indicators"/>
    <x v="69"/>
    <n v="518"/>
    <s v="Individual"/>
  </r>
  <r>
    <n v="531795185"/>
    <x v="12"/>
    <x v="16"/>
    <s v="WFP"/>
    <s v="Aqaba Governorate"/>
    <m/>
    <m/>
    <s v="Aqaba"/>
    <m/>
    <s v="South"/>
    <m/>
    <n v="0"/>
    <n v="0"/>
    <n v="1"/>
    <n v="1"/>
    <s v="Direct appeal"/>
    <s v="WFP"/>
    <s v="Yes"/>
    <n v="1276433130"/>
    <d v="2014-01-01T00:00:00"/>
    <d v="2014-01-31T00:00:00"/>
    <n v="23631"/>
    <s v="RRP6 - Performance Indicators"/>
    <x v="69"/>
    <n v="484"/>
    <s v="Individual"/>
  </r>
  <r>
    <n v="531795185"/>
    <x v="12"/>
    <x v="16"/>
    <s v="WFP"/>
    <s v="Aqaba Governorate"/>
    <m/>
    <m/>
    <s v="Aqaba"/>
    <m/>
    <s v="South"/>
    <m/>
    <n v="0"/>
    <n v="0"/>
    <n v="1"/>
    <n v="1"/>
    <s v="Direct appeal"/>
    <s v="WFP"/>
    <s v="Yes"/>
    <n v="1276433130"/>
    <d v="2014-01-01T00:00:00"/>
    <d v="2014-01-31T00:00:00"/>
    <n v="23634"/>
    <s v="RRP6 - Performance Indicators"/>
    <x v="68"/>
    <n v="580"/>
    <s v="Individual"/>
  </r>
  <r>
    <n v="531795185"/>
    <x v="12"/>
    <x v="16"/>
    <s v="WFP"/>
    <s v="Aqaba Governorate"/>
    <m/>
    <m/>
    <s v="Aqaba"/>
    <m/>
    <s v="South"/>
    <m/>
    <n v="0"/>
    <n v="0"/>
    <n v="1"/>
    <n v="1"/>
    <s v="Direct appeal"/>
    <s v="WFP"/>
    <s v="Yes"/>
    <n v="1276433130"/>
    <d v="2014-01-01T00:00:00"/>
    <d v="2014-01-31T00:00:00"/>
    <n v="23633"/>
    <s v="RRP6 - Performance Indicators"/>
    <x v="67"/>
    <n v="601"/>
    <s v="Individual"/>
  </r>
  <r>
    <n v="531795185"/>
    <x v="12"/>
    <x v="16"/>
    <s v="WFP"/>
    <s v="Aqaba Governorate"/>
    <m/>
    <m/>
    <s v="Aqaba"/>
    <m/>
    <s v="South"/>
    <m/>
    <n v="0"/>
    <n v="0"/>
    <n v="1"/>
    <n v="1"/>
    <s v="Direct appeal"/>
    <s v="WFP"/>
    <s v="Yes"/>
    <n v="36108149"/>
    <d v="2014-02-01T00:00:00"/>
    <d v="2014-02-28T00:00:00"/>
    <n v="23633"/>
    <s v="RRP6 - Performance Indicators"/>
    <x v="67"/>
    <n v="643"/>
    <s v="Individual"/>
  </r>
  <r>
    <n v="531795185"/>
    <x v="12"/>
    <x v="16"/>
    <s v="WFP"/>
    <s v="Aqaba Governorate"/>
    <m/>
    <m/>
    <s v="Aqaba"/>
    <m/>
    <s v="South"/>
    <m/>
    <n v="0"/>
    <n v="0"/>
    <n v="1"/>
    <n v="1"/>
    <s v="Direct appeal"/>
    <s v="WFP"/>
    <s v="Yes"/>
    <n v="1276433130"/>
    <d v="2014-01-01T00:00:00"/>
    <d v="2014-01-31T00:00:00"/>
    <n v="23632"/>
    <s v="RRP6 - Performance Indicators"/>
    <x v="70"/>
    <n v="576"/>
    <s v="Individual"/>
  </r>
  <r>
    <n v="531795185"/>
    <x v="12"/>
    <x v="16"/>
    <s v="WFP"/>
    <s v="Aqaba Governorate"/>
    <m/>
    <m/>
    <s v="Aqaba"/>
    <m/>
    <s v="South"/>
    <m/>
    <n v="0"/>
    <n v="0"/>
    <n v="1"/>
    <n v="1"/>
    <s v="Direct appeal"/>
    <s v="WFP"/>
    <s v="Yes"/>
    <n v="36108149"/>
    <d v="2014-02-01T00:00:00"/>
    <d v="2014-02-28T00:00:00"/>
    <n v="23632"/>
    <s v="RRP6 - Performance Indicators"/>
    <x v="70"/>
    <n v="617"/>
    <s v="Individual"/>
  </r>
  <r>
    <n v="531795185"/>
    <x v="12"/>
    <x v="16"/>
    <s v="WFP"/>
    <s v="Aqaba Governorate"/>
    <m/>
    <m/>
    <s v="Aqaba"/>
    <m/>
    <s v="South"/>
    <m/>
    <n v="0"/>
    <n v="0"/>
    <n v="1"/>
    <n v="1"/>
    <s v="Direct appeal"/>
    <s v="WFP"/>
    <s v="Yes"/>
    <n v="36108149"/>
    <d v="2014-02-01T00:00:00"/>
    <d v="2014-02-28T00:00:00"/>
    <n v="23634"/>
    <s v="RRP6 - Performance Indicators"/>
    <x v="68"/>
    <n v="622"/>
    <s v="Individual"/>
  </r>
  <r>
    <n v="533903951"/>
    <x v="14"/>
    <x v="33"/>
    <s v="MC"/>
    <s v="Liwa' Bani `Ubayid"/>
    <m/>
    <s v="Bani Obayd"/>
    <s v="Irbid"/>
    <m/>
    <s v="North"/>
    <s v="Bani Obayd"/>
    <n v="0"/>
    <n v="0"/>
    <n v="0"/>
    <n v="1"/>
    <s v="Direct appeal"/>
    <s v="None"/>
    <s v="Yes"/>
    <n v="1909390205"/>
    <d v="2014-01-01T00:00:00"/>
    <d v="2014-01-31T00:00:00"/>
    <n v="24047"/>
    <s v="RRP6 - Performance Indicators"/>
    <x v="193"/>
    <n v="25"/>
    <s v="#"/>
  </r>
  <r>
    <n v="533903951"/>
    <x v="14"/>
    <x v="33"/>
    <s v="MC"/>
    <s v="Liwa' Bani `Ubayid"/>
    <m/>
    <s v="Bani Obayd"/>
    <s v="Irbid"/>
    <m/>
    <s v="North"/>
    <s v="Bani Obayd"/>
    <n v="0"/>
    <n v="0"/>
    <n v="0"/>
    <n v="1"/>
    <s v="Direct appeal"/>
    <s v="None"/>
    <s v="Yes"/>
    <n v="1909390205"/>
    <d v="2014-01-01T00:00:00"/>
    <d v="2014-01-31T00:00:00"/>
    <n v="24041"/>
    <s v="Impacted population this month"/>
    <x v="108"/>
    <n v="90"/>
    <s v="Individual"/>
  </r>
  <r>
    <n v="533903951"/>
    <x v="14"/>
    <x v="33"/>
    <s v="MC"/>
    <s v="Liwa' Bani `Ubayid"/>
    <m/>
    <s v="Bani Obayd"/>
    <s v="Irbid"/>
    <m/>
    <s v="North"/>
    <s v="Bani Obayd"/>
    <n v="0"/>
    <n v="0"/>
    <n v="0"/>
    <n v="1"/>
    <s v="Direct appeal"/>
    <s v="None"/>
    <s v="Yes"/>
    <n v="1909390205"/>
    <d v="2014-01-01T00:00:00"/>
    <d v="2014-01-31T00:00:00"/>
    <n v="24042"/>
    <s v="Impacted population this month"/>
    <x v="103"/>
    <n v="88"/>
    <s v="Individual"/>
  </r>
  <r>
    <n v="535704217"/>
    <x v="6"/>
    <x v="27"/>
    <s v="UNHCR"/>
    <s v="Irbid Governorate"/>
    <m/>
    <m/>
    <s v="Irbid"/>
    <m/>
    <s v="North"/>
    <m/>
    <n v="0"/>
    <n v="0"/>
    <n v="0"/>
    <n v="1"/>
    <s v="Direct appeal"/>
    <s v="None"/>
    <s v="Yes"/>
    <n v="1662875837"/>
    <d v="2014-01-01T00:00:00"/>
    <d v="2014-01-31T00:00:00"/>
    <n v="23758"/>
    <s v="RRP6 - Performance Indicators"/>
    <x v="151"/>
    <n v="0"/>
    <s v="#"/>
  </r>
  <r>
    <n v="535704217"/>
    <x v="6"/>
    <x v="27"/>
    <s v="UNHCR"/>
    <s v="Irbid Governorate"/>
    <m/>
    <m/>
    <s v="Irbid"/>
    <m/>
    <s v="North"/>
    <m/>
    <n v="0"/>
    <n v="0"/>
    <n v="0"/>
    <n v="1"/>
    <s v="Direct appeal"/>
    <s v="None"/>
    <s v="Yes"/>
    <n v="1662875837"/>
    <d v="2014-01-01T00:00:00"/>
    <d v="2014-01-31T00:00:00"/>
    <n v="23759"/>
    <s v="RRP6 - Performance Indicators"/>
    <x v="150"/>
    <n v="0"/>
    <s v="#"/>
  </r>
  <r>
    <n v="535704217"/>
    <x v="6"/>
    <x v="27"/>
    <s v="UNHCR"/>
    <s v="Irbid Governorate"/>
    <m/>
    <m/>
    <s v="Irbid"/>
    <m/>
    <s v="North"/>
    <m/>
    <n v="0"/>
    <n v="0"/>
    <n v="0"/>
    <n v="1"/>
    <s v="Direct appeal"/>
    <s v="None"/>
    <s v="Yes"/>
    <n v="1662875837"/>
    <d v="2014-01-01T00:00:00"/>
    <d v="2014-01-31T00:00:00"/>
    <n v="23760"/>
    <s v="RRP6 - Performance Indicators"/>
    <x v="149"/>
    <n v="0"/>
    <s v="#"/>
  </r>
  <r>
    <n v="538215361"/>
    <x v="6"/>
    <x v="27"/>
    <s v="UNHCR"/>
    <s v="Ma'an Governorate"/>
    <m/>
    <m/>
    <s v="Ma'an"/>
    <m/>
    <s v="South"/>
    <m/>
    <n v="0"/>
    <n v="0"/>
    <n v="0"/>
    <n v="1"/>
    <s v="Direct appeal"/>
    <s v="None"/>
    <s v="Yes"/>
    <n v="207667348"/>
    <d v="2014-01-01T00:00:00"/>
    <d v="2014-01-31T00:00:00"/>
    <n v="23759"/>
    <s v="RRP6 - Performance Indicators"/>
    <x v="150"/>
    <n v="0"/>
    <s v="#"/>
  </r>
  <r>
    <n v="538215361"/>
    <x v="6"/>
    <x v="27"/>
    <s v="UNHCR"/>
    <s v="Ma'an Governorate"/>
    <m/>
    <m/>
    <s v="Ma'an"/>
    <m/>
    <s v="South"/>
    <m/>
    <n v="0"/>
    <n v="0"/>
    <n v="0"/>
    <n v="1"/>
    <s v="Direct appeal"/>
    <s v="None"/>
    <s v="Yes"/>
    <n v="207667348"/>
    <d v="2014-01-01T00:00:00"/>
    <d v="2014-01-31T00:00:00"/>
    <n v="23758"/>
    <s v="RRP6 - Performance Indicators"/>
    <x v="151"/>
    <n v="0"/>
    <s v="#"/>
  </r>
  <r>
    <n v="538215361"/>
    <x v="6"/>
    <x v="27"/>
    <s v="UNHCR"/>
    <s v="Ma'an Governorate"/>
    <m/>
    <m/>
    <s v="Ma'an"/>
    <m/>
    <s v="South"/>
    <m/>
    <n v="0"/>
    <n v="0"/>
    <n v="0"/>
    <n v="1"/>
    <s v="Direct appeal"/>
    <s v="None"/>
    <s v="Yes"/>
    <n v="207667348"/>
    <d v="2014-01-01T00:00:00"/>
    <d v="2014-01-31T00:00:00"/>
    <n v="23760"/>
    <s v="RRP6 - Performance Indicators"/>
    <x v="149"/>
    <n v="0"/>
    <s v="#"/>
  </r>
  <r>
    <n v="542917157"/>
    <x v="7"/>
    <x v="9"/>
    <s v="SCI"/>
    <s v="Zaatari Camp"/>
    <m/>
    <m/>
    <s v="Mafraq"/>
    <m/>
    <s v="North"/>
    <m/>
    <n v="1"/>
    <n v="0"/>
    <n v="0"/>
    <n v="0"/>
    <s v="Indirect appeal"/>
    <s v="UNICEF"/>
    <s v="Yes"/>
    <n v="768581747"/>
    <d v="2014-02-01T00:00:00"/>
    <d v="2014-02-28T00:00:00"/>
    <n v="23900"/>
    <s v="RRP6 - Performance Indicators"/>
    <x v="38"/>
    <n v="14"/>
    <s v="Committees"/>
  </r>
  <r>
    <n v="542917157"/>
    <x v="7"/>
    <x v="9"/>
    <s v="SCI"/>
    <s v="Zaatari Camp"/>
    <m/>
    <m/>
    <s v="Mafraq"/>
    <m/>
    <s v="North"/>
    <m/>
    <n v="1"/>
    <n v="0"/>
    <n v="0"/>
    <n v="0"/>
    <s v="Indirect appeal"/>
    <s v="UNICEF"/>
    <s v="Yes"/>
    <n v="768581747"/>
    <d v="2014-02-01T00:00:00"/>
    <d v="2014-02-28T00:00:00"/>
    <n v="23899"/>
    <s v="RRP6 - Performance Indicators"/>
    <x v="37"/>
    <n v="14"/>
    <s v="Committees"/>
  </r>
  <r>
    <n v="544083568"/>
    <x v="7"/>
    <x v="13"/>
    <s v="UPP"/>
    <s v="Liwa' Qasabat al Mafraq"/>
    <m/>
    <s v="Mafraq Qasabah"/>
    <s v="Mafraq"/>
    <m/>
    <s v="North"/>
    <s v="Al Mafraq"/>
    <n v="0"/>
    <n v="0"/>
    <n v="0"/>
    <n v="1"/>
    <s v="Indirect appeal"/>
    <s v="UNFPA"/>
    <s v="Yes"/>
    <n v="1244873900"/>
    <d v="2014-03-01T00:00:00"/>
    <d v="2014-03-31T00:00:00"/>
    <n v="23946"/>
    <s v="RRP6 - Performance Indicators"/>
    <x v="54"/>
    <n v="1"/>
    <s v="Individual"/>
  </r>
  <r>
    <n v="544083568"/>
    <x v="7"/>
    <x v="13"/>
    <s v="UPP"/>
    <s v="Liwa' Qasabat al Mafraq"/>
    <m/>
    <s v="Mafraq Qasabah"/>
    <s v="Mafraq"/>
    <m/>
    <s v="North"/>
    <s v="Al Mafraq"/>
    <n v="0"/>
    <n v="0"/>
    <n v="0"/>
    <n v="1"/>
    <s v="Indirect appeal"/>
    <s v="UNFPA"/>
    <s v="Yes"/>
    <n v="1244873900"/>
    <d v="2014-03-01T00:00:00"/>
    <d v="2014-03-31T00:00:00"/>
    <n v="23945"/>
    <s v="RRP6 - Performance Indicators"/>
    <x v="56"/>
    <n v="1"/>
    <s v="Individual"/>
  </r>
  <r>
    <n v="544083568"/>
    <x v="7"/>
    <x v="13"/>
    <s v="UPP"/>
    <s v="Liwa' Qasabat al Mafraq"/>
    <m/>
    <s v="Mafraq Qasabah"/>
    <s v="Mafraq"/>
    <m/>
    <s v="North"/>
    <s v="Al Mafraq"/>
    <n v="0"/>
    <n v="0"/>
    <n v="0"/>
    <n v="1"/>
    <s v="Indirect appeal"/>
    <s v="UNFPA"/>
    <s v="Yes"/>
    <n v="1244873900"/>
    <d v="2014-03-01T00:00:00"/>
    <d v="2014-03-31T00:00:00"/>
    <n v="23947"/>
    <s v="RRP6 - Performance Indicators"/>
    <x v="211"/>
    <n v="5"/>
    <s v="Individual"/>
  </r>
  <r>
    <n v="546648509"/>
    <x v="14"/>
    <x v="28"/>
    <s v="ICMC"/>
    <s v="Madaba City"/>
    <m/>
    <s v="Qasabat Madaba"/>
    <s v="Madaba"/>
    <m/>
    <s v="Central"/>
    <s v="Madaba"/>
    <n v="0"/>
    <n v="0"/>
    <n v="0"/>
    <n v="1"/>
    <s v="Direct appeal"/>
    <s v="None"/>
    <s v="Yes"/>
    <n v="338394032"/>
    <d v="2014-01-01T00:00:00"/>
    <d v="2014-01-31T00:00:00"/>
    <n v="24060"/>
    <s v="RRP6 - Performance Indicators"/>
    <x v="153"/>
    <n v="20"/>
    <s v="Individual"/>
  </r>
  <r>
    <n v="551817569"/>
    <x v="11"/>
    <x v="15"/>
    <s v="OXFAM"/>
    <s v="Zaatari District 7"/>
    <s v="District 7"/>
    <s v="Badiah Shamaliyah Gharbiyah"/>
    <s v="Mafraq"/>
    <s v="Zaatari Camp"/>
    <s v="North"/>
    <s v="Al Khaldyah"/>
    <n v="1"/>
    <n v="0"/>
    <n v="0"/>
    <n v="0"/>
    <s v="Appeal outside of RRP6"/>
    <s v="None"/>
    <s v="No"/>
    <n v="99459466"/>
    <d v="2014-02-01T00:00:00"/>
    <d v="2014-02-28T00:00:00"/>
    <n v="24134"/>
    <s v="RRP6 - Performance Indicators"/>
    <x v="66"/>
    <n v="0"/>
    <s v="Individual"/>
  </r>
  <r>
    <n v="551817569"/>
    <x v="11"/>
    <x v="15"/>
    <s v="OXFAM"/>
    <s v="Zaatari District 7"/>
    <s v="District 7"/>
    <s v="Badiah Shamaliyah Gharbiyah"/>
    <s v="Mafraq"/>
    <s v="Zaatari Camp"/>
    <s v="North"/>
    <s v="Al Khaldyah"/>
    <n v="1"/>
    <n v="0"/>
    <n v="0"/>
    <n v="0"/>
    <s v="Appeal outside of RRP6"/>
    <s v="None"/>
    <s v="No"/>
    <n v="99459466"/>
    <d v="2014-02-01T00:00:00"/>
    <d v="2014-02-28T00:00:00"/>
    <n v="24135"/>
    <s v="RRP6 - Performance Indicators"/>
    <x v="64"/>
    <n v="0"/>
    <s v="Individual"/>
  </r>
  <r>
    <n v="551817569"/>
    <x v="11"/>
    <x v="15"/>
    <s v="OXFAM"/>
    <s v="Zaatari District 7"/>
    <s v="District 7"/>
    <s v="Badiah Shamaliyah Gharbiyah"/>
    <s v="Mafraq"/>
    <s v="Zaatari Camp"/>
    <s v="North"/>
    <s v="Al Khaldyah"/>
    <n v="1"/>
    <n v="0"/>
    <n v="0"/>
    <n v="0"/>
    <s v="Appeal outside of RRP6"/>
    <s v="None"/>
    <s v="No"/>
    <n v="99459466"/>
    <d v="2014-02-01T00:00:00"/>
    <d v="2014-02-28T00:00:00"/>
    <n v="24133"/>
    <s v="RRP6 - Performance Indicators"/>
    <x v="63"/>
    <n v="0"/>
    <s v="Individual"/>
  </r>
  <r>
    <n v="551817569"/>
    <x v="11"/>
    <x v="15"/>
    <s v="OXFAM"/>
    <s v="Zaatari District 7"/>
    <s v="District 7"/>
    <s v="Badiah Shamaliyah Gharbiyah"/>
    <s v="Mafraq"/>
    <s v="Zaatari Camp"/>
    <s v="North"/>
    <s v="Al Khaldyah"/>
    <n v="1"/>
    <n v="0"/>
    <n v="0"/>
    <n v="0"/>
    <s v="Appeal outside of RRP6"/>
    <s v="None"/>
    <s v="No"/>
    <n v="99459466"/>
    <d v="2014-02-01T00:00:00"/>
    <d v="2014-02-28T00:00:00"/>
    <n v="24136"/>
    <s v="RRP6 - Performance Indicators"/>
    <x v="65"/>
    <n v="0"/>
    <s v="Individual"/>
  </r>
  <r>
    <n v="554942110"/>
    <x v="16"/>
    <x v="48"/>
    <s v="UPP"/>
    <s v="Liwa' Qasabat `Ajlun"/>
    <m/>
    <s v="Qasabat  Ajloun"/>
    <s v="Ajlun"/>
    <m/>
    <s v="North"/>
    <s v="Ajloun"/>
    <n v="0"/>
    <n v="0"/>
    <n v="0"/>
    <n v="1"/>
    <s v="Indirect appeal"/>
    <s v="UNFPA"/>
    <s v="Yes"/>
    <n v="575222191"/>
    <d v="2014-02-01T00:00:00"/>
    <d v="2014-02-28T00:00:00"/>
    <n v="23849"/>
    <s v="RRP6 - Performance Indicators"/>
    <x v="327"/>
    <n v="2"/>
    <s v="Individual"/>
  </r>
  <r>
    <n v="554942110"/>
    <x v="16"/>
    <x v="48"/>
    <s v="UPP"/>
    <s v="Liwa' Qasabat `Ajlun"/>
    <m/>
    <s v="Qasabat  Ajloun"/>
    <s v="Ajlun"/>
    <m/>
    <s v="North"/>
    <s v="Ajloun"/>
    <n v="0"/>
    <n v="0"/>
    <n v="0"/>
    <n v="1"/>
    <s v="Indirect appeal"/>
    <s v="UNFPA"/>
    <s v="Yes"/>
    <n v="575222191"/>
    <d v="2014-02-01T00:00:00"/>
    <d v="2014-02-28T00:00:00"/>
    <n v="23845"/>
    <s v="RRP6 - Performance Indicators"/>
    <x v="328"/>
    <n v="1"/>
    <s v="Individual"/>
  </r>
  <r>
    <n v="555330898"/>
    <x v="0"/>
    <x v="55"/>
    <s v="SC Jordan"/>
    <s v="Aqaba Governorate"/>
    <m/>
    <m/>
    <s v="Aqaba"/>
    <m/>
    <s v="South"/>
    <m/>
    <n v="0"/>
    <n v="0"/>
    <n v="0"/>
    <n v="1"/>
    <s v="Indirect appeal"/>
    <s v="UNICEF"/>
    <s v="Yes"/>
    <n v="798776372"/>
    <d v="2014-01-01T00:00:00"/>
    <d v="2014-01-31T00:00:00"/>
    <n v="23716"/>
    <s v="RRP6 - Performance Indicators"/>
    <x v="329"/>
    <n v="253"/>
    <s v="#"/>
  </r>
  <r>
    <n v="560716267"/>
    <x v="9"/>
    <x v="56"/>
    <s v="ACTED"/>
    <s v="Zaatari Camp"/>
    <m/>
    <m/>
    <s v="Mafraq"/>
    <m/>
    <s v="North"/>
    <m/>
    <n v="1"/>
    <n v="0"/>
    <n v="0"/>
    <n v="0"/>
    <s v="Indirect appeal"/>
    <s v="UNICEF"/>
    <s v="Yes"/>
    <n v="54918901"/>
    <d v="2014-01-01T00:00:00"/>
    <d v="2014-01-31T00:00:00"/>
    <n v="24139"/>
    <s v="Impacted population this month"/>
    <x v="197"/>
    <n v="12850"/>
    <s v="Individual"/>
  </r>
  <r>
    <n v="560716267"/>
    <x v="9"/>
    <x v="56"/>
    <s v="ACTED"/>
    <s v="Zaatari Camp"/>
    <m/>
    <m/>
    <s v="Mafraq"/>
    <m/>
    <s v="North"/>
    <m/>
    <n v="1"/>
    <n v="0"/>
    <n v="0"/>
    <n v="0"/>
    <s v="Indirect appeal"/>
    <s v="UNICEF"/>
    <s v="Yes"/>
    <n v="54918901"/>
    <d v="2014-01-01T00:00:00"/>
    <d v="2014-01-31T00:00:00"/>
    <n v="24137"/>
    <s v="Impacted population this month"/>
    <x v="196"/>
    <n v="13150"/>
    <s v="Individual"/>
  </r>
  <r>
    <n v="560716267"/>
    <x v="9"/>
    <x v="56"/>
    <s v="ACTED"/>
    <s v="Zaatari Camp"/>
    <m/>
    <m/>
    <s v="Mafraq"/>
    <m/>
    <s v="North"/>
    <m/>
    <n v="1"/>
    <n v="0"/>
    <n v="0"/>
    <n v="0"/>
    <s v="Indirect appeal"/>
    <s v="UNICEF"/>
    <s v="Yes"/>
    <n v="54918901"/>
    <d v="2014-01-01T00:00:00"/>
    <d v="2014-01-31T00:00:00"/>
    <n v="24138"/>
    <s v="Impacted population this month"/>
    <x v="194"/>
    <n v="13600"/>
    <s v="Individual"/>
  </r>
  <r>
    <n v="560716267"/>
    <x v="9"/>
    <x v="56"/>
    <s v="ACTED"/>
    <s v="Zaatari Camp"/>
    <m/>
    <m/>
    <s v="Mafraq"/>
    <m/>
    <s v="North"/>
    <m/>
    <n v="1"/>
    <n v="0"/>
    <n v="0"/>
    <n v="0"/>
    <s v="Indirect appeal"/>
    <s v="UNICEF"/>
    <s v="Yes"/>
    <n v="54918901"/>
    <d v="2014-01-01T00:00:00"/>
    <d v="2014-01-31T00:00:00"/>
    <n v="24140"/>
    <s v="Impacted population this month"/>
    <x v="195"/>
    <n v="10400"/>
    <s v="Individual"/>
  </r>
  <r>
    <n v="561260055"/>
    <x v="11"/>
    <x v="35"/>
    <s v="ACTED"/>
    <s v="Jarash Governorate"/>
    <m/>
    <m/>
    <s v="Jarash"/>
    <m/>
    <s v="North"/>
    <m/>
    <n v="0"/>
    <n v="0"/>
    <n v="1"/>
    <n v="1"/>
    <s v="Direct appeal"/>
    <s v="None"/>
    <s v="Yes"/>
    <n v="660685802"/>
    <d v="2014-02-01T00:00:00"/>
    <d v="2014-02-28T00:00:00"/>
    <n v="24125"/>
    <s v="RRP6 Impact Indicators"/>
    <x v="212"/>
    <n v="45"/>
    <s v="Individual"/>
  </r>
  <r>
    <n v="561260055"/>
    <x v="11"/>
    <x v="35"/>
    <s v="ACTED"/>
    <s v="Jarash Governorate"/>
    <m/>
    <m/>
    <s v="Jarash"/>
    <m/>
    <s v="North"/>
    <m/>
    <n v="0"/>
    <n v="0"/>
    <n v="1"/>
    <n v="1"/>
    <s v="Direct appeal"/>
    <s v="None"/>
    <s v="Yes"/>
    <n v="660685802"/>
    <d v="2014-02-01T00:00:00"/>
    <d v="2014-02-28T00:00:00"/>
    <n v="24127"/>
    <s v="RRP6 Impact Indicators"/>
    <x v="219"/>
    <n v="35"/>
    <s v="Individual"/>
  </r>
  <r>
    <n v="561260055"/>
    <x v="11"/>
    <x v="35"/>
    <s v="ACTED"/>
    <s v="Jarash Governorate"/>
    <m/>
    <m/>
    <s v="Jarash"/>
    <m/>
    <s v="North"/>
    <m/>
    <n v="0"/>
    <n v="0"/>
    <n v="1"/>
    <n v="1"/>
    <s v="Direct appeal"/>
    <s v="None"/>
    <s v="Yes"/>
    <n v="660685802"/>
    <d v="2014-02-01T00:00:00"/>
    <d v="2014-02-28T00:00:00"/>
    <n v="24126"/>
    <s v="RRP6 Impact Indicators"/>
    <x v="213"/>
    <n v="44"/>
    <s v="Individual"/>
  </r>
  <r>
    <n v="561260055"/>
    <x v="11"/>
    <x v="35"/>
    <s v="ACTED"/>
    <s v="Jarash Governorate"/>
    <m/>
    <m/>
    <s v="Jarash"/>
    <m/>
    <s v="North"/>
    <m/>
    <n v="0"/>
    <n v="0"/>
    <n v="1"/>
    <n v="1"/>
    <s v="Direct appeal"/>
    <s v="None"/>
    <s v="Yes"/>
    <n v="660685802"/>
    <d v="2014-02-01T00:00:00"/>
    <d v="2014-02-28T00:00:00"/>
    <n v="24132"/>
    <s v="RRP6 Impact Indicators"/>
    <x v="214"/>
    <n v="13"/>
    <s v="Individual"/>
  </r>
  <r>
    <n v="561260055"/>
    <x v="11"/>
    <x v="35"/>
    <s v="ACTED"/>
    <s v="Jarash Governorate"/>
    <m/>
    <m/>
    <s v="Jarash"/>
    <m/>
    <s v="North"/>
    <m/>
    <n v="0"/>
    <n v="0"/>
    <n v="1"/>
    <n v="1"/>
    <s v="Direct appeal"/>
    <s v="None"/>
    <s v="Yes"/>
    <n v="660685802"/>
    <d v="2014-02-01T00:00:00"/>
    <d v="2014-02-28T00:00:00"/>
    <n v="24131"/>
    <s v="RRP6 Impact Indicators"/>
    <x v="217"/>
    <n v="21"/>
    <s v="Individual"/>
  </r>
  <r>
    <n v="561260055"/>
    <x v="11"/>
    <x v="35"/>
    <s v="ACTED"/>
    <s v="Jarash Governorate"/>
    <m/>
    <m/>
    <s v="Jarash"/>
    <m/>
    <s v="North"/>
    <m/>
    <n v="0"/>
    <n v="0"/>
    <n v="1"/>
    <n v="1"/>
    <s v="Direct appeal"/>
    <s v="None"/>
    <s v="Yes"/>
    <n v="660685802"/>
    <d v="2014-02-01T00:00:00"/>
    <d v="2014-02-28T00:00:00"/>
    <n v="24129"/>
    <s v="RRP6 Impact Indicators"/>
    <x v="216"/>
    <n v="32"/>
    <s v="Individual"/>
  </r>
  <r>
    <n v="561260055"/>
    <x v="11"/>
    <x v="35"/>
    <s v="ACTED"/>
    <s v="Jarash Governorate"/>
    <m/>
    <m/>
    <s v="Jarash"/>
    <m/>
    <s v="North"/>
    <m/>
    <n v="0"/>
    <n v="0"/>
    <n v="1"/>
    <n v="1"/>
    <s v="Direct appeal"/>
    <s v="None"/>
    <s v="Yes"/>
    <n v="660685802"/>
    <d v="2014-02-01T00:00:00"/>
    <d v="2014-02-28T00:00:00"/>
    <n v="24130"/>
    <s v="RRP6 Impact Indicators"/>
    <x v="215"/>
    <n v="37"/>
    <s v="Individual"/>
  </r>
  <r>
    <n v="561260055"/>
    <x v="11"/>
    <x v="35"/>
    <s v="ACTED"/>
    <s v="Jarash Governorate"/>
    <m/>
    <m/>
    <s v="Jarash"/>
    <m/>
    <s v="North"/>
    <m/>
    <n v="0"/>
    <n v="0"/>
    <n v="1"/>
    <n v="1"/>
    <s v="Direct appeal"/>
    <s v="None"/>
    <s v="Yes"/>
    <n v="660685802"/>
    <d v="2014-02-01T00:00:00"/>
    <d v="2014-02-28T00:00:00"/>
    <n v="24128"/>
    <s v="RRP6 Impact Indicators"/>
    <x v="218"/>
    <n v="22"/>
    <s v="Individual"/>
  </r>
  <r>
    <n v="561608100"/>
    <x v="3"/>
    <x v="4"/>
    <s v="SCI"/>
    <s v="Cyber City Camp"/>
    <m/>
    <m/>
    <s v="Irbid"/>
    <m/>
    <s v="North"/>
    <m/>
    <n v="1"/>
    <n v="0"/>
    <n v="0"/>
    <n v="0"/>
    <s v="Indirect appeal"/>
    <s v="UNICEF"/>
    <s v="Yes"/>
    <n v="205620361"/>
    <d v="2014-03-01T00:00:00"/>
    <d v="2014-03-31T00:00:00"/>
    <n v="24416"/>
    <s v="RRP6 - Performance Indicators"/>
    <x v="271"/>
    <n v="2"/>
    <s v="Individual"/>
  </r>
  <r>
    <n v="561608100"/>
    <x v="3"/>
    <x v="4"/>
    <s v="SCI"/>
    <s v="Cyber City Camp"/>
    <m/>
    <m/>
    <s v="Irbid"/>
    <m/>
    <s v="North"/>
    <m/>
    <n v="1"/>
    <n v="0"/>
    <n v="0"/>
    <n v="0"/>
    <s v="Indirect appeal"/>
    <s v="UNICEF"/>
    <s v="Yes"/>
    <n v="205620361"/>
    <d v="2014-03-01T00:00:00"/>
    <d v="2014-03-31T00:00:00"/>
    <n v="24417"/>
    <s v="RRP6 - Performance Indicators"/>
    <x v="36"/>
    <n v="8"/>
    <s v="Individual"/>
  </r>
  <r>
    <n v="566073935"/>
    <x v="5"/>
    <x v="6"/>
    <s v="SCI"/>
    <s v="Jarash Governorate"/>
    <m/>
    <m/>
    <s v="Jarash"/>
    <m/>
    <s v="North"/>
    <m/>
    <n v="0"/>
    <n v="0"/>
    <n v="0"/>
    <n v="1"/>
    <s v="Direct appeal"/>
    <s v="None"/>
    <s v="Yes"/>
    <n v="64220638"/>
    <d v="2014-03-01T00:00:00"/>
    <d v="2014-03-31T00:00:00"/>
    <n v="23501"/>
    <s v="Unconditional Cash Assistance"/>
    <x v="21"/>
    <n v="82"/>
    <s v="Individual"/>
  </r>
  <r>
    <n v="566073935"/>
    <x v="5"/>
    <x v="6"/>
    <s v="SCI"/>
    <s v="Jarash Governorate"/>
    <m/>
    <m/>
    <s v="Jarash"/>
    <m/>
    <s v="North"/>
    <m/>
    <n v="0"/>
    <n v="0"/>
    <n v="0"/>
    <n v="1"/>
    <s v="Direct appeal"/>
    <s v="None"/>
    <s v="Yes"/>
    <n v="64220638"/>
    <d v="2014-03-01T00:00:00"/>
    <d v="2014-03-31T00:00:00"/>
    <n v="23497"/>
    <s v="Unconditional Cash Assistance"/>
    <x v="25"/>
    <n v="91"/>
    <s v="Individual"/>
  </r>
  <r>
    <n v="566073935"/>
    <x v="5"/>
    <x v="6"/>
    <s v="SCI"/>
    <s v="Jarash Governorate"/>
    <m/>
    <m/>
    <s v="Jarash"/>
    <m/>
    <s v="North"/>
    <m/>
    <n v="0"/>
    <n v="0"/>
    <n v="0"/>
    <n v="1"/>
    <s v="Direct appeal"/>
    <s v="None"/>
    <s v="Yes"/>
    <n v="64220638"/>
    <d v="2014-03-01T00:00:00"/>
    <d v="2014-03-31T00:00:00"/>
    <n v="23484"/>
    <s v="Unconditional Cash Assistance"/>
    <x v="24"/>
    <n v="3550"/>
    <s v="JOD"/>
  </r>
  <r>
    <n v="566073935"/>
    <x v="5"/>
    <x v="6"/>
    <s v="SCI"/>
    <s v="Jarash Governorate"/>
    <m/>
    <m/>
    <s v="Jarash"/>
    <m/>
    <s v="North"/>
    <m/>
    <n v="0"/>
    <n v="0"/>
    <n v="0"/>
    <n v="1"/>
    <s v="Direct appeal"/>
    <s v="None"/>
    <s v="Yes"/>
    <n v="64220638"/>
    <d v="2014-03-01T00:00:00"/>
    <d v="2014-03-31T00:00:00"/>
    <n v="23499"/>
    <s v="Unconditional Cash Assistance"/>
    <x v="22"/>
    <n v="86"/>
    <s v="Individual"/>
  </r>
  <r>
    <n v="566073935"/>
    <x v="5"/>
    <x v="6"/>
    <s v="SCI"/>
    <s v="Jarash Governorate"/>
    <m/>
    <m/>
    <s v="Jarash"/>
    <m/>
    <s v="North"/>
    <m/>
    <n v="0"/>
    <n v="0"/>
    <n v="0"/>
    <n v="1"/>
    <s v="Direct appeal"/>
    <s v="None"/>
    <s v="Yes"/>
    <n v="64220638"/>
    <d v="2014-03-01T00:00:00"/>
    <d v="2014-03-31T00:00:00"/>
    <n v="23495"/>
    <s v="Unconditional Cash Assistance"/>
    <x v="28"/>
    <n v="96"/>
    <s v="Individual"/>
  </r>
  <r>
    <n v="567326145"/>
    <x v="7"/>
    <x v="13"/>
    <s v="MC"/>
    <s v="Zaatari District 4"/>
    <s v="District 4"/>
    <s v="Badiah Shamaliyah Gharbiyah"/>
    <s v="Mafraq"/>
    <s v="Zaatari Camp"/>
    <s v="North"/>
    <s v="Al Khaldyah"/>
    <n v="1"/>
    <n v="0"/>
    <n v="0"/>
    <n v="0"/>
    <s v="Indirect appeal"/>
    <s v="UNICEF"/>
    <s v="Yes"/>
    <n v="1106897415"/>
    <d v="2014-02-01T00:00:00"/>
    <d v="2014-02-28T00:00:00"/>
    <n v="23933"/>
    <s v="RRP6 - Performance Indicators"/>
    <x v="57"/>
    <n v="1"/>
    <s v="CFS"/>
  </r>
  <r>
    <n v="567326145"/>
    <x v="7"/>
    <x v="13"/>
    <s v="MC"/>
    <s v="Zaatari District 4"/>
    <s v="District 4"/>
    <s v="Badiah Shamaliyah Gharbiyah"/>
    <s v="Mafraq"/>
    <s v="Zaatari Camp"/>
    <s v="North"/>
    <s v="Al Khaldyah"/>
    <n v="1"/>
    <n v="0"/>
    <n v="0"/>
    <n v="0"/>
    <s v="Indirect appeal"/>
    <s v="UNICEF"/>
    <s v="Yes"/>
    <n v="1106897415"/>
    <d v="2014-02-01T00:00:00"/>
    <d v="2014-02-28T00:00:00"/>
    <n v="23937"/>
    <s v="RRP6 - Performance Indicators"/>
    <x v="60"/>
    <n v="0"/>
    <s v="Individual"/>
  </r>
  <r>
    <n v="567326145"/>
    <x v="7"/>
    <x v="13"/>
    <s v="MC"/>
    <s v="Zaatari District 4"/>
    <s v="District 4"/>
    <s v="Badiah Shamaliyah Gharbiyah"/>
    <s v="Mafraq"/>
    <s v="Zaatari Camp"/>
    <s v="North"/>
    <s v="Al Khaldyah"/>
    <n v="1"/>
    <n v="0"/>
    <n v="0"/>
    <n v="0"/>
    <s v="Indirect appeal"/>
    <s v="UNICEF"/>
    <s v="Yes"/>
    <n v="1106897415"/>
    <d v="2014-02-01T00:00:00"/>
    <d v="2014-02-28T00:00:00"/>
    <n v="23938"/>
    <s v="RRP6 - Performance Indicators"/>
    <x v="58"/>
    <n v="0"/>
    <s v="Individual"/>
  </r>
  <r>
    <n v="567326145"/>
    <x v="7"/>
    <x v="13"/>
    <s v="MC"/>
    <s v="Zaatari District 4"/>
    <s v="District 4"/>
    <s v="Badiah Shamaliyah Gharbiyah"/>
    <s v="Mafraq"/>
    <s v="Zaatari Camp"/>
    <s v="North"/>
    <s v="Al Khaldyah"/>
    <n v="1"/>
    <n v="0"/>
    <n v="0"/>
    <n v="0"/>
    <s v="Indirect appeal"/>
    <s v="UNICEF"/>
    <s v="Yes"/>
    <n v="396424130"/>
    <d v="2014-01-01T00:00:00"/>
    <d v="2014-01-31T00:00:00"/>
    <n v="23937"/>
    <s v="RRP6 - Performance Indicators"/>
    <x v="60"/>
    <n v="300"/>
    <s v="Individual"/>
  </r>
  <r>
    <n v="567326145"/>
    <x v="7"/>
    <x v="13"/>
    <s v="MC"/>
    <s v="Zaatari District 4"/>
    <s v="District 4"/>
    <s v="Badiah Shamaliyah Gharbiyah"/>
    <s v="Mafraq"/>
    <s v="Zaatari Camp"/>
    <s v="North"/>
    <s v="Al Khaldyah"/>
    <n v="1"/>
    <n v="0"/>
    <n v="0"/>
    <n v="0"/>
    <s v="Indirect appeal"/>
    <s v="UNICEF"/>
    <s v="Yes"/>
    <n v="396424130"/>
    <d v="2014-01-01T00:00:00"/>
    <d v="2014-01-31T00:00:00"/>
    <n v="23933"/>
    <s v="RRP6 - Performance Indicators"/>
    <x v="57"/>
    <n v="1"/>
    <s v="CFS"/>
  </r>
  <r>
    <n v="567326145"/>
    <x v="7"/>
    <x v="13"/>
    <s v="MC"/>
    <s v="Zaatari District 4"/>
    <s v="District 4"/>
    <s v="Badiah Shamaliyah Gharbiyah"/>
    <s v="Mafraq"/>
    <s v="Zaatari Camp"/>
    <s v="North"/>
    <s v="Al Khaldyah"/>
    <n v="1"/>
    <n v="0"/>
    <n v="0"/>
    <n v="0"/>
    <s v="Indirect appeal"/>
    <s v="UNICEF"/>
    <s v="Yes"/>
    <n v="396424130"/>
    <d v="2014-01-01T00:00:00"/>
    <d v="2014-01-31T00:00:00"/>
    <n v="23938"/>
    <s v="RRP6 - Performance Indicators"/>
    <x v="58"/>
    <n v="350"/>
    <s v="Individual"/>
  </r>
  <r>
    <n v="571813501"/>
    <x v="3"/>
    <x v="47"/>
    <s v="UNHCR"/>
    <s v="Zaatari Camp"/>
    <m/>
    <m/>
    <s v="Mafraq"/>
    <m/>
    <s v="North"/>
    <m/>
    <n v="1"/>
    <n v="0"/>
    <n v="0"/>
    <n v="0"/>
    <s v="Direct appeal"/>
    <s v="None"/>
    <s v="Yes"/>
    <n v="1803044197"/>
    <d v="2014-01-01T00:00:00"/>
    <d v="2014-01-31T00:00:00"/>
    <n v="24017"/>
    <s v="RRP6 - Performance Indicators"/>
    <x v="241"/>
    <n v="12"/>
    <s v="Trainee"/>
  </r>
  <r>
    <n v="571813501"/>
    <x v="3"/>
    <x v="47"/>
    <s v="UNHCR"/>
    <s v="Zaatari Camp"/>
    <m/>
    <m/>
    <s v="Mafraq"/>
    <m/>
    <s v="North"/>
    <m/>
    <n v="1"/>
    <n v="0"/>
    <n v="0"/>
    <n v="0"/>
    <s v="Direct appeal"/>
    <s v="None"/>
    <s v="Yes"/>
    <n v="1803044197"/>
    <d v="2014-01-01T00:00:00"/>
    <d v="2014-01-31T00:00:00"/>
    <n v="24018"/>
    <s v="RRP6 - Performance Indicators"/>
    <x v="242"/>
    <n v="8"/>
    <s v="Trainee"/>
  </r>
  <r>
    <n v="572491615"/>
    <x v="2"/>
    <x v="7"/>
    <s v="RI"/>
    <s v="Zaatari District 5"/>
    <s v="District 5"/>
    <s v="Badiah Shamaliyah Gharbiyah"/>
    <s v="Mafraq"/>
    <s v="Zaatari Camp"/>
    <s v="North"/>
    <s v="Al Khaldyah"/>
    <n v="1"/>
    <n v="0"/>
    <n v="0"/>
    <n v="0"/>
    <s v="Indirect appeal"/>
    <s v="UNICEF"/>
    <s v="Yes"/>
    <n v="271620406"/>
    <d v="2014-02-01T00:00:00"/>
    <d v="2014-02-28T00:00:00"/>
    <n v="23540"/>
    <s v="Remedial  classes"/>
    <x v="330"/>
    <n v="152"/>
    <s v="Individual"/>
  </r>
  <r>
    <n v="572491615"/>
    <x v="2"/>
    <x v="7"/>
    <s v="RI"/>
    <s v="Zaatari District 5"/>
    <s v="District 5"/>
    <s v="Badiah Shamaliyah Gharbiyah"/>
    <s v="Mafraq"/>
    <s v="Zaatari Camp"/>
    <s v="North"/>
    <s v="Al Khaldyah"/>
    <n v="1"/>
    <n v="0"/>
    <n v="0"/>
    <n v="0"/>
    <s v="Indirect appeal"/>
    <s v="UNICEF"/>
    <s v="Yes"/>
    <n v="472266133"/>
    <d v="2014-01-01T00:00:00"/>
    <d v="2014-01-31T00:00:00"/>
    <n v="23541"/>
    <s v="Remedial  classes"/>
    <x v="331"/>
    <n v="138"/>
    <s v="Individual"/>
  </r>
  <r>
    <n v="572491615"/>
    <x v="2"/>
    <x v="7"/>
    <s v="RI"/>
    <s v="Zaatari District 5"/>
    <s v="District 5"/>
    <s v="Badiah Shamaliyah Gharbiyah"/>
    <s v="Mafraq"/>
    <s v="Zaatari Camp"/>
    <s v="North"/>
    <s v="Al Khaldyah"/>
    <n v="1"/>
    <n v="0"/>
    <n v="0"/>
    <n v="0"/>
    <s v="Indirect appeal"/>
    <s v="UNICEF"/>
    <s v="Yes"/>
    <n v="472266133"/>
    <d v="2014-01-01T00:00:00"/>
    <d v="2014-01-31T00:00:00"/>
    <n v="23540"/>
    <s v="Remedial  classes"/>
    <x v="330"/>
    <n v="141"/>
    <s v="Individual"/>
  </r>
  <r>
    <n v="572491615"/>
    <x v="2"/>
    <x v="7"/>
    <s v="RI"/>
    <s v="Zaatari District 5"/>
    <s v="District 5"/>
    <s v="Badiah Shamaliyah Gharbiyah"/>
    <s v="Mafraq"/>
    <s v="Zaatari Camp"/>
    <s v="North"/>
    <s v="Al Khaldyah"/>
    <n v="1"/>
    <n v="0"/>
    <n v="0"/>
    <n v="0"/>
    <s v="Indirect appeal"/>
    <s v="UNICEF"/>
    <s v="Yes"/>
    <n v="271620406"/>
    <d v="2014-02-01T00:00:00"/>
    <d v="2014-02-28T00:00:00"/>
    <n v="23558"/>
    <s v="RRP6 - Performance Indicators"/>
    <x v="332"/>
    <n v="38"/>
    <s v="#"/>
  </r>
  <r>
    <n v="572491615"/>
    <x v="2"/>
    <x v="7"/>
    <s v="RI"/>
    <s v="Zaatari District 5"/>
    <s v="District 5"/>
    <s v="Badiah Shamaliyah Gharbiyah"/>
    <s v="Mafraq"/>
    <s v="Zaatari Camp"/>
    <s v="North"/>
    <s v="Al Khaldyah"/>
    <n v="1"/>
    <n v="0"/>
    <n v="0"/>
    <n v="0"/>
    <s v="Indirect appeal"/>
    <s v="UNICEF"/>
    <s v="Yes"/>
    <n v="472266133"/>
    <d v="2014-01-01T00:00:00"/>
    <d v="2014-01-31T00:00:00"/>
    <n v="23558"/>
    <s v="RRP6 - Performance Indicators"/>
    <x v="332"/>
    <n v="38"/>
    <s v="#"/>
  </r>
  <r>
    <n v="573758377"/>
    <x v="4"/>
    <x v="17"/>
    <s v="ACTED"/>
    <s v="Mafraq Governorate"/>
    <m/>
    <m/>
    <s v="Mafraq"/>
    <m/>
    <s v="North"/>
    <m/>
    <n v="0"/>
    <n v="1"/>
    <n v="1"/>
    <n v="1"/>
    <s v="Direct appeal"/>
    <s v="None"/>
    <s v="Yes"/>
    <n v="2076659125"/>
    <d v="2014-02-01T00:00:00"/>
    <d v="2014-02-28T00:00:00"/>
    <n v="23809"/>
    <s v="RRP6 - Performance Indicators"/>
    <x v="146"/>
    <n v="3"/>
    <s v="#"/>
  </r>
  <r>
    <n v="573758377"/>
    <x v="4"/>
    <x v="17"/>
    <s v="ACTED"/>
    <s v="Mafraq Governorate"/>
    <m/>
    <m/>
    <s v="Mafraq"/>
    <m/>
    <s v="North"/>
    <m/>
    <n v="0"/>
    <n v="1"/>
    <n v="1"/>
    <n v="1"/>
    <s v="Direct appeal"/>
    <s v="None"/>
    <s v="Yes"/>
    <n v="2076659125"/>
    <d v="2014-02-01T00:00:00"/>
    <d v="2014-02-28T00:00:00"/>
    <n v="23803"/>
    <s v="RRP6 - Performance Indicators"/>
    <x v="142"/>
    <n v="3"/>
    <s v="#"/>
  </r>
  <r>
    <n v="573758377"/>
    <x v="4"/>
    <x v="17"/>
    <s v="ACTED"/>
    <s v="Mafraq Governorate"/>
    <m/>
    <m/>
    <s v="Mafraq"/>
    <m/>
    <s v="North"/>
    <m/>
    <n v="0"/>
    <n v="1"/>
    <n v="1"/>
    <n v="1"/>
    <s v="Direct appeal"/>
    <s v="None"/>
    <s v="Yes"/>
    <n v="2076659125"/>
    <d v="2014-02-01T00:00:00"/>
    <d v="2014-02-28T00:00:00"/>
    <n v="23814"/>
    <s v="RRP6 - Performance Indicators"/>
    <x v="250"/>
    <n v="305"/>
    <s v="#"/>
  </r>
  <r>
    <n v="573758377"/>
    <x v="4"/>
    <x v="17"/>
    <s v="ACTED"/>
    <s v="Mafraq Governorate"/>
    <m/>
    <m/>
    <s v="Mafraq"/>
    <m/>
    <s v="North"/>
    <m/>
    <n v="0"/>
    <n v="1"/>
    <n v="1"/>
    <n v="1"/>
    <s v="Direct appeal"/>
    <s v="None"/>
    <s v="Yes"/>
    <n v="2076659125"/>
    <d v="2014-02-01T00:00:00"/>
    <d v="2014-02-28T00:00:00"/>
    <n v="23812"/>
    <s v="RRP6 - Performance Indicators"/>
    <x v="73"/>
    <n v="305"/>
    <s v="#"/>
  </r>
  <r>
    <n v="573758377"/>
    <x v="4"/>
    <x v="17"/>
    <s v="ACTED"/>
    <s v="Mafraq Governorate"/>
    <m/>
    <m/>
    <s v="Mafraq"/>
    <m/>
    <s v="North"/>
    <m/>
    <n v="0"/>
    <n v="1"/>
    <n v="1"/>
    <n v="1"/>
    <s v="Direct appeal"/>
    <s v="None"/>
    <s v="Yes"/>
    <n v="2076659125"/>
    <d v="2014-02-01T00:00:00"/>
    <d v="2014-02-28T00:00:00"/>
    <n v="23798"/>
    <s v="RRP6 - Performance Indicators"/>
    <x v="143"/>
    <n v="3"/>
    <s v="#"/>
  </r>
  <r>
    <n v="573758377"/>
    <x v="4"/>
    <x v="17"/>
    <s v="ACTED"/>
    <s v="Mafraq Governorate"/>
    <m/>
    <m/>
    <s v="Mafraq"/>
    <m/>
    <s v="North"/>
    <m/>
    <n v="0"/>
    <n v="1"/>
    <n v="1"/>
    <n v="1"/>
    <s v="Direct appeal"/>
    <s v="None"/>
    <s v="Yes"/>
    <n v="2076659125"/>
    <d v="2014-02-01T00:00:00"/>
    <d v="2014-02-28T00:00:00"/>
    <n v="23807"/>
    <s v="RRP6 - Performance Indicators"/>
    <x v="72"/>
    <n v="3"/>
    <s v="#"/>
  </r>
  <r>
    <n v="573758377"/>
    <x v="4"/>
    <x v="17"/>
    <s v="ACTED"/>
    <s v="Mafraq Governorate"/>
    <m/>
    <m/>
    <s v="Mafraq"/>
    <m/>
    <s v="North"/>
    <m/>
    <n v="0"/>
    <n v="1"/>
    <n v="1"/>
    <n v="1"/>
    <s v="Direct appeal"/>
    <s v="None"/>
    <s v="Yes"/>
    <n v="2076659125"/>
    <d v="2014-02-01T00:00:00"/>
    <d v="2014-02-28T00:00:00"/>
    <n v="23819"/>
    <s v="RRP6 - Performance Indicators"/>
    <x v="78"/>
    <n v="305"/>
    <s v="#"/>
  </r>
  <r>
    <n v="573758377"/>
    <x v="4"/>
    <x v="17"/>
    <s v="ACTED"/>
    <s v="Mafraq Governorate"/>
    <m/>
    <m/>
    <s v="Mafraq"/>
    <m/>
    <s v="North"/>
    <m/>
    <n v="0"/>
    <n v="1"/>
    <n v="1"/>
    <n v="1"/>
    <s v="Direct appeal"/>
    <s v="None"/>
    <s v="Yes"/>
    <n v="2076659125"/>
    <d v="2014-02-01T00:00:00"/>
    <d v="2014-02-28T00:00:00"/>
    <n v="23802"/>
    <s v="RRP6 - Performance Indicators"/>
    <x v="76"/>
    <n v="3"/>
    <s v="#"/>
  </r>
  <r>
    <n v="576745563"/>
    <x v="4"/>
    <x v="17"/>
    <s v="JHAS"/>
    <s v="Liwa' ar Ramtha"/>
    <m/>
    <s v="Ar Ramtha"/>
    <s v="Irbid"/>
    <m/>
    <s v="North"/>
    <s v="Ar Ramtha"/>
    <n v="0"/>
    <n v="0"/>
    <n v="0"/>
    <n v="1"/>
    <s v="Appeal outside of RRP6"/>
    <s v="None"/>
    <s v="No"/>
    <n v="1546566635"/>
    <d v="2014-02-01T00:00:00"/>
    <d v="2014-02-28T00:00:00"/>
    <n v="23807"/>
    <s v="RRP6 - Performance Indicators"/>
    <x v="72"/>
    <n v="250"/>
    <s v="#"/>
  </r>
  <r>
    <n v="576745563"/>
    <x v="4"/>
    <x v="17"/>
    <s v="JHAS"/>
    <s v="Liwa' ar Ramtha"/>
    <m/>
    <s v="Ar Ramtha"/>
    <s v="Irbid"/>
    <m/>
    <s v="North"/>
    <s v="Ar Ramtha"/>
    <n v="0"/>
    <n v="0"/>
    <n v="0"/>
    <n v="1"/>
    <s v="Appeal outside of RRP6"/>
    <s v="None"/>
    <s v="No"/>
    <n v="1546566635"/>
    <d v="2014-02-01T00:00:00"/>
    <d v="2014-02-28T00:00:00"/>
    <n v="23819"/>
    <s v="RRP6 - Performance Indicators"/>
    <x v="78"/>
    <n v="50"/>
    <s v="#"/>
  </r>
  <r>
    <n v="576745563"/>
    <x v="4"/>
    <x v="17"/>
    <s v="JHAS"/>
    <s v="Liwa' ar Ramtha"/>
    <m/>
    <s v="Ar Ramtha"/>
    <s v="Irbid"/>
    <m/>
    <s v="North"/>
    <s v="Ar Ramtha"/>
    <n v="0"/>
    <n v="0"/>
    <n v="0"/>
    <n v="1"/>
    <s v="Appeal outside of RRP6"/>
    <s v="None"/>
    <s v="No"/>
    <n v="1546566635"/>
    <d v="2014-02-01T00:00:00"/>
    <d v="2014-02-28T00:00:00"/>
    <n v="23817"/>
    <s v="RRP6 - Performance Indicators"/>
    <x v="71"/>
    <n v="50"/>
    <s v="#"/>
  </r>
  <r>
    <n v="576745563"/>
    <x v="4"/>
    <x v="17"/>
    <s v="JHAS"/>
    <s v="Liwa' ar Ramtha"/>
    <m/>
    <s v="Ar Ramtha"/>
    <s v="Irbid"/>
    <m/>
    <s v="North"/>
    <s v="Ar Ramtha"/>
    <n v="0"/>
    <n v="0"/>
    <n v="0"/>
    <n v="1"/>
    <s v="Appeal outside of RRP6"/>
    <s v="None"/>
    <s v="No"/>
    <n v="1546566635"/>
    <d v="2014-02-01T00:00:00"/>
    <d v="2014-02-28T00:00:00"/>
    <n v="23802"/>
    <s v="RRP6 - Performance Indicators"/>
    <x v="76"/>
    <n v="250"/>
    <s v="#"/>
  </r>
  <r>
    <n v="576745563"/>
    <x v="4"/>
    <x v="17"/>
    <s v="JHAS"/>
    <s v="Liwa' ar Ramtha"/>
    <m/>
    <s v="Ar Ramtha"/>
    <s v="Irbid"/>
    <m/>
    <s v="North"/>
    <s v="Ar Ramtha"/>
    <n v="0"/>
    <n v="0"/>
    <n v="0"/>
    <n v="1"/>
    <s v="Appeal outside of RRP6"/>
    <s v="None"/>
    <s v="No"/>
    <n v="1546566635"/>
    <d v="2014-02-01T00:00:00"/>
    <d v="2014-02-28T00:00:00"/>
    <n v="23815"/>
    <s v="RRP6 - Performance Indicators"/>
    <x v="75"/>
    <n v="50"/>
    <s v="#"/>
  </r>
  <r>
    <n v="576745563"/>
    <x v="4"/>
    <x v="17"/>
    <s v="JHAS"/>
    <s v="Liwa' ar Ramtha"/>
    <m/>
    <s v="Ar Ramtha"/>
    <s v="Irbid"/>
    <m/>
    <s v="North"/>
    <s v="Ar Ramtha"/>
    <n v="0"/>
    <n v="0"/>
    <n v="0"/>
    <n v="1"/>
    <s v="Appeal outside of RRP6"/>
    <s v="None"/>
    <s v="No"/>
    <n v="1546566635"/>
    <d v="2014-02-01T00:00:00"/>
    <d v="2014-02-28T00:00:00"/>
    <n v="23810"/>
    <s v="RRP6 - Performance Indicators"/>
    <x v="77"/>
    <n v="50"/>
    <s v="#"/>
  </r>
  <r>
    <n v="577257351"/>
    <x v="7"/>
    <x v="9"/>
    <s v="UPP"/>
    <s v="Ajlun Governorate"/>
    <m/>
    <m/>
    <s v="Ajlun"/>
    <m/>
    <s v="North"/>
    <m/>
    <n v="0"/>
    <n v="0"/>
    <n v="0"/>
    <n v="1"/>
    <s v="Indirect appeal"/>
    <s v="UNICEF"/>
    <s v="Yes"/>
    <n v="1474171205"/>
    <d v="2014-01-01T00:00:00"/>
    <d v="2014-01-31T00:00:00"/>
    <n v="23901"/>
    <s v="RRP6 - Performance Indicators"/>
    <x v="172"/>
    <n v="1"/>
    <s v="Committees"/>
  </r>
  <r>
    <n v="581222973"/>
    <x v="11"/>
    <x v="15"/>
    <s v="OXFAM"/>
    <s v="Al Balqa Governorate"/>
    <m/>
    <m/>
    <s v="Al Balqa"/>
    <m/>
    <s v="Central"/>
    <m/>
    <n v="0"/>
    <n v="0"/>
    <n v="0"/>
    <n v="1"/>
    <s v="Indirect appeal"/>
    <s v="None"/>
    <s v="Yes"/>
    <n v="2127184012"/>
    <d v="2014-02-01T00:00:00"/>
    <d v="2014-02-28T00:00:00"/>
    <n v="24134"/>
    <s v="RRP6 - Performance Indicators"/>
    <x v="66"/>
    <n v="0"/>
    <s v="Individual"/>
  </r>
  <r>
    <n v="581222973"/>
    <x v="11"/>
    <x v="15"/>
    <s v="OXFAM"/>
    <s v="Al Balqa Governorate"/>
    <m/>
    <m/>
    <s v="Al Balqa"/>
    <m/>
    <s v="Central"/>
    <m/>
    <n v="0"/>
    <n v="0"/>
    <n v="0"/>
    <n v="1"/>
    <s v="Indirect appeal"/>
    <s v="None"/>
    <s v="Yes"/>
    <n v="2127184012"/>
    <d v="2014-02-01T00:00:00"/>
    <d v="2014-02-28T00:00:00"/>
    <n v="24136"/>
    <s v="RRP6 - Performance Indicators"/>
    <x v="65"/>
    <n v="0"/>
    <s v="Individual"/>
  </r>
  <r>
    <n v="581222973"/>
    <x v="11"/>
    <x v="15"/>
    <s v="OXFAM"/>
    <s v="Al Balqa Governorate"/>
    <m/>
    <m/>
    <s v="Al Balqa"/>
    <m/>
    <s v="Central"/>
    <m/>
    <n v="0"/>
    <n v="0"/>
    <n v="0"/>
    <n v="1"/>
    <s v="Indirect appeal"/>
    <s v="None"/>
    <s v="Yes"/>
    <n v="2127184012"/>
    <d v="2014-02-01T00:00:00"/>
    <d v="2014-02-28T00:00:00"/>
    <n v="24135"/>
    <s v="RRP6 - Performance Indicators"/>
    <x v="64"/>
    <n v="0"/>
    <s v="Individual"/>
  </r>
  <r>
    <n v="581222973"/>
    <x v="11"/>
    <x v="15"/>
    <s v="OXFAM"/>
    <s v="Al Balqa Governorate"/>
    <m/>
    <m/>
    <s v="Al Balqa"/>
    <m/>
    <s v="Central"/>
    <m/>
    <n v="0"/>
    <n v="0"/>
    <n v="0"/>
    <n v="1"/>
    <s v="Indirect appeal"/>
    <s v="None"/>
    <s v="Yes"/>
    <n v="2127184012"/>
    <d v="2014-02-01T00:00:00"/>
    <d v="2014-02-28T00:00:00"/>
    <n v="24133"/>
    <s v="RRP6 - Performance Indicators"/>
    <x v="63"/>
    <n v="0"/>
    <s v="Individual"/>
  </r>
  <r>
    <n v="591982920"/>
    <x v="3"/>
    <x v="3"/>
    <s v="TDH"/>
    <s v="Mafraq City"/>
    <m/>
    <s v="Mafraq Qasabah"/>
    <s v="Mafraq"/>
    <m/>
    <s v="North"/>
    <s v="Al Mafraq"/>
    <n v="0"/>
    <n v="0"/>
    <n v="0"/>
    <n v="1"/>
    <s v="Direct appeal"/>
    <s v="None"/>
    <s v="Yes"/>
    <n v="1748793631"/>
    <d v="2014-01-01T00:00:00"/>
    <d v="2014-01-31T00:00:00"/>
    <n v="24011"/>
    <s v="RRP6 - Performance Indicators"/>
    <x v="88"/>
    <n v="25"/>
    <s v="Individual"/>
  </r>
  <r>
    <n v="591982920"/>
    <x v="3"/>
    <x v="3"/>
    <s v="TDH"/>
    <s v="Mafraq City"/>
    <m/>
    <s v="Mafraq Qasabah"/>
    <s v="Mafraq"/>
    <m/>
    <s v="North"/>
    <s v="Al Mafraq"/>
    <n v="0"/>
    <n v="0"/>
    <n v="0"/>
    <n v="1"/>
    <s v="Direct appeal"/>
    <s v="None"/>
    <s v="Yes"/>
    <n v="1748793631"/>
    <d v="2014-01-01T00:00:00"/>
    <d v="2014-01-31T00:00:00"/>
    <n v="24015"/>
    <s v="RRP6 - Performance Indicators"/>
    <x v="87"/>
    <n v="19"/>
    <s v="Individual"/>
  </r>
  <r>
    <n v="593614796"/>
    <x v="7"/>
    <x v="9"/>
    <s v="IRD"/>
    <s v="Ma'an Governorate"/>
    <m/>
    <m/>
    <s v="Ma'an"/>
    <m/>
    <s v="South"/>
    <m/>
    <n v="0"/>
    <n v="1"/>
    <n v="1"/>
    <n v="1"/>
    <s v="Indirect appeal"/>
    <s v="UNHCR"/>
    <s v="Yes"/>
    <n v="580698343"/>
    <d v="2014-03-01T00:00:00"/>
    <d v="2014-03-31T00:00:00"/>
    <n v="23899"/>
    <s v="RRP6 - Performance Indicators"/>
    <x v="37"/>
    <n v="1"/>
    <s v="Committees"/>
  </r>
  <r>
    <n v="593614796"/>
    <x v="7"/>
    <x v="9"/>
    <s v="IRD"/>
    <s v="Ma'an Governorate"/>
    <m/>
    <m/>
    <s v="Ma'an"/>
    <m/>
    <s v="South"/>
    <m/>
    <n v="0"/>
    <n v="1"/>
    <n v="1"/>
    <n v="1"/>
    <s v="Indirect appeal"/>
    <s v="UNHCR"/>
    <s v="Yes"/>
    <n v="1503418464"/>
    <d v="2014-02-01T00:00:00"/>
    <d v="2014-02-28T00:00:00"/>
    <n v="23899"/>
    <s v="RRP6 - Performance Indicators"/>
    <x v="37"/>
    <n v="1"/>
    <s v="Committees"/>
  </r>
  <r>
    <n v="593614796"/>
    <x v="7"/>
    <x v="9"/>
    <s v="IRD"/>
    <s v="Ma'an Governorate"/>
    <m/>
    <m/>
    <s v="Ma'an"/>
    <m/>
    <s v="South"/>
    <m/>
    <n v="0"/>
    <n v="1"/>
    <n v="1"/>
    <n v="1"/>
    <s v="Indirect appeal"/>
    <s v="UNHCR"/>
    <s v="Yes"/>
    <n v="330684649"/>
    <d v="2014-01-01T00:00:00"/>
    <d v="2014-01-31T00:00:00"/>
    <n v="23899"/>
    <s v="RRP6 - Performance Indicators"/>
    <x v="37"/>
    <n v="1"/>
    <s v="Committees"/>
  </r>
  <r>
    <n v="596660214"/>
    <x v="7"/>
    <x v="9"/>
    <s v="Intersos"/>
    <s v="Irbid Governorate"/>
    <m/>
    <m/>
    <s v="Irbid"/>
    <m/>
    <s v="North"/>
    <m/>
    <n v="0"/>
    <n v="0"/>
    <n v="0"/>
    <n v="1"/>
    <s v="Direct appeal"/>
    <s v="UNICEF"/>
    <s v="Yes"/>
    <n v="1895298398"/>
    <d v="2014-01-01T00:00:00"/>
    <d v="2014-01-31T00:00:00"/>
    <n v="23903"/>
    <s v="RRP6 - Performance Indicators"/>
    <x v="200"/>
    <n v="0"/>
    <s v="Committees"/>
  </r>
  <r>
    <n v="596660214"/>
    <x v="7"/>
    <x v="9"/>
    <s v="Intersos"/>
    <s v="Irbid Governorate"/>
    <m/>
    <m/>
    <s v="Irbid"/>
    <m/>
    <s v="North"/>
    <m/>
    <n v="0"/>
    <n v="0"/>
    <n v="0"/>
    <n v="1"/>
    <s v="Direct appeal"/>
    <s v="UNICEF"/>
    <s v="Yes"/>
    <n v="1895298398"/>
    <d v="2014-01-01T00:00:00"/>
    <d v="2014-01-31T00:00:00"/>
    <n v="23900"/>
    <s v="RRP6 - Performance Indicators"/>
    <x v="38"/>
    <n v="0"/>
    <s v="Committees"/>
  </r>
  <r>
    <n v="596660214"/>
    <x v="7"/>
    <x v="9"/>
    <s v="Intersos"/>
    <s v="Irbid Governorate"/>
    <m/>
    <m/>
    <s v="Irbid"/>
    <m/>
    <s v="North"/>
    <m/>
    <n v="0"/>
    <n v="0"/>
    <n v="0"/>
    <n v="1"/>
    <s v="Direct appeal"/>
    <s v="UNICEF"/>
    <s v="Yes"/>
    <n v="1895298398"/>
    <d v="2014-01-01T00:00:00"/>
    <d v="2014-01-31T00:00:00"/>
    <n v="23899"/>
    <s v="RRP6 - Performance Indicators"/>
    <x v="37"/>
    <n v="3"/>
    <s v="Committees"/>
  </r>
  <r>
    <n v="596660214"/>
    <x v="7"/>
    <x v="9"/>
    <s v="Intersos"/>
    <s v="Irbid Governorate"/>
    <m/>
    <m/>
    <s v="Irbid"/>
    <m/>
    <s v="North"/>
    <m/>
    <n v="0"/>
    <n v="0"/>
    <n v="0"/>
    <n v="1"/>
    <s v="Direct appeal"/>
    <s v="UNICEF"/>
    <s v="Yes"/>
    <n v="1895298398"/>
    <d v="2014-01-01T00:00:00"/>
    <d v="2014-01-31T00:00:00"/>
    <n v="23904"/>
    <s v="RRP6 - Performance Indicators"/>
    <x v="201"/>
    <n v="0"/>
    <s v="Committees"/>
  </r>
  <r>
    <n v="596660214"/>
    <x v="7"/>
    <x v="9"/>
    <s v="Intersos"/>
    <s v="Irbid Governorate"/>
    <m/>
    <m/>
    <s v="Irbid"/>
    <m/>
    <s v="North"/>
    <m/>
    <n v="0"/>
    <n v="0"/>
    <n v="0"/>
    <n v="1"/>
    <s v="Direct appeal"/>
    <s v="UNICEF"/>
    <s v="Yes"/>
    <n v="1895298398"/>
    <d v="2014-01-01T00:00:00"/>
    <d v="2014-01-31T00:00:00"/>
    <n v="23902"/>
    <s v="RRP6 - Performance Indicators"/>
    <x v="199"/>
    <n v="0"/>
    <s v="Committees"/>
  </r>
  <r>
    <n v="596660214"/>
    <x v="7"/>
    <x v="9"/>
    <s v="Intersos"/>
    <s v="Irbid Governorate"/>
    <m/>
    <m/>
    <s v="Irbid"/>
    <m/>
    <s v="North"/>
    <m/>
    <n v="0"/>
    <n v="0"/>
    <n v="0"/>
    <n v="1"/>
    <s v="Direct appeal"/>
    <s v="UNICEF"/>
    <s v="Yes"/>
    <n v="1895298398"/>
    <d v="2014-01-01T00:00:00"/>
    <d v="2014-01-31T00:00:00"/>
    <n v="23901"/>
    <s v="RRP6 - Performance Indicators"/>
    <x v="172"/>
    <n v="3"/>
    <s v="Committees"/>
  </r>
  <r>
    <n v="600302388"/>
    <x v="18"/>
    <x v="57"/>
    <s v="WVI"/>
    <s v="Liwa' al Hashimiyyah"/>
    <m/>
    <s v="Al-Hashimiya"/>
    <s v="Zarqa"/>
    <m/>
    <s v="Central"/>
    <s v="Al-Hashimiya"/>
    <n v="0"/>
    <n v="0"/>
    <n v="0"/>
    <n v="1"/>
    <s v="Appeal outside of RRP6"/>
    <s v="None"/>
    <s v="No"/>
    <n v="88962198"/>
    <d v="2014-03-01T00:00:00"/>
    <d v="2014-03-31T00:00:00"/>
    <n v="24181"/>
    <s v="RRP6 - Performance Indicators"/>
    <x v="333"/>
    <n v="15"/>
    <s v="Individual"/>
  </r>
  <r>
    <n v="600302388"/>
    <x v="18"/>
    <x v="57"/>
    <s v="WVI"/>
    <s v="Liwa' al Hashimiyyah"/>
    <m/>
    <s v="Al-Hashimiya"/>
    <s v="Zarqa"/>
    <m/>
    <s v="Central"/>
    <s v="Al-Hashimiya"/>
    <n v="0"/>
    <n v="0"/>
    <n v="0"/>
    <n v="1"/>
    <s v="Appeal outside of RRP6"/>
    <s v="None"/>
    <s v="No"/>
    <n v="88962198"/>
    <d v="2014-03-01T00:00:00"/>
    <d v="2014-03-31T00:00:00"/>
    <n v="24177"/>
    <s v="RRP6 - Performance Indicators"/>
    <x v="334"/>
    <n v="46"/>
    <s v="Individual"/>
  </r>
  <r>
    <n v="600302388"/>
    <x v="18"/>
    <x v="57"/>
    <s v="WVI"/>
    <s v="Liwa' al Hashimiyyah"/>
    <m/>
    <s v="Al-Hashimiya"/>
    <s v="Zarqa"/>
    <m/>
    <s v="Central"/>
    <s v="Al-Hashimiya"/>
    <n v="0"/>
    <n v="0"/>
    <n v="0"/>
    <n v="1"/>
    <s v="Appeal outside of RRP6"/>
    <s v="None"/>
    <s v="No"/>
    <n v="88962198"/>
    <d v="2014-03-01T00:00:00"/>
    <d v="2014-03-31T00:00:00"/>
    <n v="24176"/>
    <s v="RRP6 - Performance Indicators"/>
    <x v="335"/>
    <n v="30"/>
    <s v="Individual"/>
  </r>
  <r>
    <n v="600302388"/>
    <x v="18"/>
    <x v="57"/>
    <s v="WVI"/>
    <s v="Liwa' al Hashimiyyah"/>
    <m/>
    <s v="Al-Hashimiya"/>
    <s v="Zarqa"/>
    <m/>
    <s v="Central"/>
    <s v="Al-Hashimiya"/>
    <n v="0"/>
    <n v="0"/>
    <n v="0"/>
    <n v="1"/>
    <s v="Appeal outside of RRP6"/>
    <s v="None"/>
    <s v="No"/>
    <n v="88962198"/>
    <d v="2014-03-01T00:00:00"/>
    <d v="2014-03-31T00:00:00"/>
    <n v="24179"/>
    <s v="RRP6 - Performance Indicators"/>
    <x v="336"/>
    <n v="25"/>
    <s v="Individual"/>
  </r>
  <r>
    <n v="600302388"/>
    <x v="18"/>
    <x v="57"/>
    <s v="WVI"/>
    <s v="Liwa' al Hashimiyyah"/>
    <m/>
    <s v="Al-Hashimiya"/>
    <s v="Zarqa"/>
    <m/>
    <s v="Central"/>
    <s v="Al-Hashimiya"/>
    <n v="0"/>
    <n v="0"/>
    <n v="0"/>
    <n v="1"/>
    <s v="Appeal outside of RRP6"/>
    <s v="None"/>
    <s v="No"/>
    <n v="88962198"/>
    <d v="2014-03-01T00:00:00"/>
    <d v="2014-03-31T00:00:00"/>
    <n v="24178"/>
    <s v="RRP6 - Performance Indicators"/>
    <x v="337"/>
    <n v="16"/>
    <s v="Individual"/>
  </r>
  <r>
    <n v="600302388"/>
    <x v="18"/>
    <x v="57"/>
    <s v="WVI"/>
    <s v="Liwa' al Hashimiyyah"/>
    <m/>
    <s v="Al-Hashimiya"/>
    <s v="Zarqa"/>
    <m/>
    <s v="Central"/>
    <s v="Al-Hashimiya"/>
    <n v="0"/>
    <n v="0"/>
    <n v="0"/>
    <n v="1"/>
    <s v="Appeal outside of RRP6"/>
    <s v="None"/>
    <s v="No"/>
    <n v="88962198"/>
    <d v="2014-03-01T00:00:00"/>
    <d v="2014-03-31T00:00:00"/>
    <n v="24175"/>
    <s v="RRP6 - Performance Indicators"/>
    <x v="338"/>
    <n v="38"/>
    <s v="Individual"/>
  </r>
  <r>
    <n v="600302388"/>
    <x v="18"/>
    <x v="57"/>
    <s v="WVI"/>
    <s v="Liwa' al Hashimiyyah"/>
    <m/>
    <s v="Al-Hashimiya"/>
    <s v="Zarqa"/>
    <m/>
    <s v="Central"/>
    <s v="Al-Hashimiya"/>
    <n v="0"/>
    <n v="0"/>
    <n v="0"/>
    <n v="1"/>
    <s v="Appeal outside of RRP6"/>
    <s v="None"/>
    <s v="No"/>
    <n v="88962198"/>
    <d v="2014-03-01T00:00:00"/>
    <d v="2014-03-31T00:00:00"/>
    <n v="24180"/>
    <s v="RRP6 - Performance Indicators"/>
    <x v="339"/>
    <n v="23"/>
    <s v="Individual"/>
  </r>
  <r>
    <n v="601737666"/>
    <x v="14"/>
    <x v="21"/>
    <s v="DRC"/>
    <s v="At Tafilah City"/>
    <m/>
    <s v="Qasabat At Tafilah"/>
    <s v="Tafileh"/>
    <m/>
    <s v="South"/>
    <s v="At Tafilah"/>
    <n v="0"/>
    <n v="0"/>
    <n v="0"/>
    <n v="1"/>
    <s v="Direct appeal"/>
    <s v="None"/>
    <s v="No"/>
    <n v="1331868513"/>
    <d v="2014-01-01T00:00:00"/>
    <d v="2014-01-31T00:00:00"/>
    <n v="24068"/>
    <s v="Impacted population this month"/>
    <x v="105"/>
    <n v="0"/>
    <s v="Individual"/>
  </r>
  <r>
    <n v="601737666"/>
    <x v="14"/>
    <x v="21"/>
    <s v="DRC"/>
    <s v="At Tafilah City"/>
    <m/>
    <s v="Qasabat At Tafilah"/>
    <s v="Tafileh"/>
    <m/>
    <s v="South"/>
    <s v="At Tafilah"/>
    <n v="0"/>
    <n v="0"/>
    <n v="0"/>
    <n v="1"/>
    <s v="Direct appeal"/>
    <s v="None"/>
    <s v="No"/>
    <n v="1331868513"/>
    <d v="2014-01-01T00:00:00"/>
    <d v="2014-01-31T00:00:00"/>
    <n v="24064"/>
    <s v="Impacted population this month"/>
    <x v="103"/>
    <n v="0"/>
    <s v="Individual"/>
  </r>
  <r>
    <n v="601737666"/>
    <x v="14"/>
    <x v="21"/>
    <s v="DRC"/>
    <s v="At Tafilah City"/>
    <m/>
    <s v="Qasabat At Tafilah"/>
    <s v="Tafileh"/>
    <m/>
    <s v="South"/>
    <s v="At Tafilah"/>
    <n v="0"/>
    <n v="0"/>
    <n v="0"/>
    <n v="1"/>
    <s v="Direct appeal"/>
    <s v="None"/>
    <s v="No"/>
    <n v="1331868513"/>
    <d v="2014-01-01T00:00:00"/>
    <d v="2014-01-31T00:00:00"/>
    <n v="24067"/>
    <s v="Impacted population this month"/>
    <x v="106"/>
    <n v="0"/>
    <s v="Individual"/>
  </r>
  <r>
    <n v="601737666"/>
    <x v="14"/>
    <x v="21"/>
    <s v="DRC"/>
    <s v="At Tafilah City"/>
    <m/>
    <s v="Qasabat At Tafilah"/>
    <s v="Tafileh"/>
    <m/>
    <s v="South"/>
    <s v="At Tafilah"/>
    <n v="0"/>
    <n v="0"/>
    <n v="0"/>
    <n v="1"/>
    <s v="Direct appeal"/>
    <s v="None"/>
    <s v="No"/>
    <n v="1331868513"/>
    <d v="2014-01-01T00:00:00"/>
    <d v="2014-01-31T00:00:00"/>
    <n v="24063"/>
    <s v="Impacted population this month"/>
    <x v="108"/>
    <n v="0"/>
    <s v="Individual"/>
  </r>
  <r>
    <n v="601737666"/>
    <x v="14"/>
    <x v="21"/>
    <s v="DRC"/>
    <s v="At Tafilah City"/>
    <m/>
    <s v="Qasabat At Tafilah"/>
    <s v="Tafileh"/>
    <m/>
    <s v="South"/>
    <s v="At Tafilah"/>
    <n v="0"/>
    <n v="0"/>
    <n v="0"/>
    <n v="1"/>
    <s v="Direct appeal"/>
    <s v="None"/>
    <s v="No"/>
    <n v="1331868513"/>
    <d v="2014-01-01T00:00:00"/>
    <d v="2014-01-31T00:00:00"/>
    <n v="24061"/>
    <s v="Impacted population this month"/>
    <x v="100"/>
    <n v="0"/>
    <s v="Individual"/>
  </r>
  <r>
    <n v="601737666"/>
    <x v="14"/>
    <x v="21"/>
    <s v="DRC"/>
    <s v="At Tafilah City"/>
    <m/>
    <s v="Qasabat At Tafilah"/>
    <s v="Tafileh"/>
    <m/>
    <s v="South"/>
    <s v="At Tafilah"/>
    <n v="0"/>
    <n v="0"/>
    <n v="0"/>
    <n v="1"/>
    <s v="Direct appeal"/>
    <s v="None"/>
    <s v="No"/>
    <n v="1331868513"/>
    <d v="2014-01-01T00:00:00"/>
    <d v="2014-01-31T00:00:00"/>
    <n v="24065"/>
    <s v="Impacted population this month"/>
    <x v="101"/>
    <n v="0"/>
    <s v="Individual"/>
  </r>
  <r>
    <n v="601737666"/>
    <x v="14"/>
    <x v="21"/>
    <s v="DRC"/>
    <s v="At Tafilah City"/>
    <m/>
    <s v="Qasabat At Tafilah"/>
    <s v="Tafileh"/>
    <m/>
    <s v="South"/>
    <s v="At Tafilah"/>
    <n v="0"/>
    <n v="0"/>
    <n v="0"/>
    <n v="1"/>
    <s v="Direct appeal"/>
    <s v="None"/>
    <s v="No"/>
    <n v="1331868513"/>
    <d v="2014-01-01T00:00:00"/>
    <d v="2014-01-31T00:00:00"/>
    <n v="24069"/>
    <s v="RRP6 - Performance Indicators"/>
    <x v="102"/>
    <n v="0"/>
    <s v="#"/>
  </r>
  <r>
    <n v="601737666"/>
    <x v="14"/>
    <x v="21"/>
    <s v="DRC"/>
    <s v="At Tafilah City"/>
    <m/>
    <s v="Qasabat At Tafilah"/>
    <s v="Tafileh"/>
    <m/>
    <s v="South"/>
    <s v="At Tafilah"/>
    <n v="0"/>
    <n v="0"/>
    <n v="0"/>
    <n v="1"/>
    <s v="Direct appeal"/>
    <s v="None"/>
    <s v="No"/>
    <n v="1331868513"/>
    <d v="2014-01-01T00:00:00"/>
    <d v="2014-01-31T00:00:00"/>
    <n v="24062"/>
    <s v="Impacted population this month"/>
    <x v="104"/>
    <n v="0"/>
    <s v="Individual"/>
  </r>
  <r>
    <n v="601737666"/>
    <x v="14"/>
    <x v="21"/>
    <s v="DRC"/>
    <s v="At Tafilah City"/>
    <m/>
    <s v="Qasabat At Tafilah"/>
    <s v="Tafileh"/>
    <m/>
    <s v="South"/>
    <s v="At Tafilah"/>
    <n v="0"/>
    <n v="0"/>
    <n v="0"/>
    <n v="1"/>
    <s v="Direct appeal"/>
    <s v="None"/>
    <s v="No"/>
    <n v="1331868513"/>
    <d v="2014-01-01T00:00:00"/>
    <d v="2014-01-31T00:00:00"/>
    <n v="24066"/>
    <s v="Impacted population this month"/>
    <x v="107"/>
    <n v="0"/>
    <s v="Individual"/>
  </r>
  <r>
    <n v="603259271"/>
    <x v="7"/>
    <x v="26"/>
    <s v="IRD"/>
    <s v="Ma'an Governorate"/>
    <m/>
    <m/>
    <s v="Ma'an"/>
    <m/>
    <s v="South"/>
    <m/>
    <n v="0"/>
    <n v="1"/>
    <n v="1"/>
    <n v="1"/>
    <s v="Indirect appeal"/>
    <s v="UNHCR"/>
    <s v="Yes"/>
    <n v="331316520"/>
    <d v="2014-01-01T00:00:00"/>
    <d v="2014-01-31T00:00:00"/>
    <n v="23914"/>
    <s v="RRP6 - Performance Indicators"/>
    <x v="127"/>
    <n v="27"/>
    <s v="Individual"/>
  </r>
  <r>
    <n v="603259271"/>
    <x v="7"/>
    <x v="26"/>
    <s v="IRD"/>
    <s v="Ma'an Governorate"/>
    <m/>
    <m/>
    <s v="Ma'an"/>
    <m/>
    <s v="South"/>
    <m/>
    <n v="0"/>
    <n v="1"/>
    <n v="1"/>
    <n v="1"/>
    <s v="Indirect appeal"/>
    <s v="UNHCR"/>
    <s v="Yes"/>
    <n v="331316520"/>
    <d v="2014-01-01T00:00:00"/>
    <d v="2014-01-31T00:00:00"/>
    <n v="23905"/>
    <s v="RRP6 - Performance Indicators"/>
    <x v="126"/>
    <n v="1"/>
    <s v="project"/>
  </r>
  <r>
    <n v="603259271"/>
    <x v="7"/>
    <x v="26"/>
    <s v="IRD"/>
    <s v="Ma'an Governorate"/>
    <m/>
    <m/>
    <s v="Ma'an"/>
    <m/>
    <s v="South"/>
    <m/>
    <n v="0"/>
    <n v="1"/>
    <n v="1"/>
    <n v="1"/>
    <s v="Indirect appeal"/>
    <s v="UNHCR"/>
    <s v="Yes"/>
    <n v="331316520"/>
    <d v="2014-01-01T00:00:00"/>
    <d v="2014-01-31T00:00:00"/>
    <n v="23915"/>
    <s v="RRP6 - Performance Indicators"/>
    <x v="122"/>
    <n v="28"/>
    <s v="Individual"/>
  </r>
  <r>
    <n v="603259271"/>
    <x v="7"/>
    <x v="26"/>
    <s v="IRD"/>
    <s v="Ma'an Governorate"/>
    <m/>
    <m/>
    <s v="Ma'an"/>
    <m/>
    <s v="South"/>
    <m/>
    <n v="0"/>
    <n v="1"/>
    <n v="1"/>
    <n v="1"/>
    <s v="Indirect appeal"/>
    <s v="UNHCR"/>
    <s v="Yes"/>
    <n v="331316520"/>
    <d v="2014-01-01T00:00:00"/>
    <d v="2014-01-31T00:00:00"/>
    <n v="23911"/>
    <s v="RRP6 - Performance Indicators"/>
    <x v="125"/>
    <n v="13"/>
    <s v="Individual"/>
  </r>
  <r>
    <n v="603259271"/>
    <x v="7"/>
    <x v="26"/>
    <s v="IRD"/>
    <s v="Ma'an Governorate"/>
    <m/>
    <m/>
    <s v="Ma'an"/>
    <m/>
    <s v="South"/>
    <m/>
    <n v="0"/>
    <n v="1"/>
    <n v="1"/>
    <n v="1"/>
    <s v="Indirect appeal"/>
    <s v="UNHCR"/>
    <s v="Yes"/>
    <n v="331316520"/>
    <d v="2014-01-01T00:00:00"/>
    <d v="2014-01-31T00:00:00"/>
    <n v="23910"/>
    <s v="RRP6 - Performance Indicators"/>
    <x v="123"/>
    <n v="13"/>
    <s v="Individual"/>
  </r>
  <r>
    <n v="609619533"/>
    <x v="3"/>
    <x v="4"/>
    <s v="IMC"/>
    <s v="Liwa' Bani `Ubayid"/>
    <m/>
    <s v="Bani Obayd"/>
    <s v="Irbid"/>
    <m/>
    <s v="North"/>
    <s v="Bani Obayd"/>
    <n v="0"/>
    <n v="0"/>
    <n v="0"/>
    <n v="1"/>
    <s v="Indirect appeal"/>
    <s v="UNHCR-UNICEF"/>
    <s v="Yes"/>
    <n v="589501526"/>
    <d v="2014-03-01T00:00:00"/>
    <d v="2014-03-31T00:00:00"/>
    <n v="25786"/>
    <s v="RRP6-Perfmance indicators"/>
    <x v="262"/>
    <n v="6"/>
    <s v="#"/>
  </r>
  <r>
    <n v="613201500"/>
    <x v="10"/>
    <x v="18"/>
    <s v="IMC"/>
    <s v="Liwa' Qasabat az Zarqa'"/>
    <m/>
    <s v="Zarqa Qasabah"/>
    <s v="Zarqa"/>
    <m/>
    <s v="Central"/>
    <s v="Az Zarqa"/>
    <n v="0"/>
    <n v="0"/>
    <n v="0"/>
    <n v="1"/>
    <s v="Indirect appeal"/>
    <s v="UNFPA"/>
    <s v="Yes"/>
    <n v="1322273908"/>
    <d v="2014-03-01T00:00:00"/>
    <d v="2014-03-31T00:00:00"/>
    <n v="23960"/>
    <s v="GBV issues"/>
    <x v="340"/>
    <n v="18"/>
    <s v="Individual"/>
  </r>
  <r>
    <n v="613201500"/>
    <x v="10"/>
    <x v="18"/>
    <s v="IMC"/>
    <s v="Liwa' Qasabat az Zarqa'"/>
    <m/>
    <s v="Zarqa Qasabah"/>
    <s v="Zarqa"/>
    <m/>
    <s v="Central"/>
    <s v="Az Zarqa"/>
    <n v="0"/>
    <n v="0"/>
    <n v="0"/>
    <n v="1"/>
    <s v="Indirect appeal"/>
    <s v="UNFPA"/>
    <s v="Yes"/>
    <n v="1322273908"/>
    <d v="2014-03-01T00:00:00"/>
    <d v="2014-03-31T00:00:00"/>
    <n v="23959"/>
    <s v="GBV issues"/>
    <x v="311"/>
    <n v="9"/>
    <s v="Individual"/>
  </r>
  <r>
    <n v="613427233"/>
    <x v="8"/>
    <x v="10"/>
    <s v="IRD"/>
    <s v="Zarqa Governorate"/>
    <m/>
    <m/>
    <s v="Zarqa"/>
    <m/>
    <s v="Central"/>
    <m/>
    <n v="0"/>
    <n v="1"/>
    <n v="1"/>
    <n v="1"/>
    <s v="Direct appeal"/>
    <s v="None"/>
    <s v="Yes"/>
    <n v="1265901106"/>
    <d v="2014-01-01T00:00:00"/>
    <d v="2014-01-31T00:00:00"/>
    <n v="23762"/>
    <s v="RRP6 - Performance Indicators"/>
    <x v="39"/>
    <n v="0"/>
    <s v="#"/>
  </r>
  <r>
    <n v="613427233"/>
    <x v="8"/>
    <x v="10"/>
    <s v="IRD"/>
    <s v="Zarqa Governorate"/>
    <m/>
    <m/>
    <s v="Zarqa"/>
    <m/>
    <s v="Central"/>
    <m/>
    <n v="0"/>
    <n v="1"/>
    <n v="1"/>
    <n v="1"/>
    <s v="Direct appeal"/>
    <s v="None"/>
    <s v="Yes"/>
    <n v="1265901106"/>
    <d v="2014-01-01T00:00:00"/>
    <d v="2014-01-31T00:00:00"/>
    <n v="23761"/>
    <s v="RRP6 - Performance Indicators"/>
    <x v="40"/>
    <n v="7"/>
    <s v="#"/>
  </r>
  <r>
    <n v="615566376"/>
    <x v="5"/>
    <x v="19"/>
    <s v="UNHCR"/>
    <s v="Amman Governorate"/>
    <m/>
    <m/>
    <s v="Amman"/>
    <m/>
    <s v="Central"/>
    <m/>
    <n v="0"/>
    <n v="0"/>
    <n v="0"/>
    <n v="1"/>
    <s v="Direct appeal"/>
    <s v="UNHCR"/>
    <s v="Yes"/>
    <n v="1412217937"/>
    <d v="2014-01-01T00:00:00"/>
    <d v="2014-01-31T00:00:00"/>
    <n v="23478"/>
    <s v="RRP6 - Performance Indicators"/>
    <x v="135"/>
    <n v="27"/>
    <s v="Individual"/>
  </r>
  <r>
    <n v="615566376"/>
    <x v="5"/>
    <x v="19"/>
    <s v="UNHCR"/>
    <s v="Amman Governorate"/>
    <m/>
    <m/>
    <s v="Amman"/>
    <m/>
    <s v="Central"/>
    <m/>
    <n v="0"/>
    <n v="0"/>
    <n v="0"/>
    <n v="1"/>
    <s v="Direct appeal"/>
    <s v="UNHCR"/>
    <s v="Yes"/>
    <n v="1412217937"/>
    <d v="2014-01-01T00:00:00"/>
    <d v="2014-01-31T00:00:00"/>
    <n v="23476"/>
    <s v="RRP6 - Performance Indicators"/>
    <x v="132"/>
    <n v="27"/>
    <s v="Individual"/>
  </r>
  <r>
    <n v="615566376"/>
    <x v="5"/>
    <x v="19"/>
    <s v="UNHCR"/>
    <s v="Amman Governorate"/>
    <m/>
    <m/>
    <s v="Amman"/>
    <m/>
    <s v="Central"/>
    <m/>
    <n v="0"/>
    <n v="0"/>
    <n v="0"/>
    <n v="1"/>
    <s v="Direct appeal"/>
    <s v="UNHCR"/>
    <s v="Yes"/>
    <n v="1412217937"/>
    <d v="2014-01-01T00:00:00"/>
    <d v="2014-01-31T00:00:00"/>
    <n v="23477"/>
    <s v="RRP6 - Performance Indicators"/>
    <x v="137"/>
    <n v="27"/>
    <s v="Individual"/>
  </r>
  <r>
    <n v="615566376"/>
    <x v="5"/>
    <x v="19"/>
    <s v="UNHCR"/>
    <s v="Amman Governorate"/>
    <m/>
    <m/>
    <s v="Amman"/>
    <m/>
    <s v="Central"/>
    <m/>
    <n v="0"/>
    <n v="0"/>
    <n v="0"/>
    <n v="1"/>
    <s v="Direct appeal"/>
    <s v="UNHCR"/>
    <s v="Yes"/>
    <n v="1412217937"/>
    <d v="2014-01-01T00:00:00"/>
    <d v="2014-01-31T00:00:00"/>
    <n v="23471"/>
    <s v="RRP6 - Performance Indicators"/>
    <x v="91"/>
    <n v="3955"/>
    <s v="JOD"/>
  </r>
  <r>
    <n v="615566376"/>
    <x v="5"/>
    <x v="19"/>
    <s v="UNHCR"/>
    <s v="Amman Governorate"/>
    <m/>
    <m/>
    <s v="Amman"/>
    <m/>
    <s v="Central"/>
    <m/>
    <n v="0"/>
    <n v="0"/>
    <n v="0"/>
    <n v="1"/>
    <s v="Direct appeal"/>
    <s v="UNHCR"/>
    <s v="Yes"/>
    <n v="1412217937"/>
    <d v="2014-01-01T00:00:00"/>
    <d v="2014-01-31T00:00:00"/>
    <n v="23479"/>
    <s v="RRP6 - Performance Indicators"/>
    <x v="139"/>
    <n v="23"/>
    <s v="Individual"/>
  </r>
  <r>
    <n v="615588474"/>
    <x v="2"/>
    <x v="2"/>
    <s v="Questcope"/>
    <s v="Liwa' ar Ramtha"/>
    <m/>
    <s v="Ar Ramtha"/>
    <s v="Irbid"/>
    <m/>
    <s v="North"/>
    <s v="Ar Ramtha"/>
    <n v="0"/>
    <n v="0"/>
    <n v="0"/>
    <n v="1"/>
    <s v="Indirect appeal"/>
    <s v="UNESCO"/>
    <s v="Yes"/>
    <n v="1601869223"/>
    <d v="2014-01-01T00:00:00"/>
    <d v="2014-01-31T00:00:00"/>
    <n v="23564"/>
    <s v="Alternative education"/>
    <x v="3"/>
    <n v="17"/>
    <s v="Individual"/>
  </r>
  <r>
    <n v="615588474"/>
    <x v="2"/>
    <x v="2"/>
    <s v="Questcope"/>
    <s v="Liwa' ar Ramtha"/>
    <m/>
    <s v="Ar Ramtha"/>
    <s v="Irbid"/>
    <m/>
    <s v="North"/>
    <s v="Ar Ramtha"/>
    <n v="0"/>
    <n v="0"/>
    <n v="0"/>
    <n v="1"/>
    <s v="Indirect appeal"/>
    <s v="UNESCO"/>
    <s v="Yes"/>
    <n v="1601869223"/>
    <d v="2014-01-01T00:00:00"/>
    <d v="2014-01-31T00:00:00"/>
    <n v="23568"/>
    <s v="Alternative education"/>
    <x v="4"/>
    <n v="3"/>
    <s v="Individual"/>
  </r>
  <r>
    <n v="616732485"/>
    <x v="12"/>
    <x v="16"/>
    <s v="WFP"/>
    <s v="Irbid Governorate"/>
    <m/>
    <m/>
    <s v="Irbid"/>
    <m/>
    <s v="North"/>
    <m/>
    <n v="0"/>
    <n v="0"/>
    <n v="1"/>
    <n v="1"/>
    <s v="Direct appeal"/>
    <s v="WFP"/>
    <s v="Yes"/>
    <n v="1612030973"/>
    <d v="2014-01-01T00:00:00"/>
    <d v="2014-01-31T00:00:00"/>
    <n v="23632"/>
    <s v="RRP6 - Performance Indicators"/>
    <x v="70"/>
    <n v="25166"/>
    <s v="Individual"/>
  </r>
  <r>
    <n v="616732485"/>
    <x v="12"/>
    <x v="16"/>
    <s v="WFP"/>
    <s v="Irbid Governorate"/>
    <m/>
    <m/>
    <s v="Irbid"/>
    <m/>
    <s v="North"/>
    <m/>
    <n v="0"/>
    <n v="0"/>
    <n v="1"/>
    <n v="1"/>
    <s v="Direct appeal"/>
    <s v="WFP"/>
    <s v="Yes"/>
    <n v="508647672"/>
    <d v="2014-02-01T00:00:00"/>
    <d v="2014-02-28T00:00:00"/>
    <n v="23632"/>
    <s v="RRP6 - Performance Indicators"/>
    <x v="70"/>
    <n v="25638"/>
    <s v="Individual"/>
  </r>
  <r>
    <n v="616732485"/>
    <x v="12"/>
    <x v="16"/>
    <s v="WFP"/>
    <s v="Irbid Governorate"/>
    <m/>
    <m/>
    <s v="Irbid"/>
    <m/>
    <s v="North"/>
    <m/>
    <n v="0"/>
    <n v="0"/>
    <n v="1"/>
    <n v="1"/>
    <s v="Direct appeal"/>
    <s v="WFP"/>
    <s v="Yes"/>
    <n v="1612030973"/>
    <d v="2014-01-01T00:00:00"/>
    <d v="2014-01-31T00:00:00"/>
    <n v="23633"/>
    <s v="RRP6 - Performance Indicators"/>
    <x v="67"/>
    <n v="26244"/>
    <s v="Individual"/>
  </r>
  <r>
    <n v="616732485"/>
    <x v="12"/>
    <x v="16"/>
    <s v="WFP"/>
    <s v="Irbid Governorate"/>
    <m/>
    <m/>
    <s v="Irbid"/>
    <m/>
    <s v="North"/>
    <m/>
    <n v="0"/>
    <n v="0"/>
    <n v="1"/>
    <n v="1"/>
    <s v="Direct appeal"/>
    <s v="WFP"/>
    <s v="Yes"/>
    <n v="508647672"/>
    <d v="2014-02-01T00:00:00"/>
    <d v="2014-02-28T00:00:00"/>
    <n v="23634"/>
    <s v="RRP6 - Performance Indicators"/>
    <x v="68"/>
    <n v="25837"/>
    <s v="Individual"/>
  </r>
  <r>
    <n v="616732485"/>
    <x v="12"/>
    <x v="16"/>
    <s v="WFP"/>
    <s v="Irbid Governorate"/>
    <m/>
    <m/>
    <s v="Irbid"/>
    <m/>
    <s v="North"/>
    <m/>
    <n v="0"/>
    <n v="0"/>
    <n v="1"/>
    <n v="1"/>
    <s v="Direct appeal"/>
    <s v="WFP"/>
    <s v="Yes"/>
    <n v="508647672"/>
    <d v="2014-02-01T00:00:00"/>
    <d v="2014-02-28T00:00:00"/>
    <n v="23631"/>
    <s v="RRP6 - Performance Indicators"/>
    <x v="69"/>
    <n v="21548"/>
    <s v="Individual"/>
  </r>
  <r>
    <n v="616732485"/>
    <x v="12"/>
    <x v="16"/>
    <s v="WFP"/>
    <s v="Irbid Governorate"/>
    <m/>
    <m/>
    <s v="Irbid"/>
    <m/>
    <s v="North"/>
    <m/>
    <n v="0"/>
    <n v="0"/>
    <n v="1"/>
    <n v="1"/>
    <s v="Direct appeal"/>
    <s v="WFP"/>
    <s v="Yes"/>
    <n v="1612030973"/>
    <d v="2014-01-01T00:00:00"/>
    <d v="2014-01-31T00:00:00"/>
    <n v="23631"/>
    <s v="RRP6 - Performance Indicators"/>
    <x v="69"/>
    <n v="21152"/>
    <s v="Individual"/>
  </r>
  <r>
    <n v="616732485"/>
    <x v="12"/>
    <x v="16"/>
    <s v="WFP"/>
    <s v="Irbid Governorate"/>
    <m/>
    <m/>
    <s v="Irbid"/>
    <m/>
    <s v="North"/>
    <m/>
    <n v="0"/>
    <n v="0"/>
    <n v="1"/>
    <n v="1"/>
    <s v="Direct appeal"/>
    <s v="WFP"/>
    <s v="Yes"/>
    <n v="1612030973"/>
    <d v="2014-01-01T00:00:00"/>
    <d v="2014-01-31T00:00:00"/>
    <n v="23634"/>
    <s v="RRP6 - Performance Indicators"/>
    <x v="68"/>
    <n v="25362"/>
    <s v="Individual"/>
  </r>
  <r>
    <n v="616732485"/>
    <x v="12"/>
    <x v="16"/>
    <s v="WFP"/>
    <s v="Irbid Governorate"/>
    <m/>
    <m/>
    <s v="Irbid"/>
    <m/>
    <s v="North"/>
    <m/>
    <n v="0"/>
    <n v="0"/>
    <n v="1"/>
    <n v="1"/>
    <s v="Direct appeal"/>
    <s v="WFP"/>
    <s v="Yes"/>
    <n v="508647672"/>
    <d v="2014-02-01T00:00:00"/>
    <d v="2014-02-28T00:00:00"/>
    <n v="23633"/>
    <s v="RRP6 - Performance Indicators"/>
    <x v="67"/>
    <n v="26735"/>
    <s v="Individual"/>
  </r>
  <r>
    <n v="623918310"/>
    <x v="10"/>
    <x v="18"/>
    <s v="ICMC"/>
    <s v="Mafraq City"/>
    <m/>
    <s v="Mafraq Qasabah"/>
    <s v="Mafraq"/>
    <m/>
    <s v="North"/>
    <s v="Al Mafraq"/>
    <n v="0"/>
    <n v="0"/>
    <n v="0"/>
    <n v="1"/>
    <s v="Direct appeal"/>
    <s v="None"/>
    <s v="Yes"/>
    <n v="1374150763"/>
    <d v="2014-01-01T00:00:00"/>
    <d v="2014-01-31T00:00:00"/>
    <n v="23954"/>
    <s v="GBV issues"/>
    <x v="157"/>
    <n v="11"/>
    <s v="Individual"/>
  </r>
  <r>
    <n v="623918310"/>
    <x v="10"/>
    <x v="18"/>
    <s v="ICMC"/>
    <s v="Mafraq City"/>
    <m/>
    <s v="Mafraq Qasabah"/>
    <s v="Mafraq"/>
    <m/>
    <s v="North"/>
    <s v="Al Mafraq"/>
    <n v="0"/>
    <n v="0"/>
    <n v="0"/>
    <n v="1"/>
    <s v="Direct appeal"/>
    <s v="None"/>
    <s v="Yes"/>
    <n v="1374150763"/>
    <d v="2014-01-01T00:00:00"/>
    <d v="2014-01-31T00:00:00"/>
    <n v="23955"/>
    <s v="GBV issues"/>
    <x v="155"/>
    <n v="54"/>
    <s v="Individual"/>
  </r>
  <r>
    <n v="623918310"/>
    <x v="10"/>
    <x v="18"/>
    <s v="ICMC"/>
    <s v="Mafraq City"/>
    <m/>
    <s v="Mafraq Qasabah"/>
    <s v="Mafraq"/>
    <m/>
    <s v="North"/>
    <s v="Al Mafraq"/>
    <n v="0"/>
    <n v="0"/>
    <n v="0"/>
    <n v="1"/>
    <s v="Direct appeal"/>
    <s v="None"/>
    <s v="Yes"/>
    <n v="1374150763"/>
    <d v="2014-01-01T00:00:00"/>
    <d v="2014-01-31T00:00:00"/>
    <n v="23953"/>
    <s v="GBV issues"/>
    <x v="156"/>
    <n v="18"/>
    <s v="Individual"/>
  </r>
  <r>
    <n v="625967902"/>
    <x v="1"/>
    <x v="14"/>
    <s v="Caritas"/>
    <s v="Amman Governorate"/>
    <m/>
    <m/>
    <s v="Amman"/>
    <m/>
    <s v="Central"/>
    <m/>
    <n v="0"/>
    <n v="0"/>
    <n v="0"/>
    <n v="1"/>
    <s v="Indirect appeal"/>
    <s v="Caritas"/>
    <s v="Yes"/>
    <n v="1769940733"/>
    <d v="2014-02-01T00:00:00"/>
    <d v="2014-02-28T00:00:00"/>
    <n v="23723"/>
    <s v="RRP6 - Performance Indicators"/>
    <x v="204"/>
    <n v="201"/>
    <s v="Individual"/>
  </r>
  <r>
    <n v="625967902"/>
    <x v="1"/>
    <x v="14"/>
    <s v="Caritas"/>
    <s v="Amman Governorate"/>
    <m/>
    <m/>
    <s v="Amman"/>
    <m/>
    <s v="Central"/>
    <m/>
    <n v="0"/>
    <n v="0"/>
    <n v="0"/>
    <n v="1"/>
    <s v="Indirect appeal"/>
    <s v="Caritas"/>
    <s v="Yes"/>
    <n v="476706228"/>
    <d v="2014-01-01T00:00:00"/>
    <d v="2014-01-31T00:00:00"/>
    <n v="23723"/>
    <s v="RRP6 - Performance Indicators"/>
    <x v="204"/>
    <n v="166"/>
    <s v="Individual"/>
  </r>
  <r>
    <n v="625967902"/>
    <x v="1"/>
    <x v="14"/>
    <s v="Caritas"/>
    <s v="Amman Governorate"/>
    <m/>
    <m/>
    <s v="Amman"/>
    <m/>
    <s v="Central"/>
    <m/>
    <n v="0"/>
    <n v="0"/>
    <n v="0"/>
    <n v="1"/>
    <s v="Indirect appeal"/>
    <s v="Caritas"/>
    <s v="Yes"/>
    <n v="476706228"/>
    <d v="2014-01-01T00:00:00"/>
    <d v="2014-01-31T00:00:00"/>
    <n v="23725"/>
    <s v="RRP6 - Performance Indicators"/>
    <x v="61"/>
    <n v="416"/>
    <s v="Individual"/>
  </r>
  <r>
    <n v="625967902"/>
    <x v="1"/>
    <x v="14"/>
    <s v="Caritas"/>
    <s v="Amman Governorate"/>
    <m/>
    <m/>
    <s v="Amman"/>
    <m/>
    <s v="Central"/>
    <m/>
    <n v="0"/>
    <n v="0"/>
    <n v="0"/>
    <n v="1"/>
    <s v="Indirect appeal"/>
    <s v="Caritas"/>
    <s v="Yes"/>
    <n v="1769940733"/>
    <d v="2014-02-01T00:00:00"/>
    <d v="2014-02-28T00:00:00"/>
    <n v="23724"/>
    <s v="RRP6 - Performance Indicators"/>
    <x v="203"/>
    <n v="584"/>
    <s v="Individual"/>
  </r>
  <r>
    <n v="625967902"/>
    <x v="1"/>
    <x v="14"/>
    <s v="Caritas"/>
    <s v="Amman Governorate"/>
    <m/>
    <m/>
    <s v="Amman"/>
    <m/>
    <s v="Central"/>
    <m/>
    <n v="0"/>
    <n v="0"/>
    <n v="0"/>
    <n v="1"/>
    <s v="Indirect appeal"/>
    <s v="Caritas"/>
    <s v="Yes"/>
    <n v="476706228"/>
    <d v="2014-01-01T00:00:00"/>
    <d v="2014-01-31T00:00:00"/>
    <n v="23728"/>
    <s v="RRP6 - Performance Indicators"/>
    <x v="202"/>
    <n v="228"/>
    <s v="Individual"/>
  </r>
  <r>
    <n v="625967902"/>
    <x v="1"/>
    <x v="14"/>
    <s v="Caritas"/>
    <s v="Amman Governorate"/>
    <m/>
    <m/>
    <s v="Amman"/>
    <m/>
    <s v="Central"/>
    <m/>
    <n v="0"/>
    <n v="0"/>
    <n v="0"/>
    <n v="1"/>
    <s v="Indirect appeal"/>
    <s v="Caritas"/>
    <s v="Yes"/>
    <n v="1769940733"/>
    <d v="2014-02-01T00:00:00"/>
    <d v="2014-02-28T00:00:00"/>
    <n v="23728"/>
    <s v="RRP6 - Performance Indicators"/>
    <x v="202"/>
    <n v="321"/>
    <s v="Individual"/>
  </r>
  <r>
    <n v="625967902"/>
    <x v="1"/>
    <x v="14"/>
    <s v="Caritas"/>
    <s v="Amman Governorate"/>
    <m/>
    <m/>
    <s v="Amman"/>
    <m/>
    <s v="Central"/>
    <m/>
    <n v="0"/>
    <n v="0"/>
    <n v="0"/>
    <n v="1"/>
    <s v="Indirect appeal"/>
    <s v="Caritas"/>
    <s v="Yes"/>
    <n v="1769940733"/>
    <d v="2014-02-01T00:00:00"/>
    <d v="2014-02-28T00:00:00"/>
    <n v="23726"/>
    <s v="RRP6 - Performance Indicators"/>
    <x v="208"/>
    <n v="24"/>
    <s v="Individual"/>
  </r>
  <r>
    <n v="625967902"/>
    <x v="1"/>
    <x v="14"/>
    <s v="Caritas"/>
    <s v="Amman Governorate"/>
    <m/>
    <m/>
    <s v="Amman"/>
    <m/>
    <s v="Central"/>
    <m/>
    <n v="0"/>
    <n v="0"/>
    <n v="0"/>
    <n v="1"/>
    <s v="Indirect appeal"/>
    <s v="Caritas"/>
    <s v="Yes"/>
    <n v="476706228"/>
    <d v="2014-01-01T00:00:00"/>
    <d v="2014-01-31T00:00:00"/>
    <n v="23722"/>
    <s v="RRP6 - Performance Indicators"/>
    <x v="206"/>
    <n v="136"/>
    <s v="Individual"/>
  </r>
  <r>
    <n v="625967902"/>
    <x v="1"/>
    <x v="14"/>
    <s v="Caritas"/>
    <s v="Amman Governorate"/>
    <m/>
    <m/>
    <s v="Amman"/>
    <m/>
    <s v="Central"/>
    <m/>
    <n v="0"/>
    <n v="0"/>
    <n v="0"/>
    <n v="1"/>
    <s v="Indirect appeal"/>
    <s v="Caritas"/>
    <s v="Yes"/>
    <n v="1769940733"/>
    <d v="2014-02-01T00:00:00"/>
    <d v="2014-02-28T00:00:00"/>
    <n v="23727"/>
    <s v="RRP6 - Performance Indicators"/>
    <x v="207"/>
    <n v="41"/>
    <s v="Individual"/>
  </r>
  <r>
    <n v="625967902"/>
    <x v="1"/>
    <x v="14"/>
    <s v="Caritas"/>
    <s v="Amman Governorate"/>
    <m/>
    <m/>
    <s v="Amman"/>
    <m/>
    <s v="Central"/>
    <m/>
    <n v="0"/>
    <n v="0"/>
    <n v="0"/>
    <n v="1"/>
    <s v="Indirect appeal"/>
    <s v="Caritas"/>
    <s v="Yes"/>
    <n v="1769940733"/>
    <d v="2014-02-01T00:00:00"/>
    <d v="2014-02-28T00:00:00"/>
    <n v="23722"/>
    <s v="RRP6 - Performance Indicators"/>
    <x v="206"/>
    <n v="158"/>
    <s v="Individual"/>
  </r>
  <r>
    <n v="625967902"/>
    <x v="1"/>
    <x v="14"/>
    <s v="Caritas"/>
    <s v="Amman Governorate"/>
    <m/>
    <m/>
    <s v="Amman"/>
    <m/>
    <s v="Central"/>
    <m/>
    <n v="0"/>
    <n v="0"/>
    <n v="0"/>
    <n v="1"/>
    <s v="Indirect appeal"/>
    <s v="Caritas"/>
    <s v="Yes"/>
    <n v="476706228"/>
    <d v="2014-01-01T00:00:00"/>
    <d v="2014-01-31T00:00:00"/>
    <n v="23727"/>
    <s v="RRP6 - Performance Indicators"/>
    <x v="207"/>
    <n v="39"/>
    <s v="Individual"/>
  </r>
  <r>
    <n v="625967902"/>
    <x v="1"/>
    <x v="14"/>
    <s v="Caritas"/>
    <s v="Amman Governorate"/>
    <m/>
    <m/>
    <s v="Amman"/>
    <m/>
    <s v="Central"/>
    <m/>
    <n v="0"/>
    <n v="0"/>
    <n v="0"/>
    <n v="1"/>
    <s v="Indirect appeal"/>
    <s v="Caritas"/>
    <s v="Yes"/>
    <n v="476706228"/>
    <d v="2014-01-01T00:00:00"/>
    <d v="2014-01-31T00:00:00"/>
    <n v="23726"/>
    <s v="RRP6 - Performance Indicators"/>
    <x v="208"/>
    <n v="58"/>
    <s v="Individual"/>
  </r>
  <r>
    <n v="625967902"/>
    <x v="1"/>
    <x v="14"/>
    <s v="Caritas"/>
    <s v="Amman Governorate"/>
    <m/>
    <m/>
    <s v="Amman"/>
    <m/>
    <s v="Central"/>
    <m/>
    <n v="0"/>
    <n v="0"/>
    <n v="0"/>
    <n v="1"/>
    <s v="Indirect appeal"/>
    <s v="Caritas"/>
    <s v="Yes"/>
    <n v="476706228"/>
    <d v="2014-01-01T00:00:00"/>
    <d v="2014-01-31T00:00:00"/>
    <n v="23729"/>
    <s v="RRP6 - Performance Indicators"/>
    <x v="205"/>
    <n v="128"/>
    <s v="Individual"/>
  </r>
  <r>
    <n v="625967902"/>
    <x v="1"/>
    <x v="14"/>
    <s v="Caritas"/>
    <s v="Amman Governorate"/>
    <m/>
    <m/>
    <s v="Amman"/>
    <m/>
    <s v="Central"/>
    <m/>
    <n v="0"/>
    <n v="0"/>
    <n v="0"/>
    <n v="1"/>
    <s v="Indirect appeal"/>
    <s v="Caritas"/>
    <s v="Yes"/>
    <n v="1769940733"/>
    <d v="2014-02-01T00:00:00"/>
    <d v="2014-02-28T00:00:00"/>
    <n v="23729"/>
    <s v="RRP6 - Performance Indicators"/>
    <x v="205"/>
    <n v="201"/>
    <s v="Individual"/>
  </r>
  <r>
    <n v="625967902"/>
    <x v="1"/>
    <x v="14"/>
    <s v="Caritas"/>
    <s v="Amman Governorate"/>
    <m/>
    <m/>
    <s v="Amman"/>
    <m/>
    <s v="Central"/>
    <m/>
    <n v="0"/>
    <n v="0"/>
    <n v="0"/>
    <n v="1"/>
    <s v="Indirect appeal"/>
    <s v="Caritas"/>
    <s v="Yes"/>
    <n v="1769940733"/>
    <d v="2014-02-01T00:00:00"/>
    <d v="2014-02-28T00:00:00"/>
    <n v="23725"/>
    <s v="RRP6 - Performance Indicators"/>
    <x v="61"/>
    <n v="492"/>
    <s v="Individual"/>
  </r>
  <r>
    <n v="625967902"/>
    <x v="1"/>
    <x v="14"/>
    <s v="Caritas"/>
    <s v="Amman Governorate"/>
    <m/>
    <m/>
    <s v="Amman"/>
    <m/>
    <s v="Central"/>
    <m/>
    <n v="0"/>
    <n v="0"/>
    <n v="0"/>
    <n v="1"/>
    <s v="Indirect appeal"/>
    <s v="Caritas"/>
    <s v="Yes"/>
    <n v="476706228"/>
    <d v="2014-01-01T00:00:00"/>
    <d v="2014-01-31T00:00:00"/>
    <n v="23724"/>
    <s v="RRP6 - Performance Indicators"/>
    <x v="203"/>
    <n v="554"/>
    <s v="Individual"/>
  </r>
  <r>
    <n v="628713030"/>
    <x v="5"/>
    <x v="6"/>
    <s v="SCI"/>
    <s v="Mafraq Governorate"/>
    <m/>
    <m/>
    <s v="Mafraq"/>
    <m/>
    <s v="North"/>
    <m/>
    <n v="0"/>
    <n v="0"/>
    <n v="0"/>
    <n v="1"/>
    <s v="Direct appeal"/>
    <s v="None"/>
    <s v="Yes"/>
    <n v="1098721849"/>
    <d v="2014-03-01T00:00:00"/>
    <d v="2014-03-31T00:00:00"/>
    <n v="23501"/>
    <s v="Unconditional Cash Assistance"/>
    <x v="21"/>
    <n v="1339"/>
    <s v="Individual"/>
  </r>
  <r>
    <n v="628713030"/>
    <x v="5"/>
    <x v="6"/>
    <s v="SCI"/>
    <s v="Mafraq Governorate"/>
    <m/>
    <m/>
    <s v="Mafraq"/>
    <m/>
    <s v="North"/>
    <m/>
    <n v="0"/>
    <n v="0"/>
    <n v="0"/>
    <n v="1"/>
    <s v="Direct appeal"/>
    <s v="None"/>
    <s v="Yes"/>
    <n v="1098721849"/>
    <d v="2014-03-01T00:00:00"/>
    <d v="2014-03-31T00:00:00"/>
    <n v="23497"/>
    <s v="Unconditional Cash Assistance"/>
    <x v="25"/>
    <n v="1492"/>
    <s v="Individual"/>
  </r>
  <r>
    <n v="628713030"/>
    <x v="5"/>
    <x v="6"/>
    <s v="SCI"/>
    <s v="Mafraq Governorate"/>
    <m/>
    <m/>
    <s v="Mafraq"/>
    <m/>
    <s v="North"/>
    <m/>
    <n v="0"/>
    <n v="0"/>
    <n v="0"/>
    <n v="1"/>
    <s v="Direct appeal"/>
    <s v="None"/>
    <s v="Yes"/>
    <n v="1098721849"/>
    <d v="2014-03-01T00:00:00"/>
    <d v="2014-03-31T00:00:00"/>
    <n v="23484"/>
    <s v="Unconditional Cash Assistance"/>
    <x v="24"/>
    <n v="58250"/>
    <s v="JOD"/>
  </r>
  <r>
    <n v="628713030"/>
    <x v="5"/>
    <x v="6"/>
    <s v="SCI"/>
    <s v="Mafraq Governorate"/>
    <m/>
    <m/>
    <s v="Mafraq"/>
    <m/>
    <s v="North"/>
    <m/>
    <n v="0"/>
    <n v="0"/>
    <n v="0"/>
    <n v="1"/>
    <s v="Direct appeal"/>
    <s v="None"/>
    <s v="Yes"/>
    <n v="1098721849"/>
    <d v="2014-03-01T00:00:00"/>
    <d v="2014-03-31T00:00:00"/>
    <n v="23495"/>
    <s v="Unconditional Cash Assistance"/>
    <x v="28"/>
    <n v="1578"/>
    <s v="Individual"/>
  </r>
  <r>
    <n v="628713030"/>
    <x v="5"/>
    <x v="6"/>
    <s v="SCI"/>
    <s v="Mafraq Governorate"/>
    <m/>
    <m/>
    <s v="Mafraq"/>
    <m/>
    <s v="North"/>
    <m/>
    <n v="0"/>
    <n v="0"/>
    <n v="0"/>
    <n v="1"/>
    <s v="Direct appeal"/>
    <s v="None"/>
    <s v="Yes"/>
    <n v="1098721849"/>
    <d v="2014-03-01T00:00:00"/>
    <d v="2014-03-31T00:00:00"/>
    <n v="23499"/>
    <s v="Unconditional Cash Assistance"/>
    <x v="22"/>
    <n v="1416"/>
    <s v="Individual"/>
  </r>
  <r>
    <n v="629319428"/>
    <x v="0"/>
    <x v="0"/>
    <s v="IMC"/>
    <s v="Liwa' Qasabat az Zarqa'"/>
    <m/>
    <s v="Zarqa Qasabah"/>
    <s v="Zarqa"/>
    <m/>
    <s v="Central"/>
    <s v="Az Zarqa"/>
    <n v="0"/>
    <n v="0"/>
    <n v="0"/>
    <n v="1"/>
    <s v="Indirect appeal"/>
    <s v="UNFPA"/>
    <s v="Yes"/>
    <n v="1304155464"/>
    <d v="2014-03-01T00:00:00"/>
    <d v="2014-03-31T00:00:00"/>
    <n v="23701"/>
    <s v="RRP6 - Performance Indicators"/>
    <x v="1"/>
    <n v="46"/>
    <s v="Individual"/>
  </r>
  <r>
    <n v="629319428"/>
    <x v="0"/>
    <x v="0"/>
    <s v="IMC"/>
    <s v="Liwa' Qasabat az Zarqa'"/>
    <m/>
    <s v="Zarqa Qasabah"/>
    <s v="Zarqa"/>
    <m/>
    <s v="Central"/>
    <s v="Az Zarqa"/>
    <n v="0"/>
    <n v="0"/>
    <n v="0"/>
    <n v="1"/>
    <s v="Indirect appeal"/>
    <s v="UNFPA"/>
    <s v="Yes"/>
    <n v="1304155464"/>
    <d v="2014-03-01T00:00:00"/>
    <d v="2014-03-31T00:00:00"/>
    <n v="23702"/>
    <s v="RRP6 - Performance Indicators"/>
    <x v="341"/>
    <n v="1"/>
    <s v="Individual"/>
  </r>
  <r>
    <n v="629319428"/>
    <x v="0"/>
    <x v="0"/>
    <s v="IMC"/>
    <s v="Liwa' Qasabat az Zarqa'"/>
    <m/>
    <s v="Zarqa Qasabah"/>
    <s v="Zarqa"/>
    <m/>
    <s v="Central"/>
    <s v="Az Zarqa"/>
    <n v="0"/>
    <n v="0"/>
    <n v="0"/>
    <n v="1"/>
    <s v="Indirect appeal"/>
    <s v="UNFPA"/>
    <s v="Yes"/>
    <n v="1304155464"/>
    <d v="2014-03-01T00:00:00"/>
    <d v="2014-03-31T00:00:00"/>
    <n v="23703"/>
    <s v="RRP6 - Performance Indicators"/>
    <x v="0"/>
    <n v="26"/>
    <s v="Individual"/>
  </r>
  <r>
    <n v="629873294"/>
    <x v="5"/>
    <x v="6"/>
    <s v="SCI"/>
    <s v="Karak Governorate"/>
    <m/>
    <m/>
    <s v="Karak"/>
    <m/>
    <s v="South"/>
    <m/>
    <n v="0"/>
    <n v="0"/>
    <n v="0"/>
    <n v="1"/>
    <s v="Direct appeal"/>
    <s v="None"/>
    <s v="Yes"/>
    <n v="750876455"/>
    <d v="2014-03-01T00:00:00"/>
    <d v="2014-03-31T00:00:00"/>
    <n v="23495"/>
    <s v="Unconditional Cash Assistance"/>
    <x v="28"/>
    <n v="142"/>
    <s v="Individual"/>
  </r>
  <r>
    <n v="629873294"/>
    <x v="5"/>
    <x v="6"/>
    <s v="SCI"/>
    <s v="Karak Governorate"/>
    <m/>
    <m/>
    <s v="Karak"/>
    <m/>
    <s v="South"/>
    <m/>
    <n v="0"/>
    <n v="0"/>
    <n v="0"/>
    <n v="1"/>
    <s v="Direct appeal"/>
    <s v="None"/>
    <s v="Yes"/>
    <n v="750876455"/>
    <d v="2014-03-01T00:00:00"/>
    <d v="2014-03-31T00:00:00"/>
    <n v="23497"/>
    <s v="Unconditional Cash Assistance"/>
    <x v="25"/>
    <n v="135"/>
    <s v="Individual"/>
  </r>
  <r>
    <n v="629873294"/>
    <x v="5"/>
    <x v="6"/>
    <s v="SCI"/>
    <s v="Karak Governorate"/>
    <m/>
    <m/>
    <s v="Karak"/>
    <m/>
    <s v="South"/>
    <m/>
    <n v="0"/>
    <n v="0"/>
    <n v="0"/>
    <n v="1"/>
    <s v="Direct appeal"/>
    <s v="None"/>
    <s v="Yes"/>
    <n v="750876455"/>
    <d v="2014-03-01T00:00:00"/>
    <d v="2014-03-31T00:00:00"/>
    <n v="23501"/>
    <s v="Unconditional Cash Assistance"/>
    <x v="21"/>
    <n v="120"/>
    <s v="Individual"/>
  </r>
  <r>
    <n v="629873294"/>
    <x v="5"/>
    <x v="6"/>
    <s v="SCI"/>
    <s v="Karak Governorate"/>
    <m/>
    <m/>
    <s v="Karak"/>
    <m/>
    <s v="South"/>
    <m/>
    <n v="0"/>
    <n v="0"/>
    <n v="0"/>
    <n v="1"/>
    <s v="Direct appeal"/>
    <s v="None"/>
    <s v="Yes"/>
    <n v="750876455"/>
    <d v="2014-03-01T00:00:00"/>
    <d v="2014-03-31T00:00:00"/>
    <n v="23499"/>
    <s v="Unconditional Cash Assistance"/>
    <x v="22"/>
    <n v="128"/>
    <s v="Individual"/>
  </r>
  <r>
    <n v="629873294"/>
    <x v="5"/>
    <x v="6"/>
    <s v="SCI"/>
    <s v="Karak Governorate"/>
    <m/>
    <m/>
    <s v="Karak"/>
    <m/>
    <s v="South"/>
    <m/>
    <n v="0"/>
    <n v="0"/>
    <n v="0"/>
    <n v="1"/>
    <s v="Direct appeal"/>
    <s v="None"/>
    <s v="Yes"/>
    <n v="750876455"/>
    <d v="2014-03-01T00:00:00"/>
    <d v="2014-03-31T00:00:00"/>
    <n v="23484"/>
    <s v="Unconditional Cash Assistance"/>
    <x v="24"/>
    <n v="5250"/>
    <s v="JOD"/>
  </r>
  <r>
    <n v="630042274"/>
    <x v="3"/>
    <x v="3"/>
    <s v="Intersos"/>
    <s v="Liwa' Qasabat `Amman"/>
    <m/>
    <s v="Qasabat Amman"/>
    <s v="Amman"/>
    <m/>
    <s v="Central"/>
    <s v="Amman"/>
    <n v="0"/>
    <n v="0"/>
    <n v="0"/>
    <n v="1"/>
    <s v="Direct appeal"/>
    <s v="UNICEF"/>
    <s v="Yes"/>
    <n v="196149376"/>
    <d v="2014-01-01T00:00:00"/>
    <d v="2014-01-31T00:00:00"/>
    <n v="24010"/>
    <s v="RRP6 - Performance Indicators"/>
    <x v="85"/>
    <n v="0"/>
    <s v="Individual"/>
  </r>
  <r>
    <n v="630042274"/>
    <x v="3"/>
    <x v="3"/>
    <s v="Intersos"/>
    <s v="Liwa' Qasabat `Amman"/>
    <m/>
    <s v="Qasabat Amman"/>
    <s v="Amman"/>
    <m/>
    <s v="Central"/>
    <s v="Amman"/>
    <n v="0"/>
    <n v="0"/>
    <n v="0"/>
    <n v="1"/>
    <s v="Direct appeal"/>
    <s v="UNICEF"/>
    <s v="Yes"/>
    <n v="196149376"/>
    <d v="2014-01-01T00:00:00"/>
    <d v="2014-01-31T00:00:00"/>
    <n v="24015"/>
    <s v="RRP6 - Performance Indicators"/>
    <x v="87"/>
    <n v="0"/>
    <s v="Individual"/>
  </r>
  <r>
    <n v="630042274"/>
    <x v="3"/>
    <x v="3"/>
    <s v="Intersos"/>
    <s v="Liwa' Qasabat `Amman"/>
    <m/>
    <s v="Qasabat Amman"/>
    <s v="Amman"/>
    <m/>
    <s v="Central"/>
    <s v="Amman"/>
    <n v="0"/>
    <n v="0"/>
    <n v="0"/>
    <n v="1"/>
    <s v="Direct appeal"/>
    <s v="UNICEF"/>
    <s v="Yes"/>
    <n v="196149376"/>
    <d v="2014-01-01T00:00:00"/>
    <d v="2014-01-31T00:00:00"/>
    <n v="24014"/>
    <s v="RRP6 - Performance Indicators"/>
    <x v="89"/>
    <n v="0"/>
    <s v="Individual"/>
  </r>
  <r>
    <n v="630042274"/>
    <x v="3"/>
    <x v="3"/>
    <s v="Intersos"/>
    <s v="Liwa' Qasabat `Amman"/>
    <m/>
    <s v="Qasabat Amman"/>
    <s v="Amman"/>
    <m/>
    <s v="Central"/>
    <s v="Amman"/>
    <n v="0"/>
    <n v="0"/>
    <n v="0"/>
    <n v="1"/>
    <s v="Direct appeal"/>
    <s v="UNICEF"/>
    <s v="Yes"/>
    <n v="1260566258"/>
    <d v="2014-02-01T00:00:00"/>
    <d v="2014-02-28T00:00:00"/>
    <n v="24010"/>
    <s v="RRP6 - Performance Indicators"/>
    <x v="85"/>
    <n v="83"/>
    <s v="Individual"/>
  </r>
  <r>
    <n v="630042274"/>
    <x v="3"/>
    <x v="3"/>
    <s v="Intersos"/>
    <s v="Liwa' Qasabat `Amman"/>
    <m/>
    <s v="Qasabat Amman"/>
    <s v="Amman"/>
    <m/>
    <s v="Central"/>
    <s v="Amman"/>
    <n v="0"/>
    <n v="0"/>
    <n v="0"/>
    <n v="1"/>
    <s v="Direct appeal"/>
    <s v="UNICEF"/>
    <s v="Yes"/>
    <n v="196149376"/>
    <d v="2014-01-01T00:00:00"/>
    <d v="2014-01-31T00:00:00"/>
    <n v="24013"/>
    <s v="RRP6 - Performance Indicators"/>
    <x v="86"/>
    <n v="0"/>
    <s v="Individual"/>
  </r>
  <r>
    <n v="630042274"/>
    <x v="3"/>
    <x v="3"/>
    <s v="Intersos"/>
    <s v="Liwa' Qasabat `Amman"/>
    <m/>
    <s v="Qasabat Amman"/>
    <s v="Amman"/>
    <m/>
    <s v="Central"/>
    <s v="Amman"/>
    <n v="0"/>
    <n v="0"/>
    <n v="0"/>
    <n v="1"/>
    <s v="Direct appeal"/>
    <s v="UNICEF"/>
    <s v="Yes"/>
    <n v="196149376"/>
    <d v="2014-01-01T00:00:00"/>
    <d v="2014-01-31T00:00:00"/>
    <n v="24011"/>
    <s v="RRP6 - Performance Indicators"/>
    <x v="88"/>
    <n v="0"/>
    <s v="Individual"/>
  </r>
  <r>
    <n v="630042274"/>
    <x v="3"/>
    <x v="3"/>
    <s v="Intersos"/>
    <s v="Liwa' Qasabat `Amman"/>
    <m/>
    <s v="Qasabat Amman"/>
    <s v="Amman"/>
    <m/>
    <s v="Central"/>
    <s v="Amman"/>
    <n v="0"/>
    <n v="0"/>
    <n v="0"/>
    <n v="1"/>
    <s v="Direct appeal"/>
    <s v="UNICEF"/>
    <s v="Yes"/>
    <n v="1260566258"/>
    <d v="2014-02-01T00:00:00"/>
    <d v="2014-02-28T00:00:00"/>
    <n v="24009"/>
    <s v="RRP6 - Performance Indicators"/>
    <x v="5"/>
    <n v="100"/>
    <s v="Individual"/>
  </r>
  <r>
    <n v="630042274"/>
    <x v="3"/>
    <x v="3"/>
    <s v="Intersos"/>
    <s v="Liwa' Qasabat `Amman"/>
    <m/>
    <s v="Qasabat Amman"/>
    <s v="Amman"/>
    <m/>
    <s v="Central"/>
    <s v="Amman"/>
    <n v="0"/>
    <n v="0"/>
    <n v="0"/>
    <n v="1"/>
    <s v="Direct appeal"/>
    <s v="UNICEF"/>
    <s v="Yes"/>
    <n v="196149376"/>
    <d v="2014-01-01T00:00:00"/>
    <d v="2014-01-31T00:00:00"/>
    <n v="24009"/>
    <s v="RRP6 - Performance Indicators"/>
    <x v="5"/>
    <n v="0"/>
    <s v="Individual"/>
  </r>
  <r>
    <n v="630042274"/>
    <x v="3"/>
    <x v="3"/>
    <s v="Intersos"/>
    <s v="Liwa' Qasabat `Amman"/>
    <m/>
    <s v="Qasabat Amman"/>
    <s v="Amman"/>
    <m/>
    <s v="Central"/>
    <s v="Amman"/>
    <n v="0"/>
    <n v="0"/>
    <n v="0"/>
    <n v="1"/>
    <s v="Direct appeal"/>
    <s v="UNICEF"/>
    <s v="Yes"/>
    <n v="196149376"/>
    <d v="2014-01-01T00:00:00"/>
    <d v="2014-01-31T00:00:00"/>
    <n v="24012"/>
    <s v="RRP6 - Performance Indicators"/>
    <x v="84"/>
    <n v="0"/>
    <s v="Individual"/>
  </r>
  <r>
    <n v="630042274"/>
    <x v="3"/>
    <x v="3"/>
    <s v="Intersos"/>
    <s v="Liwa' Qasabat `Amman"/>
    <m/>
    <s v="Qasabat Amman"/>
    <s v="Amman"/>
    <m/>
    <s v="Central"/>
    <s v="Amman"/>
    <n v="0"/>
    <n v="0"/>
    <n v="0"/>
    <n v="1"/>
    <s v="Direct appeal"/>
    <s v="UNICEF"/>
    <s v="Yes"/>
    <n v="196149376"/>
    <d v="2014-01-01T00:00:00"/>
    <d v="2014-01-31T00:00:00"/>
    <n v="24016"/>
    <s v="RRP6 - Performance Indicators"/>
    <x v="90"/>
    <n v="0"/>
    <s v="Individual"/>
  </r>
  <r>
    <n v="630643831"/>
    <x v="0"/>
    <x v="52"/>
    <s v="JHAS"/>
    <s v="Cyber City Camp"/>
    <m/>
    <m/>
    <s v="Irbid"/>
    <m/>
    <s v="North"/>
    <m/>
    <n v="1"/>
    <n v="0"/>
    <n v="0"/>
    <n v="0"/>
    <s v="Indirect appeal"/>
    <s v="UNFPA"/>
    <s v="Yes"/>
    <n v="2128752997"/>
    <d v="2014-01-01T00:00:00"/>
    <d v="2014-01-31T00:00:00"/>
    <n v="23707"/>
    <s v="RRP6 - Performance Indicators"/>
    <x v="342"/>
    <n v="0"/>
    <s v="Individual"/>
  </r>
  <r>
    <n v="630643831"/>
    <x v="0"/>
    <x v="52"/>
    <s v="JHAS"/>
    <s v="Cyber City Camp"/>
    <m/>
    <m/>
    <s v="Irbid"/>
    <m/>
    <s v="North"/>
    <m/>
    <n v="1"/>
    <n v="0"/>
    <n v="0"/>
    <n v="0"/>
    <s v="Indirect appeal"/>
    <s v="UNFPA"/>
    <s v="Yes"/>
    <n v="2128752997"/>
    <d v="2014-01-01T00:00:00"/>
    <d v="2014-01-31T00:00:00"/>
    <n v="23704"/>
    <s v="RRP6 - Performance Indicators"/>
    <x v="310"/>
    <n v="0"/>
    <s v="Individual"/>
  </r>
  <r>
    <n v="630643831"/>
    <x v="0"/>
    <x v="52"/>
    <s v="JHAS"/>
    <s v="Cyber City Camp"/>
    <m/>
    <m/>
    <s v="Irbid"/>
    <m/>
    <s v="North"/>
    <m/>
    <n v="1"/>
    <n v="0"/>
    <n v="0"/>
    <n v="0"/>
    <s v="Indirect appeal"/>
    <s v="UNFPA"/>
    <s v="Yes"/>
    <n v="2128752997"/>
    <d v="2014-01-01T00:00:00"/>
    <d v="2014-01-31T00:00:00"/>
    <n v="23705"/>
    <s v="RRP6 - Performance Indicators"/>
    <x v="308"/>
    <n v="0"/>
    <s v="Individual"/>
  </r>
  <r>
    <n v="630643831"/>
    <x v="0"/>
    <x v="52"/>
    <s v="JHAS"/>
    <s v="Cyber City Camp"/>
    <m/>
    <m/>
    <s v="Irbid"/>
    <m/>
    <s v="North"/>
    <m/>
    <n v="1"/>
    <n v="0"/>
    <n v="0"/>
    <n v="0"/>
    <s v="Indirect appeal"/>
    <s v="UNFPA"/>
    <s v="Yes"/>
    <n v="2128752997"/>
    <d v="2014-01-01T00:00:00"/>
    <d v="2014-01-31T00:00:00"/>
    <n v="23706"/>
    <s v="RRP6 - Performance Indicators"/>
    <x v="309"/>
    <n v="0"/>
    <s v="Individual"/>
  </r>
  <r>
    <n v="630841557"/>
    <x v="5"/>
    <x v="44"/>
    <s v="UNHCR"/>
    <s v="Mafraq Governorate"/>
    <m/>
    <m/>
    <s v="Mafraq"/>
    <m/>
    <s v="North"/>
    <m/>
    <n v="0"/>
    <n v="0"/>
    <n v="0"/>
    <n v="1"/>
    <s v="Direct appeal"/>
    <s v="UNHCR"/>
    <s v="Yes"/>
    <n v="1008099065"/>
    <d v="2014-01-01T00:00:00"/>
    <d v="2014-01-31T00:00:00"/>
    <n v="23520"/>
    <s v="RRP6 - Performance Indicators"/>
    <x v="343"/>
    <n v="3259"/>
    <s v="Individual"/>
  </r>
  <r>
    <n v="630841557"/>
    <x v="5"/>
    <x v="44"/>
    <s v="UNHCR"/>
    <s v="Mafraq Governorate"/>
    <m/>
    <m/>
    <s v="Mafraq"/>
    <m/>
    <s v="North"/>
    <m/>
    <n v="0"/>
    <n v="0"/>
    <n v="0"/>
    <n v="1"/>
    <s v="Direct appeal"/>
    <s v="UNHCR"/>
    <s v="Yes"/>
    <n v="1008099065"/>
    <d v="2014-01-01T00:00:00"/>
    <d v="2014-01-31T00:00:00"/>
    <n v="23526"/>
    <s v="RRP6 - Performance Indicators"/>
    <x v="344"/>
    <n v="1818"/>
    <s v="Individual"/>
  </r>
  <r>
    <n v="630841557"/>
    <x v="5"/>
    <x v="44"/>
    <s v="UNHCR"/>
    <s v="Mafraq Governorate"/>
    <m/>
    <m/>
    <s v="Mafraq"/>
    <m/>
    <s v="North"/>
    <m/>
    <n v="0"/>
    <n v="0"/>
    <n v="0"/>
    <n v="1"/>
    <s v="Direct appeal"/>
    <s v="UNHCR"/>
    <s v="Yes"/>
    <n v="1008099065"/>
    <d v="2014-01-01T00:00:00"/>
    <d v="2014-01-31T00:00:00"/>
    <n v="23510"/>
    <s v="RRP6 - Performance Indicators"/>
    <x v="91"/>
    <n v="296116"/>
    <s v="JOD"/>
  </r>
  <r>
    <n v="630841557"/>
    <x v="5"/>
    <x v="44"/>
    <s v="UNHCR"/>
    <s v="Mafraq Governorate"/>
    <m/>
    <m/>
    <s v="Mafraq"/>
    <m/>
    <s v="North"/>
    <m/>
    <n v="0"/>
    <n v="0"/>
    <n v="0"/>
    <n v="1"/>
    <s v="Direct appeal"/>
    <s v="UNHCR"/>
    <s v="Yes"/>
    <n v="840738280"/>
    <d v="2014-02-01T00:00:00"/>
    <d v="2014-02-28T00:00:00"/>
    <n v="23520"/>
    <s v="RRP6 - Performance Indicators"/>
    <x v="343"/>
    <n v="3259"/>
    <s v="Individual"/>
  </r>
  <r>
    <n v="630841557"/>
    <x v="5"/>
    <x v="44"/>
    <s v="UNHCR"/>
    <s v="Mafraq Governorate"/>
    <m/>
    <m/>
    <s v="Mafraq"/>
    <m/>
    <s v="North"/>
    <m/>
    <n v="0"/>
    <n v="0"/>
    <n v="0"/>
    <n v="1"/>
    <s v="Direct appeal"/>
    <s v="UNHCR"/>
    <s v="Yes"/>
    <n v="840738280"/>
    <d v="2014-02-01T00:00:00"/>
    <d v="2014-02-28T00:00:00"/>
    <n v="23526"/>
    <s v="RRP6 - Performance Indicators"/>
    <x v="344"/>
    <n v="1833"/>
    <s v="Individual"/>
  </r>
  <r>
    <n v="630841557"/>
    <x v="5"/>
    <x v="44"/>
    <s v="UNHCR"/>
    <s v="Mafraq Governorate"/>
    <m/>
    <m/>
    <s v="Mafraq"/>
    <m/>
    <s v="North"/>
    <m/>
    <n v="0"/>
    <n v="0"/>
    <n v="0"/>
    <n v="1"/>
    <s v="Direct appeal"/>
    <s v="UNHCR"/>
    <s v="Yes"/>
    <n v="840738280"/>
    <d v="2014-02-01T00:00:00"/>
    <d v="2014-02-28T00:00:00"/>
    <n v="23522"/>
    <s v="RRP6 - Performance Indicators"/>
    <x v="345"/>
    <n v="3357"/>
    <s v="Individual"/>
  </r>
  <r>
    <n v="630841557"/>
    <x v="5"/>
    <x v="44"/>
    <s v="UNHCR"/>
    <s v="Mafraq Governorate"/>
    <m/>
    <m/>
    <s v="Mafraq"/>
    <m/>
    <s v="North"/>
    <m/>
    <n v="0"/>
    <n v="0"/>
    <n v="0"/>
    <n v="1"/>
    <s v="Direct appeal"/>
    <s v="UNHCR"/>
    <s v="Yes"/>
    <n v="840738280"/>
    <d v="2014-02-01T00:00:00"/>
    <d v="2014-02-28T00:00:00"/>
    <n v="23524"/>
    <s v="RRP6 - Performance Indicators"/>
    <x v="346"/>
    <n v="2817"/>
    <s v="Individual"/>
  </r>
  <r>
    <n v="630841557"/>
    <x v="5"/>
    <x v="44"/>
    <s v="UNHCR"/>
    <s v="Mafraq Governorate"/>
    <m/>
    <m/>
    <s v="Mafraq"/>
    <m/>
    <s v="North"/>
    <m/>
    <n v="0"/>
    <n v="0"/>
    <n v="0"/>
    <n v="1"/>
    <s v="Direct appeal"/>
    <s v="UNHCR"/>
    <s v="Yes"/>
    <n v="1008099065"/>
    <d v="2014-01-01T00:00:00"/>
    <d v="2014-01-31T00:00:00"/>
    <n v="23522"/>
    <s v="RRP6 - Performance Indicators"/>
    <x v="345"/>
    <n v="3349"/>
    <s v="Individual"/>
  </r>
  <r>
    <n v="630841557"/>
    <x v="5"/>
    <x v="44"/>
    <s v="UNHCR"/>
    <s v="Mafraq Governorate"/>
    <m/>
    <m/>
    <s v="Mafraq"/>
    <m/>
    <s v="North"/>
    <m/>
    <n v="0"/>
    <n v="0"/>
    <n v="0"/>
    <n v="1"/>
    <s v="Direct appeal"/>
    <s v="UNHCR"/>
    <s v="Yes"/>
    <n v="840738280"/>
    <d v="2014-02-01T00:00:00"/>
    <d v="2014-02-28T00:00:00"/>
    <n v="23510"/>
    <s v="RRP6 - Performance Indicators"/>
    <x v="91"/>
    <n v="295621"/>
    <s v="JOD"/>
  </r>
  <r>
    <n v="630841557"/>
    <x v="5"/>
    <x v="44"/>
    <s v="UNHCR"/>
    <s v="Mafraq Governorate"/>
    <m/>
    <m/>
    <s v="Mafraq"/>
    <m/>
    <s v="North"/>
    <m/>
    <n v="0"/>
    <n v="0"/>
    <n v="0"/>
    <n v="1"/>
    <s v="Direct appeal"/>
    <s v="UNHCR"/>
    <s v="Yes"/>
    <n v="1008099065"/>
    <d v="2014-01-01T00:00:00"/>
    <d v="2014-01-31T00:00:00"/>
    <n v="23524"/>
    <s v="RRP6 - Performance Indicators"/>
    <x v="346"/>
    <n v="2811"/>
    <s v="Individual"/>
  </r>
  <r>
    <n v="632090410"/>
    <x v="12"/>
    <x v="16"/>
    <s v="WFP"/>
    <s v="Tafileh Governorate"/>
    <m/>
    <m/>
    <s v="Tafileh"/>
    <m/>
    <s v="South"/>
    <m/>
    <n v="0"/>
    <n v="0"/>
    <n v="1"/>
    <n v="1"/>
    <s v="Direct appeal"/>
    <s v="WFP"/>
    <s v="Yes"/>
    <n v="1076591115"/>
    <d v="2014-01-01T00:00:00"/>
    <d v="2014-01-31T00:00:00"/>
    <n v="23632"/>
    <s v="RRP6 - Performance Indicators"/>
    <x v="70"/>
    <n v="435"/>
    <s v="Individual"/>
  </r>
  <r>
    <n v="632090410"/>
    <x v="12"/>
    <x v="16"/>
    <s v="WFP"/>
    <s v="Tafileh Governorate"/>
    <m/>
    <m/>
    <s v="Tafileh"/>
    <m/>
    <s v="South"/>
    <m/>
    <n v="0"/>
    <n v="0"/>
    <n v="1"/>
    <n v="1"/>
    <s v="Direct appeal"/>
    <s v="WFP"/>
    <s v="Yes"/>
    <n v="397448460"/>
    <d v="2014-02-01T00:00:00"/>
    <d v="2014-02-28T00:00:00"/>
    <n v="23631"/>
    <s v="RRP6 - Performance Indicators"/>
    <x v="69"/>
    <n v="399"/>
    <s v="Individual"/>
  </r>
  <r>
    <n v="632090410"/>
    <x v="12"/>
    <x v="16"/>
    <s v="WFP"/>
    <s v="Tafileh Governorate"/>
    <m/>
    <m/>
    <s v="Tafileh"/>
    <m/>
    <s v="South"/>
    <m/>
    <n v="0"/>
    <n v="0"/>
    <n v="1"/>
    <n v="1"/>
    <s v="Direct appeal"/>
    <s v="WFP"/>
    <s v="Yes"/>
    <n v="1076591115"/>
    <d v="2014-01-01T00:00:00"/>
    <d v="2014-01-31T00:00:00"/>
    <n v="23634"/>
    <s v="RRP6 - Performance Indicators"/>
    <x v="68"/>
    <n v="438"/>
    <s v="Individual"/>
  </r>
  <r>
    <n v="632090410"/>
    <x v="12"/>
    <x v="16"/>
    <s v="WFP"/>
    <s v="Tafileh Governorate"/>
    <m/>
    <m/>
    <s v="Tafileh"/>
    <m/>
    <s v="South"/>
    <m/>
    <n v="0"/>
    <n v="0"/>
    <n v="1"/>
    <n v="1"/>
    <s v="Direct appeal"/>
    <s v="WFP"/>
    <s v="Yes"/>
    <n v="1076591115"/>
    <d v="2014-01-01T00:00:00"/>
    <d v="2014-01-31T00:00:00"/>
    <n v="23631"/>
    <s v="RRP6 - Performance Indicators"/>
    <x v="69"/>
    <n v="366"/>
    <s v="Individual"/>
  </r>
  <r>
    <n v="632090410"/>
    <x v="12"/>
    <x v="16"/>
    <s v="WFP"/>
    <s v="Tafileh Governorate"/>
    <m/>
    <m/>
    <s v="Tafileh"/>
    <m/>
    <s v="South"/>
    <m/>
    <n v="0"/>
    <n v="0"/>
    <n v="1"/>
    <n v="1"/>
    <s v="Direct appeal"/>
    <s v="WFP"/>
    <s v="Yes"/>
    <n v="1076591115"/>
    <d v="2014-01-01T00:00:00"/>
    <d v="2014-01-31T00:00:00"/>
    <n v="23633"/>
    <s v="RRP6 - Performance Indicators"/>
    <x v="67"/>
    <n v="454"/>
    <s v="Individual"/>
  </r>
  <r>
    <n v="632090410"/>
    <x v="12"/>
    <x v="16"/>
    <s v="WFP"/>
    <s v="Tafileh Governorate"/>
    <m/>
    <m/>
    <s v="Tafileh"/>
    <m/>
    <s v="South"/>
    <m/>
    <n v="0"/>
    <n v="0"/>
    <n v="1"/>
    <n v="1"/>
    <s v="Direct appeal"/>
    <s v="WFP"/>
    <s v="Yes"/>
    <n v="397448460"/>
    <d v="2014-02-01T00:00:00"/>
    <d v="2014-02-28T00:00:00"/>
    <n v="23634"/>
    <s v="RRP6 - Performance Indicators"/>
    <x v="68"/>
    <n v="479"/>
    <s v="Individual"/>
  </r>
  <r>
    <n v="632090410"/>
    <x v="12"/>
    <x v="16"/>
    <s v="WFP"/>
    <s v="Tafileh Governorate"/>
    <m/>
    <m/>
    <s v="Tafileh"/>
    <m/>
    <s v="South"/>
    <m/>
    <n v="0"/>
    <n v="0"/>
    <n v="1"/>
    <n v="1"/>
    <s v="Direct appeal"/>
    <s v="WFP"/>
    <s v="Yes"/>
    <n v="397448460"/>
    <d v="2014-02-01T00:00:00"/>
    <d v="2014-02-28T00:00:00"/>
    <n v="23633"/>
    <s v="RRP6 - Performance Indicators"/>
    <x v="67"/>
    <n v="495"/>
    <s v="Individual"/>
  </r>
  <r>
    <n v="632090410"/>
    <x v="12"/>
    <x v="16"/>
    <s v="WFP"/>
    <s v="Tafileh Governorate"/>
    <m/>
    <m/>
    <s v="Tafileh"/>
    <m/>
    <s v="South"/>
    <m/>
    <n v="0"/>
    <n v="0"/>
    <n v="1"/>
    <n v="1"/>
    <s v="Direct appeal"/>
    <s v="WFP"/>
    <s v="Yes"/>
    <n v="397448460"/>
    <d v="2014-02-01T00:00:00"/>
    <d v="2014-02-28T00:00:00"/>
    <n v="23632"/>
    <s v="RRP6 - Performance Indicators"/>
    <x v="70"/>
    <n v="475"/>
    <s v="Individual"/>
  </r>
  <r>
    <n v="632846728"/>
    <x v="7"/>
    <x v="9"/>
    <s v="UPP"/>
    <s v="Al Balqa Governorate"/>
    <m/>
    <m/>
    <s v="Al Balqa"/>
    <m/>
    <s v="Central"/>
    <m/>
    <n v="0"/>
    <n v="0"/>
    <n v="0"/>
    <n v="1"/>
    <s v="Indirect appeal"/>
    <s v="UNICEF"/>
    <s v="Yes"/>
    <n v="1515096780"/>
    <d v="2014-01-01T00:00:00"/>
    <d v="2014-01-31T00:00:00"/>
    <n v="23901"/>
    <s v="RRP6 - Performance Indicators"/>
    <x v="172"/>
    <n v="4"/>
    <s v="Committees"/>
  </r>
  <r>
    <n v="634252503"/>
    <x v="18"/>
    <x v="34"/>
    <s v="JEN"/>
    <s v="Zaatari District 5"/>
    <s v="District 5"/>
    <s v="Badiah Shamaliyah Gharbiyah"/>
    <s v="Mafraq"/>
    <s v="Zaatari Camp"/>
    <s v="North"/>
    <s v="Al Khaldyah"/>
    <n v="1"/>
    <n v="0"/>
    <n v="0"/>
    <n v="0"/>
    <s v="Indirect appeal"/>
    <s v="UNICEF"/>
    <s v="Yes"/>
    <n v="1389096702"/>
    <d v="2014-01-01T00:00:00"/>
    <d v="2014-01-31T00:00:00"/>
    <n v="24167"/>
    <s v="Impacted population this month"/>
    <x v="194"/>
    <n v="1046"/>
    <s v="Individual"/>
  </r>
  <r>
    <n v="634252503"/>
    <x v="18"/>
    <x v="34"/>
    <s v="JEN"/>
    <s v="Zaatari District 5"/>
    <s v="District 5"/>
    <s v="Badiah Shamaliyah Gharbiyah"/>
    <s v="Mafraq"/>
    <s v="Zaatari Camp"/>
    <s v="North"/>
    <s v="Al Khaldyah"/>
    <n v="1"/>
    <n v="0"/>
    <n v="0"/>
    <n v="0"/>
    <s v="Indirect appeal"/>
    <s v="UNICEF"/>
    <s v="Yes"/>
    <n v="1389096702"/>
    <d v="2014-01-01T00:00:00"/>
    <d v="2014-01-31T00:00:00"/>
    <n v="24169"/>
    <s v="Impacted population this month"/>
    <x v="195"/>
    <n v="548"/>
    <s v="Individual"/>
  </r>
  <r>
    <n v="634252503"/>
    <x v="18"/>
    <x v="34"/>
    <s v="JEN"/>
    <s v="Zaatari District 5"/>
    <s v="District 5"/>
    <s v="Badiah Shamaliyah Gharbiyah"/>
    <s v="Mafraq"/>
    <s v="Zaatari Camp"/>
    <s v="North"/>
    <s v="Al Khaldyah"/>
    <n v="1"/>
    <n v="0"/>
    <n v="0"/>
    <n v="0"/>
    <s v="Indirect appeal"/>
    <s v="UNICEF"/>
    <s v="Yes"/>
    <n v="1389096702"/>
    <d v="2014-01-01T00:00:00"/>
    <d v="2014-01-31T00:00:00"/>
    <n v="24168"/>
    <s v="Impacted population this month"/>
    <x v="197"/>
    <n v="673"/>
    <s v="Individual"/>
  </r>
  <r>
    <n v="634252503"/>
    <x v="18"/>
    <x v="34"/>
    <s v="JEN"/>
    <s v="Zaatari District 5"/>
    <s v="District 5"/>
    <s v="Badiah Shamaliyah Gharbiyah"/>
    <s v="Mafraq"/>
    <s v="Zaatari Camp"/>
    <s v="North"/>
    <s v="Al Khaldyah"/>
    <n v="1"/>
    <n v="0"/>
    <n v="0"/>
    <n v="0"/>
    <s v="Indirect appeal"/>
    <s v="UNICEF"/>
    <s v="Yes"/>
    <n v="1389096702"/>
    <d v="2014-01-01T00:00:00"/>
    <d v="2014-01-31T00:00:00"/>
    <n v="24166"/>
    <s v="Impacted population this month"/>
    <x v="196"/>
    <n v="648"/>
    <s v="Individual"/>
  </r>
  <r>
    <n v="636533329"/>
    <x v="5"/>
    <x v="19"/>
    <s v="DRC"/>
    <s v="Amman Governorate"/>
    <m/>
    <m/>
    <s v="Amman"/>
    <m/>
    <s v="Central"/>
    <m/>
    <n v="0"/>
    <n v="0"/>
    <n v="0"/>
    <n v="1"/>
    <s v="Direct appeal"/>
    <s v="None"/>
    <s v="Yes"/>
    <n v="1623637572"/>
    <d v="2014-01-01T00:00:00"/>
    <d v="2014-01-31T00:00:00"/>
    <n v="23481"/>
    <s v="RRP6 - Performance Indicators"/>
    <x v="131"/>
    <n v="146"/>
    <s v="Individual"/>
  </r>
  <r>
    <n v="636533329"/>
    <x v="5"/>
    <x v="19"/>
    <s v="DRC"/>
    <s v="Amman Governorate"/>
    <m/>
    <m/>
    <s v="Amman"/>
    <m/>
    <s v="Central"/>
    <m/>
    <n v="0"/>
    <n v="0"/>
    <n v="0"/>
    <n v="1"/>
    <s v="Direct appeal"/>
    <s v="None"/>
    <s v="Yes"/>
    <n v="1623637572"/>
    <d v="2014-01-01T00:00:00"/>
    <d v="2014-01-31T00:00:00"/>
    <n v="23479"/>
    <s v="RRP6 - Performance Indicators"/>
    <x v="139"/>
    <n v="136"/>
    <s v="Individual"/>
  </r>
  <r>
    <n v="636533329"/>
    <x v="5"/>
    <x v="19"/>
    <s v="DRC"/>
    <s v="Amman Governorate"/>
    <m/>
    <m/>
    <s v="Amman"/>
    <m/>
    <s v="Central"/>
    <m/>
    <n v="0"/>
    <n v="0"/>
    <n v="0"/>
    <n v="1"/>
    <s v="Direct appeal"/>
    <s v="None"/>
    <s v="Yes"/>
    <n v="1623637572"/>
    <d v="2014-01-01T00:00:00"/>
    <d v="2014-01-31T00:00:00"/>
    <n v="23482"/>
    <s v="RRP6 - Performance Indicators"/>
    <x v="130"/>
    <n v="140"/>
    <s v="Individual"/>
  </r>
  <r>
    <n v="636533329"/>
    <x v="5"/>
    <x v="19"/>
    <s v="DRC"/>
    <s v="Amman Governorate"/>
    <m/>
    <m/>
    <s v="Amman"/>
    <m/>
    <s v="Central"/>
    <m/>
    <n v="0"/>
    <n v="0"/>
    <n v="0"/>
    <n v="1"/>
    <s v="Direct appeal"/>
    <s v="None"/>
    <s v="Yes"/>
    <n v="1623637572"/>
    <d v="2014-01-01T00:00:00"/>
    <d v="2014-01-31T00:00:00"/>
    <n v="23480"/>
    <s v="RRP6 - Performance Indicators"/>
    <x v="134"/>
    <n v="141"/>
    <s v="Individual"/>
  </r>
  <r>
    <n v="636533329"/>
    <x v="5"/>
    <x v="19"/>
    <s v="DRC"/>
    <s v="Amman Governorate"/>
    <m/>
    <m/>
    <s v="Amman"/>
    <m/>
    <s v="Central"/>
    <m/>
    <n v="0"/>
    <n v="0"/>
    <n v="0"/>
    <n v="1"/>
    <s v="Direct appeal"/>
    <s v="None"/>
    <s v="Yes"/>
    <n v="1623637572"/>
    <d v="2014-01-01T00:00:00"/>
    <d v="2014-01-31T00:00:00"/>
    <n v="23476"/>
    <s v="RRP6 - Performance Indicators"/>
    <x v="132"/>
    <n v="126"/>
    <s v="Individual"/>
  </r>
  <r>
    <n v="636533329"/>
    <x v="5"/>
    <x v="19"/>
    <s v="DRC"/>
    <s v="Amman Governorate"/>
    <m/>
    <m/>
    <s v="Amman"/>
    <m/>
    <s v="Central"/>
    <m/>
    <n v="0"/>
    <n v="0"/>
    <n v="0"/>
    <n v="1"/>
    <s v="Direct appeal"/>
    <s v="None"/>
    <s v="Yes"/>
    <n v="1623637572"/>
    <d v="2014-01-01T00:00:00"/>
    <d v="2014-01-31T00:00:00"/>
    <n v="23483"/>
    <s v="RRP6 - Performance Indicators"/>
    <x v="136"/>
    <n v="94"/>
    <s v="Individual"/>
  </r>
  <r>
    <n v="636533329"/>
    <x v="5"/>
    <x v="19"/>
    <s v="DRC"/>
    <s v="Amman Governorate"/>
    <m/>
    <m/>
    <s v="Amman"/>
    <m/>
    <s v="Central"/>
    <m/>
    <n v="0"/>
    <n v="0"/>
    <n v="0"/>
    <n v="1"/>
    <s v="Direct appeal"/>
    <s v="None"/>
    <s v="Yes"/>
    <n v="1623637572"/>
    <d v="2014-01-01T00:00:00"/>
    <d v="2014-01-31T00:00:00"/>
    <n v="23471"/>
    <s v="RRP6 - Performance Indicators"/>
    <x v="91"/>
    <n v="107615"/>
    <s v="JOD"/>
  </r>
  <r>
    <n v="636533329"/>
    <x v="5"/>
    <x v="19"/>
    <s v="DRC"/>
    <s v="Amman Governorate"/>
    <m/>
    <m/>
    <s v="Amman"/>
    <m/>
    <s v="Central"/>
    <m/>
    <n v="0"/>
    <n v="0"/>
    <n v="0"/>
    <n v="1"/>
    <s v="Direct appeal"/>
    <s v="None"/>
    <s v="Yes"/>
    <n v="1623637572"/>
    <d v="2014-01-01T00:00:00"/>
    <d v="2014-01-31T00:00:00"/>
    <n v="23478"/>
    <s v="RRP6 - Performance Indicators"/>
    <x v="135"/>
    <n v="142"/>
    <s v="Individual"/>
  </r>
  <r>
    <n v="636533329"/>
    <x v="5"/>
    <x v="19"/>
    <s v="DRC"/>
    <s v="Amman Governorate"/>
    <m/>
    <m/>
    <s v="Amman"/>
    <m/>
    <s v="Central"/>
    <m/>
    <n v="0"/>
    <n v="0"/>
    <n v="0"/>
    <n v="1"/>
    <s v="Direct appeal"/>
    <s v="None"/>
    <s v="Yes"/>
    <n v="1623637572"/>
    <d v="2014-01-01T00:00:00"/>
    <d v="2014-01-31T00:00:00"/>
    <n v="23477"/>
    <s v="RRP6 - Performance Indicators"/>
    <x v="137"/>
    <n v="136"/>
    <s v="Individual"/>
  </r>
  <r>
    <n v="638082055"/>
    <x v="5"/>
    <x v="19"/>
    <s v="OXFAM"/>
    <s v="Zarqa Governorate"/>
    <m/>
    <m/>
    <s v="Zarqa"/>
    <m/>
    <s v="Central"/>
    <m/>
    <n v="0"/>
    <n v="0"/>
    <n v="0"/>
    <n v="1"/>
    <s v="Indirect appeal"/>
    <s v="None"/>
    <s v="Yes"/>
    <n v="285500309"/>
    <d v="2014-02-01T00:00:00"/>
    <d v="2014-02-28T00:00:00"/>
    <n v="23476"/>
    <s v="RRP6 - Performance Indicators"/>
    <x v="132"/>
    <n v="0"/>
    <s v="Individual"/>
  </r>
  <r>
    <n v="638082055"/>
    <x v="5"/>
    <x v="19"/>
    <s v="OXFAM"/>
    <s v="Zarqa Governorate"/>
    <m/>
    <m/>
    <s v="Zarqa"/>
    <m/>
    <s v="Central"/>
    <m/>
    <n v="0"/>
    <n v="0"/>
    <n v="0"/>
    <n v="1"/>
    <s v="Indirect appeal"/>
    <s v="None"/>
    <s v="Yes"/>
    <n v="285500309"/>
    <d v="2014-02-01T00:00:00"/>
    <d v="2014-02-28T00:00:00"/>
    <n v="23482"/>
    <s v="RRP6 - Performance Indicators"/>
    <x v="130"/>
    <n v="0"/>
    <s v="Individual"/>
  </r>
  <r>
    <n v="638082055"/>
    <x v="5"/>
    <x v="19"/>
    <s v="OXFAM"/>
    <s v="Zarqa Governorate"/>
    <m/>
    <m/>
    <s v="Zarqa"/>
    <m/>
    <s v="Central"/>
    <m/>
    <n v="0"/>
    <n v="0"/>
    <n v="0"/>
    <n v="1"/>
    <s v="Indirect appeal"/>
    <s v="None"/>
    <s v="Yes"/>
    <n v="285500309"/>
    <d v="2014-02-01T00:00:00"/>
    <d v="2014-02-28T00:00:00"/>
    <n v="23474"/>
    <s v="RRP6 - Performance Indicators"/>
    <x v="138"/>
    <n v="0"/>
    <s v="Individual"/>
  </r>
  <r>
    <n v="638082055"/>
    <x v="5"/>
    <x v="19"/>
    <s v="OXFAM"/>
    <s v="Zarqa Governorate"/>
    <m/>
    <m/>
    <s v="Zarqa"/>
    <m/>
    <s v="Central"/>
    <m/>
    <n v="0"/>
    <n v="0"/>
    <n v="0"/>
    <n v="1"/>
    <s v="Indirect appeal"/>
    <s v="None"/>
    <s v="Yes"/>
    <n v="285500309"/>
    <d v="2014-02-01T00:00:00"/>
    <d v="2014-02-28T00:00:00"/>
    <n v="23483"/>
    <s v="RRP6 - Performance Indicators"/>
    <x v="136"/>
    <n v="0"/>
    <s v="Individual"/>
  </r>
  <r>
    <n v="638082055"/>
    <x v="5"/>
    <x v="19"/>
    <s v="OXFAM"/>
    <s v="Zarqa Governorate"/>
    <m/>
    <m/>
    <s v="Zarqa"/>
    <m/>
    <s v="Central"/>
    <m/>
    <n v="0"/>
    <n v="0"/>
    <n v="0"/>
    <n v="1"/>
    <s v="Indirect appeal"/>
    <s v="None"/>
    <s v="Yes"/>
    <n v="285500309"/>
    <d v="2014-02-01T00:00:00"/>
    <d v="2014-02-28T00:00:00"/>
    <n v="23477"/>
    <s v="RRP6 - Performance Indicators"/>
    <x v="137"/>
    <n v="0"/>
    <s v="Individual"/>
  </r>
  <r>
    <n v="638082055"/>
    <x v="5"/>
    <x v="19"/>
    <s v="OXFAM"/>
    <s v="Zarqa Governorate"/>
    <m/>
    <m/>
    <s v="Zarqa"/>
    <m/>
    <s v="Central"/>
    <m/>
    <n v="0"/>
    <n v="0"/>
    <n v="0"/>
    <n v="1"/>
    <s v="Indirect appeal"/>
    <s v="None"/>
    <s v="Yes"/>
    <n v="285500309"/>
    <d v="2014-02-01T00:00:00"/>
    <d v="2014-02-28T00:00:00"/>
    <n v="23472"/>
    <s v="RRP6 - Performance Indicators"/>
    <x v="133"/>
    <n v="0"/>
    <s v="Individual"/>
  </r>
  <r>
    <n v="638082055"/>
    <x v="5"/>
    <x v="19"/>
    <s v="OXFAM"/>
    <s v="Zarqa Governorate"/>
    <m/>
    <m/>
    <s v="Zarqa"/>
    <m/>
    <s v="Central"/>
    <m/>
    <n v="0"/>
    <n v="0"/>
    <n v="0"/>
    <n v="1"/>
    <s v="Indirect appeal"/>
    <s v="None"/>
    <s v="Yes"/>
    <n v="285500309"/>
    <d v="2014-02-01T00:00:00"/>
    <d v="2014-02-28T00:00:00"/>
    <n v="23479"/>
    <s v="RRP6 - Performance Indicators"/>
    <x v="139"/>
    <n v="0"/>
    <s v="Individual"/>
  </r>
  <r>
    <n v="638082055"/>
    <x v="5"/>
    <x v="19"/>
    <s v="OXFAM"/>
    <s v="Zarqa Governorate"/>
    <m/>
    <m/>
    <s v="Zarqa"/>
    <m/>
    <s v="Central"/>
    <m/>
    <n v="0"/>
    <n v="0"/>
    <n v="0"/>
    <n v="1"/>
    <s v="Indirect appeal"/>
    <s v="None"/>
    <s v="Yes"/>
    <n v="285500309"/>
    <d v="2014-02-01T00:00:00"/>
    <d v="2014-02-28T00:00:00"/>
    <n v="23473"/>
    <s v="RRP6 - Performance Indicators"/>
    <x v="140"/>
    <n v="0"/>
    <s v="Individual"/>
  </r>
  <r>
    <n v="638082055"/>
    <x v="5"/>
    <x v="19"/>
    <s v="OXFAM"/>
    <s v="Zarqa Governorate"/>
    <m/>
    <m/>
    <s v="Zarqa"/>
    <m/>
    <s v="Central"/>
    <m/>
    <n v="0"/>
    <n v="0"/>
    <n v="0"/>
    <n v="1"/>
    <s v="Indirect appeal"/>
    <s v="None"/>
    <s v="Yes"/>
    <n v="285500309"/>
    <d v="2014-02-01T00:00:00"/>
    <d v="2014-02-28T00:00:00"/>
    <n v="23475"/>
    <s v="RRP6 - Performance Indicators"/>
    <x v="141"/>
    <n v="0"/>
    <s v="Individual"/>
  </r>
  <r>
    <n v="638082055"/>
    <x v="5"/>
    <x v="19"/>
    <s v="OXFAM"/>
    <s v="Zarqa Governorate"/>
    <m/>
    <m/>
    <s v="Zarqa"/>
    <m/>
    <s v="Central"/>
    <m/>
    <n v="0"/>
    <n v="0"/>
    <n v="0"/>
    <n v="1"/>
    <s v="Indirect appeal"/>
    <s v="None"/>
    <s v="Yes"/>
    <n v="285500309"/>
    <d v="2014-02-01T00:00:00"/>
    <d v="2014-02-28T00:00:00"/>
    <n v="23480"/>
    <s v="RRP6 - Performance Indicators"/>
    <x v="134"/>
    <n v="0"/>
    <s v="Individual"/>
  </r>
  <r>
    <n v="638082055"/>
    <x v="5"/>
    <x v="19"/>
    <s v="OXFAM"/>
    <s v="Zarqa Governorate"/>
    <m/>
    <m/>
    <s v="Zarqa"/>
    <m/>
    <s v="Central"/>
    <m/>
    <n v="0"/>
    <n v="0"/>
    <n v="0"/>
    <n v="1"/>
    <s v="Indirect appeal"/>
    <s v="None"/>
    <s v="Yes"/>
    <n v="285500309"/>
    <d v="2014-02-01T00:00:00"/>
    <d v="2014-02-28T00:00:00"/>
    <n v="23471"/>
    <s v="RRP6 - Performance Indicators"/>
    <x v="91"/>
    <n v="0"/>
    <s v="JOD"/>
  </r>
  <r>
    <n v="638082055"/>
    <x v="5"/>
    <x v="19"/>
    <s v="OXFAM"/>
    <s v="Zarqa Governorate"/>
    <m/>
    <m/>
    <s v="Zarqa"/>
    <m/>
    <s v="Central"/>
    <m/>
    <n v="0"/>
    <n v="0"/>
    <n v="0"/>
    <n v="1"/>
    <s v="Indirect appeal"/>
    <s v="None"/>
    <s v="Yes"/>
    <n v="285500309"/>
    <d v="2014-02-01T00:00:00"/>
    <d v="2014-02-28T00:00:00"/>
    <n v="23478"/>
    <s v="RRP6 - Performance Indicators"/>
    <x v="135"/>
    <n v="0"/>
    <s v="Individual"/>
  </r>
  <r>
    <n v="638082055"/>
    <x v="5"/>
    <x v="19"/>
    <s v="OXFAM"/>
    <s v="Zarqa Governorate"/>
    <m/>
    <m/>
    <s v="Zarqa"/>
    <m/>
    <s v="Central"/>
    <m/>
    <n v="0"/>
    <n v="0"/>
    <n v="0"/>
    <n v="1"/>
    <s v="Indirect appeal"/>
    <s v="None"/>
    <s v="Yes"/>
    <n v="285500309"/>
    <d v="2014-02-01T00:00:00"/>
    <d v="2014-02-28T00:00:00"/>
    <n v="23481"/>
    <s v="RRP6 - Performance Indicators"/>
    <x v="131"/>
    <n v="0"/>
    <s v="Individual"/>
  </r>
  <r>
    <n v="643108904"/>
    <x v="4"/>
    <x v="23"/>
    <s v="MC"/>
    <s v="Liwa' Bani Kinanah"/>
    <m/>
    <s v="Bani Kinana"/>
    <s v="Irbid"/>
    <m/>
    <s v="North"/>
    <s v="Bani Kinana"/>
    <n v="0"/>
    <n v="0"/>
    <n v="0"/>
    <n v="1"/>
    <s v="Direct appeal"/>
    <s v="None"/>
    <s v="Yes"/>
    <n v="90201596"/>
    <d v="2014-02-01T00:00:00"/>
    <d v="2014-02-28T00:00:00"/>
    <n v="23820"/>
    <s v="Hygiene kits"/>
    <x v="112"/>
    <n v="992"/>
    <s v="#"/>
  </r>
  <r>
    <n v="644248670"/>
    <x v="3"/>
    <x v="45"/>
    <s v="SCI"/>
    <s v="Karak Governorate"/>
    <m/>
    <m/>
    <s v="Karak"/>
    <m/>
    <s v="South"/>
    <m/>
    <n v="0"/>
    <n v="0"/>
    <n v="0"/>
    <n v="1"/>
    <s v="Appeal outside of RRP6"/>
    <s v="None"/>
    <s v="Yes"/>
    <n v="1474006992"/>
    <d v="2014-02-01T00:00:00"/>
    <d v="2014-02-28T00:00:00"/>
    <n v="24004"/>
    <s v="RRP6 - Performance Indicators"/>
    <x v="239"/>
    <n v="2"/>
    <s v="#"/>
  </r>
  <r>
    <n v="644248670"/>
    <x v="3"/>
    <x v="45"/>
    <s v="SCI"/>
    <s v="Karak Governorate"/>
    <m/>
    <m/>
    <s v="Karak"/>
    <m/>
    <s v="South"/>
    <m/>
    <n v="0"/>
    <n v="0"/>
    <n v="0"/>
    <n v="1"/>
    <s v="Appeal outside of RRP6"/>
    <s v="None"/>
    <s v="Yes"/>
    <n v="1692417975"/>
    <d v="2014-03-01T00:00:00"/>
    <d v="2014-03-31T00:00:00"/>
    <n v="24004"/>
    <s v="RRP6 - Performance Indicators"/>
    <x v="239"/>
    <n v="3"/>
    <s v="#"/>
  </r>
  <r>
    <n v="644248670"/>
    <x v="3"/>
    <x v="45"/>
    <s v="SCI"/>
    <s v="Karak Governorate"/>
    <m/>
    <m/>
    <s v="Karak"/>
    <m/>
    <s v="South"/>
    <m/>
    <n v="0"/>
    <n v="0"/>
    <n v="0"/>
    <n v="1"/>
    <s v="Appeal outside of RRP6"/>
    <s v="None"/>
    <s v="Yes"/>
    <n v="1692417975"/>
    <d v="2014-03-01T00:00:00"/>
    <d v="2014-03-31T00:00:00"/>
    <n v="24003"/>
    <s v="RRP6 - Performance Indicators"/>
    <x v="259"/>
    <n v="2"/>
    <s v="#"/>
  </r>
  <r>
    <n v="644248670"/>
    <x v="3"/>
    <x v="45"/>
    <s v="SCI"/>
    <s v="Karak Governorate"/>
    <m/>
    <m/>
    <s v="Karak"/>
    <m/>
    <s v="South"/>
    <m/>
    <n v="0"/>
    <n v="0"/>
    <n v="0"/>
    <n v="1"/>
    <s v="Appeal outside of RRP6"/>
    <s v="None"/>
    <s v="Yes"/>
    <n v="1474006992"/>
    <d v="2014-02-01T00:00:00"/>
    <d v="2014-02-28T00:00:00"/>
    <n v="24003"/>
    <s v="RRP6 - Performance Indicators"/>
    <x v="259"/>
    <n v="2"/>
    <s v="#"/>
  </r>
  <r>
    <n v="645144983"/>
    <x v="2"/>
    <x v="2"/>
    <s v="SCI"/>
    <s v="Irbid Governorate"/>
    <m/>
    <m/>
    <s v="Irbid"/>
    <m/>
    <s v="North"/>
    <m/>
    <n v="0"/>
    <n v="0"/>
    <n v="0"/>
    <n v="1"/>
    <s v="Direct appeal"/>
    <s v="None"/>
    <s v="Yes"/>
    <n v="1986173313"/>
    <d v="2014-02-01T00:00:00"/>
    <d v="2014-02-28T00:00:00"/>
    <n v="23565"/>
    <s v="Informal education and life skills"/>
    <x v="9"/>
    <n v="50"/>
    <s v="Individual"/>
  </r>
  <r>
    <n v="645144983"/>
    <x v="2"/>
    <x v="2"/>
    <s v="SCI"/>
    <s v="Irbid Governorate"/>
    <m/>
    <m/>
    <s v="Irbid"/>
    <m/>
    <s v="North"/>
    <m/>
    <n v="0"/>
    <n v="0"/>
    <n v="0"/>
    <n v="1"/>
    <s v="Direct appeal"/>
    <s v="None"/>
    <s v="Yes"/>
    <n v="1986173313"/>
    <d v="2014-02-01T00:00:00"/>
    <d v="2014-02-28T00:00:00"/>
    <n v="23563"/>
    <s v="Informal education and life skills"/>
    <x v="6"/>
    <n v="99"/>
    <s v="Individual"/>
  </r>
  <r>
    <n v="649386414"/>
    <x v="7"/>
    <x v="13"/>
    <s v="SCI"/>
    <s v="Liwa' ar Ramtha"/>
    <m/>
    <s v="Ar Ramtha"/>
    <s v="Irbid"/>
    <m/>
    <s v="North"/>
    <s v="Ar Ramtha"/>
    <n v="0"/>
    <n v="0"/>
    <n v="0"/>
    <n v="1"/>
    <s v="Direct appeal"/>
    <s v="None"/>
    <s v="Yes"/>
    <n v="213311625"/>
    <d v="2014-02-01T00:00:00"/>
    <d v="2014-02-28T00:00:00"/>
    <n v="23942"/>
    <s v="RRP6 - Performance Indicators"/>
    <x v="55"/>
    <n v="278"/>
    <s v="Individual"/>
  </r>
  <r>
    <n v="649386414"/>
    <x v="7"/>
    <x v="13"/>
    <s v="SCI"/>
    <s v="Liwa' ar Ramtha"/>
    <m/>
    <s v="Ar Ramtha"/>
    <s v="Irbid"/>
    <m/>
    <s v="North"/>
    <s v="Ar Ramtha"/>
    <n v="0"/>
    <n v="0"/>
    <n v="0"/>
    <n v="1"/>
    <s v="Direct appeal"/>
    <s v="None"/>
    <s v="Yes"/>
    <n v="409408995"/>
    <d v="2014-03-01T00:00:00"/>
    <d v="2014-03-31T00:00:00"/>
    <n v="23942"/>
    <s v="RRP6 - Performance Indicators"/>
    <x v="55"/>
    <n v="252"/>
    <s v="Individual"/>
  </r>
  <r>
    <n v="649386414"/>
    <x v="7"/>
    <x v="13"/>
    <s v="SCI"/>
    <s v="Liwa' ar Ramtha"/>
    <m/>
    <s v="Ar Ramtha"/>
    <s v="Irbid"/>
    <m/>
    <s v="North"/>
    <s v="Ar Ramtha"/>
    <n v="0"/>
    <n v="0"/>
    <n v="0"/>
    <n v="1"/>
    <s v="Direct appeal"/>
    <s v="None"/>
    <s v="Yes"/>
    <n v="213311625"/>
    <d v="2014-02-01T00:00:00"/>
    <d v="2014-02-28T00:00:00"/>
    <n v="23941"/>
    <s v="RRP6 - Performance Indicators"/>
    <x v="53"/>
    <n v="405"/>
    <s v="Individual"/>
  </r>
  <r>
    <n v="649386414"/>
    <x v="7"/>
    <x v="13"/>
    <s v="SCI"/>
    <s v="Liwa' ar Ramtha"/>
    <m/>
    <s v="Ar Ramtha"/>
    <s v="Irbid"/>
    <m/>
    <s v="North"/>
    <s v="Ar Ramtha"/>
    <n v="0"/>
    <n v="0"/>
    <n v="0"/>
    <n v="1"/>
    <s v="Direct appeal"/>
    <s v="None"/>
    <s v="Yes"/>
    <n v="361772659"/>
    <d v="2014-01-01T00:00:00"/>
    <d v="2014-01-31T00:00:00"/>
    <n v="23945"/>
    <s v="RRP6 - Performance Indicators"/>
    <x v="56"/>
    <n v="27"/>
    <s v="Individual"/>
  </r>
  <r>
    <n v="649386414"/>
    <x v="7"/>
    <x v="13"/>
    <s v="SCI"/>
    <s v="Liwa' ar Ramtha"/>
    <m/>
    <s v="Ar Ramtha"/>
    <s v="Irbid"/>
    <m/>
    <s v="North"/>
    <s v="Ar Ramtha"/>
    <n v="0"/>
    <n v="0"/>
    <n v="0"/>
    <n v="1"/>
    <s v="Direct appeal"/>
    <s v="None"/>
    <s v="Yes"/>
    <n v="361772659"/>
    <d v="2014-01-01T00:00:00"/>
    <d v="2014-01-31T00:00:00"/>
    <n v="23946"/>
    <s v="RRP6 - Performance Indicators"/>
    <x v="54"/>
    <n v="18"/>
    <s v="Individual"/>
  </r>
  <r>
    <n v="649386414"/>
    <x v="7"/>
    <x v="13"/>
    <s v="SCI"/>
    <s v="Liwa' ar Ramtha"/>
    <m/>
    <s v="Ar Ramtha"/>
    <s v="Irbid"/>
    <m/>
    <s v="North"/>
    <s v="Ar Ramtha"/>
    <n v="0"/>
    <n v="0"/>
    <n v="0"/>
    <n v="1"/>
    <s v="Direct appeal"/>
    <s v="None"/>
    <s v="Yes"/>
    <n v="409408995"/>
    <d v="2014-03-01T00:00:00"/>
    <d v="2014-03-31T00:00:00"/>
    <n v="23941"/>
    <s v="RRP6 - Performance Indicators"/>
    <x v="53"/>
    <n v="457"/>
    <s v="Individual"/>
  </r>
  <r>
    <n v="649386414"/>
    <x v="7"/>
    <x v="13"/>
    <s v="SCI"/>
    <s v="Liwa' ar Ramtha"/>
    <m/>
    <s v="Ar Ramtha"/>
    <s v="Irbid"/>
    <m/>
    <s v="North"/>
    <s v="Ar Ramtha"/>
    <n v="0"/>
    <n v="0"/>
    <n v="0"/>
    <n v="1"/>
    <s v="Direct appeal"/>
    <s v="None"/>
    <s v="Yes"/>
    <n v="409408995"/>
    <d v="2014-03-01T00:00:00"/>
    <d v="2014-03-31T00:00:00"/>
    <n v="23945"/>
    <s v="RRP6 - Performance Indicators"/>
    <x v="56"/>
    <n v="121"/>
    <s v="Individual"/>
  </r>
  <r>
    <n v="649386414"/>
    <x v="7"/>
    <x v="13"/>
    <s v="SCI"/>
    <s v="Liwa' ar Ramtha"/>
    <m/>
    <s v="Ar Ramtha"/>
    <s v="Irbid"/>
    <m/>
    <s v="North"/>
    <s v="Ar Ramtha"/>
    <n v="0"/>
    <n v="0"/>
    <n v="0"/>
    <n v="1"/>
    <s v="Direct appeal"/>
    <s v="None"/>
    <s v="Yes"/>
    <n v="409408995"/>
    <d v="2014-03-01T00:00:00"/>
    <d v="2014-03-31T00:00:00"/>
    <n v="23946"/>
    <s v="RRP6 - Performance Indicators"/>
    <x v="54"/>
    <n v="99"/>
    <s v="Individual"/>
  </r>
  <r>
    <n v="649386414"/>
    <x v="7"/>
    <x v="13"/>
    <s v="SCI"/>
    <s v="Liwa' ar Ramtha"/>
    <m/>
    <s v="Ar Ramtha"/>
    <s v="Irbid"/>
    <m/>
    <s v="North"/>
    <s v="Ar Ramtha"/>
    <n v="0"/>
    <n v="0"/>
    <n v="0"/>
    <n v="1"/>
    <s v="Direct appeal"/>
    <s v="None"/>
    <s v="Yes"/>
    <n v="361772659"/>
    <d v="2014-01-01T00:00:00"/>
    <d v="2014-01-31T00:00:00"/>
    <n v="23941"/>
    <s v="RRP6 - Performance Indicators"/>
    <x v="53"/>
    <n v="63"/>
    <s v="Individual"/>
  </r>
  <r>
    <n v="650571899"/>
    <x v="8"/>
    <x v="50"/>
    <s v="JHAS"/>
    <s v="Amman Governorate"/>
    <m/>
    <m/>
    <s v="Amman"/>
    <m/>
    <s v="Central"/>
    <m/>
    <n v="0"/>
    <n v="0"/>
    <n v="0"/>
    <n v="1"/>
    <s v="Indirect appeal"/>
    <s v="UNHCR"/>
    <s v="Yes"/>
    <n v="217350837"/>
    <d v="2014-01-01T00:00:00"/>
    <d v="2014-01-31T00:00:00"/>
    <n v="23768"/>
    <s v="RRP6 - Performance Indicators"/>
    <x v="268"/>
    <n v="119"/>
    <s v="Individual"/>
  </r>
  <r>
    <n v="650571899"/>
    <x v="8"/>
    <x v="50"/>
    <s v="JHAS"/>
    <s v="Amman Governorate"/>
    <m/>
    <m/>
    <s v="Amman"/>
    <m/>
    <s v="Central"/>
    <m/>
    <n v="0"/>
    <n v="0"/>
    <n v="0"/>
    <n v="1"/>
    <s v="Indirect appeal"/>
    <s v="UNHCR"/>
    <s v="Yes"/>
    <n v="217350837"/>
    <d v="2014-01-01T00:00:00"/>
    <d v="2014-01-31T00:00:00"/>
    <n v="23767"/>
    <s v="RRP6 - Performance Indicators"/>
    <x v="267"/>
    <n v="83"/>
    <s v="Individual"/>
  </r>
  <r>
    <n v="650571899"/>
    <x v="8"/>
    <x v="50"/>
    <s v="JHAS"/>
    <s v="Amman Governorate"/>
    <m/>
    <m/>
    <s v="Amman"/>
    <m/>
    <s v="Central"/>
    <m/>
    <n v="0"/>
    <n v="0"/>
    <n v="0"/>
    <n v="1"/>
    <s v="Indirect appeal"/>
    <s v="UNHCR"/>
    <s v="Yes"/>
    <n v="217350837"/>
    <d v="2014-01-01T00:00:00"/>
    <d v="2014-01-31T00:00:00"/>
    <n v="23766"/>
    <s v="RRP6 - Performance Indicators"/>
    <x v="266"/>
    <n v="73"/>
    <s v="Individual"/>
  </r>
  <r>
    <n v="652158717"/>
    <x v="13"/>
    <x v="25"/>
    <s v="UNHCR"/>
    <s v="Zaatari Camp"/>
    <m/>
    <m/>
    <s v="Mafraq"/>
    <m/>
    <s v="North"/>
    <m/>
    <n v="1"/>
    <n v="0"/>
    <n v="0"/>
    <n v="0"/>
    <s v="Direct appeal"/>
    <s v="UNHCR"/>
    <s v="Yes"/>
    <n v="1490887140"/>
    <d v="2014-01-01T00:00:00"/>
    <d v="2014-01-31T00:00:00"/>
    <n v="24088"/>
    <s v="RRP6 - Performance Indicators"/>
    <x v="120"/>
    <n v="36700"/>
    <s v="m2"/>
  </r>
  <r>
    <n v="654304370"/>
    <x v="1"/>
    <x v="40"/>
    <s v="WHO"/>
    <s v="Amman Governorate"/>
    <m/>
    <m/>
    <s v="Amman"/>
    <m/>
    <s v="Central"/>
    <m/>
    <n v="0"/>
    <n v="0"/>
    <n v="0"/>
    <n v="1"/>
    <s v="Direct appeal"/>
    <s v="None"/>
    <s v="Yes"/>
    <n v="1105569753"/>
    <d v="2014-01-01T00:00:00"/>
    <d v="2014-01-31T00:00:00"/>
    <n v="23741"/>
    <s v="RRP6 - Performance Indicators"/>
    <x v="347"/>
    <n v="1709"/>
    <s v="Individual"/>
  </r>
  <r>
    <n v="654304370"/>
    <x v="1"/>
    <x v="40"/>
    <s v="WHO"/>
    <s v="Amman Governorate"/>
    <m/>
    <m/>
    <s v="Amman"/>
    <m/>
    <s v="Central"/>
    <m/>
    <n v="0"/>
    <n v="0"/>
    <n v="0"/>
    <n v="1"/>
    <s v="Direct appeal"/>
    <s v="None"/>
    <s v="Yes"/>
    <n v="1105569753"/>
    <d v="2014-01-01T00:00:00"/>
    <d v="2014-01-31T00:00:00"/>
    <n v="23734"/>
    <s v="RRP6 - Performance Indicators"/>
    <x v="348"/>
    <n v="33"/>
    <s v="Individual"/>
  </r>
  <r>
    <n v="654304370"/>
    <x v="1"/>
    <x v="40"/>
    <s v="WHO"/>
    <s v="Amman Governorate"/>
    <m/>
    <m/>
    <s v="Amman"/>
    <m/>
    <s v="Central"/>
    <m/>
    <n v="0"/>
    <n v="0"/>
    <n v="0"/>
    <n v="1"/>
    <s v="Direct appeal"/>
    <s v="None"/>
    <s v="Yes"/>
    <n v="1105569753"/>
    <d v="2014-01-01T00:00:00"/>
    <d v="2014-01-31T00:00:00"/>
    <n v="23740"/>
    <s v="RRP6 - Performance Indicators"/>
    <x v="349"/>
    <n v="1071"/>
    <s v="Individual"/>
  </r>
  <r>
    <n v="654304370"/>
    <x v="1"/>
    <x v="40"/>
    <s v="WHO"/>
    <s v="Amman Governorate"/>
    <m/>
    <m/>
    <s v="Amman"/>
    <m/>
    <s v="Central"/>
    <m/>
    <n v="0"/>
    <n v="0"/>
    <n v="0"/>
    <n v="1"/>
    <s v="Direct appeal"/>
    <s v="None"/>
    <s v="Yes"/>
    <n v="1105569753"/>
    <d v="2014-01-01T00:00:00"/>
    <d v="2014-01-31T00:00:00"/>
    <n v="23735"/>
    <s v="RRP6 - Performance Indicators"/>
    <x v="231"/>
    <n v="36"/>
    <s v="Individual"/>
  </r>
  <r>
    <n v="654304370"/>
    <x v="1"/>
    <x v="40"/>
    <s v="WHO"/>
    <s v="Amman Governorate"/>
    <m/>
    <m/>
    <s v="Amman"/>
    <m/>
    <s v="Central"/>
    <m/>
    <n v="0"/>
    <n v="0"/>
    <n v="0"/>
    <n v="1"/>
    <s v="Direct appeal"/>
    <s v="None"/>
    <s v="Yes"/>
    <n v="1105569753"/>
    <d v="2014-01-01T00:00:00"/>
    <d v="2014-01-31T00:00:00"/>
    <n v="23739"/>
    <s v="RRP6 - Performance Indicators"/>
    <x v="350"/>
    <n v="52"/>
    <s v="Individual"/>
  </r>
  <r>
    <n v="654304370"/>
    <x v="1"/>
    <x v="40"/>
    <s v="WHO"/>
    <s v="Amman Governorate"/>
    <m/>
    <m/>
    <s v="Amman"/>
    <m/>
    <s v="Central"/>
    <m/>
    <n v="0"/>
    <n v="0"/>
    <n v="0"/>
    <n v="1"/>
    <s v="Direct appeal"/>
    <s v="None"/>
    <s v="Yes"/>
    <n v="1105569753"/>
    <d v="2014-01-01T00:00:00"/>
    <d v="2014-01-31T00:00:00"/>
    <n v="23737"/>
    <s v="RRP6 - Performance Indicators"/>
    <x v="227"/>
    <n v="56"/>
    <s v="Individual"/>
  </r>
  <r>
    <n v="654304370"/>
    <x v="1"/>
    <x v="40"/>
    <s v="WHO"/>
    <s v="Amman Governorate"/>
    <m/>
    <m/>
    <s v="Amman"/>
    <m/>
    <s v="Central"/>
    <m/>
    <n v="0"/>
    <n v="0"/>
    <n v="0"/>
    <n v="1"/>
    <s v="Direct appeal"/>
    <s v="None"/>
    <s v="Yes"/>
    <n v="1105569753"/>
    <d v="2014-01-01T00:00:00"/>
    <d v="2014-01-31T00:00:00"/>
    <n v="23736"/>
    <s v="RRP6 - Performance Indicators"/>
    <x v="263"/>
    <n v="52"/>
    <s v="Individual"/>
  </r>
  <r>
    <n v="654304370"/>
    <x v="1"/>
    <x v="40"/>
    <s v="WHO"/>
    <s v="Amman Governorate"/>
    <m/>
    <m/>
    <s v="Amman"/>
    <m/>
    <s v="Central"/>
    <m/>
    <n v="0"/>
    <n v="0"/>
    <n v="0"/>
    <n v="1"/>
    <s v="Direct appeal"/>
    <s v="None"/>
    <s v="Yes"/>
    <n v="1105569753"/>
    <d v="2014-01-01T00:00:00"/>
    <d v="2014-01-31T00:00:00"/>
    <n v="23738"/>
    <s v="RRP6 - Performance Indicators"/>
    <x v="351"/>
    <n v="195"/>
    <s v="Individual"/>
  </r>
  <r>
    <n v="661291155"/>
    <x v="7"/>
    <x v="13"/>
    <s v="IFH/NHF "/>
    <s v="Amman Governorate"/>
    <m/>
    <m/>
    <s v="Amman"/>
    <m/>
    <s v="Central"/>
    <m/>
    <n v="0"/>
    <n v="0"/>
    <n v="0"/>
    <n v="1"/>
    <s v="Indirect appeal"/>
    <s v="UNHCR"/>
    <s v="Yes"/>
    <n v="37194043"/>
    <d v="2014-01-01T00:00:00"/>
    <d v="2014-01-31T00:00:00"/>
    <n v="23943"/>
    <s v="RRP6 - Performance Indicators"/>
    <x v="210"/>
    <n v="14"/>
    <s v="Individual"/>
  </r>
  <r>
    <n v="661291155"/>
    <x v="7"/>
    <x v="13"/>
    <s v="IFH/NHF "/>
    <s v="Amman Governorate"/>
    <m/>
    <m/>
    <s v="Amman"/>
    <m/>
    <s v="Central"/>
    <m/>
    <n v="0"/>
    <n v="0"/>
    <n v="0"/>
    <n v="1"/>
    <s v="Indirect appeal"/>
    <s v="UNHCR"/>
    <s v="Yes"/>
    <n v="37194043"/>
    <d v="2014-01-01T00:00:00"/>
    <d v="2014-01-31T00:00:00"/>
    <n v="23944"/>
    <s v="RRP6 - Performance Indicators"/>
    <x v="209"/>
    <n v="6"/>
    <s v="Individual"/>
  </r>
  <r>
    <n v="661291155"/>
    <x v="7"/>
    <x v="13"/>
    <s v="IFH/NHF "/>
    <s v="Amman Governorate"/>
    <m/>
    <m/>
    <s v="Amman"/>
    <m/>
    <s v="Central"/>
    <m/>
    <n v="0"/>
    <n v="0"/>
    <n v="0"/>
    <n v="1"/>
    <s v="Indirect appeal"/>
    <s v="UNHCR"/>
    <s v="Yes"/>
    <n v="37194043"/>
    <d v="2014-01-01T00:00:00"/>
    <d v="2014-01-31T00:00:00"/>
    <n v="23941"/>
    <s v="RRP6 - Performance Indicators"/>
    <x v="53"/>
    <n v="2"/>
    <s v="Individual"/>
  </r>
  <r>
    <n v="661291155"/>
    <x v="7"/>
    <x v="13"/>
    <s v="IFH/NHF "/>
    <s v="Amman Governorate"/>
    <m/>
    <m/>
    <s v="Amman"/>
    <m/>
    <s v="Central"/>
    <m/>
    <n v="0"/>
    <n v="0"/>
    <n v="0"/>
    <n v="1"/>
    <s v="Indirect appeal"/>
    <s v="UNHCR"/>
    <s v="Yes"/>
    <n v="37194043"/>
    <d v="2014-01-01T00:00:00"/>
    <d v="2014-01-31T00:00:00"/>
    <n v="23942"/>
    <s v="RRP6 - Performance Indicators"/>
    <x v="55"/>
    <n v="2"/>
    <s v="Individual"/>
  </r>
  <r>
    <n v="661291155"/>
    <x v="7"/>
    <x v="13"/>
    <s v="IFH/NHF "/>
    <s v="Amman Governorate"/>
    <m/>
    <m/>
    <s v="Amman"/>
    <m/>
    <s v="Central"/>
    <m/>
    <n v="0"/>
    <n v="0"/>
    <n v="0"/>
    <n v="1"/>
    <s v="Indirect appeal"/>
    <s v="UNHCR"/>
    <s v="Yes"/>
    <n v="37194043"/>
    <d v="2014-01-01T00:00:00"/>
    <d v="2014-01-31T00:00:00"/>
    <n v="23933"/>
    <s v="RRP6 - Performance Indicators"/>
    <x v="57"/>
    <n v="1"/>
    <s v="CFS"/>
  </r>
  <r>
    <n v="661932449"/>
    <x v="10"/>
    <x v="42"/>
    <s v="UPP"/>
    <s v="Liwa' Qasabat Ma`an"/>
    <m/>
    <s v="Qasabat Ma'an"/>
    <s v="Ma'an"/>
    <m/>
    <s v="South"/>
    <s v="Ma'an"/>
    <n v="0"/>
    <n v="0"/>
    <n v="0"/>
    <n v="1"/>
    <s v="Indirect appeal"/>
    <s v="UNFPA"/>
    <s v="Yes"/>
    <n v="236333705"/>
    <d v="2014-03-01T00:00:00"/>
    <d v="2014-03-31T00:00:00"/>
    <n v="23997"/>
    <s v="RRP6 - Performance Indicators"/>
    <x v="352"/>
    <n v="1"/>
    <s v="Individual"/>
  </r>
  <r>
    <n v="661932449"/>
    <x v="10"/>
    <x v="42"/>
    <s v="UPP"/>
    <s v="Liwa' Qasabat Ma`an"/>
    <m/>
    <s v="Qasabat Ma'an"/>
    <s v="Ma'an"/>
    <m/>
    <s v="South"/>
    <s v="Ma'an"/>
    <n v="0"/>
    <n v="0"/>
    <n v="0"/>
    <n v="1"/>
    <s v="Indirect appeal"/>
    <s v="UNFPA"/>
    <s v="Yes"/>
    <n v="236333705"/>
    <d v="2014-03-01T00:00:00"/>
    <d v="2014-03-31T00:00:00"/>
    <n v="24772"/>
    <s v="RRP6 - Performance Indicators"/>
    <x v="353"/>
    <n v="1"/>
    <s v="Individual"/>
  </r>
  <r>
    <n v="662825803"/>
    <x v="3"/>
    <x v="3"/>
    <s v="SCI"/>
    <s v="Karak Governorate"/>
    <m/>
    <m/>
    <s v="Karak"/>
    <m/>
    <s v="South"/>
    <m/>
    <n v="0"/>
    <n v="0"/>
    <n v="0"/>
    <n v="1"/>
    <s v="Appeal outside of RRP6"/>
    <s v="None"/>
    <s v="No"/>
    <n v="1959208405"/>
    <d v="2014-03-01T00:00:00"/>
    <d v="2014-03-31T00:00:00"/>
    <n v="24012"/>
    <s v="RRP6 - Performance Indicators"/>
    <x v="84"/>
    <n v="14"/>
    <s v="Individual"/>
  </r>
  <r>
    <n v="662825803"/>
    <x v="3"/>
    <x v="3"/>
    <s v="SCI"/>
    <s v="Karak Governorate"/>
    <m/>
    <m/>
    <s v="Karak"/>
    <m/>
    <s v="South"/>
    <m/>
    <n v="0"/>
    <n v="0"/>
    <n v="0"/>
    <n v="1"/>
    <s v="Appeal outside of RRP6"/>
    <s v="None"/>
    <s v="No"/>
    <n v="1959208405"/>
    <d v="2014-03-01T00:00:00"/>
    <d v="2014-03-31T00:00:00"/>
    <n v="24016"/>
    <s v="RRP6 - Performance Indicators"/>
    <x v="90"/>
    <n v="14"/>
    <s v="Individual"/>
  </r>
  <r>
    <n v="664347688"/>
    <x v="5"/>
    <x v="6"/>
    <s v="IRC"/>
    <s v="Irbid City"/>
    <m/>
    <s v="Qasabat Irbid"/>
    <s v="Irbid"/>
    <m/>
    <s v="North"/>
    <s v="Qasabat Irbid"/>
    <n v="0"/>
    <n v="0"/>
    <n v="0"/>
    <n v="1"/>
    <s v="Direct appeal"/>
    <s v="None"/>
    <s v="Yes"/>
    <n v="1795690555"/>
    <d v="2014-03-01T00:00:00"/>
    <d v="2014-03-31T00:00:00"/>
    <n v="23484"/>
    <s v="Unconditional Cash Assistance"/>
    <x v="24"/>
    <n v="24808"/>
    <s v="JOD"/>
  </r>
  <r>
    <n v="664347688"/>
    <x v="5"/>
    <x v="6"/>
    <s v="IRC"/>
    <s v="Irbid City"/>
    <m/>
    <s v="Qasabat Irbid"/>
    <s v="Irbid"/>
    <m/>
    <s v="North"/>
    <s v="Qasabat Irbid"/>
    <n v="0"/>
    <n v="0"/>
    <n v="0"/>
    <n v="1"/>
    <s v="Direct appeal"/>
    <s v="None"/>
    <s v="Yes"/>
    <n v="1795690555"/>
    <d v="2014-03-01T00:00:00"/>
    <d v="2014-03-31T00:00:00"/>
    <n v="23499"/>
    <s v="Unconditional Cash Assistance"/>
    <x v="22"/>
    <n v="239"/>
    <s v="Individual"/>
  </r>
  <r>
    <n v="667679590"/>
    <x v="17"/>
    <x v="58"/>
    <s v="UNHCR"/>
    <s v="Amman Governorate"/>
    <m/>
    <m/>
    <s v="Amman"/>
    <m/>
    <s v="Central"/>
    <m/>
    <n v="0"/>
    <n v="0"/>
    <n v="0"/>
    <n v="1"/>
    <s v="Direct appeal"/>
    <s v="None"/>
    <s v="Yes"/>
    <n v="1185766722"/>
    <d v="2014-01-01T00:00:00"/>
    <d v="2014-01-31T00:00:00"/>
    <n v="24037"/>
    <s v="RRP6 - Performance Indicators"/>
    <x v="354"/>
    <n v="84"/>
    <s v="#"/>
  </r>
  <r>
    <n v="667679590"/>
    <x v="17"/>
    <x v="58"/>
    <s v="UNHCR"/>
    <s v="Amman Governorate"/>
    <m/>
    <m/>
    <s v="Amman"/>
    <m/>
    <s v="Central"/>
    <m/>
    <n v="0"/>
    <n v="0"/>
    <n v="0"/>
    <n v="1"/>
    <s v="Direct appeal"/>
    <s v="None"/>
    <s v="Yes"/>
    <n v="1185766722"/>
    <d v="2014-01-01T00:00:00"/>
    <d v="2014-01-31T00:00:00"/>
    <m/>
    <m/>
    <x v="10"/>
    <n v="58"/>
    <m/>
  </r>
  <r>
    <n v="667679590"/>
    <x v="17"/>
    <x v="58"/>
    <s v="UNHCR"/>
    <s v="Amman Governorate"/>
    <m/>
    <m/>
    <s v="Amman"/>
    <m/>
    <s v="Central"/>
    <m/>
    <n v="0"/>
    <n v="0"/>
    <n v="0"/>
    <n v="1"/>
    <s v="Direct appeal"/>
    <s v="None"/>
    <s v="Yes"/>
    <n v="1185766722"/>
    <d v="2014-01-01T00:00:00"/>
    <d v="2014-01-31T00:00:00"/>
    <m/>
    <m/>
    <x v="10"/>
    <n v="5"/>
    <m/>
  </r>
  <r>
    <n v="670918567"/>
    <x v="4"/>
    <x v="5"/>
    <s v="SCI"/>
    <s v="Amman Governorate"/>
    <m/>
    <m/>
    <s v="Amman"/>
    <m/>
    <s v="Central"/>
    <m/>
    <n v="0"/>
    <n v="0"/>
    <n v="0"/>
    <n v="1"/>
    <s v="Direct appeal"/>
    <s v="None"/>
    <s v="Yes"/>
    <n v="1046208816"/>
    <d v="2014-02-01T00:00:00"/>
    <d v="2014-02-28T00:00:00"/>
    <n v="23797"/>
    <s v="Kitchen sets"/>
    <x v="97"/>
    <n v="1671"/>
    <s v="#"/>
  </r>
  <r>
    <n v="670918567"/>
    <x v="4"/>
    <x v="5"/>
    <s v="SCI"/>
    <s v="Amman Governorate"/>
    <m/>
    <m/>
    <s v="Amman"/>
    <m/>
    <s v="Central"/>
    <m/>
    <n v="0"/>
    <n v="0"/>
    <n v="0"/>
    <n v="1"/>
    <s v="Direct appeal"/>
    <s v="None"/>
    <s v="Yes"/>
    <n v="1046208816"/>
    <d v="2014-02-01T00:00:00"/>
    <d v="2014-02-28T00:00:00"/>
    <n v="23792"/>
    <s v="Heaters"/>
    <x v="98"/>
    <n v="1671"/>
    <s v="#"/>
  </r>
  <r>
    <n v="670918567"/>
    <x v="4"/>
    <x v="5"/>
    <s v="SCI"/>
    <s v="Amman Governorate"/>
    <m/>
    <m/>
    <s v="Amman"/>
    <m/>
    <s v="Central"/>
    <m/>
    <n v="0"/>
    <n v="0"/>
    <n v="0"/>
    <n v="1"/>
    <s v="Direct appeal"/>
    <s v="None"/>
    <s v="Yes"/>
    <n v="1850805638"/>
    <d v="2014-01-01T00:00:00"/>
    <d v="2014-01-31T00:00:00"/>
    <n v="23792"/>
    <s v="Heaters"/>
    <x v="98"/>
    <n v="1560"/>
    <s v="#"/>
  </r>
  <r>
    <n v="670918567"/>
    <x v="4"/>
    <x v="5"/>
    <s v="SCI"/>
    <s v="Amman Governorate"/>
    <m/>
    <m/>
    <s v="Amman"/>
    <m/>
    <s v="Central"/>
    <m/>
    <n v="0"/>
    <n v="0"/>
    <n v="0"/>
    <n v="1"/>
    <s v="Direct appeal"/>
    <s v="None"/>
    <s v="Yes"/>
    <n v="1046208816"/>
    <d v="2014-02-01T00:00:00"/>
    <d v="2014-02-28T00:00:00"/>
    <n v="23796"/>
    <s v="Kitchen sets"/>
    <x v="355"/>
    <n v="1671"/>
    <s v="#"/>
  </r>
  <r>
    <n v="670918567"/>
    <x v="4"/>
    <x v="5"/>
    <s v="SCI"/>
    <s v="Amman Governorate"/>
    <m/>
    <m/>
    <s v="Amman"/>
    <m/>
    <s v="Central"/>
    <m/>
    <n v="0"/>
    <n v="0"/>
    <n v="0"/>
    <n v="1"/>
    <s v="Direct appeal"/>
    <s v="None"/>
    <s v="Yes"/>
    <n v="1046208816"/>
    <d v="2014-02-01T00:00:00"/>
    <d v="2014-02-28T00:00:00"/>
    <n v="23793"/>
    <s v="Heaters"/>
    <x v="99"/>
    <n v="1671"/>
    <s v="#"/>
  </r>
  <r>
    <n v="670918567"/>
    <x v="4"/>
    <x v="5"/>
    <s v="SCI"/>
    <s v="Amman Governorate"/>
    <m/>
    <m/>
    <s v="Amman"/>
    <m/>
    <s v="Central"/>
    <m/>
    <n v="0"/>
    <n v="0"/>
    <n v="0"/>
    <n v="1"/>
    <s v="Direct appeal"/>
    <s v="None"/>
    <s v="Yes"/>
    <n v="1850805638"/>
    <d v="2014-01-01T00:00:00"/>
    <d v="2014-01-31T00:00:00"/>
    <n v="23790"/>
    <s v="Clothing sets"/>
    <x v="17"/>
    <n v="7800"/>
    <s v="#"/>
  </r>
  <r>
    <n v="670918567"/>
    <x v="4"/>
    <x v="5"/>
    <s v="SCI"/>
    <s v="Amman Governorate"/>
    <m/>
    <m/>
    <s v="Amman"/>
    <m/>
    <s v="Central"/>
    <m/>
    <n v="0"/>
    <n v="0"/>
    <n v="0"/>
    <n v="1"/>
    <s v="Direct appeal"/>
    <s v="None"/>
    <s v="Yes"/>
    <n v="1046208816"/>
    <d v="2014-02-01T00:00:00"/>
    <d v="2014-02-28T00:00:00"/>
    <n v="23789"/>
    <s v="Mattresses"/>
    <x v="16"/>
    <n v="44"/>
    <s v="#"/>
  </r>
  <r>
    <n v="670918567"/>
    <x v="4"/>
    <x v="5"/>
    <s v="SCI"/>
    <s v="Amman Governorate"/>
    <m/>
    <m/>
    <s v="Amman"/>
    <m/>
    <s v="Central"/>
    <m/>
    <n v="0"/>
    <n v="0"/>
    <n v="0"/>
    <n v="1"/>
    <s v="Direct appeal"/>
    <s v="None"/>
    <s v="Yes"/>
    <n v="1046208816"/>
    <d v="2014-02-01T00:00:00"/>
    <d v="2014-02-28T00:00:00"/>
    <n v="23786"/>
    <s v="Blankets"/>
    <x v="19"/>
    <n v="495"/>
    <s v="#"/>
  </r>
  <r>
    <n v="670918567"/>
    <x v="4"/>
    <x v="5"/>
    <s v="SCI"/>
    <s v="Amman Governorate"/>
    <m/>
    <m/>
    <s v="Amman"/>
    <m/>
    <s v="Central"/>
    <m/>
    <n v="0"/>
    <n v="0"/>
    <n v="0"/>
    <n v="1"/>
    <s v="Direct appeal"/>
    <s v="None"/>
    <s v="Yes"/>
    <n v="1046208816"/>
    <d v="2014-02-01T00:00:00"/>
    <d v="2014-02-28T00:00:00"/>
    <n v="23788"/>
    <s v="Mattresses"/>
    <x v="18"/>
    <n v="245"/>
    <s v="#"/>
  </r>
  <r>
    <n v="670918567"/>
    <x v="4"/>
    <x v="5"/>
    <s v="SCI"/>
    <s v="Amman Governorate"/>
    <m/>
    <m/>
    <s v="Amman"/>
    <m/>
    <s v="Central"/>
    <m/>
    <n v="0"/>
    <n v="0"/>
    <n v="0"/>
    <n v="1"/>
    <s v="Direct appeal"/>
    <s v="None"/>
    <s v="Yes"/>
    <n v="1850805638"/>
    <d v="2014-01-01T00:00:00"/>
    <d v="2014-01-31T00:00:00"/>
    <n v="23793"/>
    <s v="Heaters"/>
    <x v="99"/>
    <n v="1560"/>
    <s v="#"/>
  </r>
  <r>
    <n v="670918567"/>
    <x v="4"/>
    <x v="5"/>
    <s v="SCI"/>
    <s v="Amman Governorate"/>
    <m/>
    <m/>
    <s v="Amman"/>
    <m/>
    <s v="Central"/>
    <m/>
    <n v="0"/>
    <n v="0"/>
    <n v="0"/>
    <n v="1"/>
    <s v="Direct appeal"/>
    <s v="None"/>
    <s v="Yes"/>
    <n v="1850805638"/>
    <d v="2014-01-01T00:00:00"/>
    <d v="2014-01-31T00:00:00"/>
    <n v="23791"/>
    <s v="Clothing sets"/>
    <x v="15"/>
    <n v="1560"/>
    <s v="#"/>
  </r>
  <r>
    <n v="670918567"/>
    <x v="4"/>
    <x v="5"/>
    <s v="SCI"/>
    <s v="Amman Governorate"/>
    <m/>
    <m/>
    <s v="Amman"/>
    <m/>
    <s v="Central"/>
    <m/>
    <n v="0"/>
    <n v="0"/>
    <n v="0"/>
    <n v="1"/>
    <s v="Direct appeal"/>
    <s v="None"/>
    <s v="Yes"/>
    <n v="1046208816"/>
    <d v="2014-02-01T00:00:00"/>
    <d v="2014-02-28T00:00:00"/>
    <n v="23790"/>
    <s v="Clothing sets"/>
    <x v="17"/>
    <n v="583"/>
    <s v="#"/>
  </r>
  <r>
    <n v="670918567"/>
    <x v="4"/>
    <x v="5"/>
    <s v="SCI"/>
    <s v="Amman Governorate"/>
    <m/>
    <m/>
    <s v="Amman"/>
    <m/>
    <s v="Central"/>
    <m/>
    <n v="0"/>
    <n v="0"/>
    <n v="0"/>
    <n v="1"/>
    <s v="Direct appeal"/>
    <s v="None"/>
    <s v="Yes"/>
    <n v="1046208816"/>
    <d v="2014-02-01T00:00:00"/>
    <d v="2014-02-28T00:00:00"/>
    <n v="23791"/>
    <s v="Clothing sets"/>
    <x v="15"/>
    <n v="583"/>
    <s v="#"/>
  </r>
  <r>
    <n v="670918567"/>
    <x v="4"/>
    <x v="5"/>
    <s v="SCI"/>
    <s v="Amman Governorate"/>
    <m/>
    <m/>
    <s v="Amman"/>
    <m/>
    <s v="Central"/>
    <m/>
    <n v="0"/>
    <n v="0"/>
    <n v="0"/>
    <n v="1"/>
    <s v="Direct appeal"/>
    <s v="None"/>
    <s v="Yes"/>
    <n v="1046208816"/>
    <d v="2014-02-01T00:00:00"/>
    <d v="2014-02-28T00:00:00"/>
    <n v="23787"/>
    <s v="Blankets"/>
    <x v="20"/>
    <n v="248"/>
    <s v="#"/>
  </r>
  <r>
    <n v="671252631"/>
    <x v="5"/>
    <x v="6"/>
    <s v="UNHCR"/>
    <s v="Ajlun Governorate"/>
    <m/>
    <m/>
    <s v="Ajlun"/>
    <m/>
    <s v="North"/>
    <m/>
    <n v="0"/>
    <n v="0"/>
    <n v="0"/>
    <n v="1"/>
    <s v="Direct appeal"/>
    <s v="UNHCR"/>
    <s v="Yes"/>
    <n v="1132189267"/>
    <d v="2014-02-01T00:00:00"/>
    <d v="2014-02-28T00:00:00"/>
    <n v="23484"/>
    <s v="Unconditional Cash Assistance"/>
    <x v="24"/>
    <n v="12994"/>
    <s v="JOD"/>
  </r>
  <r>
    <n v="671252631"/>
    <x v="5"/>
    <x v="6"/>
    <s v="UNHCR"/>
    <s v="Ajlun Governorate"/>
    <m/>
    <m/>
    <s v="Ajlun"/>
    <m/>
    <s v="North"/>
    <m/>
    <n v="0"/>
    <n v="0"/>
    <n v="0"/>
    <n v="1"/>
    <s v="Direct appeal"/>
    <s v="UNHCR"/>
    <s v="Yes"/>
    <n v="1132189267"/>
    <d v="2014-02-01T00:00:00"/>
    <d v="2014-02-28T00:00:00"/>
    <n v="23501"/>
    <s v="Unconditional Cash Assistance"/>
    <x v="21"/>
    <n v="54"/>
    <s v="Individual"/>
  </r>
  <r>
    <n v="671252631"/>
    <x v="5"/>
    <x v="6"/>
    <s v="UNHCR"/>
    <s v="Ajlun Governorate"/>
    <m/>
    <m/>
    <s v="Ajlun"/>
    <m/>
    <s v="North"/>
    <m/>
    <n v="0"/>
    <n v="0"/>
    <n v="0"/>
    <n v="1"/>
    <s v="Direct appeal"/>
    <s v="UNHCR"/>
    <s v="Yes"/>
    <n v="1132189267"/>
    <d v="2014-02-01T00:00:00"/>
    <d v="2014-02-28T00:00:00"/>
    <n v="23499"/>
    <s v="Unconditional Cash Assistance"/>
    <x v="22"/>
    <n v="112"/>
    <s v="Individual"/>
  </r>
  <r>
    <n v="671252631"/>
    <x v="5"/>
    <x v="6"/>
    <s v="UNHCR"/>
    <s v="Ajlun Governorate"/>
    <m/>
    <m/>
    <s v="Ajlun"/>
    <m/>
    <s v="North"/>
    <m/>
    <n v="0"/>
    <n v="0"/>
    <n v="0"/>
    <n v="1"/>
    <s v="Direct appeal"/>
    <s v="UNHCR"/>
    <s v="Yes"/>
    <n v="674610400"/>
    <d v="2014-01-01T00:00:00"/>
    <d v="2014-01-31T00:00:00"/>
    <n v="23497"/>
    <s v="Unconditional Cash Assistance"/>
    <x v="25"/>
    <n v="117"/>
    <s v="Individual"/>
  </r>
  <r>
    <n v="671252631"/>
    <x v="5"/>
    <x v="6"/>
    <s v="UNHCR"/>
    <s v="Ajlun Governorate"/>
    <m/>
    <m/>
    <s v="Ajlun"/>
    <m/>
    <s v="North"/>
    <m/>
    <n v="0"/>
    <n v="0"/>
    <n v="0"/>
    <n v="1"/>
    <s v="Direct appeal"/>
    <s v="UNHCR"/>
    <s v="Yes"/>
    <n v="674610400"/>
    <d v="2014-01-01T00:00:00"/>
    <d v="2014-01-31T00:00:00"/>
    <n v="23499"/>
    <s v="Unconditional Cash Assistance"/>
    <x v="22"/>
    <n v="111"/>
    <s v="Individual"/>
  </r>
  <r>
    <n v="671252631"/>
    <x v="5"/>
    <x v="6"/>
    <s v="UNHCR"/>
    <s v="Ajlun Governorate"/>
    <m/>
    <m/>
    <s v="Ajlun"/>
    <m/>
    <s v="North"/>
    <m/>
    <n v="0"/>
    <n v="0"/>
    <n v="0"/>
    <n v="1"/>
    <s v="Direct appeal"/>
    <s v="UNHCR"/>
    <s v="Yes"/>
    <n v="674610400"/>
    <d v="2014-01-01T00:00:00"/>
    <d v="2014-01-31T00:00:00"/>
    <n v="23501"/>
    <s v="Unconditional Cash Assistance"/>
    <x v="21"/>
    <n v="51"/>
    <s v="Individual"/>
  </r>
  <r>
    <n v="671252631"/>
    <x v="5"/>
    <x v="6"/>
    <s v="UNHCR"/>
    <s v="Ajlun Governorate"/>
    <m/>
    <m/>
    <s v="Ajlun"/>
    <m/>
    <s v="North"/>
    <m/>
    <n v="0"/>
    <n v="0"/>
    <n v="0"/>
    <n v="1"/>
    <s v="Direct appeal"/>
    <s v="UNHCR"/>
    <s v="Yes"/>
    <n v="674610400"/>
    <d v="2014-01-01T00:00:00"/>
    <d v="2014-01-31T00:00:00"/>
    <n v="23484"/>
    <s v="Unconditional Cash Assistance"/>
    <x v="24"/>
    <n v="13324"/>
    <s v="JOD"/>
  </r>
  <r>
    <n v="671252631"/>
    <x v="5"/>
    <x v="6"/>
    <s v="UNHCR"/>
    <s v="Ajlun Governorate"/>
    <m/>
    <m/>
    <s v="Ajlun"/>
    <m/>
    <s v="North"/>
    <m/>
    <n v="0"/>
    <n v="0"/>
    <n v="0"/>
    <n v="1"/>
    <s v="Direct appeal"/>
    <s v="UNHCR"/>
    <s v="Yes"/>
    <n v="1132189267"/>
    <d v="2014-02-01T00:00:00"/>
    <d v="2014-02-28T00:00:00"/>
    <n v="23495"/>
    <s v="Unconditional Cash Assistance"/>
    <x v="28"/>
    <n v="130"/>
    <s v="Individual"/>
  </r>
  <r>
    <n v="671252631"/>
    <x v="5"/>
    <x v="6"/>
    <s v="UNHCR"/>
    <s v="Ajlun Governorate"/>
    <m/>
    <m/>
    <s v="Ajlun"/>
    <m/>
    <s v="North"/>
    <m/>
    <n v="0"/>
    <n v="0"/>
    <n v="0"/>
    <n v="1"/>
    <s v="Direct appeal"/>
    <s v="UNHCR"/>
    <s v="Yes"/>
    <n v="674610400"/>
    <d v="2014-01-01T00:00:00"/>
    <d v="2014-01-31T00:00:00"/>
    <n v="23495"/>
    <s v="Unconditional Cash Assistance"/>
    <x v="28"/>
    <n v="127"/>
    <s v="Individual"/>
  </r>
  <r>
    <n v="671252631"/>
    <x v="5"/>
    <x v="6"/>
    <s v="UNHCR"/>
    <s v="Ajlun Governorate"/>
    <m/>
    <m/>
    <s v="Ajlun"/>
    <m/>
    <s v="North"/>
    <m/>
    <n v="0"/>
    <n v="0"/>
    <n v="0"/>
    <n v="1"/>
    <s v="Direct appeal"/>
    <s v="UNHCR"/>
    <s v="Yes"/>
    <n v="1132189267"/>
    <d v="2014-02-01T00:00:00"/>
    <d v="2014-02-28T00:00:00"/>
    <n v="23497"/>
    <s v="Unconditional Cash Assistance"/>
    <x v="25"/>
    <n v="117"/>
    <s v="Individual"/>
  </r>
  <r>
    <n v="676406397"/>
    <x v="0"/>
    <x v="0"/>
    <s v="JHAS"/>
    <s v="Cyber City Camp"/>
    <m/>
    <m/>
    <s v="Irbid"/>
    <m/>
    <s v="North"/>
    <m/>
    <n v="1"/>
    <n v="0"/>
    <n v="0"/>
    <n v="0"/>
    <s v="Indirect appeal"/>
    <s v="UNFPA"/>
    <s v="Yes"/>
    <n v="140676741"/>
    <d v="2014-01-01T00:00:00"/>
    <d v="2014-01-31T00:00:00"/>
    <n v="23698"/>
    <s v="RRP6 - Performance Indicators"/>
    <x v="356"/>
    <n v="2"/>
    <s v="Individual"/>
  </r>
  <r>
    <n v="676406397"/>
    <x v="0"/>
    <x v="0"/>
    <s v="JHAS"/>
    <s v="Cyber City Camp"/>
    <m/>
    <m/>
    <s v="Irbid"/>
    <m/>
    <s v="North"/>
    <m/>
    <n v="1"/>
    <n v="0"/>
    <n v="0"/>
    <n v="0"/>
    <s v="Indirect appeal"/>
    <s v="UNFPA"/>
    <s v="Yes"/>
    <n v="140676741"/>
    <d v="2014-01-01T00:00:00"/>
    <d v="2014-01-31T00:00:00"/>
    <n v="23699"/>
    <s v="RRP6 - Performance Indicators"/>
    <x v="152"/>
    <n v="29"/>
    <s v="Individual"/>
  </r>
  <r>
    <n v="679790589"/>
    <x v="13"/>
    <x v="59"/>
    <s v="UNHCR"/>
    <s v="Azraq Camp"/>
    <m/>
    <s v="Zarqa Qasabah"/>
    <s v="Zarqa"/>
    <s v="Azraq"/>
    <s v="Central"/>
    <s v="Al Azraq"/>
    <n v="1"/>
    <n v="0"/>
    <n v="0"/>
    <n v="0"/>
    <s v="Direct appeal"/>
    <s v="UNHCR"/>
    <s v="Yes"/>
    <n v="1496941581"/>
    <d v="2014-01-01T00:00:00"/>
    <d v="2014-01-31T00:00:00"/>
    <n v="24108"/>
    <s v="RRP6 - Performance Indicators"/>
    <x v="357"/>
    <n v="0"/>
    <s v="#"/>
  </r>
  <r>
    <n v="682968913"/>
    <x v="2"/>
    <x v="2"/>
    <s v="WVI"/>
    <s v="Liwa' at Tayyibah"/>
    <m/>
    <s v="At Tayba"/>
    <s v="Irbid"/>
    <m/>
    <s v="North"/>
    <s v="At Tayba"/>
    <n v="0"/>
    <n v="0"/>
    <n v="0"/>
    <n v="1"/>
    <s v="Appeal outside of RRP6"/>
    <s v="None"/>
    <s v="No"/>
    <n v="1680277522"/>
    <d v="2014-03-01T00:00:00"/>
    <d v="2014-03-31T00:00:00"/>
    <n v="23569"/>
    <s v="Informal education and life skills"/>
    <x v="8"/>
    <n v="68"/>
    <s v="Individual"/>
  </r>
  <r>
    <n v="682968913"/>
    <x v="2"/>
    <x v="2"/>
    <s v="WVI"/>
    <s v="Liwa' at Tayyibah"/>
    <m/>
    <s v="At Tayba"/>
    <s v="Irbid"/>
    <m/>
    <s v="North"/>
    <s v="At Tayba"/>
    <n v="0"/>
    <n v="0"/>
    <n v="0"/>
    <n v="1"/>
    <s v="Appeal outside of RRP6"/>
    <s v="None"/>
    <s v="No"/>
    <n v="1680277522"/>
    <d v="2014-03-01T00:00:00"/>
    <d v="2014-03-31T00:00:00"/>
    <n v="23565"/>
    <s v="Informal education and life skills"/>
    <x v="9"/>
    <n v="111"/>
    <s v="Individual"/>
  </r>
  <r>
    <n v="682968913"/>
    <x v="2"/>
    <x v="2"/>
    <s v="WVI"/>
    <s v="Liwa' at Tayyibah"/>
    <m/>
    <s v="At Tayba"/>
    <s v="Irbid"/>
    <m/>
    <s v="North"/>
    <s v="At Tayba"/>
    <n v="0"/>
    <n v="0"/>
    <n v="0"/>
    <n v="1"/>
    <s v="Appeal outside of RRP6"/>
    <s v="None"/>
    <s v="No"/>
    <n v="1680277522"/>
    <d v="2014-03-01T00:00:00"/>
    <d v="2014-03-31T00:00:00"/>
    <n v="23563"/>
    <s v="Informal education and life skills"/>
    <x v="6"/>
    <n v="103"/>
    <s v="Individual"/>
  </r>
  <r>
    <n v="682968913"/>
    <x v="2"/>
    <x v="2"/>
    <s v="WVI"/>
    <s v="Liwa' at Tayyibah"/>
    <m/>
    <s v="At Tayba"/>
    <s v="Irbid"/>
    <m/>
    <s v="North"/>
    <s v="At Tayba"/>
    <n v="0"/>
    <n v="0"/>
    <n v="0"/>
    <n v="1"/>
    <s v="Appeal outside of RRP6"/>
    <s v="None"/>
    <s v="No"/>
    <n v="1680277522"/>
    <d v="2014-03-01T00:00:00"/>
    <d v="2014-03-31T00:00:00"/>
    <n v="23567"/>
    <s v="Informal education and life skills"/>
    <x v="198"/>
    <n v="110"/>
    <s v="Individual"/>
  </r>
  <r>
    <n v="690664547"/>
    <x v="3"/>
    <x v="45"/>
    <s v="SCI"/>
    <s v="Irbid Governorate"/>
    <m/>
    <m/>
    <s v="Irbid"/>
    <m/>
    <s v="North"/>
    <m/>
    <n v="0"/>
    <n v="0"/>
    <n v="0"/>
    <n v="1"/>
    <s v="Appeal outside of RRP6"/>
    <s v="None"/>
    <s v="No"/>
    <n v="1500625011"/>
    <d v="2014-02-01T00:00:00"/>
    <d v="2014-02-28T00:00:00"/>
    <n v="24004"/>
    <s v="RRP6 - Performance Indicators"/>
    <x v="239"/>
    <n v="2"/>
    <s v="#"/>
  </r>
  <r>
    <n v="690664547"/>
    <x v="3"/>
    <x v="45"/>
    <s v="SCI"/>
    <s v="Irbid Governorate"/>
    <m/>
    <m/>
    <s v="Irbid"/>
    <m/>
    <s v="North"/>
    <m/>
    <n v="0"/>
    <n v="0"/>
    <n v="0"/>
    <n v="1"/>
    <s v="Appeal outside of RRP6"/>
    <s v="None"/>
    <s v="No"/>
    <n v="986840317"/>
    <d v="2014-03-01T00:00:00"/>
    <d v="2014-03-31T00:00:00"/>
    <n v="24004"/>
    <s v="RRP6 - Performance Indicators"/>
    <x v="239"/>
    <n v="2"/>
    <s v="#"/>
  </r>
  <r>
    <n v="690664547"/>
    <x v="3"/>
    <x v="45"/>
    <s v="SCI"/>
    <s v="Irbid Governorate"/>
    <m/>
    <m/>
    <s v="Irbid"/>
    <m/>
    <s v="North"/>
    <m/>
    <n v="0"/>
    <n v="0"/>
    <n v="0"/>
    <n v="1"/>
    <s v="Appeal outside of RRP6"/>
    <s v="None"/>
    <s v="No"/>
    <n v="986840317"/>
    <d v="2014-03-01T00:00:00"/>
    <d v="2014-03-31T00:00:00"/>
    <n v="24003"/>
    <s v="RRP6 - Performance Indicators"/>
    <x v="259"/>
    <n v="3"/>
    <s v="#"/>
  </r>
  <r>
    <n v="690664547"/>
    <x v="3"/>
    <x v="45"/>
    <s v="SCI"/>
    <s v="Irbid Governorate"/>
    <m/>
    <m/>
    <s v="Irbid"/>
    <m/>
    <s v="North"/>
    <m/>
    <n v="0"/>
    <n v="0"/>
    <n v="0"/>
    <n v="1"/>
    <s v="Appeal outside of RRP6"/>
    <s v="None"/>
    <s v="No"/>
    <n v="1500625011"/>
    <d v="2014-02-01T00:00:00"/>
    <d v="2014-02-28T00:00:00"/>
    <n v="24003"/>
    <s v="RRP6 - Performance Indicators"/>
    <x v="259"/>
    <n v="2"/>
    <s v="#"/>
  </r>
  <r>
    <n v="694136425"/>
    <x v="7"/>
    <x v="9"/>
    <s v="TDH"/>
    <s v="Liwa' ar Ramtha"/>
    <m/>
    <s v="Ar Ramtha"/>
    <s v="Irbid"/>
    <m/>
    <s v="North"/>
    <s v="Ar Ramtha"/>
    <n v="0"/>
    <n v="0"/>
    <n v="1"/>
    <n v="0"/>
    <s v="Direct appeal"/>
    <s v="None"/>
    <s v="Yes"/>
    <n v="1378841412"/>
    <d v="2014-02-01T00:00:00"/>
    <d v="2014-02-28T00:00:00"/>
    <n v="23901"/>
    <s v="RRP6 - Performance Indicators"/>
    <x v="172"/>
    <n v="1"/>
    <s v="Committees"/>
  </r>
  <r>
    <n v="694856083"/>
    <x v="7"/>
    <x v="13"/>
    <s v="FCA"/>
    <s v="King Abdullah Park Camp"/>
    <m/>
    <m/>
    <s v="Irbid"/>
    <m/>
    <s v="North"/>
    <m/>
    <n v="1"/>
    <n v="0"/>
    <n v="0"/>
    <n v="0"/>
    <s v="Direct appeal"/>
    <s v="None"/>
    <s v="Yes"/>
    <n v="2051327380"/>
    <d v="2014-01-01T00:00:00"/>
    <d v="2014-01-31T00:00:00"/>
    <n v="23938"/>
    <s v="RRP6 - Performance Indicators"/>
    <x v="58"/>
    <n v="31"/>
    <s v="Individual"/>
  </r>
  <r>
    <n v="699831842"/>
    <x v="7"/>
    <x v="26"/>
    <s v="UNHCR"/>
    <s v="Irbid Governorate"/>
    <m/>
    <m/>
    <s v="Irbid"/>
    <m/>
    <s v="North"/>
    <m/>
    <n v="0"/>
    <n v="0"/>
    <n v="0"/>
    <n v="1"/>
    <s v="Direct appeal"/>
    <s v="UNHCR"/>
    <s v="Yes"/>
    <n v="2015055309"/>
    <d v="2014-01-01T00:00:00"/>
    <d v="2014-01-31T00:00:00"/>
    <n v="23912"/>
    <s v="RRP6 - Performance Indicators"/>
    <x v="124"/>
    <n v="0"/>
    <s v="Individual"/>
  </r>
  <r>
    <n v="699831842"/>
    <x v="7"/>
    <x v="26"/>
    <s v="UNHCR"/>
    <s v="Irbid Governorate"/>
    <m/>
    <m/>
    <s v="Irbid"/>
    <m/>
    <s v="North"/>
    <m/>
    <n v="0"/>
    <n v="0"/>
    <n v="0"/>
    <n v="1"/>
    <s v="Direct appeal"/>
    <s v="UNHCR"/>
    <s v="Yes"/>
    <n v="2015055309"/>
    <d v="2014-01-01T00:00:00"/>
    <d v="2014-01-31T00:00:00"/>
    <n v="23910"/>
    <s v="RRP6 - Performance Indicators"/>
    <x v="123"/>
    <n v="0"/>
    <s v="Individual"/>
  </r>
  <r>
    <n v="699831842"/>
    <x v="7"/>
    <x v="26"/>
    <s v="UNHCR"/>
    <s v="Irbid Governorate"/>
    <m/>
    <m/>
    <s v="Irbid"/>
    <m/>
    <s v="North"/>
    <m/>
    <n v="0"/>
    <n v="0"/>
    <n v="0"/>
    <n v="1"/>
    <s v="Direct appeal"/>
    <s v="UNHCR"/>
    <s v="Yes"/>
    <n v="2015055309"/>
    <d v="2014-01-01T00:00:00"/>
    <d v="2014-01-31T00:00:00"/>
    <n v="23916"/>
    <s v="RRP6 - Performance Indicators"/>
    <x v="121"/>
    <n v="0"/>
    <s v="Individual"/>
  </r>
  <r>
    <n v="699831842"/>
    <x v="7"/>
    <x v="26"/>
    <s v="UNHCR"/>
    <s v="Irbid Governorate"/>
    <m/>
    <m/>
    <s v="Irbid"/>
    <m/>
    <s v="North"/>
    <m/>
    <n v="0"/>
    <n v="0"/>
    <n v="0"/>
    <n v="1"/>
    <s v="Direct appeal"/>
    <s v="UNHCR"/>
    <s v="Yes"/>
    <n v="2015055309"/>
    <d v="2014-01-01T00:00:00"/>
    <d v="2014-01-31T00:00:00"/>
    <n v="23917"/>
    <s v="RRP6 - Performance Indicators"/>
    <x v="128"/>
    <n v="0"/>
    <s v="Individual"/>
  </r>
  <r>
    <n v="699831842"/>
    <x v="7"/>
    <x v="26"/>
    <s v="UNHCR"/>
    <s v="Irbid Governorate"/>
    <m/>
    <m/>
    <s v="Irbid"/>
    <m/>
    <s v="North"/>
    <m/>
    <n v="0"/>
    <n v="0"/>
    <n v="0"/>
    <n v="1"/>
    <s v="Direct appeal"/>
    <s v="UNHCR"/>
    <s v="Yes"/>
    <n v="2015055309"/>
    <d v="2014-01-01T00:00:00"/>
    <d v="2014-01-31T00:00:00"/>
    <n v="23911"/>
    <s v="RRP6 - Performance Indicators"/>
    <x v="125"/>
    <n v="0"/>
    <s v="Individual"/>
  </r>
  <r>
    <n v="699831842"/>
    <x v="7"/>
    <x v="26"/>
    <s v="UNHCR"/>
    <s v="Irbid Governorate"/>
    <m/>
    <m/>
    <s v="Irbid"/>
    <m/>
    <s v="North"/>
    <m/>
    <n v="0"/>
    <n v="0"/>
    <n v="0"/>
    <n v="1"/>
    <s v="Direct appeal"/>
    <s v="UNHCR"/>
    <s v="Yes"/>
    <n v="2015055309"/>
    <d v="2014-01-01T00:00:00"/>
    <d v="2014-01-31T00:00:00"/>
    <n v="23913"/>
    <s v="RRP6 - Performance Indicators"/>
    <x v="129"/>
    <n v="0"/>
    <s v="Individual"/>
  </r>
  <r>
    <n v="699831842"/>
    <x v="7"/>
    <x v="26"/>
    <s v="UNHCR"/>
    <s v="Irbid Governorate"/>
    <m/>
    <m/>
    <s v="Irbid"/>
    <m/>
    <s v="North"/>
    <m/>
    <n v="0"/>
    <n v="0"/>
    <n v="0"/>
    <n v="1"/>
    <s v="Direct appeal"/>
    <s v="UNHCR"/>
    <s v="Yes"/>
    <n v="2015055309"/>
    <d v="2014-01-01T00:00:00"/>
    <d v="2014-01-31T00:00:00"/>
    <n v="23915"/>
    <s v="RRP6 - Performance Indicators"/>
    <x v="122"/>
    <n v="0"/>
    <s v="Individual"/>
  </r>
  <r>
    <n v="699831842"/>
    <x v="7"/>
    <x v="26"/>
    <s v="UNHCR"/>
    <s v="Irbid Governorate"/>
    <m/>
    <m/>
    <s v="Irbid"/>
    <m/>
    <s v="North"/>
    <m/>
    <n v="0"/>
    <n v="0"/>
    <n v="0"/>
    <n v="1"/>
    <s v="Direct appeal"/>
    <s v="UNHCR"/>
    <s v="Yes"/>
    <n v="2015055309"/>
    <d v="2014-01-01T00:00:00"/>
    <d v="2014-01-31T00:00:00"/>
    <n v="23905"/>
    <s v="RRP6 - Performance Indicators"/>
    <x v="126"/>
    <n v="0"/>
    <s v="project"/>
  </r>
  <r>
    <n v="699831842"/>
    <x v="7"/>
    <x v="26"/>
    <s v="UNHCR"/>
    <s v="Irbid Governorate"/>
    <m/>
    <m/>
    <s v="Irbid"/>
    <m/>
    <s v="North"/>
    <m/>
    <n v="0"/>
    <n v="0"/>
    <n v="0"/>
    <n v="1"/>
    <s v="Direct appeal"/>
    <s v="UNHCR"/>
    <s v="Yes"/>
    <n v="2015055309"/>
    <d v="2014-01-01T00:00:00"/>
    <d v="2014-01-31T00:00:00"/>
    <n v="23914"/>
    <s v="RRP6 - Performance Indicators"/>
    <x v="127"/>
    <n v="0"/>
    <s v="Individual"/>
  </r>
  <r>
    <n v="700023959"/>
    <x v="15"/>
    <x v="36"/>
    <s v="UNESCO"/>
    <s v="Madaba City"/>
    <m/>
    <s v="Qasabat Madaba"/>
    <s v="Madaba"/>
    <m/>
    <s v="Central"/>
    <s v="Madaba"/>
    <n v="0"/>
    <n v="0"/>
    <n v="0"/>
    <n v="1"/>
    <s v="Direct appeal"/>
    <s v="UNESCO"/>
    <s v="Yes"/>
    <n v="1991462864"/>
    <d v="2014-03-01T00:00:00"/>
    <d v="2014-03-31T00:00:00"/>
    <n v="23612"/>
    <s v="RRP6 - Performance Indicators"/>
    <x v="220"/>
    <n v="34"/>
    <s v="#"/>
  </r>
  <r>
    <n v="700955440"/>
    <x v="7"/>
    <x v="26"/>
    <s v="UNHCR"/>
    <s v="Zarqa Governorate"/>
    <m/>
    <m/>
    <s v="Zarqa"/>
    <m/>
    <s v="Central"/>
    <m/>
    <n v="0"/>
    <n v="0"/>
    <n v="0"/>
    <n v="1"/>
    <s v="Direct appeal"/>
    <s v="UNHCR"/>
    <s v="Yes"/>
    <n v="651318797"/>
    <d v="2014-01-01T00:00:00"/>
    <d v="2014-01-31T00:00:00"/>
    <n v="23905"/>
    <s v="RRP6 - Performance Indicators"/>
    <x v="126"/>
    <n v="0"/>
    <s v="project"/>
  </r>
  <r>
    <n v="700955440"/>
    <x v="7"/>
    <x v="26"/>
    <s v="UNHCR"/>
    <s v="Zarqa Governorate"/>
    <m/>
    <m/>
    <s v="Zarqa"/>
    <m/>
    <s v="Central"/>
    <m/>
    <n v="0"/>
    <n v="0"/>
    <n v="0"/>
    <n v="1"/>
    <s v="Direct appeal"/>
    <s v="UNHCR"/>
    <s v="Yes"/>
    <n v="651318797"/>
    <d v="2014-01-01T00:00:00"/>
    <d v="2014-01-31T00:00:00"/>
    <n v="23916"/>
    <s v="RRP6 - Performance Indicators"/>
    <x v="121"/>
    <n v="0"/>
    <s v="Individual"/>
  </r>
  <r>
    <n v="700955440"/>
    <x v="7"/>
    <x v="26"/>
    <s v="UNHCR"/>
    <s v="Zarqa Governorate"/>
    <m/>
    <m/>
    <s v="Zarqa"/>
    <m/>
    <s v="Central"/>
    <m/>
    <n v="0"/>
    <n v="0"/>
    <n v="0"/>
    <n v="1"/>
    <s v="Direct appeal"/>
    <s v="UNHCR"/>
    <s v="Yes"/>
    <n v="651318797"/>
    <d v="2014-01-01T00:00:00"/>
    <d v="2014-01-31T00:00:00"/>
    <n v="23914"/>
    <s v="RRP6 - Performance Indicators"/>
    <x v="127"/>
    <n v="0"/>
    <s v="Individual"/>
  </r>
  <r>
    <n v="700955440"/>
    <x v="7"/>
    <x v="26"/>
    <s v="UNHCR"/>
    <s v="Zarqa Governorate"/>
    <m/>
    <m/>
    <s v="Zarqa"/>
    <m/>
    <s v="Central"/>
    <m/>
    <n v="0"/>
    <n v="0"/>
    <n v="0"/>
    <n v="1"/>
    <s v="Direct appeal"/>
    <s v="UNHCR"/>
    <s v="Yes"/>
    <n v="651318797"/>
    <d v="2014-01-01T00:00:00"/>
    <d v="2014-01-31T00:00:00"/>
    <n v="23913"/>
    <s v="RRP6 - Performance Indicators"/>
    <x v="129"/>
    <n v="0"/>
    <s v="Individual"/>
  </r>
  <r>
    <n v="700955440"/>
    <x v="7"/>
    <x v="26"/>
    <s v="UNHCR"/>
    <s v="Zarqa Governorate"/>
    <m/>
    <m/>
    <s v="Zarqa"/>
    <m/>
    <s v="Central"/>
    <m/>
    <n v="0"/>
    <n v="0"/>
    <n v="0"/>
    <n v="1"/>
    <s v="Direct appeal"/>
    <s v="UNHCR"/>
    <s v="Yes"/>
    <n v="651318797"/>
    <d v="2014-01-01T00:00:00"/>
    <d v="2014-01-31T00:00:00"/>
    <n v="23912"/>
    <s v="RRP6 - Performance Indicators"/>
    <x v="124"/>
    <n v="0"/>
    <s v="Individual"/>
  </r>
  <r>
    <n v="700955440"/>
    <x v="7"/>
    <x v="26"/>
    <s v="UNHCR"/>
    <s v="Zarqa Governorate"/>
    <m/>
    <m/>
    <s v="Zarqa"/>
    <m/>
    <s v="Central"/>
    <m/>
    <n v="0"/>
    <n v="0"/>
    <n v="0"/>
    <n v="1"/>
    <s v="Direct appeal"/>
    <s v="UNHCR"/>
    <s v="Yes"/>
    <n v="651318797"/>
    <d v="2014-01-01T00:00:00"/>
    <d v="2014-01-31T00:00:00"/>
    <n v="23915"/>
    <s v="RRP6 - Performance Indicators"/>
    <x v="122"/>
    <n v="0"/>
    <s v="Individual"/>
  </r>
  <r>
    <n v="700955440"/>
    <x v="7"/>
    <x v="26"/>
    <s v="UNHCR"/>
    <s v="Zarqa Governorate"/>
    <m/>
    <m/>
    <s v="Zarqa"/>
    <m/>
    <s v="Central"/>
    <m/>
    <n v="0"/>
    <n v="0"/>
    <n v="0"/>
    <n v="1"/>
    <s v="Direct appeal"/>
    <s v="UNHCR"/>
    <s v="Yes"/>
    <n v="651318797"/>
    <d v="2014-01-01T00:00:00"/>
    <d v="2014-01-31T00:00:00"/>
    <n v="23917"/>
    <s v="RRP6 - Performance Indicators"/>
    <x v="128"/>
    <n v="0"/>
    <s v="Individual"/>
  </r>
  <r>
    <n v="700955440"/>
    <x v="7"/>
    <x v="26"/>
    <s v="UNHCR"/>
    <s v="Zarqa Governorate"/>
    <m/>
    <m/>
    <s v="Zarqa"/>
    <m/>
    <s v="Central"/>
    <m/>
    <n v="0"/>
    <n v="0"/>
    <n v="0"/>
    <n v="1"/>
    <s v="Direct appeal"/>
    <s v="UNHCR"/>
    <s v="Yes"/>
    <n v="651318797"/>
    <d v="2014-01-01T00:00:00"/>
    <d v="2014-01-31T00:00:00"/>
    <n v="23911"/>
    <s v="RRP6 - Performance Indicators"/>
    <x v="125"/>
    <n v="0"/>
    <s v="Individual"/>
  </r>
  <r>
    <n v="700955440"/>
    <x v="7"/>
    <x v="26"/>
    <s v="UNHCR"/>
    <s v="Zarqa Governorate"/>
    <m/>
    <m/>
    <s v="Zarqa"/>
    <m/>
    <s v="Central"/>
    <m/>
    <n v="0"/>
    <n v="0"/>
    <n v="0"/>
    <n v="1"/>
    <s v="Direct appeal"/>
    <s v="UNHCR"/>
    <s v="Yes"/>
    <n v="651318797"/>
    <d v="2014-01-01T00:00:00"/>
    <d v="2014-01-31T00:00:00"/>
    <n v="23910"/>
    <s v="RRP6 - Performance Indicators"/>
    <x v="123"/>
    <n v="0"/>
    <s v="Individual"/>
  </r>
  <r>
    <n v="702505461"/>
    <x v="6"/>
    <x v="27"/>
    <s v="UNHCR"/>
    <s v="Amman Governorate"/>
    <m/>
    <m/>
    <s v="Amman"/>
    <m/>
    <s v="Central"/>
    <m/>
    <n v="0"/>
    <n v="0"/>
    <n v="0"/>
    <n v="1"/>
    <s v="Direct appeal"/>
    <s v="None"/>
    <s v="Yes"/>
    <n v="42209276"/>
    <d v="2014-01-01T00:00:00"/>
    <d v="2014-01-31T00:00:00"/>
    <n v="23759"/>
    <s v="RRP6 - Performance Indicators"/>
    <x v="150"/>
    <n v="0"/>
    <s v="#"/>
  </r>
  <r>
    <n v="702505461"/>
    <x v="6"/>
    <x v="27"/>
    <s v="UNHCR"/>
    <s v="Amman Governorate"/>
    <m/>
    <m/>
    <s v="Amman"/>
    <m/>
    <s v="Central"/>
    <m/>
    <n v="0"/>
    <n v="0"/>
    <n v="0"/>
    <n v="1"/>
    <s v="Direct appeal"/>
    <s v="None"/>
    <s v="Yes"/>
    <n v="42209276"/>
    <d v="2014-01-01T00:00:00"/>
    <d v="2014-01-31T00:00:00"/>
    <n v="23758"/>
    <s v="RRP6 - Performance Indicators"/>
    <x v="151"/>
    <n v="0"/>
    <s v="#"/>
  </r>
  <r>
    <n v="702505461"/>
    <x v="6"/>
    <x v="27"/>
    <s v="UNHCR"/>
    <s v="Amman Governorate"/>
    <m/>
    <m/>
    <s v="Amman"/>
    <m/>
    <s v="Central"/>
    <m/>
    <n v="0"/>
    <n v="0"/>
    <n v="0"/>
    <n v="1"/>
    <s v="Direct appeal"/>
    <s v="None"/>
    <s v="Yes"/>
    <n v="42209276"/>
    <d v="2014-01-01T00:00:00"/>
    <d v="2014-01-31T00:00:00"/>
    <n v="23760"/>
    <s v="RRP6 - Performance Indicators"/>
    <x v="149"/>
    <n v="0"/>
    <s v="#"/>
  </r>
  <r>
    <n v="702558015"/>
    <x v="4"/>
    <x v="5"/>
    <s v="SCI"/>
    <s v="Zarqa Governorate"/>
    <m/>
    <m/>
    <s v="Zarqa"/>
    <m/>
    <s v="Central"/>
    <m/>
    <n v="0"/>
    <n v="0"/>
    <n v="0"/>
    <n v="1"/>
    <s v="Direct appeal"/>
    <s v="None"/>
    <s v="Yes"/>
    <n v="1081165630"/>
    <d v="2014-02-01T00:00:00"/>
    <d v="2014-02-28T00:00:00"/>
    <n v="23792"/>
    <s v="Heaters"/>
    <x v="98"/>
    <n v="848"/>
    <s v="#"/>
  </r>
  <r>
    <n v="702558015"/>
    <x v="4"/>
    <x v="5"/>
    <s v="SCI"/>
    <s v="Zarqa Governorate"/>
    <m/>
    <m/>
    <s v="Zarqa"/>
    <m/>
    <s v="Central"/>
    <m/>
    <n v="0"/>
    <n v="0"/>
    <n v="0"/>
    <n v="1"/>
    <s v="Direct appeal"/>
    <s v="None"/>
    <s v="Yes"/>
    <n v="1313496345"/>
    <d v="2014-01-01T00:00:00"/>
    <d v="2014-01-31T00:00:00"/>
    <n v="23790"/>
    <s v="Clothing sets"/>
    <x v="17"/>
    <n v="3390"/>
    <s v="#"/>
  </r>
  <r>
    <n v="702558015"/>
    <x v="4"/>
    <x v="5"/>
    <s v="SCI"/>
    <s v="Zarqa Governorate"/>
    <m/>
    <m/>
    <s v="Zarqa"/>
    <m/>
    <s v="Central"/>
    <m/>
    <n v="0"/>
    <n v="0"/>
    <n v="0"/>
    <n v="1"/>
    <s v="Direct appeal"/>
    <s v="None"/>
    <s v="Yes"/>
    <n v="1313496345"/>
    <d v="2014-01-01T00:00:00"/>
    <d v="2014-01-31T00:00:00"/>
    <n v="23792"/>
    <s v="Heaters"/>
    <x v="98"/>
    <n v="678"/>
    <s v="#"/>
  </r>
  <r>
    <n v="702558015"/>
    <x v="4"/>
    <x v="5"/>
    <s v="SCI"/>
    <s v="Zarqa Governorate"/>
    <m/>
    <m/>
    <s v="Zarqa"/>
    <m/>
    <s v="Central"/>
    <m/>
    <n v="0"/>
    <n v="0"/>
    <n v="0"/>
    <n v="1"/>
    <s v="Direct appeal"/>
    <s v="None"/>
    <s v="Yes"/>
    <n v="1313496345"/>
    <d v="2014-01-01T00:00:00"/>
    <d v="2014-01-31T00:00:00"/>
    <n v="23791"/>
    <s v="Clothing sets"/>
    <x v="15"/>
    <n v="678"/>
    <s v="#"/>
  </r>
  <r>
    <n v="702558015"/>
    <x v="4"/>
    <x v="5"/>
    <s v="SCI"/>
    <s v="Zarqa Governorate"/>
    <m/>
    <m/>
    <s v="Zarqa"/>
    <m/>
    <s v="Central"/>
    <m/>
    <n v="0"/>
    <n v="0"/>
    <n v="0"/>
    <n v="1"/>
    <s v="Direct appeal"/>
    <s v="None"/>
    <s v="Yes"/>
    <n v="1081165630"/>
    <d v="2014-02-01T00:00:00"/>
    <d v="2014-02-28T00:00:00"/>
    <n v="23788"/>
    <s v="Mattresses"/>
    <x v="18"/>
    <n v="106"/>
    <s v="#"/>
  </r>
  <r>
    <n v="702558015"/>
    <x v="4"/>
    <x v="5"/>
    <s v="SCI"/>
    <s v="Zarqa Governorate"/>
    <m/>
    <m/>
    <s v="Zarqa"/>
    <m/>
    <s v="Central"/>
    <m/>
    <n v="0"/>
    <n v="0"/>
    <n v="0"/>
    <n v="1"/>
    <s v="Direct appeal"/>
    <s v="None"/>
    <s v="Yes"/>
    <n v="1081165630"/>
    <d v="2014-02-01T00:00:00"/>
    <d v="2014-02-28T00:00:00"/>
    <n v="23789"/>
    <s v="Mattresses"/>
    <x v="16"/>
    <n v="80"/>
    <s v="#"/>
  </r>
  <r>
    <n v="702558015"/>
    <x v="4"/>
    <x v="5"/>
    <s v="SCI"/>
    <s v="Zarqa Governorate"/>
    <m/>
    <m/>
    <s v="Zarqa"/>
    <m/>
    <s v="Central"/>
    <m/>
    <n v="0"/>
    <n v="0"/>
    <n v="0"/>
    <n v="1"/>
    <s v="Direct appeal"/>
    <s v="None"/>
    <s v="Yes"/>
    <n v="1081165630"/>
    <d v="2014-02-01T00:00:00"/>
    <d v="2014-02-28T00:00:00"/>
    <n v="23786"/>
    <s v="Blankets"/>
    <x v="19"/>
    <n v="450"/>
    <s v="#"/>
  </r>
  <r>
    <n v="702558015"/>
    <x v="4"/>
    <x v="5"/>
    <s v="SCI"/>
    <s v="Zarqa Governorate"/>
    <m/>
    <m/>
    <s v="Zarqa"/>
    <m/>
    <s v="Central"/>
    <m/>
    <n v="0"/>
    <n v="0"/>
    <n v="0"/>
    <n v="1"/>
    <s v="Direct appeal"/>
    <s v="None"/>
    <s v="Yes"/>
    <n v="1081165630"/>
    <d v="2014-02-01T00:00:00"/>
    <d v="2014-02-28T00:00:00"/>
    <n v="23797"/>
    <s v="Kitchen sets"/>
    <x v="97"/>
    <n v="610"/>
    <s v="#"/>
  </r>
  <r>
    <n v="702558015"/>
    <x v="4"/>
    <x v="5"/>
    <s v="SCI"/>
    <s v="Zarqa Governorate"/>
    <m/>
    <m/>
    <s v="Zarqa"/>
    <m/>
    <s v="Central"/>
    <m/>
    <n v="0"/>
    <n v="0"/>
    <n v="0"/>
    <n v="1"/>
    <s v="Direct appeal"/>
    <s v="None"/>
    <s v="Yes"/>
    <n v="1081165630"/>
    <d v="2014-02-01T00:00:00"/>
    <d v="2014-02-28T00:00:00"/>
    <n v="23791"/>
    <s v="Clothing sets"/>
    <x v="15"/>
    <n v="848"/>
    <s v="#"/>
  </r>
  <r>
    <n v="702558015"/>
    <x v="4"/>
    <x v="5"/>
    <s v="SCI"/>
    <s v="Zarqa Governorate"/>
    <m/>
    <m/>
    <s v="Zarqa"/>
    <m/>
    <s v="Central"/>
    <m/>
    <n v="0"/>
    <n v="0"/>
    <n v="0"/>
    <n v="1"/>
    <s v="Direct appeal"/>
    <s v="None"/>
    <s v="Yes"/>
    <n v="1081165630"/>
    <d v="2014-02-01T00:00:00"/>
    <d v="2014-02-28T00:00:00"/>
    <n v="23790"/>
    <s v="Clothing sets"/>
    <x v="17"/>
    <n v="848"/>
    <s v="#"/>
  </r>
  <r>
    <n v="702558015"/>
    <x v="4"/>
    <x v="5"/>
    <s v="SCI"/>
    <s v="Zarqa Governorate"/>
    <m/>
    <m/>
    <s v="Zarqa"/>
    <m/>
    <s v="Central"/>
    <m/>
    <n v="0"/>
    <n v="0"/>
    <n v="0"/>
    <n v="1"/>
    <s v="Direct appeal"/>
    <s v="None"/>
    <s v="Yes"/>
    <n v="1081165630"/>
    <d v="2014-02-01T00:00:00"/>
    <d v="2014-02-28T00:00:00"/>
    <n v="23793"/>
    <s v="Heaters"/>
    <x v="99"/>
    <n v="848"/>
    <s v="#"/>
  </r>
  <r>
    <n v="702558015"/>
    <x v="4"/>
    <x v="5"/>
    <s v="SCI"/>
    <s v="Zarqa Governorate"/>
    <m/>
    <m/>
    <s v="Zarqa"/>
    <m/>
    <s v="Central"/>
    <m/>
    <n v="0"/>
    <n v="0"/>
    <n v="0"/>
    <n v="1"/>
    <s v="Direct appeal"/>
    <s v="None"/>
    <s v="Yes"/>
    <n v="1081165630"/>
    <d v="2014-02-01T00:00:00"/>
    <d v="2014-02-28T00:00:00"/>
    <n v="23787"/>
    <s v="Blankets"/>
    <x v="20"/>
    <n v="203"/>
    <s v="#"/>
  </r>
  <r>
    <n v="702558015"/>
    <x v="4"/>
    <x v="5"/>
    <s v="SCI"/>
    <s v="Zarqa Governorate"/>
    <m/>
    <m/>
    <s v="Zarqa"/>
    <m/>
    <s v="Central"/>
    <m/>
    <n v="0"/>
    <n v="0"/>
    <n v="0"/>
    <n v="1"/>
    <s v="Direct appeal"/>
    <s v="None"/>
    <s v="Yes"/>
    <n v="1081165630"/>
    <d v="2014-02-01T00:00:00"/>
    <d v="2014-02-28T00:00:00"/>
    <n v="23796"/>
    <s v="Kitchen sets"/>
    <x v="355"/>
    <n v="610"/>
    <s v="#"/>
  </r>
  <r>
    <n v="702558015"/>
    <x v="4"/>
    <x v="5"/>
    <s v="SCI"/>
    <s v="Zarqa Governorate"/>
    <m/>
    <m/>
    <s v="Zarqa"/>
    <m/>
    <s v="Central"/>
    <m/>
    <n v="0"/>
    <n v="0"/>
    <n v="0"/>
    <n v="1"/>
    <s v="Direct appeal"/>
    <s v="None"/>
    <s v="Yes"/>
    <n v="1313496345"/>
    <d v="2014-01-01T00:00:00"/>
    <d v="2014-01-31T00:00:00"/>
    <n v="23793"/>
    <s v="Heaters"/>
    <x v="99"/>
    <n v="678"/>
    <s v="#"/>
  </r>
  <r>
    <n v="706008188"/>
    <x v="7"/>
    <x v="13"/>
    <s v="IFH/NHF "/>
    <s v="Emirati Jordanian Camp (EJC)"/>
    <m/>
    <m/>
    <s v="Zarqa"/>
    <m/>
    <s v="Central"/>
    <m/>
    <n v="1"/>
    <n v="0"/>
    <n v="0"/>
    <n v="0"/>
    <s v="Indirect appeal"/>
    <s v="UNFPA"/>
    <s v="Yes"/>
    <n v="1259327742"/>
    <d v="2014-01-01T00:00:00"/>
    <d v="2014-01-31T00:00:00"/>
    <n v="23940"/>
    <s v="RRP6 - Performance Indicators"/>
    <x v="62"/>
    <n v="21"/>
    <s v="Individual"/>
  </r>
  <r>
    <n v="706008188"/>
    <x v="7"/>
    <x v="13"/>
    <s v="IFH/NHF "/>
    <s v="Emirati Jordanian Camp (EJC)"/>
    <m/>
    <m/>
    <s v="Zarqa"/>
    <m/>
    <s v="Central"/>
    <m/>
    <n v="1"/>
    <n v="0"/>
    <n v="0"/>
    <n v="0"/>
    <s v="Indirect appeal"/>
    <s v="UNFPA"/>
    <s v="Yes"/>
    <n v="1259327742"/>
    <d v="2014-01-01T00:00:00"/>
    <d v="2014-01-31T00:00:00"/>
    <n v="23938"/>
    <s v="RRP6 - Performance Indicators"/>
    <x v="58"/>
    <n v="6"/>
    <s v="Individual"/>
  </r>
  <r>
    <n v="706008188"/>
    <x v="7"/>
    <x v="13"/>
    <s v="IFH/NHF "/>
    <s v="Emirati Jordanian Camp (EJC)"/>
    <m/>
    <m/>
    <s v="Zarqa"/>
    <m/>
    <s v="Central"/>
    <m/>
    <n v="1"/>
    <n v="0"/>
    <n v="0"/>
    <n v="0"/>
    <s v="Indirect appeal"/>
    <s v="UNFPA"/>
    <s v="Yes"/>
    <n v="1259327742"/>
    <d v="2014-01-01T00:00:00"/>
    <d v="2014-01-31T00:00:00"/>
    <n v="23937"/>
    <s v="RRP6 - Performance Indicators"/>
    <x v="60"/>
    <n v="23"/>
    <s v="Individual"/>
  </r>
  <r>
    <n v="706008188"/>
    <x v="7"/>
    <x v="13"/>
    <s v="IFH/NHF "/>
    <s v="Emirati Jordanian Camp (EJC)"/>
    <m/>
    <m/>
    <s v="Zarqa"/>
    <m/>
    <s v="Central"/>
    <m/>
    <n v="1"/>
    <n v="0"/>
    <n v="0"/>
    <n v="0"/>
    <s v="Indirect appeal"/>
    <s v="UNFPA"/>
    <s v="Yes"/>
    <n v="1259327742"/>
    <d v="2014-01-01T00:00:00"/>
    <d v="2014-01-31T00:00:00"/>
    <n v="23939"/>
    <s v="RRP6 - Performance Indicators"/>
    <x v="59"/>
    <n v="34"/>
    <s v="Individual"/>
  </r>
  <r>
    <n v="709493794"/>
    <x v="14"/>
    <x v="21"/>
    <s v="ACTED"/>
    <s v="Mafraq Governorate"/>
    <m/>
    <m/>
    <s v="Mafraq"/>
    <m/>
    <s v="North"/>
    <m/>
    <n v="0"/>
    <n v="0"/>
    <n v="1"/>
    <n v="1"/>
    <s v="Direct appeal"/>
    <s v="None"/>
    <s v="Yes"/>
    <n v="556817406"/>
    <d v="2014-02-01T00:00:00"/>
    <d v="2014-02-28T00:00:00"/>
    <n v="24064"/>
    <s v="Impacted population this month"/>
    <x v="103"/>
    <n v="2"/>
    <s v="Individual"/>
  </r>
  <r>
    <n v="709493794"/>
    <x v="14"/>
    <x v="21"/>
    <s v="ACTED"/>
    <s v="Mafraq Governorate"/>
    <m/>
    <m/>
    <s v="Mafraq"/>
    <m/>
    <s v="North"/>
    <m/>
    <n v="0"/>
    <n v="0"/>
    <n v="1"/>
    <n v="1"/>
    <s v="Direct appeal"/>
    <s v="None"/>
    <s v="Yes"/>
    <n v="556817406"/>
    <d v="2014-02-01T00:00:00"/>
    <d v="2014-02-28T00:00:00"/>
    <n v="24066"/>
    <s v="Impacted population this month"/>
    <x v="107"/>
    <n v="4"/>
    <s v="Individual"/>
  </r>
  <r>
    <n v="709493794"/>
    <x v="14"/>
    <x v="21"/>
    <s v="ACTED"/>
    <s v="Mafraq Governorate"/>
    <m/>
    <m/>
    <s v="Mafraq"/>
    <m/>
    <s v="North"/>
    <m/>
    <n v="0"/>
    <n v="0"/>
    <n v="1"/>
    <n v="1"/>
    <s v="Direct appeal"/>
    <s v="None"/>
    <s v="Yes"/>
    <n v="556817406"/>
    <d v="2014-02-01T00:00:00"/>
    <d v="2014-02-28T00:00:00"/>
    <n v="24065"/>
    <s v="Impacted population this month"/>
    <x v="101"/>
    <n v="3"/>
    <s v="Individual"/>
  </r>
  <r>
    <n v="709493794"/>
    <x v="14"/>
    <x v="21"/>
    <s v="ACTED"/>
    <s v="Mafraq Governorate"/>
    <m/>
    <m/>
    <s v="Mafraq"/>
    <m/>
    <s v="North"/>
    <m/>
    <n v="0"/>
    <n v="0"/>
    <n v="1"/>
    <n v="1"/>
    <s v="Direct appeal"/>
    <s v="None"/>
    <s v="Yes"/>
    <n v="556817406"/>
    <d v="2014-02-01T00:00:00"/>
    <d v="2014-02-28T00:00:00"/>
    <n v="24062"/>
    <s v="Impacted population this month"/>
    <x v="104"/>
    <n v="5"/>
    <s v="Individual"/>
  </r>
  <r>
    <n v="709493794"/>
    <x v="14"/>
    <x v="21"/>
    <s v="ACTED"/>
    <s v="Mafraq Governorate"/>
    <m/>
    <m/>
    <s v="Mafraq"/>
    <m/>
    <s v="North"/>
    <m/>
    <n v="0"/>
    <n v="0"/>
    <n v="1"/>
    <n v="1"/>
    <s v="Direct appeal"/>
    <s v="None"/>
    <s v="Yes"/>
    <n v="556817406"/>
    <d v="2014-02-01T00:00:00"/>
    <d v="2014-02-28T00:00:00"/>
    <n v="24063"/>
    <s v="Impacted population this month"/>
    <x v="108"/>
    <n v="4"/>
    <s v="Individual"/>
  </r>
  <r>
    <n v="709493794"/>
    <x v="14"/>
    <x v="21"/>
    <s v="ACTED"/>
    <s v="Mafraq Governorate"/>
    <m/>
    <m/>
    <s v="Mafraq"/>
    <m/>
    <s v="North"/>
    <m/>
    <n v="0"/>
    <n v="0"/>
    <n v="1"/>
    <n v="1"/>
    <s v="Direct appeal"/>
    <s v="None"/>
    <s v="Yes"/>
    <n v="556817406"/>
    <d v="2014-02-01T00:00:00"/>
    <d v="2014-02-28T00:00:00"/>
    <n v="24061"/>
    <s v="Impacted population this month"/>
    <x v="100"/>
    <n v="6"/>
    <s v="Individual"/>
  </r>
  <r>
    <n v="709493794"/>
    <x v="14"/>
    <x v="21"/>
    <s v="ACTED"/>
    <s v="Mafraq Governorate"/>
    <m/>
    <m/>
    <s v="Mafraq"/>
    <m/>
    <s v="North"/>
    <m/>
    <n v="0"/>
    <n v="0"/>
    <n v="1"/>
    <n v="1"/>
    <s v="Direct appeal"/>
    <s v="None"/>
    <s v="Yes"/>
    <n v="556817406"/>
    <d v="2014-02-01T00:00:00"/>
    <d v="2014-02-28T00:00:00"/>
    <n v="24067"/>
    <s v="Impacted population this month"/>
    <x v="106"/>
    <n v="2"/>
    <s v="Individual"/>
  </r>
  <r>
    <n v="709493794"/>
    <x v="14"/>
    <x v="21"/>
    <s v="ACTED"/>
    <s v="Mafraq Governorate"/>
    <m/>
    <m/>
    <s v="Mafraq"/>
    <m/>
    <s v="North"/>
    <m/>
    <n v="0"/>
    <n v="0"/>
    <n v="1"/>
    <n v="1"/>
    <s v="Direct appeal"/>
    <s v="None"/>
    <s v="Yes"/>
    <n v="556817406"/>
    <d v="2014-02-01T00:00:00"/>
    <d v="2014-02-28T00:00:00"/>
    <n v="24069"/>
    <s v="RRP6 - Performance Indicators"/>
    <x v="102"/>
    <n v="4"/>
    <s v="#"/>
  </r>
  <r>
    <n v="709493794"/>
    <x v="14"/>
    <x v="21"/>
    <s v="ACTED"/>
    <s v="Mafraq Governorate"/>
    <m/>
    <m/>
    <s v="Mafraq"/>
    <m/>
    <s v="North"/>
    <m/>
    <n v="0"/>
    <n v="0"/>
    <n v="1"/>
    <n v="1"/>
    <s v="Direct appeal"/>
    <s v="None"/>
    <s v="Yes"/>
    <n v="556817406"/>
    <d v="2014-02-01T00:00:00"/>
    <d v="2014-02-28T00:00:00"/>
    <n v="24068"/>
    <s v="Impacted population this month"/>
    <x v="105"/>
    <n v="2"/>
    <s v="Individual"/>
  </r>
  <r>
    <n v="709977530"/>
    <x v="7"/>
    <x v="9"/>
    <s v="IRD"/>
    <s v="Liwa' ar Ramtha"/>
    <m/>
    <s v="Ar Ramtha"/>
    <s v="Irbid"/>
    <m/>
    <s v="North"/>
    <s v="Ar Ramtha"/>
    <n v="0"/>
    <n v="1"/>
    <n v="1"/>
    <n v="1"/>
    <s v="Indirect appeal"/>
    <s v="UNHCR"/>
    <s v="Yes"/>
    <n v="351029325"/>
    <d v="2014-01-01T00:00:00"/>
    <d v="2014-01-31T00:00:00"/>
    <n v="23899"/>
    <s v="RRP6 - Performance Indicators"/>
    <x v="37"/>
    <n v="1"/>
    <s v="Committees"/>
  </r>
  <r>
    <n v="709977530"/>
    <x v="7"/>
    <x v="9"/>
    <s v="IRD"/>
    <s v="Liwa' ar Ramtha"/>
    <m/>
    <s v="Ar Ramtha"/>
    <s v="Irbid"/>
    <m/>
    <s v="North"/>
    <s v="Ar Ramtha"/>
    <n v="0"/>
    <n v="1"/>
    <n v="1"/>
    <n v="1"/>
    <s v="Indirect appeal"/>
    <s v="UNHCR"/>
    <s v="Yes"/>
    <n v="1370232162"/>
    <d v="2014-02-01T00:00:00"/>
    <d v="2014-02-28T00:00:00"/>
    <n v="23899"/>
    <s v="RRP6 - Performance Indicators"/>
    <x v="37"/>
    <n v="1"/>
    <s v="Committees"/>
  </r>
  <r>
    <n v="713439447"/>
    <x v="7"/>
    <x v="9"/>
    <s v="SCI"/>
    <s v="King Abdullah Park Camp"/>
    <m/>
    <m/>
    <s v="Irbid"/>
    <m/>
    <s v="North"/>
    <m/>
    <n v="1"/>
    <n v="0"/>
    <n v="0"/>
    <n v="0"/>
    <s v="Indirect appeal"/>
    <s v="UNICEF"/>
    <s v="Yes"/>
    <n v="1127662116"/>
    <d v="2014-02-01T00:00:00"/>
    <d v="2014-02-28T00:00:00"/>
    <n v="23900"/>
    <s v="RRP6 - Performance Indicators"/>
    <x v="38"/>
    <n v="2"/>
    <s v="Committees"/>
  </r>
  <r>
    <n v="713439447"/>
    <x v="7"/>
    <x v="9"/>
    <s v="SCI"/>
    <s v="King Abdullah Park Camp"/>
    <m/>
    <m/>
    <s v="Irbid"/>
    <m/>
    <s v="North"/>
    <m/>
    <n v="1"/>
    <n v="0"/>
    <n v="0"/>
    <n v="0"/>
    <s v="Indirect appeal"/>
    <s v="UNICEF"/>
    <s v="Yes"/>
    <n v="1127662116"/>
    <d v="2014-02-01T00:00:00"/>
    <d v="2014-02-28T00:00:00"/>
    <n v="23899"/>
    <s v="RRP6 - Performance Indicators"/>
    <x v="37"/>
    <n v="2"/>
    <s v="Committees"/>
  </r>
  <r>
    <n v="715686976"/>
    <x v="16"/>
    <x v="51"/>
    <s v="UNHCR"/>
    <s v="Zaatari Camp"/>
    <m/>
    <m/>
    <s v="Mafraq"/>
    <m/>
    <s v="North"/>
    <m/>
    <n v="1"/>
    <n v="0"/>
    <n v="0"/>
    <n v="0"/>
    <s v="Indirect appeal"/>
    <s v="UNHCR"/>
    <s v="Yes"/>
    <n v="1317892260"/>
    <d v="2014-01-01T00:00:00"/>
    <d v="2014-01-31T00:00:00"/>
    <n v="23878"/>
    <s v="RRP6 - Performance Indicators"/>
    <x v="358"/>
    <n v="0"/>
    <s v="Individual"/>
  </r>
  <r>
    <n v="715686976"/>
    <x v="16"/>
    <x v="51"/>
    <s v="UNHCR"/>
    <s v="Zaatari Camp"/>
    <m/>
    <m/>
    <s v="Mafraq"/>
    <m/>
    <s v="North"/>
    <m/>
    <n v="1"/>
    <n v="0"/>
    <n v="0"/>
    <n v="0"/>
    <s v="Indirect appeal"/>
    <s v="UNHCR"/>
    <s v="Yes"/>
    <n v="1317892260"/>
    <d v="2014-01-01T00:00:00"/>
    <d v="2014-01-31T00:00:00"/>
    <n v="23875"/>
    <s v="RRP6 - Performance Indicators"/>
    <x v="359"/>
    <n v="0"/>
    <s v="Individual"/>
  </r>
  <r>
    <n v="715686976"/>
    <x v="16"/>
    <x v="51"/>
    <s v="UNHCR"/>
    <s v="Zaatari Camp"/>
    <m/>
    <m/>
    <s v="Mafraq"/>
    <m/>
    <s v="North"/>
    <m/>
    <n v="1"/>
    <n v="0"/>
    <n v="0"/>
    <n v="0"/>
    <s v="Indirect appeal"/>
    <s v="UNHCR"/>
    <s v="Yes"/>
    <n v="1317892260"/>
    <d v="2014-01-01T00:00:00"/>
    <d v="2014-01-31T00:00:00"/>
    <n v="23877"/>
    <s v="RRP6 - Performance Indicators"/>
    <x v="360"/>
    <n v="0"/>
    <s v="Individual"/>
  </r>
  <r>
    <n v="715686976"/>
    <x v="16"/>
    <x v="51"/>
    <s v="UNHCR"/>
    <s v="Zaatari Camp"/>
    <m/>
    <m/>
    <s v="Mafraq"/>
    <m/>
    <s v="North"/>
    <m/>
    <n v="1"/>
    <n v="0"/>
    <n v="0"/>
    <n v="0"/>
    <s v="Indirect appeal"/>
    <s v="UNHCR"/>
    <s v="Yes"/>
    <n v="1317892260"/>
    <d v="2014-01-01T00:00:00"/>
    <d v="2014-01-31T00:00:00"/>
    <n v="23876"/>
    <s v="RRP6 - Performance Indicators"/>
    <x v="361"/>
    <n v="0"/>
    <s v="Individual"/>
  </r>
  <r>
    <n v="718190380"/>
    <x v="7"/>
    <x v="9"/>
    <s v="UPP"/>
    <s v="Zarqa Governorate"/>
    <m/>
    <m/>
    <s v="Zarqa"/>
    <m/>
    <s v="Central"/>
    <m/>
    <n v="0"/>
    <n v="0"/>
    <n v="0"/>
    <n v="1"/>
    <s v="Indirect appeal"/>
    <s v="UNICEF"/>
    <s v="Yes"/>
    <n v="311057557"/>
    <d v="2014-01-01T00:00:00"/>
    <d v="2014-01-31T00:00:00"/>
    <n v="23901"/>
    <s v="RRP6 - Performance Indicators"/>
    <x v="172"/>
    <n v="2"/>
    <s v="Committees"/>
  </r>
  <r>
    <n v="722101388"/>
    <x v="7"/>
    <x v="26"/>
    <s v="MC"/>
    <s v="Irbid Governorate"/>
    <m/>
    <m/>
    <s v="Irbid"/>
    <m/>
    <s v="North"/>
    <m/>
    <n v="0"/>
    <n v="0"/>
    <n v="0"/>
    <n v="1"/>
    <s v="Direct appeal"/>
    <s v="None"/>
    <s v="Yes"/>
    <n v="1969958745"/>
    <d v="2014-02-01T00:00:00"/>
    <d v="2014-02-28T00:00:00"/>
    <n v="23917"/>
    <s v="RRP6 - Performance Indicators"/>
    <x v="128"/>
    <n v="605"/>
    <s v="Individual"/>
  </r>
  <r>
    <n v="722101388"/>
    <x v="7"/>
    <x v="26"/>
    <s v="MC"/>
    <s v="Irbid Governorate"/>
    <m/>
    <m/>
    <s v="Irbid"/>
    <m/>
    <s v="North"/>
    <m/>
    <n v="0"/>
    <n v="0"/>
    <n v="0"/>
    <n v="1"/>
    <s v="Direct appeal"/>
    <s v="None"/>
    <s v="Yes"/>
    <n v="1969958745"/>
    <d v="2014-02-01T00:00:00"/>
    <d v="2014-02-28T00:00:00"/>
    <n v="23916"/>
    <s v="RRP6 - Performance Indicators"/>
    <x v="121"/>
    <n v="720"/>
    <s v="Individual"/>
  </r>
  <r>
    <n v="722101388"/>
    <x v="7"/>
    <x v="26"/>
    <s v="MC"/>
    <s v="Irbid Governorate"/>
    <m/>
    <m/>
    <s v="Irbid"/>
    <m/>
    <s v="North"/>
    <m/>
    <n v="0"/>
    <n v="0"/>
    <n v="0"/>
    <n v="1"/>
    <s v="Direct appeal"/>
    <s v="None"/>
    <s v="Yes"/>
    <n v="1969958745"/>
    <d v="2014-02-01T00:00:00"/>
    <d v="2014-02-28T00:00:00"/>
    <n v="23915"/>
    <s v="RRP6 - Performance Indicators"/>
    <x v="122"/>
    <n v="750"/>
    <s v="Individual"/>
  </r>
  <r>
    <n v="722101388"/>
    <x v="7"/>
    <x v="26"/>
    <s v="MC"/>
    <s v="Irbid Governorate"/>
    <m/>
    <m/>
    <s v="Irbid"/>
    <m/>
    <s v="North"/>
    <m/>
    <n v="0"/>
    <n v="0"/>
    <n v="0"/>
    <n v="1"/>
    <s v="Direct appeal"/>
    <s v="None"/>
    <s v="Yes"/>
    <n v="1969958745"/>
    <d v="2014-02-01T00:00:00"/>
    <d v="2014-02-28T00:00:00"/>
    <n v="23911"/>
    <s v="RRP6 - Performance Indicators"/>
    <x v="125"/>
    <n v="320"/>
    <s v="Individual"/>
  </r>
  <r>
    <n v="722101388"/>
    <x v="7"/>
    <x v="26"/>
    <s v="MC"/>
    <s v="Irbid Governorate"/>
    <m/>
    <m/>
    <s v="Irbid"/>
    <m/>
    <s v="North"/>
    <m/>
    <n v="0"/>
    <n v="0"/>
    <n v="0"/>
    <n v="1"/>
    <s v="Direct appeal"/>
    <s v="None"/>
    <s v="Yes"/>
    <n v="1969958745"/>
    <d v="2014-02-01T00:00:00"/>
    <d v="2014-02-28T00:00:00"/>
    <n v="23912"/>
    <s v="RRP6 - Performance Indicators"/>
    <x v="124"/>
    <n v="310"/>
    <s v="Individual"/>
  </r>
  <r>
    <n v="722101388"/>
    <x v="7"/>
    <x v="26"/>
    <s v="MC"/>
    <s v="Irbid Governorate"/>
    <m/>
    <m/>
    <s v="Irbid"/>
    <m/>
    <s v="North"/>
    <m/>
    <n v="0"/>
    <n v="0"/>
    <n v="0"/>
    <n v="1"/>
    <s v="Direct appeal"/>
    <s v="None"/>
    <s v="Yes"/>
    <n v="1969958745"/>
    <d v="2014-02-01T00:00:00"/>
    <d v="2014-02-28T00:00:00"/>
    <n v="23910"/>
    <s v="RRP6 - Performance Indicators"/>
    <x v="123"/>
    <n v="310"/>
    <s v="Individual"/>
  </r>
  <r>
    <n v="722101388"/>
    <x v="7"/>
    <x v="26"/>
    <s v="MC"/>
    <s v="Irbid Governorate"/>
    <m/>
    <m/>
    <s v="Irbid"/>
    <m/>
    <s v="North"/>
    <m/>
    <n v="0"/>
    <n v="0"/>
    <n v="0"/>
    <n v="1"/>
    <s v="Direct appeal"/>
    <s v="None"/>
    <s v="Yes"/>
    <n v="1969958745"/>
    <d v="2014-02-01T00:00:00"/>
    <d v="2014-02-28T00:00:00"/>
    <n v="23913"/>
    <s v="RRP6 - Performance Indicators"/>
    <x v="129"/>
    <n v="260"/>
    <s v="Individual"/>
  </r>
  <r>
    <n v="722101388"/>
    <x v="7"/>
    <x v="26"/>
    <s v="MC"/>
    <s v="Irbid Governorate"/>
    <m/>
    <m/>
    <s v="Irbid"/>
    <m/>
    <s v="North"/>
    <m/>
    <n v="0"/>
    <n v="0"/>
    <n v="0"/>
    <n v="1"/>
    <s v="Direct appeal"/>
    <s v="None"/>
    <s v="Yes"/>
    <n v="1969958745"/>
    <d v="2014-02-01T00:00:00"/>
    <d v="2014-02-28T00:00:00"/>
    <n v="23914"/>
    <s v="RRP6 - Performance Indicators"/>
    <x v="127"/>
    <n v="720"/>
    <s v="Individual"/>
  </r>
  <r>
    <n v="724381245"/>
    <x v="8"/>
    <x v="50"/>
    <s v="SC Jordan"/>
    <s v="Zaatari Camp"/>
    <m/>
    <m/>
    <s v="Mafraq"/>
    <m/>
    <s v="North"/>
    <m/>
    <n v="1"/>
    <n v="0"/>
    <n v="0"/>
    <n v="0"/>
    <s v="Indirect appeal"/>
    <s v="UNICEF"/>
    <s v="Yes"/>
    <n v="1402413572"/>
    <d v="2014-01-01T00:00:00"/>
    <d v="2014-01-31T00:00:00"/>
    <n v="23764"/>
    <s v="RRP6 - Performance Indicators"/>
    <x v="362"/>
    <n v="33"/>
    <s v="Individual"/>
  </r>
  <r>
    <n v="724381245"/>
    <x v="8"/>
    <x v="50"/>
    <s v="SC Jordan"/>
    <s v="Zaatari Camp"/>
    <m/>
    <m/>
    <s v="Mafraq"/>
    <m/>
    <s v="North"/>
    <m/>
    <n v="1"/>
    <n v="0"/>
    <n v="0"/>
    <n v="0"/>
    <s v="Indirect appeal"/>
    <s v="UNICEF"/>
    <s v="Yes"/>
    <n v="1402413572"/>
    <d v="2014-01-01T00:00:00"/>
    <d v="2014-01-31T00:00:00"/>
    <n v="23765"/>
    <s v="RRP6 - Performance Indicators"/>
    <x v="363"/>
    <n v="34"/>
    <s v="Individual"/>
  </r>
  <r>
    <n v="726560274"/>
    <x v="8"/>
    <x v="10"/>
    <s v="IRD"/>
    <s v="Zaatari District 9"/>
    <s v="District 9"/>
    <s v="Badiah Shamaliyah Gharbiyah"/>
    <s v="Mafraq"/>
    <s v="Zaatari Camp"/>
    <s v="North"/>
    <s v="Al Khaldyah"/>
    <n v="1"/>
    <n v="0"/>
    <n v="0"/>
    <n v="0"/>
    <s v="Indirect appeal"/>
    <s v="UNHCR"/>
    <s v="Yes"/>
    <n v="1549969115"/>
    <d v="2014-01-01T00:00:00"/>
    <d v="2014-01-31T00:00:00"/>
    <n v="23761"/>
    <s v="RRP6 - Performance Indicators"/>
    <x v="40"/>
    <n v="4"/>
    <s v="#"/>
  </r>
  <r>
    <n v="726560274"/>
    <x v="8"/>
    <x v="10"/>
    <s v="IRD"/>
    <s v="Zaatari District 9"/>
    <s v="District 9"/>
    <s v="Badiah Shamaliyah Gharbiyah"/>
    <s v="Mafraq"/>
    <s v="Zaatari Camp"/>
    <s v="North"/>
    <s v="Al Khaldyah"/>
    <n v="1"/>
    <n v="0"/>
    <n v="0"/>
    <n v="0"/>
    <s v="Indirect appeal"/>
    <s v="UNHCR"/>
    <s v="Yes"/>
    <n v="1549969115"/>
    <d v="2014-01-01T00:00:00"/>
    <d v="2014-01-31T00:00:00"/>
    <n v="23762"/>
    <s v="RRP6 - Performance Indicators"/>
    <x v="39"/>
    <n v="5"/>
    <s v="#"/>
  </r>
  <r>
    <n v="727631279"/>
    <x v="7"/>
    <x v="13"/>
    <s v="SCI"/>
    <s v="Irbid City"/>
    <m/>
    <s v="Qasabat Irbid"/>
    <s v="Irbid"/>
    <m/>
    <s v="North"/>
    <s v="Qasabat Irbid"/>
    <n v="0"/>
    <n v="0"/>
    <n v="0"/>
    <n v="1"/>
    <s v="Direct appeal"/>
    <s v="None"/>
    <s v="Yes"/>
    <n v="860988165"/>
    <d v="2014-01-01T00:00:00"/>
    <d v="2014-01-31T00:00:00"/>
    <n v="23941"/>
    <s v="RRP6 - Performance Indicators"/>
    <x v="53"/>
    <n v="63"/>
    <s v="Individual"/>
  </r>
  <r>
    <n v="727631279"/>
    <x v="7"/>
    <x v="13"/>
    <s v="SCI"/>
    <s v="Irbid City"/>
    <m/>
    <s v="Qasabat Irbid"/>
    <s v="Irbid"/>
    <m/>
    <s v="North"/>
    <s v="Qasabat Irbid"/>
    <n v="0"/>
    <n v="0"/>
    <n v="0"/>
    <n v="1"/>
    <s v="Direct appeal"/>
    <s v="None"/>
    <s v="Yes"/>
    <n v="451699639"/>
    <d v="2014-03-01T00:00:00"/>
    <d v="2014-03-31T00:00:00"/>
    <n v="23945"/>
    <s v="RRP6 - Performance Indicators"/>
    <x v="56"/>
    <n v="121"/>
    <s v="Individual"/>
  </r>
  <r>
    <n v="727631279"/>
    <x v="7"/>
    <x v="13"/>
    <s v="SCI"/>
    <s v="Irbid City"/>
    <m/>
    <s v="Qasabat Irbid"/>
    <s v="Irbid"/>
    <m/>
    <s v="North"/>
    <s v="Qasabat Irbid"/>
    <n v="0"/>
    <n v="0"/>
    <n v="0"/>
    <n v="1"/>
    <s v="Direct appeal"/>
    <s v="None"/>
    <s v="Yes"/>
    <n v="860988165"/>
    <d v="2014-01-01T00:00:00"/>
    <d v="2014-01-31T00:00:00"/>
    <n v="23942"/>
    <s v="RRP6 - Performance Indicators"/>
    <x v="55"/>
    <n v="42"/>
    <s v="Individual"/>
  </r>
  <r>
    <n v="727631279"/>
    <x v="7"/>
    <x v="13"/>
    <s v="SCI"/>
    <s v="Irbid City"/>
    <m/>
    <s v="Qasabat Irbid"/>
    <s v="Irbid"/>
    <m/>
    <s v="North"/>
    <s v="Qasabat Irbid"/>
    <n v="0"/>
    <n v="0"/>
    <n v="0"/>
    <n v="1"/>
    <s v="Direct appeal"/>
    <s v="None"/>
    <s v="Yes"/>
    <n v="860988165"/>
    <d v="2014-01-01T00:00:00"/>
    <d v="2014-01-31T00:00:00"/>
    <n v="23945"/>
    <s v="RRP6 - Performance Indicators"/>
    <x v="56"/>
    <n v="27"/>
    <s v="Individual"/>
  </r>
  <r>
    <n v="727631279"/>
    <x v="7"/>
    <x v="13"/>
    <s v="SCI"/>
    <s v="Irbid City"/>
    <m/>
    <s v="Qasabat Irbid"/>
    <s v="Irbid"/>
    <m/>
    <s v="North"/>
    <s v="Qasabat Irbid"/>
    <n v="0"/>
    <n v="0"/>
    <n v="0"/>
    <n v="1"/>
    <s v="Direct appeal"/>
    <s v="None"/>
    <s v="Yes"/>
    <n v="860988165"/>
    <d v="2014-01-01T00:00:00"/>
    <d v="2014-01-31T00:00:00"/>
    <n v="23946"/>
    <s v="RRP6 - Performance Indicators"/>
    <x v="54"/>
    <n v="18"/>
    <s v="Individual"/>
  </r>
  <r>
    <n v="727631279"/>
    <x v="7"/>
    <x v="13"/>
    <s v="SCI"/>
    <s v="Irbid City"/>
    <m/>
    <s v="Qasabat Irbid"/>
    <s v="Irbid"/>
    <m/>
    <s v="North"/>
    <s v="Qasabat Irbid"/>
    <n v="0"/>
    <n v="0"/>
    <n v="0"/>
    <n v="1"/>
    <s v="Direct appeal"/>
    <s v="None"/>
    <s v="Yes"/>
    <n v="451699639"/>
    <d v="2014-03-01T00:00:00"/>
    <d v="2014-03-31T00:00:00"/>
    <n v="23941"/>
    <s v="RRP6 - Performance Indicators"/>
    <x v="53"/>
    <n v="161"/>
    <s v="Individual"/>
  </r>
  <r>
    <n v="727631279"/>
    <x v="7"/>
    <x v="13"/>
    <s v="SCI"/>
    <s v="Irbid City"/>
    <m/>
    <s v="Qasabat Irbid"/>
    <s v="Irbid"/>
    <m/>
    <s v="North"/>
    <s v="Qasabat Irbid"/>
    <n v="0"/>
    <n v="0"/>
    <n v="0"/>
    <n v="1"/>
    <s v="Direct appeal"/>
    <s v="None"/>
    <s v="Yes"/>
    <n v="451699639"/>
    <d v="2014-03-01T00:00:00"/>
    <d v="2014-03-31T00:00:00"/>
    <n v="23946"/>
    <s v="RRP6 - Performance Indicators"/>
    <x v="54"/>
    <n v="99"/>
    <s v="Individual"/>
  </r>
  <r>
    <n v="727631279"/>
    <x v="7"/>
    <x v="13"/>
    <s v="SCI"/>
    <s v="Irbid City"/>
    <m/>
    <s v="Qasabat Irbid"/>
    <s v="Irbid"/>
    <m/>
    <s v="North"/>
    <s v="Qasabat Irbid"/>
    <n v="0"/>
    <n v="0"/>
    <n v="0"/>
    <n v="1"/>
    <s v="Direct appeal"/>
    <s v="None"/>
    <s v="Yes"/>
    <n v="451699639"/>
    <d v="2014-03-01T00:00:00"/>
    <d v="2014-03-31T00:00:00"/>
    <n v="23942"/>
    <s v="RRP6 - Performance Indicators"/>
    <x v="55"/>
    <n v="138"/>
    <s v="Individual"/>
  </r>
  <r>
    <n v="727697804"/>
    <x v="0"/>
    <x v="0"/>
    <s v="IMC"/>
    <s v="Liwa' Dayr `Alla"/>
    <m/>
    <s v="Deir Alla"/>
    <s v="Al Balqa"/>
    <m/>
    <s v="Central"/>
    <s v="Deir Alla"/>
    <n v="0"/>
    <n v="0"/>
    <n v="0"/>
    <n v="1"/>
    <s v="Indirect appeal"/>
    <s v="UNFPA"/>
    <s v="Yes"/>
    <n v="735806162"/>
    <d v="2014-01-01T00:00:00"/>
    <d v="2014-01-31T00:00:00"/>
    <n v="23703"/>
    <s v="RRP6 - Performance Indicators"/>
    <x v="0"/>
    <n v="7"/>
    <s v="Individual"/>
  </r>
  <r>
    <n v="728386257"/>
    <x v="18"/>
    <x v="34"/>
    <s v="OXFAM"/>
    <s v="Zaatari District 6"/>
    <s v="District 6"/>
    <s v="Badiah Shamaliyah Gharbiyah"/>
    <s v="Mafraq"/>
    <s v="Zaatari Camp"/>
    <s v="North"/>
    <s v="Al Khaldyah"/>
    <n v="1"/>
    <n v="0"/>
    <n v="0"/>
    <n v="0"/>
    <s v="Appeal outside of RRP6"/>
    <s v="None"/>
    <s v="No"/>
    <n v="231038239"/>
    <d v="2014-02-01T00:00:00"/>
    <d v="2014-02-28T00:00:00"/>
    <n v="24166"/>
    <s v="Impacted population this month"/>
    <x v="196"/>
    <n v="0"/>
    <s v="Individual"/>
  </r>
  <r>
    <n v="728386257"/>
    <x v="18"/>
    <x v="34"/>
    <s v="OXFAM"/>
    <s v="Zaatari District 6"/>
    <s v="District 6"/>
    <s v="Badiah Shamaliyah Gharbiyah"/>
    <s v="Mafraq"/>
    <s v="Zaatari Camp"/>
    <s v="North"/>
    <s v="Al Khaldyah"/>
    <n v="1"/>
    <n v="0"/>
    <n v="0"/>
    <n v="0"/>
    <s v="Appeal outside of RRP6"/>
    <s v="None"/>
    <s v="No"/>
    <n v="231038239"/>
    <d v="2014-02-01T00:00:00"/>
    <d v="2014-02-28T00:00:00"/>
    <n v="24170"/>
    <s v="RRP6 Impact Indicators"/>
    <x v="364"/>
    <n v="0"/>
    <s v="yes=1/no=0"/>
  </r>
  <r>
    <n v="728386257"/>
    <x v="18"/>
    <x v="34"/>
    <s v="OXFAM"/>
    <s v="Zaatari District 6"/>
    <s v="District 6"/>
    <s v="Badiah Shamaliyah Gharbiyah"/>
    <s v="Mafraq"/>
    <s v="Zaatari Camp"/>
    <s v="North"/>
    <s v="Al Khaldyah"/>
    <n v="1"/>
    <n v="0"/>
    <n v="0"/>
    <n v="0"/>
    <s v="Appeal outside of RRP6"/>
    <s v="None"/>
    <s v="No"/>
    <n v="231038239"/>
    <d v="2014-02-01T00:00:00"/>
    <d v="2014-02-28T00:00:00"/>
    <n v="24168"/>
    <s v="Impacted population this month"/>
    <x v="197"/>
    <n v="0"/>
    <s v="Individual"/>
  </r>
  <r>
    <n v="728386257"/>
    <x v="18"/>
    <x v="34"/>
    <s v="OXFAM"/>
    <s v="Zaatari District 6"/>
    <s v="District 6"/>
    <s v="Badiah Shamaliyah Gharbiyah"/>
    <s v="Mafraq"/>
    <s v="Zaatari Camp"/>
    <s v="North"/>
    <s v="Al Khaldyah"/>
    <n v="1"/>
    <n v="0"/>
    <n v="0"/>
    <n v="0"/>
    <s v="Appeal outside of RRP6"/>
    <s v="None"/>
    <s v="No"/>
    <n v="231038239"/>
    <d v="2014-02-01T00:00:00"/>
    <d v="2014-02-28T00:00:00"/>
    <n v="24169"/>
    <s v="Impacted population this month"/>
    <x v="195"/>
    <n v="0"/>
    <s v="Individual"/>
  </r>
  <r>
    <n v="728386257"/>
    <x v="18"/>
    <x v="34"/>
    <s v="OXFAM"/>
    <s v="Zaatari District 6"/>
    <s v="District 6"/>
    <s v="Badiah Shamaliyah Gharbiyah"/>
    <s v="Mafraq"/>
    <s v="Zaatari Camp"/>
    <s v="North"/>
    <s v="Al Khaldyah"/>
    <n v="1"/>
    <n v="0"/>
    <n v="0"/>
    <n v="0"/>
    <s v="Appeal outside of RRP6"/>
    <s v="None"/>
    <s v="No"/>
    <n v="231038239"/>
    <d v="2014-02-01T00:00:00"/>
    <d v="2014-02-28T00:00:00"/>
    <n v="24167"/>
    <s v="Impacted population this month"/>
    <x v="194"/>
    <n v="0"/>
    <s v="Individual"/>
  </r>
  <r>
    <n v="729172321"/>
    <x v="1"/>
    <x v="40"/>
    <s v="JHAS"/>
    <s v="Amman Governorate"/>
    <m/>
    <m/>
    <s v="Amman"/>
    <m/>
    <s v="Central"/>
    <m/>
    <n v="0"/>
    <n v="0"/>
    <n v="0"/>
    <n v="1"/>
    <s v="Indirect appeal"/>
    <s v="UNHCR"/>
    <s v="Yes"/>
    <n v="1756192915"/>
    <d v="2014-01-01T00:00:00"/>
    <d v="2014-01-31T00:00:00"/>
    <n v="23737"/>
    <s v="RRP6 - Performance Indicators"/>
    <x v="227"/>
    <n v="2"/>
    <s v="Individual"/>
  </r>
  <r>
    <n v="730556051"/>
    <x v="4"/>
    <x v="17"/>
    <s v="MC"/>
    <s v="Liwa' ar Ramtha"/>
    <m/>
    <s v="Ar Ramtha"/>
    <s v="Irbid"/>
    <m/>
    <s v="North"/>
    <s v="Ar Ramtha"/>
    <n v="0"/>
    <n v="0"/>
    <n v="0"/>
    <n v="1"/>
    <s v="Direct appeal"/>
    <s v="None"/>
    <s v="Yes"/>
    <n v="1907359427"/>
    <d v="2014-01-01T00:00:00"/>
    <d v="2014-01-31T00:00:00"/>
    <n v="23799"/>
    <s v="RRP6 - Performance Indicators"/>
    <x v="253"/>
    <n v="300"/>
    <s v="#"/>
  </r>
  <r>
    <n v="730556051"/>
    <x v="4"/>
    <x v="17"/>
    <s v="MC"/>
    <s v="Liwa' ar Ramtha"/>
    <m/>
    <s v="Ar Ramtha"/>
    <s v="Irbid"/>
    <m/>
    <s v="North"/>
    <s v="Ar Ramtha"/>
    <n v="0"/>
    <n v="0"/>
    <n v="0"/>
    <n v="1"/>
    <s v="Direct appeal"/>
    <s v="None"/>
    <s v="Yes"/>
    <n v="1907359427"/>
    <d v="2014-01-01T00:00:00"/>
    <d v="2014-01-31T00:00:00"/>
    <n v="23802"/>
    <s v="RRP6 - Performance Indicators"/>
    <x v="76"/>
    <n v="1500"/>
    <s v="#"/>
  </r>
  <r>
    <n v="730556051"/>
    <x v="4"/>
    <x v="17"/>
    <s v="MC"/>
    <s v="Liwa' ar Ramtha"/>
    <m/>
    <s v="Ar Ramtha"/>
    <s v="Irbid"/>
    <m/>
    <s v="North"/>
    <s v="Ar Ramtha"/>
    <n v="0"/>
    <n v="0"/>
    <n v="0"/>
    <n v="1"/>
    <s v="Direct appeal"/>
    <s v="None"/>
    <s v="Yes"/>
    <n v="1907359427"/>
    <d v="2014-01-01T00:00:00"/>
    <d v="2014-01-31T00:00:00"/>
    <n v="23808"/>
    <s v="RRP6 - Performance Indicators"/>
    <x v="252"/>
    <n v="300"/>
    <s v="#"/>
  </r>
  <r>
    <n v="730556051"/>
    <x v="4"/>
    <x v="17"/>
    <s v="MC"/>
    <s v="Liwa' ar Ramtha"/>
    <m/>
    <s v="Ar Ramtha"/>
    <s v="Irbid"/>
    <m/>
    <s v="North"/>
    <s v="Ar Ramtha"/>
    <n v="0"/>
    <n v="0"/>
    <n v="0"/>
    <n v="1"/>
    <s v="Direct appeal"/>
    <s v="None"/>
    <s v="Yes"/>
    <n v="1907359427"/>
    <d v="2014-01-01T00:00:00"/>
    <d v="2014-01-31T00:00:00"/>
    <n v="23812"/>
    <s v="RRP6 - Performance Indicators"/>
    <x v="73"/>
    <n v="300"/>
    <s v="#"/>
  </r>
  <r>
    <n v="730556051"/>
    <x v="4"/>
    <x v="17"/>
    <s v="MC"/>
    <s v="Liwa' ar Ramtha"/>
    <m/>
    <s v="Ar Ramtha"/>
    <s v="Irbid"/>
    <m/>
    <s v="North"/>
    <s v="Ar Ramtha"/>
    <n v="0"/>
    <n v="0"/>
    <n v="0"/>
    <n v="1"/>
    <s v="Direct appeal"/>
    <s v="None"/>
    <s v="Yes"/>
    <n v="1907359427"/>
    <d v="2014-01-01T00:00:00"/>
    <d v="2014-01-31T00:00:00"/>
    <n v="23819"/>
    <s v="RRP6 - Performance Indicators"/>
    <x v="78"/>
    <n v="300"/>
    <s v="#"/>
  </r>
  <r>
    <n v="730556051"/>
    <x v="4"/>
    <x v="17"/>
    <s v="MC"/>
    <s v="Liwa' ar Ramtha"/>
    <m/>
    <s v="Ar Ramtha"/>
    <s v="Irbid"/>
    <m/>
    <s v="North"/>
    <s v="Ar Ramtha"/>
    <n v="0"/>
    <n v="0"/>
    <n v="0"/>
    <n v="1"/>
    <s v="Direct appeal"/>
    <s v="None"/>
    <s v="Yes"/>
    <n v="1907359427"/>
    <d v="2014-01-01T00:00:00"/>
    <d v="2014-01-31T00:00:00"/>
    <n v="23813"/>
    <s v="RRP6 - Performance Indicators"/>
    <x v="73"/>
    <n v="300"/>
    <s v="#"/>
  </r>
  <r>
    <n v="730556051"/>
    <x v="4"/>
    <x v="17"/>
    <s v="MC"/>
    <s v="Liwa' ar Ramtha"/>
    <m/>
    <s v="Ar Ramtha"/>
    <s v="Irbid"/>
    <m/>
    <s v="North"/>
    <s v="Ar Ramtha"/>
    <n v="0"/>
    <n v="0"/>
    <n v="0"/>
    <n v="1"/>
    <s v="Direct appeal"/>
    <s v="None"/>
    <s v="Yes"/>
    <n v="1907359427"/>
    <d v="2014-01-01T00:00:00"/>
    <d v="2014-01-31T00:00:00"/>
    <n v="23817"/>
    <s v="RRP6 - Performance Indicators"/>
    <x v="71"/>
    <n v="300"/>
    <s v="#"/>
  </r>
  <r>
    <n v="730556051"/>
    <x v="4"/>
    <x v="17"/>
    <s v="MC"/>
    <s v="Liwa' ar Ramtha"/>
    <m/>
    <s v="Ar Ramtha"/>
    <s v="Irbid"/>
    <m/>
    <s v="North"/>
    <s v="Ar Ramtha"/>
    <n v="0"/>
    <n v="0"/>
    <n v="0"/>
    <n v="1"/>
    <s v="Direct appeal"/>
    <s v="None"/>
    <s v="Yes"/>
    <n v="1907359427"/>
    <d v="2014-01-01T00:00:00"/>
    <d v="2014-01-31T00:00:00"/>
    <n v="23818"/>
    <s v="RRP6 - Performance Indicators"/>
    <x v="74"/>
    <n v="300"/>
    <s v="#"/>
  </r>
  <r>
    <n v="730556051"/>
    <x v="4"/>
    <x v="17"/>
    <s v="MC"/>
    <s v="Liwa' ar Ramtha"/>
    <m/>
    <s v="Ar Ramtha"/>
    <s v="Irbid"/>
    <m/>
    <s v="North"/>
    <s v="Ar Ramtha"/>
    <n v="0"/>
    <n v="0"/>
    <n v="0"/>
    <n v="1"/>
    <s v="Direct appeal"/>
    <s v="None"/>
    <s v="Yes"/>
    <n v="1907359427"/>
    <d v="2014-01-01T00:00:00"/>
    <d v="2014-01-31T00:00:00"/>
    <n v="23815"/>
    <s v="RRP6 - Performance Indicators"/>
    <x v="75"/>
    <n v="300"/>
    <s v="#"/>
  </r>
  <r>
    <n v="730556051"/>
    <x v="4"/>
    <x v="17"/>
    <s v="MC"/>
    <s v="Liwa' ar Ramtha"/>
    <m/>
    <s v="Ar Ramtha"/>
    <s v="Irbid"/>
    <m/>
    <s v="North"/>
    <s v="Ar Ramtha"/>
    <n v="0"/>
    <n v="0"/>
    <n v="0"/>
    <n v="1"/>
    <s v="Direct appeal"/>
    <s v="None"/>
    <s v="Yes"/>
    <n v="1907359427"/>
    <d v="2014-01-01T00:00:00"/>
    <d v="2014-01-31T00:00:00"/>
    <n v="23810"/>
    <s v="RRP6 - Performance Indicators"/>
    <x v="77"/>
    <n v="300"/>
    <s v="#"/>
  </r>
  <r>
    <n v="730556051"/>
    <x v="4"/>
    <x v="17"/>
    <s v="MC"/>
    <s v="Liwa' ar Ramtha"/>
    <m/>
    <s v="Ar Ramtha"/>
    <s v="Irbid"/>
    <m/>
    <s v="North"/>
    <s v="Ar Ramtha"/>
    <n v="0"/>
    <n v="0"/>
    <n v="0"/>
    <n v="1"/>
    <s v="Direct appeal"/>
    <s v="None"/>
    <s v="Yes"/>
    <n v="1907359427"/>
    <d v="2014-01-01T00:00:00"/>
    <d v="2014-01-31T00:00:00"/>
    <n v="23807"/>
    <s v="RRP6 - Performance Indicators"/>
    <x v="72"/>
    <n v="1500"/>
    <s v="#"/>
  </r>
  <r>
    <n v="731046163"/>
    <x v="9"/>
    <x v="56"/>
    <s v="WVI"/>
    <s v="Azraq Camp"/>
    <m/>
    <s v="Zarqa Qasabah"/>
    <s v="Zarqa"/>
    <s v="Azraq"/>
    <s v="Central"/>
    <s v="Al Azraq"/>
    <n v="1"/>
    <n v="0"/>
    <n v="0"/>
    <n v="0"/>
    <s v="Indirect appeal"/>
    <s v="UNICEF"/>
    <s v="No"/>
    <n v="2082375229"/>
    <d v="2014-01-01T00:00:00"/>
    <d v="2014-01-31T00:00:00"/>
    <n v="24137"/>
    <s v="Impacted population this month"/>
    <x v="196"/>
    <n v="0"/>
    <s v="Individual"/>
  </r>
  <r>
    <n v="731046163"/>
    <x v="9"/>
    <x v="56"/>
    <s v="WVI"/>
    <s v="Azraq Camp"/>
    <m/>
    <s v="Zarqa Qasabah"/>
    <s v="Zarqa"/>
    <s v="Azraq"/>
    <s v="Central"/>
    <s v="Al Azraq"/>
    <n v="1"/>
    <n v="0"/>
    <n v="0"/>
    <n v="0"/>
    <s v="Indirect appeal"/>
    <s v="UNICEF"/>
    <s v="No"/>
    <n v="2082375229"/>
    <d v="2014-01-01T00:00:00"/>
    <d v="2014-01-31T00:00:00"/>
    <n v="24138"/>
    <s v="Impacted population this month"/>
    <x v="194"/>
    <n v="0"/>
    <s v="Individual"/>
  </r>
  <r>
    <n v="731046163"/>
    <x v="9"/>
    <x v="56"/>
    <s v="WVI"/>
    <s v="Azraq Camp"/>
    <m/>
    <s v="Zarqa Qasabah"/>
    <s v="Zarqa"/>
    <s v="Azraq"/>
    <s v="Central"/>
    <s v="Al Azraq"/>
    <n v="1"/>
    <n v="0"/>
    <n v="0"/>
    <n v="0"/>
    <s v="Indirect appeal"/>
    <s v="UNICEF"/>
    <s v="No"/>
    <n v="2082375229"/>
    <d v="2014-01-01T00:00:00"/>
    <d v="2014-01-31T00:00:00"/>
    <n v="24139"/>
    <s v="Impacted population this month"/>
    <x v="197"/>
    <n v="0"/>
    <s v="Individual"/>
  </r>
  <r>
    <n v="731046163"/>
    <x v="9"/>
    <x v="56"/>
    <s v="WVI"/>
    <s v="Azraq Camp"/>
    <m/>
    <s v="Zarqa Qasabah"/>
    <s v="Zarqa"/>
    <s v="Azraq"/>
    <s v="Central"/>
    <s v="Al Azraq"/>
    <n v="1"/>
    <n v="0"/>
    <n v="0"/>
    <n v="0"/>
    <s v="Indirect appeal"/>
    <s v="UNICEF"/>
    <s v="No"/>
    <n v="2082375229"/>
    <d v="2014-01-01T00:00:00"/>
    <d v="2014-01-31T00:00:00"/>
    <n v="24140"/>
    <s v="Impacted population this month"/>
    <x v="195"/>
    <n v="0"/>
    <s v="Individual"/>
  </r>
  <r>
    <n v="732571268"/>
    <x v="7"/>
    <x v="9"/>
    <s v="IRD"/>
    <s v="Madaba Governorate"/>
    <m/>
    <m/>
    <s v="Madaba"/>
    <m/>
    <s v="Central"/>
    <m/>
    <n v="0"/>
    <n v="1"/>
    <n v="1"/>
    <n v="1"/>
    <s v="Indirect appeal"/>
    <s v="UNHCR"/>
    <s v="Yes"/>
    <n v="1270980249"/>
    <d v="2014-02-01T00:00:00"/>
    <d v="2014-02-28T00:00:00"/>
    <n v="23899"/>
    <s v="RRP6 - Performance Indicators"/>
    <x v="37"/>
    <n v="1"/>
    <s v="Committees"/>
  </r>
  <r>
    <n v="732571268"/>
    <x v="7"/>
    <x v="9"/>
    <s v="IRD"/>
    <s v="Madaba Governorate"/>
    <m/>
    <m/>
    <s v="Madaba"/>
    <m/>
    <s v="Central"/>
    <m/>
    <n v="0"/>
    <n v="1"/>
    <n v="1"/>
    <n v="1"/>
    <s v="Indirect appeal"/>
    <s v="UNHCR"/>
    <s v="Yes"/>
    <n v="1302476232"/>
    <d v="2014-03-01T00:00:00"/>
    <d v="2014-03-31T00:00:00"/>
    <n v="23899"/>
    <s v="RRP6 - Performance Indicators"/>
    <x v="37"/>
    <n v="1"/>
    <s v="Committees"/>
  </r>
  <r>
    <n v="732571268"/>
    <x v="7"/>
    <x v="9"/>
    <s v="IRD"/>
    <s v="Madaba Governorate"/>
    <m/>
    <m/>
    <s v="Madaba"/>
    <m/>
    <s v="Central"/>
    <m/>
    <n v="0"/>
    <n v="1"/>
    <n v="1"/>
    <n v="1"/>
    <s v="Indirect appeal"/>
    <s v="UNHCR"/>
    <s v="Yes"/>
    <n v="190872403"/>
    <d v="2014-01-01T00:00:00"/>
    <d v="2014-01-31T00:00:00"/>
    <n v="23899"/>
    <s v="RRP6 - Performance Indicators"/>
    <x v="37"/>
    <n v="1"/>
    <s v="Committees"/>
  </r>
  <r>
    <n v="739824991"/>
    <x v="2"/>
    <x v="2"/>
    <s v="Questcope"/>
    <s v="Zarqa City"/>
    <m/>
    <s v="Zarqa Qasabah"/>
    <s v="Zarqa"/>
    <m/>
    <s v="Central"/>
    <s v="Az Zarqa"/>
    <n v="0"/>
    <n v="0"/>
    <n v="0"/>
    <n v="1"/>
    <s v="Indirect appeal"/>
    <s v="UNESCO"/>
    <s v="Yes"/>
    <n v="1961600346"/>
    <d v="2014-01-01T00:00:00"/>
    <d v="2014-01-31T00:00:00"/>
    <n v="23570"/>
    <s v="Alternative education"/>
    <x v="7"/>
    <n v="20"/>
    <s v="Individual"/>
  </r>
  <r>
    <n v="743687084"/>
    <x v="6"/>
    <x v="8"/>
    <s v="WHO"/>
    <s v="Irbid Governorate"/>
    <m/>
    <m/>
    <s v="Irbid"/>
    <m/>
    <s v="North"/>
    <m/>
    <n v="0"/>
    <n v="0"/>
    <n v="0"/>
    <n v="1"/>
    <s v="Direct appeal"/>
    <s v="None"/>
    <s v="Yes"/>
    <n v="658833147"/>
    <d v="2014-01-01T00:00:00"/>
    <d v="2014-01-31T00:00:00"/>
    <n v="23756"/>
    <s v="RRP6 - Performance Indicators"/>
    <x v="35"/>
    <n v="3"/>
    <s v="#"/>
  </r>
  <r>
    <n v="743687084"/>
    <x v="6"/>
    <x v="8"/>
    <s v="WHO"/>
    <s v="Irbid Governorate"/>
    <m/>
    <m/>
    <s v="Irbid"/>
    <m/>
    <s v="North"/>
    <m/>
    <n v="0"/>
    <n v="0"/>
    <n v="0"/>
    <n v="1"/>
    <s v="Direct appeal"/>
    <s v="None"/>
    <s v="Yes"/>
    <n v="658833147"/>
    <d v="2014-01-01T00:00:00"/>
    <d v="2014-01-31T00:00:00"/>
    <n v="23755"/>
    <s v="RRP6 - Performance Indicators"/>
    <x v="34"/>
    <n v="17"/>
    <s v="#"/>
  </r>
  <r>
    <n v="743938657"/>
    <x v="1"/>
    <x v="14"/>
    <s v="JHAS"/>
    <s v="Liwa' ar Ramtha"/>
    <m/>
    <s v="Ar Ramtha"/>
    <s v="Irbid"/>
    <m/>
    <s v="North"/>
    <s v="Ar Ramtha"/>
    <n v="0"/>
    <n v="0"/>
    <n v="0"/>
    <n v="1"/>
    <s v="Indirect appeal"/>
    <s v="UNHCR"/>
    <s v="Yes"/>
    <n v="1668837077"/>
    <d v="2014-02-01T00:00:00"/>
    <d v="2014-02-28T00:00:00"/>
    <n v="23723"/>
    <s v="RRP6 - Performance Indicators"/>
    <x v="204"/>
    <n v="5"/>
    <s v="Individual"/>
  </r>
  <r>
    <n v="743938657"/>
    <x v="1"/>
    <x v="14"/>
    <s v="JHAS"/>
    <s v="Liwa' ar Ramtha"/>
    <m/>
    <s v="Ar Ramtha"/>
    <s v="Irbid"/>
    <m/>
    <s v="North"/>
    <s v="Ar Ramtha"/>
    <n v="0"/>
    <n v="0"/>
    <n v="0"/>
    <n v="1"/>
    <s v="Indirect appeal"/>
    <s v="UNHCR"/>
    <s v="Yes"/>
    <n v="1668837077"/>
    <d v="2014-02-01T00:00:00"/>
    <d v="2014-02-28T00:00:00"/>
    <n v="23725"/>
    <s v="RRP6 - Performance Indicators"/>
    <x v="61"/>
    <n v="17"/>
    <s v="Individual"/>
  </r>
  <r>
    <n v="743938657"/>
    <x v="1"/>
    <x v="14"/>
    <s v="JHAS"/>
    <s v="Liwa' ar Ramtha"/>
    <m/>
    <s v="Ar Ramtha"/>
    <s v="Irbid"/>
    <m/>
    <s v="North"/>
    <s v="Ar Ramtha"/>
    <n v="0"/>
    <n v="0"/>
    <n v="0"/>
    <n v="1"/>
    <s v="Indirect appeal"/>
    <s v="UNHCR"/>
    <s v="Yes"/>
    <n v="1668837077"/>
    <d v="2014-02-01T00:00:00"/>
    <d v="2014-02-28T00:00:00"/>
    <n v="23724"/>
    <s v="RRP6 - Performance Indicators"/>
    <x v="203"/>
    <n v="14"/>
    <s v="Individual"/>
  </r>
  <r>
    <n v="743938657"/>
    <x v="1"/>
    <x v="14"/>
    <s v="JHAS"/>
    <s v="Liwa' ar Ramtha"/>
    <m/>
    <s v="Ar Ramtha"/>
    <s v="Irbid"/>
    <m/>
    <s v="North"/>
    <s v="Ar Ramtha"/>
    <n v="0"/>
    <n v="0"/>
    <n v="0"/>
    <n v="1"/>
    <s v="Indirect appeal"/>
    <s v="UNHCR"/>
    <s v="Yes"/>
    <n v="1668837077"/>
    <d v="2014-02-01T00:00:00"/>
    <d v="2014-02-28T00:00:00"/>
    <n v="23722"/>
    <s v="RRP6 - Performance Indicators"/>
    <x v="206"/>
    <n v="6"/>
    <s v="Individual"/>
  </r>
  <r>
    <n v="743938657"/>
    <x v="1"/>
    <x v="14"/>
    <s v="JHAS"/>
    <s v="Liwa' ar Ramtha"/>
    <m/>
    <s v="Ar Ramtha"/>
    <s v="Irbid"/>
    <m/>
    <s v="North"/>
    <s v="Ar Ramtha"/>
    <n v="0"/>
    <n v="0"/>
    <n v="0"/>
    <n v="1"/>
    <s v="Indirect appeal"/>
    <s v="UNHCR"/>
    <s v="Yes"/>
    <n v="562809744"/>
    <d v="2014-01-01T00:00:00"/>
    <d v="2014-01-31T00:00:00"/>
    <n v="23725"/>
    <s v="RRP6 - Performance Indicators"/>
    <x v="61"/>
    <n v="78"/>
    <s v="Individual"/>
  </r>
  <r>
    <n v="743938657"/>
    <x v="1"/>
    <x v="14"/>
    <s v="JHAS"/>
    <s v="Liwa' ar Ramtha"/>
    <m/>
    <s v="Ar Ramtha"/>
    <s v="Irbid"/>
    <m/>
    <s v="North"/>
    <s v="Ar Ramtha"/>
    <n v="0"/>
    <n v="0"/>
    <n v="0"/>
    <n v="1"/>
    <s v="Indirect appeal"/>
    <s v="UNHCR"/>
    <s v="Yes"/>
    <n v="562809744"/>
    <d v="2014-01-01T00:00:00"/>
    <d v="2014-01-31T00:00:00"/>
    <n v="23723"/>
    <s v="RRP6 - Performance Indicators"/>
    <x v="204"/>
    <n v="32"/>
    <s v="Individual"/>
  </r>
  <r>
    <n v="743938657"/>
    <x v="1"/>
    <x v="14"/>
    <s v="JHAS"/>
    <s v="Liwa' ar Ramtha"/>
    <m/>
    <s v="Ar Ramtha"/>
    <s v="Irbid"/>
    <m/>
    <s v="North"/>
    <s v="Ar Ramtha"/>
    <n v="0"/>
    <n v="0"/>
    <n v="0"/>
    <n v="1"/>
    <s v="Indirect appeal"/>
    <s v="UNHCR"/>
    <s v="Yes"/>
    <n v="562809744"/>
    <d v="2014-01-01T00:00:00"/>
    <d v="2014-01-31T00:00:00"/>
    <n v="23724"/>
    <s v="RRP6 - Performance Indicators"/>
    <x v="203"/>
    <n v="109"/>
    <s v="Individual"/>
  </r>
  <r>
    <n v="743938657"/>
    <x v="1"/>
    <x v="14"/>
    <s v="JHAS"/>
    <s v="Liwa' ar Ramtha"/>
    <m/>
    <s v="Ar Ramtha"/>
    <s v="Irbid"/>
    <m/>
    <s v="North"/>
    <s v="Ar Ramtha"/>
    <n v="0"/>
    <n v="0"/>
    <n v="0"/>
    <n v="1"/>
    <s v="Indirect appeal"/>
    <s v="UNHCR"/>
    <s v="Yes"/>
    <n v="562809744"/>
    <d v="2014-01-01T00:00:00"/>
    <d v="2014-01-31T00:00:00"/>
    <n v="23722"/>
    <s v="RRP6 - Performance Indicators"/>
    <x v="206"/>
    <n v="27"/>
    <s v="Individual"/>
  </r>
  <r>
    <n v="747181111"/>
    <x v="8"/>
    <x v="10"/>
    <s v="IRD"/>
    <s v="Karak Governorate"/>
    <m/>
    <m/>
    <s v="Karak"/>
    <m/>
    <s v="South"/>
    <m/>
    <n v="0"/>
    <n v="1"/>
    <n v="1"/>
    <n v="1"/>
    <s v="Direct appeal"/>
    <s v="None"/>
    <s v="Yes"/>
    <n v="1678703507"/>
    <d v="2014-01-01T00:00:00"/>
    <d v="2014-01-31T00:00:00"/>
    <n v="23762"/>
    <s v="RRP6 - Performance Indicators"/>
    <x v="39"/>
    <n v="0"/>
    <s v="#"/>
  </r>
  <r>
    <n v="747181111"/>
    <x v="8"/>
    <x v="10"/>
    <s v="IRD"/>
    <s v="Karak Governorate"/>
    <m/>
    <m/>
    <s v="Karak"/>
    <m/>
    <s v="South"/>
    <m/>
    <n v="0"/>
    <n v="1"/>
    <n v="1"/>
    <n v="1"/>
    <s v="Direct appeal"/>
    <s v="None"/>
    <s v="Yes"/>
    <n v="1678703507"/>
    <d v="2014-01-01T00:00:00"/>
    <d v="2014-01-31T00:00:00"/>
    <n v="23761"/>
    <s v="RRP6 - Performance Indicators"/>
    <x v="40"/>
    <n v="2"/>
    <s v="#"/>
  </r>
  <r>
    <n v="752019067"/>
    <x v="6"/>
    <x v="8"/>
    <s v="WHO"/>
    <s v="Azraq "/>
    <m/>
    <m/>
    <s v="Zarqa"/>
    <m/>
    <s v="Central"/>
    <m/>
    <n v="0"/>
    <n v="0"/>
    <n v="0"/>
    <n v="1"/>
    <s v="Direct appeal"/>
    <s v="None"/>
    <s v="Yes"/>
    <n v="796012304"/>
    <d v="2014-01-01T00:00:00"/>
    <d v="2014-01-31T00:00:00"/>
    <n v="23756"/>
    <s v="RRP6 - Performance Indicators"/>
    <x v="35"/>
    <n v="18"/>
    <s v="#"/>
  </r>
  <r>
    <n v="752019067"/>
    <x v="6"/>
    <x v="8"/>
    <s v="WHO"/>
    <s v="Azraq "/>
    <m/>
    <m/>
    <s v="Zarqa"/>
    <m/>
    <s v="Central"/>
    <m/>
    <n v="0"/>
    <n v="0"/>
    <n v="0"/>
    <n v="1"/>
    <s v="Direct appeal"/>
    <s v="None"/>
    <s v="Yes"/>
    <n v="796012304"/>
    <d v="2014-01-01T00:00:00"/>
    <d v="2014-01-31T00:00:00"/>
    <n v="23755"/>
    <s v="RRP6 - Performance Indicators"/>
    <x v="34"/>
    <n v="14"/>
    <s v="#"/>
  </r>
  <r>
    <n v="752580378"/>
    <x v="3"/>
    <x v="45"/>
    <s v="SCI"/>
    <s v="Cyber City Camp"/>
    <m/>
    <m/>
    <s v="Irbid"/>
    <m/>
    <s v="North"/>
    <m/>
    <n v="1"/>
    <n v="0"/>
    <n v="0"/>
    <n v="0"/>
    <s v="Indirect appeal"/>
    <s v="UNICEF"/>
    <s v="Yes"/>
    <n v="2139024537"/>
    <d v="2014-02-01T00:00:00"/>
    <d v="2014-02-28T00:00:00"/>
    <n v="24004"/>
    <s v="RRP6 - Performance Indicators"/>
    <x v="239"/>
    <n v="1"/>
    <s v="#"/>
  </r>
  <r>
    <n v="753682903"/>
    <x v="5"/>
    <x v="44"/>
    <s v="UNHCR"/>
    <s v="Amman Governorate"/>
    <m/>
    <m/>
    <s v="Amman"/>
    <m/>
    <s v="Central"/>
    <m/>
    <n v="0"/>
    <n v="0"/>
    <n v="0"/>
    <n v="1"/>
    <s v="Direct appeal"/>
    <s v="UNHCR"/>
    <s v="Yes"/>
    <n v="358691791"/>
    <d v="2014-01-01T00:00:00"/>
    <d v="2014-01-31T00:00:00"/>
    <n v="23522"/>
    <s v="RRP6 - Performance Indicators"/>
    <x v="345"/>
    <n v="5382"/>
    <s v="Individual"/>
  </r>
  <r>
    <n v="753682903"/>
    <x v="5"/>
    <x v="44"/>
    <s v="UNHCR"/>
    <s v="Amman Governorate"/>
    <m/>
    <m/>
    <s v="Amman"/>
    <m/>
    <s v="Central"/>
    <m/>
    <n v="0"/>
    <n v="0"/>
    <n v="0"/>
    <n v="1"/>
    <s v="Direct appeal"/>
    <s v="UNHCR"/>
    <s v="Yes"/>
    <n v="358691791"/>
    <d v="2014-01-01T00:00:00"/>
    <d v="2014-01-31T00:00:00"/>
    <n v="23510"/>
    <s v="RRP6 - Performance Indicators"/>
    <x v="91"/>
    <n v="564054"/>
    <s v="JOD"/>
  </r>
  <r>
    <n v="753682903"/>
    <x v="5"/>
    <x v="44"/>
    <s v="UNHCR"/>
    <s v="Amman Governorate"/>
    <m/>
    <m/>
    <s v="Amman"/>
    <m/>
    <s v="Central"/>
    <m/>
    <n v="0"/>
    <n v="0"/>
    <n v="0"/>
    <n v="1"/>
    <s v="Direct appeal"/>
    <s v="UNHCR"/>
    <s v="Yes"/>
    <n v="358691791"/>
    <d v="2014-01-01T00:00:00"/>
    <d v="2014-01-31T00:00:00"/>
    <n v="23524"/>
    <s v="RRP6 - Performance Indicators"/>
    <x v="346"/>
    <n v="5303"/>
    <s v="Individual"/>
  </r>
  <r>
    <n v="753682903"/>
    <x v="5"/>
    <x v="44"/>
    <s v="UNHCR"/>
    <s v="Amman Governorate"/>
    <m/>
    <m/>
    <s v="Amman"/>
    <m/>
    <s v="Central"/>
    <m/>
    <n v="0"/>
    <n v="0"/>
    <n v="0"/>
    <n v="1"/>
    <s v="Direct appeal"/>
    <s v="UNHCR"/>
    <s v="Yes"/>
    <n v="358691791"/>
    <d v="2014-01-01T00:00:00"/>
    <d v="2014-01-31T00:00:00"/>
    <n v="23526"/>
    <s v="RRP6 - Performance Indicators"/>
    <x v="344"/>
    <n v="3972"/>
    <s v="Individual"/>
  </r>
  <r>
    <n v="753682903"/>
    <x v="5"/>
    <x v="44"/>
    <s v="UNHCR"/>
    <s v="Amman Governorate"/>
    <m/>
    <m/>
    <s v="Amman"/>
    <m/>
    <s v="Central"/>
    <m/>
    <n v="0"/>
    <n v="0"/>
    <n v="0"/>
    <n v="1"/>
    <s v="Direct appeal"/>
    <s v="UNHCR"/>
    <s v="Yes"/>
    <n v="97360593"/>
    <d v="2014-02-01T00:00:00"/>
    <d v="2014-02-28T00:00:00"/>
    <n v="23520"/>
    <s v="RRP6 - Performance Indicators"/>
    <x v="343"/>
    <n v="5140"/>
    <s v="Individual"/>
  </r>
  <r>
    <n v="753682903"/>
    <x v="5"/>
    <x v="44"/>
    <s v="UNHCR"/>
    <s v="Amman Governorate"/>
    <m/>
    <m/>
    <s v="Amman"/>
    <m/>
    <s v="Central"/>
    <m/>
    <n v="0"/>
    <n v="0"/>
    <n v="0"/>
    <n v="1"/>
    <s v="Direct appeal"/>
    <s v="UNHCR"/>
    <s v="Yes"/>
    <n v="358691791"/>
    <d v="2014-01-01T00:00:00"/>
    <d v="2014-01-31T00:00:00"/>
    <n v="23520"/>
    <s v="RRP6 - Performance Indicators"/>
    <x v="343"/>
    <n v="5125"/>
    <s v="Individual"/>
  </r>
  <r>
    <n v="753682903"/>
    <x v="5"/>
    <x v="44"/>
    <s v="UNHCR"/>
    <s v="Amman Governorate"/>
    <m/>
    <m/>
    <s v="Amman"/>
    <m/>
    <s v="Central"/>
    <m/>
    <n v="0"/>
    <n v="0"/>
    <n v="0"/>
    <n v="1"/>
    <s v="Direct appeal"/>
    <s v="UNHCR"/>
    <s v="Yes"/>
    <n v="97360593"/>
    <d v="2014-02-01T00:00:00"/>
    <d v="2014-02-28T00:00:00"/>
    <n v="23522"/>
    <s v="RRP6 - Performance Indicators"/>
    <x v="345"/>
    <n v="5398"/>
    <s v="Individual"/>
  </r>
  <r>
    <n v="753682903"/>
    <x v="5"/>
    <x v="44"/>
    <s v="UNHCR"/>
    <s v="Amman Governorate"/>
    <m/>
    <m/>
    <s v="Amman"/>
    <m/>
    <s v="Central"/>
    <m/>
    <n v="0"/>
    <n v="0"/>
    <n v="0"/>
    <n v="1"/>
    <s v="Direct appeal"/>
    <s v="UNHCR"/>
    <s v="Yes"/>
    <n v="97360593"/>
    <d v="2014-02-01T00:00:00"/>
    <d v="2014-02-28T00:00:00"/>
    <n v="23526"/>
    <s v="RRP6 - Performance Indicators"/>
    <x v="344"/>
    <n v="3987"/>
    <s v="Individual"/>
  </r>
  <r>
    <n v="753682903"/>
    <x v="5"/>
    <x v="44"/>
    <s v="UNHCR"/>
    <s v="Amman Governorate"/>
    <m/>
    <m/>
    <s v="Amman"/>
    <m/>
    <s v="Central"/>
    <m/>
    <n v="0"/>
    <n v="0"/>
    <n v="0"/>
    <n v="1"/>
    <s v="Direct appeal"/>
    <s v="UNHCR"/>
    <s v="Yes"/>
    <n v="97360593"/>
    <d v="2014-02-01T00:00:00"/>
    <d v="2014-02-28T00:00:00"/>
    <n v="23510"/>
    <s v="RRP6 - Performance Indicators"/>
    <x v="91"/>
    <n v="563446"/>
    <s v="JOD"/>
  </r>
  <r>
    <n v="753682903"/>
    <x v="5"/>
    <x v="44"/>
    <s v="UNHCR"/>
    <s v="Amman Governorate"/>
    <m/>
    <m/>
    <s v="Amman"/>
    <m/>
    <s v="Central"/>
    <m/>
    <n v="0"/>
    <n v="0"/>
    <n v="0"/>
    <n v="1"/>
    <s v="Direct appeal"/>
    <s v="UNHCR"/>
    <s v="Yes"/>
    <n v="97360593"/>
    <d v="2014-02-01T00:00:00"/>
    <d v="2014-02-28T00:00:00"/>
    <n v="23524"/>
    <s v="RRP6 - Performance Indicators"/>
    <x v="346"/>
    <n v="5315"/>
    <s v="Individual"/>
  </r>
  <r>
    <n v="753880017"/>
    <x v="8"/>
    <x v="24"/>
    <s v="IRD"/>
    <s v="Amman Governorate"/>
    <m/>
    <m/>
    <s v="Amman"/>
    <m/>
    <s v="Central"/>
    <m/>
    <n v="0"/>
    <n v="1"/>
    <n v="1"/>
    <n v="1"/>
    <s v="Direct appeal"/>
    <s v="None"/>
    <s v="Yes"/>
    <n v="112007791"/>
    <d v="2014-01-01T00:00:00"/>
    <d v="2014-01-31T00:00:00"/>
    <n v="23763"/>
    <s v="RRP6 - Performance Indicators"/>
    <x v="119"/>
    <n v="1"/>
    <s v="yes=1/no=0"/>
  </r>
  <r>
    <n v="758389630"/>
    <x v="18"/>
    <x v="34"/>
    <s v="ACTED"/>
    <s v="Zaatari Camp"/>
    <m/>
    <m/>
    <s v="Mafraq"/>
    <m/>
    <s v="North"/>
    <m/>
    <n v="1"/>
    <n v="0"/>
    <n v="0"/>
    <n v="0"/>
    <s v="Indirect appeal"/>
    <s v="UNICEF"/>
    <s v="Yes"/>
    <n v="485239276"/>
    <d v="2014-01-01T00:00:00"/>
    <d v="2014-01-31T00:00:00"/>
    <n v="24168"/>
    <s v="Impacted population this month"/>
    <x v="197"/>
    <n v="12850"/>
    <s v="Individual"/>
  </r>
  <r>
    <n v="758389630"/>
    <x v="18"/>
    <x v="34"/>
    <s v="ACTED"/>
    <s v="Zaatari Camp"/>
    <m/>
    <m/>
    <s v="Mafraq"/>
    <m/>
    <s v="North"/>
    <m/>
    <n v="1"/>
    <n v="0"/>
    <n v="0"/>
    <n v="0"/>
    <s v="Indirect appeal"/>
    <s v="UNICEF"/>
    <s v="Yes"/>
    <n v="485239276"/>
    <d v="2014-01-01T00:00:00"/>
    <d v="2014-01-31T00:00:00"/>
    <n v="24166"/>
    <s v="Impacted population this month"/>
    <x v="196"/>
    <n v="13150"/>
    <s v="Individual"/>
  </r>
  <r>
    <n v="758389630"/>
    <x v="18"/>
    <x v="34"/>
    <s v="ACTED"/>
    <s v="Zaatari Camp"/>
    <m/>
    <m/>
    <s v="Mafraq"/>
    <m/>
    <s v="North"/>
    <m/>
    <n v="1"/>
    <n v="0"/>
    <n v="0"/>
    <n v="0"/>
    <s v="Indirect appeal"/>
    <s v="UNICEF"/>
    <s v="Yes"/>
    <n v="485239276"/>
    <d v="2014-01-01T00:00:00"/>
    <d v="2014-01-31T00:00:00"/>
    <n v="24169"/>
    <s v="Impacted population this month"/>
    <x v="195"/>
    <n v="10400"/>
    <s v="Individual"/>
  </r>
  <r>
    <n v="758389630"/>
    <x v="18"/>
    <x v="34"/>
    <s v="ACTED"/>
    <s v="Zaatari Camp"/>
    <m/>
    <m/>
    <s v="Mafraq"/>
    <m/>
    <s v="North"/>
    <m/>
    <n v="1"/>
    <n v="0"/>
    <n v="0"/>
    <n v="0"/>
    <s v="Indirect appeal"/>
    <s v="UNICEF"/>
    <s v="Yes"/>
    <n v="485239276"/>
    <d v="2014-01-01T00:00:00"/>
    <d v="2014-01-31T00:00:00"/>
    <n v="24167"/>
    <s v="Impacted population this month"/>
    <x v="194"/>
    <n v="13600"/>
    <s v="Individual"/>
  </r>
  <r>
    <n v="758877642"/>
    <x v="8"/>
    <x v="10"/>
    <s v="IRD"/>
    <s v="As Salt City"/>
    <m/>
    <s v="Qasabat As Salt"/>
    <s v="Al Balqa"/>
    <m/>
    <s v="Central"/>
    <s v="As Salt"/>
    <n v="0"/>
    <n v="1"/>
    <n v="1"/>
    <n v="1"/>
    <s v="Direct appeal"/>
    <s v="None"/>
    <s v="Yes"/>
    <n v="1306415722"/>
    <d v="2014-01-01T00:00:00"/>
    <d v="2014-01-31T00:00:00"/>
    <n v="23761"/>
    <s v="RRP6 - Performance Indicators"/>
    <x v="40"/>
    <n v="3"/>
    <s v="#"/>
  </r>
  <r>
    <n v="758877642"/>
    <x v="8"/>
    <x v="10"/>
    <s v="IRD"/>
    <s v="As Salt City"/>
    <m/>
    <s v="Qasabat As Salt"/>
    <s v="Al Balqa"/>
    <m/>
    <s v="Central"/>
    <s v="As Salt"/>
    <n v="0"/>
    <n v="1"/>
    <n v="1"/>
    <n v="1"/>
    <s v="Direct appeal"/>
    <s v="None"/>
    <s v="Yes"/>
    <n v="1306415722"/>
    <d v="2014-01-01T00:00:00"/>
    <d v="2014-01-31T00:00:00"/>
    <n v="23762"/>
    <s v="RRP6 - Performance Indicators"/>
    <x v="39"/>
    <n v="0"/>
    <s v="#"/>
  </r>
  <r>
    <n v="759678275"/>
    <x v="0"/>
    <x v="55"/>
    <s v="SC Jordan"/>
    <s v="Emirati Jordanian Camp (EJC)"/>
    <m/>
    <m/>
    <s v="Zarqa"/>
    <m/>
    <s v="Central"/>
    <m/>
    <n v="1"/>
    <n v="0"/>
    <n v="0"/>
    <n v="0"/>
    <s v="Indirect appeal"/>
    <s v="UNICEF"/>
    <s v="Yes"/>
    <n v="1823684516"/>
    <d v="2014-01-01T00:00:00"/>
    <d v="2014-01-31T00:00:00"/>
    <n v="23716"/>
    <s v="RRP6 - Performance Indicators"/>
    <x v="329"/>
    <n v="121"/>
    <s v="#"/>
  </r>
  <r>
    <n v="770864643"/>
    <x v="10"/>
    <x v="18"/>
    <s v="IMC"/>
    <s v="Liwa' Qasabat `Amman"/>
    <m/>
    <s v="Qasabat Amman"/>
    <s v="Amman"/>
    <m/>
    <s v="Central"/>
    <s v="Amman"/>
    <n v="0"/>
    <n v="0"/>
    <n v="0"/>
    <n v="1"/>
    <s v="Indirect appeal"/>
    <s v="UNFPA"/>
    <s v="Yes"/>
    <n v="673166858"/>
    <d v="2014-03-01T00:00:00"/>
    <d v="2014-03-31T00:00:00"/>
    <n v="23959"/>
    <s v="GBV issues"/>
    <x v="311"/>
    <n v="20"/>
    <s v="Individual"/>
  </r>
  <r>
    <n v="770864643"/>
    <x v="10"/>
    <x v="18"/>
    <s v="IMC"/>
    <s v="Liwa' Qasabat `Amman"/>
    <m/>
    <s v="Qasabat Amman"/>
    <s v="Amman"/>
    <m/>
    <s v="Central"/>
    <s v="Amman"/>
    <n v="0"/>
    <n v="0"/>
    <n v="0"/>
    <n v="1"/>
    <s v="Indirect appeal"/>
    <s v="UNFPA"/>
    <s v="Yes"/>
    <n v="673166858"/>
    <d v="2014-03-01T00:00:00"/>
    <d v="2014-03-31T00:00:00"/>
    <n v="23960"/>
    <s v="GBV issues"/>
    <x v="340"/>
    <n v="13"/>
    <s v="Individual"/>
  </r>
  <r>
    <n v="771749352"/>
    <x v="7"/>
    <x v="13"/>
    <s v="UPP"/>
    <s v="Zarqa Governorate"/>
    <m/>
    <m/>
    <s v="Zarqa"/>
    <m/>
    <s v="Central"/>
    <m/>
    <n v="0"/>
    <n v="0"/>
    <n v="0"/>
    <n v="1"/>
    <s v="Direct appeal"/>
    <s v="None"/>
    <s v="Yes"/>
    <n v="1362746551"/>
    <d v="2014-03-01T00:00:00"/>
    <d v="2014-03-31T00:00:00"/>
    <n v="23941"/>
    <s v="RRP6 - Performance Indicators"/>
    <x v="53"/>
    <n v="26"/>
    <s v="Individual"/>
  </r>
  <r>
    <n v="771749352"/>
    <x v="7"/>
    <x v="13"/>
    <s v="UPP"/>
    <s v="Zarqa Governorate"/>
    <m/>
    <m/>
    <s v="Zarqa"/>
    <m/>
    <s v="Central"/>
    <m/>
    <n v="0"/>
    <n v="0"/>
    <n v="0"/>
    <n v="1"/>
    <s v="Direct appeal"/>
    <s v="None"/>
    <s v="Yes"/>
    <n v="2080696334"/>
    <d v="2014-06-01T00:00:00"/>
    <d v="2014-06-30T00:00:00"/>
    <n v="23941"/>
    <s v="RRP6 - Performance Indicators"/>
    <x v="53"/>
    <n v="26"/>
    <s v="Individual"/>
  </r>
  <r>
    <n v="771749352"/>
    <x v="7"/>
    <x v="13"/>
    <s v="UPP"/>
    <s v="Zarqa Governorate"/>
    <m/>
    <m/>
    <s v="Zarqa"/>
    <m/>
    <s v="Central"/>
    <m/>
    <n v="0"/>
    <n v="0"/>
    <n v="0"/>
    <n v="1"/>
    <s v="Direct appeal"/>
    <s v="None"/>
    <s v="Yes"/>
    <n v="1478395426"/>
    <d v="2014-04-01T00:00:00"/>
    <d v="2014-04-30T00:00:00"/>
    <n v="23942"/>
    <s v="RRP6 - Performance Indicators"/>
    <x v="55"/>
    <n v="26"/>
    <s v="Individual"/>
  </r>
  <r>
    <n v="771749352"/>
    <x v="7"/>
    <x v="13"/>
    <s v="UPP"/>
    <s v="Zarqa Governorate"/>
    <m/>
    <m/>
    <s v="Zarqa"/>
    <m/>
    <s v="Central"/>
    <m/>
    <n v="0"/>
    <n v="0"/>
    <n v="0"/>
    <n v="1"/>
    <s v="Direct appeal"/>
    <s v="None"/>
    <s v="Yes"/>
    <n v="1478395426"/>
    <d v="2014-04-01T00:00:00"/>
    <d v="2014-04-30T00:00:00"/>
    <n v="23945"/>
    <s v="RRP6 - Performance Indicators"/>
    <x v="56"/>
    <n v="8"/>
    <s v="Individual"/>
  </r>
  <r>
    <n v="771749352"/>
    <x v="7"/>
    <x v="13"/>
    <s v="UPP"/>
    <s v="Zarqa Governorate"/>
    <m/>
    <m/>
    <s v="Zarqa"/>
    <m/>
    <s v="Central"/>
    <m/>
    <n v="0"/>
    <n v="0"/>
    <n v="0"/>
    <n v="1"/>
    <s v="Direct appeal"/>
    <s v="None"/>
    <s v="Yes"/>
    <n v="1666843293"/>
    <d v="2014-01-01T00:00:00"/>
    <d v="2014-01-31T00:00:00"/>
    <n v="23941"/>
    <s v="RRP6 - Performance Indicators"/>
    <x v="53"/>
    <n v="26"/>
    <s v="Individual"/>
  </r>
  <r>
    <n v="771749352"/>
    <x v="7"/>
    <x v="13"/>
    <s v="UPP"/>
    <s v="Zarqa Governorate"/>
    <m/>
    <m/>
    <s v="Zarqa"/>
    <m/>
    <s v="Central"/>
    <m/>
    <n v="0"/>
    <n v="0"/>
    <n v="0"/>
    <n v="1"/>
    <s v="Direct appeal"/>
    <s v="None"/>
    <s v="Yes"/>
    <n v="2123150208"/>
    <d v="2014-02-01T00:00:00"/>
    <d v="2014-02-28T00:00:00"/>
    <n v="23941"/>
    <s v="RRP6 - Performance Indicators"/>
    <x v="53"/>
    <n v="26"/>
    <s v="Individual"/>
  </r>
  <r>
    <n v="771749352"/>
    <x v="7"/>
    <x v="13"/>
    <s v="UPP"/>
    <s v="Zarqa Governorate"/>
    <m/>
    <m/>
    <s v="Zarqa"/>
    <m/>
    <s v="Central"/>
    <m/>
    <n v="0"/>
    <n v="0"/>
    <n v="0"/>
    <n v="1"/>
    <s v="Direct appeal"/>
    <s v="None"/>
    <s v="Yes"/>
    <n v="2123150208"/>
    <d v="2014-02-01T00:00:00"/>
    <d v="2014-02-28T00:00:00"/>
    <n v="23942"/>
    <s v="RRP6 - Performance Indicators"/>
    <x v="55"/>
    <n v="26"/>
    <s v="Individual"/>
  </r>
  <r>
    <n v="771749352"/>
    <x v="7"/>
    <x v="13"/>
    <s v="UPP"/>
    <s v="Zarqa Governorate"/>
    <m/>
    <m/>
    <s v="Zarqa"/>
    <m/>
    <s v="Central"/>
    <m/>
    <n v="0"/>
    <n v="0"/>
    <n v="0"/>
    <n v="1"/>
    <s v="Direct appeal"/>
    <s v="None"/>
    <s v="Yes"/>
    <n v="1362746551"/>
    <d v="2014-03-01T00:00:00"/>
    <d v="2014-03-31T00:00:00"/>
    <n v="23944"/>
    <s v="RRP6 - Performance Indicators"/>
    <x v="209"/>
    <n v="5"/>
    <s v="Individual"/>
  </r>
  <r>
    <n v="771749352"/>
    <x v="7"/>
    <x v="13"/>
    <s v="UPP"/>
    <s v="Zarqa Governorate"/>
    <m/>
    <m/>
    <s v="Zarqa"/>
    <m/>
    <s v="Central"/>
    <m/>
    <n v="0"/>
    <n v="0"/>
    <n v="0"/>
    <n v="1"/>
    <s v="Direct appeal"/>
    <s v="None"/>
    <s v="Yes"/>
    <n v="2123150208"/>
    <d v="2014-02-01T00:00:00"/>
    <d v="2014-02-28T00:00:00"/>
    <n v="23943"/>
    <s v="RRP6 - Performance Indicators"/>
    <x v="210"/>
    <n v="5"/>
    <s v="Individual"/>
  </r>
  <r>
    <n v="771749352"/>
    <x v="7"/>
    <x v="13"/>
    <s v="UPP"/>
    <s v="Zarqa Governorate"/>
    <m/>
    <m/>
    <s v="Zarqa"/>
    <m/>
    <s v="Central"/>
    <m/>
    <n v="0"/>
    <n v="0"/>
    <n v="0"/>
    <n v="1"/>
    <s v="Direct appeal"/>
    <s v="None"/>
    <s v="Yes"/>
    <n v="1478395426"/>
    <d v="2014-04-01T00:00:00"/>
    <d v="2014-04-30T00:00:00"/>
    <n v="23943"/>
    <s v="RRP6 - Performance Indicators"/>
    <x v="210"/>
    <n v="5"/>
    <s v="Individual"/>
  </r>
  <r>
    <n v="771749352"/>
    <x v="7"/>
    <x v="13"/>
    <s v="UPP"/>
    <s v="Zarqa Governorate"/>
    <m/>
    <m/>
    <s v="Zarqa"/>
    <m/>
    <s v="Central"/>
    <m/>
    <n v="0"/>
    <n v="0"/>
    <n v="0"/>
    <n v="1"/>
    <s v="Direct appeal"/>
    <s v="None"/>
    <s v="Yes"/>
    <n v="1191233541"/>
    <d v="2014-05-01T00:00:00"/>
    <d v="2014-05-31T00:00:00"/>
    <n v="23946"/>
    <s v="RRP6 - Performance Indicators"/>
    <x v="54"/>
    <n v="8"/>
    <s v="Individual"/>
  </r>
  <r>
    <n v="771749352"/>
    <x v="7"/>
    <x v="13"/>
    <s v="UPP"/>
    <s v="Zarqa Governorate"/>
    <m/>
    <m/>
    <s v="Zarqa"/>
    <m/>
    <s v="Central"/>
    <m/>
    <n v="0"/>
    <n v="0"/>
    <n v="0"/>
    <n v="1"/>
    <s v="Direct appeal"/>
    <s v="None"/>
    <s v="Yes"/>
    <n v="1478395426"/>
    <d v="2014-04-01T00:00:00"/>
    <d v="2014-04-30T00:00:00"/>
    <n v="23941"/>
    <s v="RRP6 - Performance Indicators"/>
    <x v="53"/>
    <n v="26"/>
    <s v="Individual"/>
  </r>
  <r>
    <n v="771749352"/>
    <x v="7"/>
    <x v="13"/>
    <s v="UPP"/>
    <s v="Zarqa Governorate"/>
    <m/>
    <m/>
    <s v="Zarqa"/>
    <m/>
    <s v="Central"/>
    <m/>
    <n v="0"/>
    <n v="0"/>
    <n v="0"/>
    <n v="1"/>
    <s v="Direct appeal"/>
    <s v="None"/>
    <s v="Yes"/>
    <n v="2080696334"/>
    <d v="2014-06-01T00:00:00"/>
    <d v="2014-06-30T00:00:00"/>
    <n v="23943"/>
    <s v="RRP6 - Performance Indicators"/>
    <x v="210"/>
    <n v="5"/>
    <s v="Individual"/>
  </r>
  <r>
    <n v="771749352"/>
    <x v="7"/>
    <x v="13"/>
    <s v="UPP"/>
    <s v="Zarqa Governorate"/>
    <m/>
    <m/>
    <s v="Zarqa"/>
    <m/>
    <s v="Central"/>
    <m/>
    <n v="0"/>
    <n v="0"/>
    <n v="0"/>
    <n v="1"/>
    <s v="Direct appeal"/>
    <s v="None"/>
    <s v="Yes"/>
    <n v="2123150208"/>
    <d v="2014-02-01T00:00:00"/>
    <d v="2014-02-28T00:00:00"/>
    <n v="23944"/>
    <s v="RRP6 - Performance Indicators"/>
    <x v="209"/>
    <n v="5"/>
    <s v="Individual"/>
  </r>
  <r>
    <n v="771749352"/>
    <x v="7"/>
    <x v="13"/>
    <s v="UPP"/>
    <s v="Zarqa Governorate"/>
    <m/>
    <m/>
    <s v="Zarqa"/>
    <m/>
    <s v="Central"/>
    <m/>
    <n v="0"/>
    <n v="0"/>
    <n v="0"/>
    <n v="1"/>
    <s v="Direct appeal"/>
    <s v="None"/>
    <s v="Yes"/>
    <n v="1191233541"/>
    <d v="2014-05-01T00:00:00"/>
    <d v="2014-05-31T00:00:00"/>
    <n v="23943"/>
    <s v="RRP6 - Performance Indicators"/>
    <x v="210"/>
    <n v="5"/>
    <s v="Individual"/>
  </r>
  <r>
    <n v="771749352"/>
    <x v="7"/>
    <x v="13"/>
    <s v="UPP"/>
    <s v="Zarqa Governorate"/>
    <m/>
    <m/>
    <s v="Zarqa"/>
    <m/>
    <s v="Central"/>
    <m/>
    <n v="0"/>
    <n v="0"/>
    <n v="0"/>
    <n v="1"/>
    <s v="Direct appeal"/>
    <s v="None"/>
    <s v="Yes"/>
    <n v="1666843293"/>
    <d v="2014-01-01T00:00:00"/>
    <d v="2014-01-31T00:00:00"/>
    <n v="23942"/>
    <s v="RRP6 - Performance Indicators"/>
    <x v="55"/>
    <n v="26"/>
    <s v="Individual"/>
  </r>
  <r>
    <n v="771749352"/>
    <x v="7"/>
    <x v="13"/>
    <s v="UPP"/>
    <s v="Zarqa Governorate"/>
    <m/>
    <m/>
    <s v="Zarqa"/>
    <m/>
    <s v="Central"/>
    <m/>
    <n v="0"/>
    <n v="0"/>
    <n v="0"/>
    <n v="1"/>
    <s v="Direct appeal"/>
    <s v="None"/>
    <s v="Yes"/>
    <n v="2123150208"/>
    <d v="2014-02-01T00:00:00"/>
    <d v="2014-02-28T00:00:00"/>
    <n v="23946"/>
    <s v="RRP6 - Performance Indicators"/>
    <x v="54"/>
    <n v="8"/>
    <s v="Individual"/>
  </r>
  <r>
    <n v="771749352"/>
    <x v="7"/>
    <x v="13"/>
    <s v="UPP"/>
    <s v="Zarqa Governorate"/>
    <m/>
    <m/>
    <s v="Zarqa"/>
    <m/>
    <s v="Central"/>
    <m/>
    <n v="0"/>
    <n v="0"/>
    <n v="0"/>
    <n v="1"/>
    <s v="Direct appeal"/>
    <s v="None"/>
    <s v="Yes"/>
    <n v="1362746551"/>
    <d v="2014-03-01T00:00:00"/>
    <d v="2014-03-31T00:00:00"/>
    <n v="23943"/>
    <s v="RRP6 - Performance Indicators"/>
    <x v="210"/>
    <n v="5"/>
    <s v="Individual"/>
  </r>
  <r>
    <n v="771749352"/>
    <x v="7"/>
    <x v="13"/>
    <s v="UPP"/>
    <s v="Zarqa Governorate"/>
    <m/>
    <m/>
    <s v="Zarqa"/>
    <m/>
    <s v="Central"/>
    <m/>
    <n v="0"/>
    <n v="0"/>
    <n v="0"/>
    <n v="1"/>
    <s v="Direct appeal"/>
    <s v="None"/>
    <s v="Yes"/>
    <n v="1666843293"/>
    <d v="2014-01-01T00:00:00"/>
    <d v="2014-01-31T00:00:00"/>
    <n v="23943"/>
    <s v="RRP6 - Performance Indicators"/>
    <x v="210"/>
    <n v="5"/>
    <s v="Individual"/>
  </r>
  <r>
    <n v="771749352"/>
    <x v="7"/>
    <x v="13"/>
    <s v="UPP"/>
    <s v="Zarqa Governorate"/>
    <m/>
    <m/>
    <s v="Zarqa"/>
    <m/>
    <s v="Central"/>
    <m/>
    <n v="0"/>
    <n v="0"/>
    <n v="0"/>
    <n v="1"/>
    <s v="Direct appeal"/>
    <s v="None"/>
    <s v="Yes"/>
    <n v="1478395426"/>
    <d v="2014-04-01T00:00:00"/>
    <d v="2014-04-30T00:00:00"/>
    <n v="23944"/>
    <s v="RRP6 - Performance Indicators"/>
    <x v="209"/>
    <n v="5"/>
    <s v="Individual"/>
  </r>
  <r>
    <n v="771749352"/>
    <x v="7"/>
    <x v="13"/>
    <s v="UPP"/>
    <s v="Zarqa Governorate"/>
    <m/>
    <m/>
    <s v="Zarqa"/>
    <m/>
    <s v="Central"/>
    <m/>
    <n v="0"/>
    <n v="0"/>
    <n v="0"/>
    <n v="1"/>
    <s v="Direct appeal"/>
    <s v="None"/>
    <s v="Yes"/>
    <n v="1362746551"/>
    <d v="2014-03-01T00:00:00"/>
    <d v="2014-03-31T00:00:00"/>
    <n v="23942"/>
    <s v="RRP6 - Performance Indicators"/>
    <x v="55"/>
    <n v="26"/>
    <s v="Individual"/>
  </r>
  <r>
    <n v="771749352"/>
    <x v="7"/>
    <x v="13"/>
    <s v="UPP"/>
    <s v="Zarqa Governorate"/>
    <m/>
    <m/>
    <s v="Zarqa"/>
    <m/>
    <s v="Central"/>
    <m/>
    <n v="0"/>
    <n v="0"/>
    <n v="0"/>
    <n v="1"/>
    <s v="Direct appeal"/>
    <s v="None"/>
    <s v="Yes"/>
    <n v="1362746551"/>
    <d v="2014-03-01T00:00:00"/>
    <d v="2014-03-31T00:00:00"/>
    <n v="23946"/>
    <s v="RRP6 - Performance Indicators"/>
    <x v="54"/>
    <n v="8"/>
    <s v="Individual"/>
  </r>
  <r>
    <n v="771749352"/>
    <x v="7"/>
    <x v="13"/>
    <s v="UPP"/>
    <s v="Zarqa Governorate"/>
    <m/>
    <m/>
    <s v="Zarqa"/>
    <m/>
    <s v="Central"/>
    <m/>
    <n v="0"/>
    <n v="0"/>
    <n v="0"/>
    <n v="1"/>
    <s v="Direct appeal"/>
    <s v="None"/>
    <s v="Yes"/>
    <n v="1191233541"/>
    <d v="2014-05-01T00:00:00"/>
    <d v="2014-05-31T00:00:00"/>
    <n v="23942"/>
    <s v="RRP6 - Performance Indicators"/>
    <x v="55"/>
    <n v="26"/>
    <s v="Individual"/>
  </r>
  <r>
    <n v="771749352"/>
    <x v="7"/>
    <x v="13"/>
    <s v="UPP"/>
    <s v="Zarqa Governorate"/>
    <m/>
    <m/>
    <s v="Zarqa"/>
    <m/>
    <s v="Central"/>
    <m/>
    <n v="0"/>
    <n v="0"/>
    <n v="0"/>
    <n v="1"/>
    <s v="Direct appeal"/>
    <s v="None"/>
    <s v="Yes"/>
    <n v="2080696334"/>
    <d v="2014-06-01T00:00:00"/>
    <d v="2014-06-30T00:00:00"/>
    <n v="23942"/>
    <s v="RRP6 - Performance Indicators"/>
    <x v="55"/>
    <n v="26"/>
    <s v="Individual"/>
  </r>
  <r>
    <n v="771749352"/>
    <x v="7"/>
    <x v="13"/>
    <s v="UPP"/>
    <s v="Zarqa Governorate"/>
    <m/>
    <m/>
    <s v="Zarqa"/>
    <m/>
    <s v="Central"/>
    <m/>
    <n v="0"/>
    <n v="0"/>
    <n v="0"/>
    <n v="1"/>
    <s v="Direct appeal"/>
    <s v="None"/>
    <s v="Yes"/>
    <n v="1362746551"/>
    <d v="2014-03-01T00:00:00"/>
    <d v="2014-03-31T00:00:00"/>
    <n v="23945"/>
    <s v="RRP6 - Performance Indicators"/>
    <x v="56"/>
    <n v="8"/>
    <s v="Individual"/>
  </r>
  <r>
    <n v="771749352"/>
    <x v="7"/>
    <x v="13"/>
    <s v="UPP"/>
    <s v="Zarqa Governorate"/>
    <m/>
    <m/>
    <s v="Zarqa"/>
    <m/>
    <s v="Central"/>
    <m/>
    <n v="0"/>
    <n v="0"/>
    <n v="0"/>
    <n v="1"/>
    <s v="Direct appeal"/>
    <s v="None"/>
    <s v="Yes"/>
    <n v="1478395426"/>
    <d v="2014-04-01T00:00:00"/>
    <d v="2014-04-30T00:00:00"/>
    <n v="23946"/>
    <s v="RRP6 - Performance Indicators"/>
    <x v="54"/>
    <n v="8"/>
    <s v="Individual"/>
  </r>
  <r>
    <n v="771749352"/>
    <x v="7"/>
    <x v="13"/>
    <s v="UPP"/>
    <s v="Zarqa Governorate"/>
    <m/>
    <m/>
    <s v="Zarqa"/>
    <m/>
    <s v="Central"/>
    <m/>
    <n v="0"/>
    <n v="0"/>
    <n v="0"/>
    <n v="1"/>
    <s v="Direct appeal"/>
    <s v="None"/>
    <s v="Yes"/>
    <n v="1191233541"/>
    <d v="2014-05-01T00:00:00"/>
    <d v="2014-05-31T00:00:00"/>
    <n v="23941"/>
    <s v="RRP6 - Performance Indicators"/>
    <x v="53"/>
    <n v="26"/>
    <s v="Individual"/>
  </r>
  <r>
    <n v="771749352"/>
    <x v="7"/>
    <x v="13"/>
    <s v="UPP"/>
    <s v="Zarqa Governorate"/>
    <m/>
    <m/>
    <s v="Zarqa"/>
    <m/>
    <s v="Central"/>
    <m/>
    <n v="0"/>
    <n v="0"/>
    <n v="0"/>
    <n v="1"/>
    <s v="Direct appeal"/>
    <s v="None"/>
    <s v="Yes"/>
    <n v="2123150208"/>
    <d v="2014-02-01T00:00:00"/>
    <d v="2014-02-28T00:00:00"/>
    <n v="23945"/>
    <s v="RRP6 - Performance Indicators"/>
    <x v="56"/>
    <n v="8"/>
    <s v="Individual"/>
  </r>
  <r>
    <n v="771749352"/>
    <x v="7"/>
    <x v="13"/>
    <s v="UPP"/>
    <s v="Zarqa Governorate"/>
    <m/>
    <m/>
    <s v="Zarqa"/>
    <m/>
    <s v="Central"/>
    <m/>
    <n v="0"/>
    <n v="0"/>
    <n v="0"/>
    <n v="1"/>
    <s v="Direct appeal"/>
    <s v="None"/>
    <s v="Yes"/>
    <n v="1191233541"/>
    <d v="2014-05-01T00:00:00"/>
    <d v="2014-05-31T00:00:00"/>
    <n v="23944"/>
    <s v="RRP6 - Performance Indicators"/>
    <x v="209"/>
    <n v="5"/>
    <s v="Individual"/>
  </r>
  <r>
    <n v="771749352"/>
    <x v="7"/>
    <x v="13"/>
    <s v="UPP"/>
    <s v="Zarqa Governorate"/>
    <m/>
    <m/>
    <s v="Zarqa"/>
    <m/>
    <s v="Central"/>
    <m/>
    <n v="0"/>
    <n v="0"/>
    <n v="0"/>
    <n v="1"/>
    <s v="Direct appeal"/>
    <s v="None"/>
    <s v="Yes"/>
    <n v="2080696334"/>
    <d v="2014-06-01T00:00:00"/>
    <d v="2014-06-30T00:00:00"/>
    <n v="23944"/>
    <s v="RRP6 - Performance Indicators"/>
    <x v="209"/>
    <n v="5"/>
    <s v="Individual"/>
  </r>
  <r>
    <n v="771749352"/>
    <x v="7"/>
    <x v="13"/>
    <s v="UPP"/>
    <s v="Zarqa Governorate"/>
    <m/>
    <m/>
    <s v="Zarqa"/>
    <m/>
    <s v="Central"/>
    <m/>
    <n v="0"/>
    <n v="0"/>
    <n v="0"/>
    <n v="1"/>
    <s v="Direct appeal"/>
    <s v="None"/>
    <s v="Yes"/>
    <n v="2080696334"/>
    <d v="2014-06-01T00:00:00"/>
    <d v="2014-06-30T00:00:00"/>
    <n v="23946"/>
    <s v="RRP6 - Performance Indicators"/>
    <x v="54"/>
    <n v="8"/>
    <s v="Individual"/>
  </r>
  <r>
    <n v="771749352"/>
    <x v="7"/>
    <x v="13"/>
    <s v="UPP"/>
    <s v="Zarqa Governorate"/>
    <m/>
    <m/>
    <s v="Zarqa"/>
    <m/>
    <s v="Central"/>
    <m/>
    <n v="0"/>
    <n v="0"/>
    <n v="0"/>
    <n v="1"/>
    <s v="Direct appeal"/>
    <s v="None"/>
    <s v="Yes"/>
    <n v="1191233541"/>
    <d v="2014-05-01T00:00:00"/>
    <d v="2014-05-31T00:00:00"/>
    <n v="23945"/>
    <s v="RRP6 - Performance Indicators"/>
    <x v="56"/>
    <n v="8"/>
    <s v="Individual"/>
  </r>
  <r>
    <n v="771749352"/>
    <x v="7"/>
    <x v="13"/>
    <s v="UPP"/>
    <s v="Zarqa Governorate"/>
    <m/>
    <m/>
    <s v="Zarqa"/>
    <m/>
    <s v="Central"/>
    <m/>
    <n v="0"/>
    <n v="0"/>
    <n v="0"/>
    <n v="1"/>
    <s v="Direct appeal"/>
    <s v="None"/>
    <s v="Yes"/>
    <n v="1666843293"/>
    <d v="2014-01-01T00:00:00"/>
    <d v="2014-01-31T00:00:00"/>
    <n v="23944"/>
    <s v="RRP6 - Performance Indicators"/>
    <x v="209"/>
    <n v="5"/>
    <s v="Individual"/>
  </r>
  <r>
    <n v="771749352"/>
    <x v="7"/>
    <x v="13"/>
    <s v="UPP"/>
    <s v="Zarqa Governorate"/>
    <m/>
    <m/>
    <s v="Zarqa"/>
    <m/>
    <s v="Central"/>
    <m/>
    <n v="0"/>
    <n v="0"/>
    <n v="0"/>
    <n v="1"/>
    <s v="Direct appeal"/>
    <s v="None"/>
    <s v="Yes"/>
    <n v="1666843293"/>
    <d v="2014-01-01T00:00:00"/>
    <d v="2014-01-31T00:00:00"/>
    <n v="23946"/>
    <s v="RRP6 - Performance Indicators"/>
    <x v="54"/>
    <n v="8"/>
    <s v="Individual"/>
  </r>
  <r>
    <n v="771749352"/>
    <x v="7"/>
    <x v="13"/>
    <s v="UPP"/>
    <s v="Zarqa Governorate"/>
    <m/>
    <m/>
    <s v="Zarqa"/>
    <m/>
    <s v="Central"/>
    <m/>
    <n v="0"/>
    <n v="0"/>
    <n v="0"/>
    <n v="1"/>
    <s v="Direct appeal"/>
    <s v="None"/>
    <s v="Yes"/>
    <n v="2080696334"/>
    <d v="2014-06-01T00:00:00"/>
    <d v="2014-06-30T00:00:00"/>
    <n v="23945"/>
    <s v="RRP6 - Performance Indicators"/>
    <x v="56"/>
    <n v="8"/>
    <s v="Individual"/>
  </r>
  <r>
    <n v="771749352"/>
    <x v="7"/>
    <x v="13"/>
    <s v="UPP"/>
    <s v="Zarqa Governorate"/>
    <m/>
    <m/>
    <s v="Zarqa"/>
    <m/>
    <s v="Central"/>
    <m/>
    <n v="0"/>
    <n v="0"/>
    <n v="0"/>
    <n v="1"/>
    <s v="Direct appeal"/>
    <s v="None"/>
    <s v="Yes"/>
    <n v="1666843293"/>
    <d v="2014-01-01T00:00:00"/>
    <d v="2014-01-31T00:00:00"/>
    <n v="23945"/>
    <s v="RRP6 - Performance Indicators"/>
    <x v="56"/>
    <n v="8"/>
    <s v="Individual"/>
  </r>
  <r>
    <n v="772145576"/>
    <x v="10"/>
    <x v="18"/>
    <s v="Un Women"/>
    <s v="Zaatari District 3"/>
    <s v="District 3"/>
    <s v="Badiah Shamaliyah Gharbiyah"/>
    <s v="Mafraq"/>
    <s v="Zaatari Camp"/>
    <s v="North"/>
    <s v="Al Khaldyah"/>
    <n v="1"/>
    <n v="0"/>
    <n v="0"/>
    <n v="0"/>
    <s v="Direct appeal"/>
    <s v="UN Women"/>
    <s v="Yes"/>
    <n v="845920556"/>
    <d v="2014-01-01T00:00:00"/>
    <d v="2014-01-31T00:00:00"/>
    <n v="23951"/>
    <s v="GBV issues"/>
    <x v="80"/>
    <n v="96"/>
    <s v="Individual"/>
  </r>
  <r>
    <n v="772145576"/>
    <x v="10"/>
    <x v="18"/>
    <s v="Un Women"/>
    <s v="Zaatari District 3"/>
    <s v="District 3"/>
    <s v="Badiah Shamaliyah Gharbiyah"/>
    <s v="Mafraq"/>
    <s v="Zaatari Camp"/>
    <s v="North"/>
    <s v="Al Khaldyah"/>
    <n v="1"/>
    <n v="0"/>
    <n v="0"/>
    <n v="0"/>
    <s v="Direct appeal"/>
    <s v="UN Women"/>
    <s v="Yes"/>
    <n v="845920556"/>
    <d v="2014-01-01T00:00:00"/>
    <d v="2014-01-31T00:00:00"/>
    <n v="23952"/>
    <s v="GBV issues"/>
    <x v="82"/>
    <n v="25"/>
    <s v="Individual"/>
  </r>
  <r>
    <n v="772145576"/>
    <x v="10"/>
    <x v="18"/>
    <s v="Un Women"/>
    <s v="Zaatari District 3"/>
    <s v="District 3"/>
    <s v="Badiah Shamaliyah Gharbiyah"/>
    <s v="Mafraq"/>
    <s v="Zaatari Camp"/>
    <s v="North"/>
    <s v="Al Khaldyah"/>
    <n v="1"/>
    <n v="0"/>
    <n v="0"/>
    <n v="0"/>
    <s v="Direct appeal"/>
    <s v="UN Women"/>
    <s v="Yes"/>
    <n v="2104443304"/>
    <d v="2014-02-01T00:00:00"/>
    <d v="2014-02-28T00:00:00"/>
    <n v="23949"/>
    <s v="GBV issues"/>
    <x v="79"/>
    <n v="243"/>
    <s v="Individual"/>
  </r>
  <r>
    <n v="772145576"/>
    <x v="10"/>
    <x v="18"/>
    <s v="Un Women"/>
    <s v="Zaatari District 3"/>
    <s v="District 3"/>
    <s v="Badiah Shamaliyah Gharbiyah"/>
    <s v="Mafraq"/>
    <s v="Zaatari Camp"/>
    <s v="North"/>
    <s v="Al Khaldyah"/>
    <n v="1"/>
    <n v="0"/>
    <n v="0"/>
    <n v="0"/>
    <s v="Direct appeal"/>
    <s v="UN Women"/>
    <s v="Yes"/>
    <n v="845920556"/>
    <d v="2014-01-01T00:00:00"/>
    <d v="2014-01-31T00:00:00"/>
    <n v="23950"/>
    <s v="GBV issues"/>
    <x v="81"/>
    <n v="25"/>
    <s v="Individual"/>
  </r>
  <r>
    <n v="772145576"/>
    <x v="10"/>
    <x v="18"/>
    <s v="Un Women"/>
    <s v="Zaatari District 3"/>
    <s v="District 3"/>
    <s v="Badiah Shamaliyah Gharbiyah"/>
    <s v="Mafraq"/>
    <s v="Zaatari Camp"/>
    <s v="North"/>
    <s v="Al Khaldyah"/>
    <n v="1"/>
    <n v="0"/>
    <n v="0"/>
    <n v="0"/>
    <s v="Direct appeal"/>
    <s v="UN Women"/>
    <s v="Yes"/>
    <n v="845920556"/>
    <d v="2014-01-01T00:00:00"/>
    <d v="2014-01-31T00:00:00"/>
    <n v="23949"/>
    <s v="GBV issues"/>
    <x v="79"/>
    <n v="150"/>
    <s v="Individual"/>
  </r>
  <r>
    <n v="772145576"/>
    <x v="10"/>
    <x v="18"/>
    <s v="Un Women"/>
    <s v="Zaatari District 3"/>
    <s v="District 3"/>
    <s v="Badiah Shamaliyah Gharbiyah"/>
    <s v="Mafraq"/>
    <s v="Zaatari Camp"/>
    <s v="North"/>
    <s v="Al Khaldyah"/>
    <n v="1"/>
    <n v="0"/>
    <n v="0"/>
    <n v="0"/>
    <s v="Direct appeal"/>
    <s v="UN Women"/>
    <s v="Yes"/>
    <n v="2104443304"/>
    <d v="2014-02-01T00:00:00"/>
    <d v="2014-02-28T00:00:00"/>
    <n v="23951"/>
    <s v="GBV issues"/>
    <x v="80"/>
    <n v="168"/>
    <s v="Individual"/>
  </r>
  <r>
    <n v="772145576"/>
    <x v="10"/>
    <x v="18"/>
    <s v="Un Women"/>
    <s v="Zaatari District 3"/>
    <s v="District 3"/>
    <s v="Badiah Shamaliyah Gharbiyah"/>
    <s v="Mafraq"/>
    <s v="Zaatari Camp"/>
    <s v="North"/>
    <s v="Al Khaldyah"/>
    <n v="1"/>
    <n v="0"/>
    <n v="0"/>
    <n v="0"/>
    <s v="Direct appeal"/>
    <s v="UN Women"/>
    <s v="Yes"/>
    <n v="2104443304"/>
    <d v="2014-02-01T00:00:00"/>
    <d v="2014-02-28T00:00:00"/>
    <n v="23950"/>
    <s v="GBV issues"/>
    <x v="81"/>
    <n v="31"/>
    <s v="Individual"/>
  </r>
  <r>
    <n v="774677619"/>
    <x v="2"/>
    <x v="2"/>
    <s v="Questcope"/>
    <s v="Liwa' Qasabat `Amman"/>
    <m/>
    <s v="Qasabat Amman"/>
    <s v="Amman"/>
    <m/>
    <s v="Central"/>
    <s v="Amman"/>
    <n v="0"/>
    <n v="0"/>
    <n v="0"/>
    <n v="1"/>
    <s v="Indirect appeal"/>
    <s v="UNESCO"/>
    <s v="Yes"/>
    <n v="1498445739"/>
    <d v="2014-01-01T00:00:00"/>
    <d v="2014-01-31T00:00:00"/>
    <n v="23568"/>
    <s v="Alternative education"/>
    <x v="4"/>
    <n v="10"/>
    <s v="Individual"/>
  </r>
  <r>
    <n v="774677619"/>
    <x v="2"/>
    <x v="2"/>
    <s v="Questcope"/>
    <s v="Liwa' Qasabat `Amman"/>
    <m/>
    <s v="Qasabat Amman"/>
    <s v="Amman"/>
    <m/>
    <s v="Central"/>
    <s v="Amman"/>
    <n v="0"/>
    <n v="0"/>
    <n v="0"/>
    <n v="1"/>
    <s v="Indirect appeal"/>
    <s v="UNESCO"/>
    <s v="Yes"/>
    <n v="1498445739"/>
    <d v="2014-01-01T00:00:00"/>
    <d v="2014-01-31T00:00:00"/>
    <n v="23562"/>
    <s v="Alternative education"/>
    <x v="93"/>
    <n v="5"/>
    <s v="Individual"/>
  </r>
  <r>
    <n v="775089491"/>
    <x v="6"/>
    <x v="39"/>
    <s v="UNHCR"/>
    <s v="Cyber City Camp"/>
    <m/>
    <m/>
    <s v="Irbid"/>
    <m/>
    <s v="North"/>
    <m/>
    <n v="1"/>
    <n v="0"/>
    <n v="0"/>
    <n v="0"/>
    <s v="Direct appeal"/>
    <s v="None"/>
    <s v="Yes"/>
    <n v="1497643681"/>
    <d v="2014-01-01T00:00:00"/>
    <d v="2014-01-31T00:00:00"/>
    <n v="23757"/>
    <s v="RRP6 - Performance Indicators"/>
    <x v="226"/>
    <n v="0"/>
    <s v="yes=1/no=0"/>
  </r>
  <r>
    <n v="777599231"/>
    <x v="2"/>
    <x v="2"/>
    <s v="Questcope"/>
    <s v="Liwa' al Aghwar ash Shamaliyah"/>
    <m/>
    <s v="Al Aghwar Al Shamalyah"/>
    <s v="Irbid"/>
    <m/>
    <s v="North"/>
    <s v="Al Aghwar Al Shamalyah"/>
    <n v="0"/>
    <n v="0"/>
    <n v="0"/>
    <n v="1"/>
    <s v="Indirect appeal"/>
    <s v="UNESCO"/>
    <s v="Yes"/>
    <n v="745718891"/>
    <d v="2014-01-01T00:00:00"/>
    <d v="2014-01-31T00:00:00"/>
    <n v="23568"/>
    <s v="Alternative education"/>
    <x v="4"/>
    <n v="5"/>
    <s v="Individual"/>
  </r>
  <r>
    <n v="782009559"/>
    <x v="9"/>
    <x v="56"/>
    <s v="ACTED"/>
    <s v="King Abdullah Park Camp"/>
    <m/>
    <m/>
    <s v="Irbid"/>
    <m/>
    <s v="North"/>
    <m/>
    <n v="1"/>
    <n v="0"/>
    <n v="0"/>
    <n v="0"/>
    <s v="Indirect appeal"/>
    <s v="UNICEF"/>
    <s v="Yes"/>
    <n v="337493159"/>
    <d v="2014-01-01T00:00:00"/>
    <d v="2014-01-31T00:00:00"/>
    <n v="24138"/>
    <s v="Impacted population this month"/>
    <x v="194"/>
    <n v="272"/>
    <s v="Individual"/>
  </r>
  <r>
    <n v="782009559"/>
    <x v="9"/>
    <x v="56"/>
    <s v="ACTED"/>
    <s v="King Abdullah Park Camp"/>
    <m/>
    <m/>
    <s v="Irbid"/>
    <m/>
    <s v="North"/>
    <m/>
    <n v="1"/>
    <n v="0"/>
    <n v="0"/>
    <n v="0"/>
    <s v="Indirect appeal"/>
    <s v="UNICEF"/>
    <s v="Yes"/>
    <n v="337493159"/>
    <d v="2014-01-01T00:00:00"/>
    <d v="2014-01-31T00:00:00"/>
    <n v="24137"/>
    <s v="Impacted population this month"/>
    <x v="196"/>
    <n v="262"/>
    <s v="Individual"/>
  </r>
  <r>
    <n v="782009559"/>
    <x v="9"/>
    <x v="56"/>
    <s v="ACTED"/>
    <s v="King Abdullah Park Camp"/>
    <m/>
    <m/>
    <s v="Irbid"/>
    <m/>
    <s v="North"/>
    <m/>
    <n v="1"/>
    <n v="0"/>
    <n v="0"/>
    <n v="0"/>
    <s v="Indirect appeal"/>
    <s v="UNICEF"/>
    <s v="Yes"/>
    <n v="337493159"/>
    <d v="2014-01-01T00:00:00"/>
    <d v="2014-01-31T00:00:00"/>
    <n v="24140"/>
    <s v="Impacted population this month"/>
    <x v="195"/>
    <n v="208"/>
    <s v="Individual"/>
  </r>
  <r>
    <n v="782009559"/>
    <x v="9"/>
    <x v="56"/>
    <s v="ACTED"/>
    <s v="King Abdullah Park Camp"/>
    <m/>
    <m/>
    <s v="Irbid"/>
    <m/>
    <s v="North"/>
    <m/>
    <n v="1"/>
    <n v="0"/>
    <n v="0"/>
    <n v="0"/>
    <s v="Indirect appeal"/>
    <s v="UNICEF"/>
    <s v="Yes"/>
    <n v="337493159"/>
    <d v="2014-01-01T00:00:00"/>
    <d v="2014-01-31T00:00:00"/>
    <n v="24139"/>
    <s v="Impacted population this month"/>
    <x v="197"/>
    <n v="258"/>
    <s v="Individual"/>
  </r>
  <r>
    <n v="792029614"/>
    <x v="3"/>
    <x v="3"/>
    <s v="UPP"/>
    <s v="Amman Governorate"/>
    <m/>
    <m/>
    <s v="Amman"/>
    <m/>
    <s v="Central"/>
    <m/>
    <n v="0"/>
    <n v="0"/>
    <n v="0"/>
    <n v="1"/>
    <s v="Indirect appeal"/>
    <s v="UNICEF"/>
    <s v="Yes"/>
    <n v="1160057368"/>
    <d v="2014-01-01T00:00:00"/>
    <d v="2014-01-31T00:00:00"/>
    <n v="24014"/>
    <s v="RRP6 - Performance Indicators"/>
    <x v="89"/>
    <n v="48"/>
    <s v="Individual"/>
  </r>
  <r>
    <n v="792029614"/>
    <x v="3"/>
    <x v="3"/>
    <s v="UPP"/>
    <s v="Amman Governorate"/>
    <m/>
    <m/>
    <s v="Amman"/>
    <m/>
    <s v="Central"/>
    <m/>
    <n v="0"/>
    <n v="0"/>
    <n v="0"/>
    <n v="1"/>
    <s v="Indirect appeal"/>
    <s v="UNICEF"/>
    <s v="Yes"/>
    <n v="1160057368"/>
    <d v="2014-01-01T00:00:00"/>
    <d v="2014-01-31T00:00:00"/>
    <n v="24013"/>
    <s v="RRP6 - Performance Indicators"/>
    <x v="86"/>
    <n v="35"/>
    <s v="Individual"/>
  </r>
  <r>
    <n v="792029614"/>
    <x v="3"/>
    <x v="3"/>
    <s v="UPP"/>
    <s v="Amman Governorate"/>
    <m/>
    <m/>
    <s v="Amman"/>
    <m/>
    <s v="Central"/>
    <m/>
    <n v="0"/>
    <n v="0"/>
    <n v="0"/>
    <n v="1"/>
    <s v="Indirect appeal"/>
    <s v="UNICEF"/>
    <s v="Yes"/>
    <n v="1160057368"/>
    <d v="2014-01-01T00:00:00"/>
    <d v="2014-01-31T00:00:00"/>
    <n v="24011"/>
    <s v="RRP6 - Performance Indicators"/>
    <x v="88"/>
    <n v="38"/>
    <s v="Individual"/>
  </r>
  <r>
    <n v="792029614"/>
    <x v="3"/>
    <x v="3"/>
    <s v="UPP"/>
    <s v="Amman Governorate"/>
    <m/>
    <m/>
    <s v="Amman"/>
    <m/>
    <s v="Central"/>
    <m/>
    <n v="0"/>
    <n v="0"/>
    <n v="0"/>
    <n v="1"/>
    <s v="Indirect appeal"/>
    <s v="UNICEF"/>
    <s v="Yes"/>
    <n v="1160057368"/>
    <d v="2014-01-01T00:00:00"/>
    <d v="2014-01-31T00:00:00"/>
    <n v="24009"/>
    <s v="RRP6 - Performance Indicators"/>
    <x v="5"/>
    <n v="81"/>
    <s v="Individual"/>
  </r>
  <r>
    <n v="792029614"/>
    <x v="3"/>
    <x v="3"/>
    <s v="UPP"/>
    <s v="Amman Governorate"/>
    <m/>
    <m/>
    <s v="Amman"/>
    <m/>
    <s v="Central"/>
    <m/>
    <n v="0"/>
    <n v="0"/>
    <n v="0"/>
    <n v="1"/>
    <s v="Indirect appeal"/>
    <s v="UNICEF"/>
    <s v="Yes"/>
    <n v="1160057368"/>
    <d v="2014-01-01T00:00:00"/>
    <d v="2014-01-31T00:00:00"/>
    <n v="24015"/>
    <s v="RRP6 - Performance Indicators"/>
    <x v="87"/>
    <n v="22"/>
    <s v="Individual"/>
  </r>
  <r>
    <n v="792029614"/>
    <x v="3"/>
    <x v="3"/>
    <s v="UPP"/>
    <s v="Amman Governorate"/>
    <m/>
    <m/>
    <s v="Amman"/>
    <m/>
    <s v="Central"/>
    <m/>
    <n v="0"/>
    <n v="0"/>
    <n v="0"/>
    <n v="1"/>
    <s v="Indirect appeal"/>
    <s v="UNICEF"/>
    <s v="Yes"/>
    <n v="1160057368"/>
    <d v="2014-01-01T00:00:00"/>
    <d v="2014-01-31T00:00:00"/>
    <n v="24010"/>
    <s v="RRP6 - Performance Indicators"/>
    <x v="85"/>
    <n v="58"/>
    <s v="Individual"/>
  </r>
  <r>
    <n v="794002670"/>
    <x v="6"/>
    <x v="8"/>
    <s v="WHO"/>
    <s v="Irbid Governorate"/>
    <m/>
    <m/>
    <s v="Irbid"/>
    <m/>
    <s v="North"/>
    <m/>
    <n v="0"/>
    <n v="0"/>
    <n v="0"/>
    <n v="1"/>
    <s v="Direct appeal"/>
    <s v="None"/>
    <s v="Yes"/>
    <n v="457521813"/>
    <d v="2014-01-01T00:00:00"/>
    <d v="2014-01-31T00:00:00"/>
    <n v="23756"/>
    <s v="RRP6 - Performance Indicators"/>
    <x v="35"/>
    <n v="25"/>
    <s v="#"/>
  </r>
  <r>
    <n v="794002670"/>
    <x v="6"/>
    <x v="8"/>
    <s v="WHO"/>
    <s v="Irbid Governorate"/>
    <m/>
    <m/>
    <s v="Irbid"/>
    <m/>
    <s v="North"/>
    <m/>
    <n v="0"/>
    <n v="0"/>
    <n v="0"/>
    <n v="1"/>
    <s v="Direct appeal"/>
    <s v="None"/>
    <s v="Yes"/>
    <n v="457521813"/>
    <d v="2014-01-01T00:00:00"/>
    <d v="2014-01-31T00:00:00"/>
    <n v="23755"/>
    <s v="RRP6 - Performance Indicators"/>
    <x v="34"/>
    <n v="7"/>
    <s v="#"/>
  </r>
  <r>
    <n v="795101021"/>
    <x v="5"/>
    <x v="19"/>
    <s v="DRC"/>
    <s v="At Tafilah City"/>
    <m/>
    <s v="Qasabat At Tafilah"/>
    <s v="Tafileh"/>
    <m/>
    <s v="South"/>
    <s v="At Tafilah"/>
    <n v="0"/>
    <n v="0"/>
    <n v="0"/>
    <n v="1"/>
    <s v="Direct appeal"/>
    <s v="None"/>
    <s v="Yes"/>
    <n v="1393585520"/>
    <d v="2014-03-01T00:00:00"/>
    <d v="2014-03-31T00:00:00"/>
    <n v="23482"/>
    <s v="RRP6 - Performance Indicators"/>
    <x v="130"/>
    <n v="0"/>
    <s v="Individual"/>
  </r>
  <r>
    <n v="795101021"/>
    <x v="5"/>
    <x v="19"/>
    <s v="DRC"/>
    <s v="At Tafilah City"/>
    <m/>
    <s v="Qasabat At Tafilah"/>
    <s v="Tafileh"/>
    <m/>
    <s v="South"/>
    <s v="At Tafilah"/>
    <n v="0"/>
    <n v="0"/>
    <n v="0"/>
    <n v="1"/>
    <s v="Direct appeal"/>
    <s v="None"/>
    <s v="Yes"/>
    <n v="1393585520"/>
    <d v="2014-03-01T00:00:00"/>
    <d v="2014-03-31T00:00:00"/>
    <n v="23481"/>
    <s v="RRP6 - Performance Indicators"/>
    <x v="131"/>
    <n v="0"/>
    <s v="Individual"/>
  </r>
  <r>
    <n v="795101021"/>
    <x v="5"/>
    <x v="19"/>
    <s v="DRC"/>
    <s v="At Tafilah City"/>
    <m/>
    <s v="Qasabat At Tafilah"/>
    <s v="Tafileh"/>
    <m/>
    <s v="South"/>
    <s v="At Tafilah"/>
    <n v="0"/>
    <n v="0"/>
    <n v="0"/>
    <n v="1"/>
    <s v="Direct appeal"/>
    <s v="None"/>
    <s v="Yes"/>
    <n v="1393585520"/>
    <d v="2014-03-01T00:00:00"/>
    <d v="2014-03-31T00:00:00"/>
    <n v="23473"/>
    <s v="RRP6 - Performance Indicators"/>
    <x v="140"/>
    <n v="0"/>
    <s v="Individual"/>
  </r>
  <r>
    <n v="795101021"/>
    <x v="5"/>
    <x v="19"/>
    <s v="DRC"/>
    <s v="At Tafilah City"/>
    <m/>
    <s v="Qasabat At Tafilah"/>
    <s v="Tafileh"/>
    <m/>
    <s v="South"/>
    <s v="At Tafilah"/>
    <n v="0"/>
    <n v="0"/>
    <n v="0"/>
    <n v="1"/>
    <s v="Direct appeal"/>
    <s v="None"/>
    <s v="Yes"/>
    <n v="1393585520"/>
    <d v="2014-03-01T00:00:00"/>
    <d v="2014-03-31T00:00:00"/>
    <n v="23471"/>
    <s v="RRP6 - Performance Indicators"/>
    <x v="91"/>
    <n v="0"/>
    <s v="JOD"/>
  </r>
  <r>
    <n v="795101021"/>
    <x v="5"/>
    <x v="19"/>
    <s v="DRC"/>
    <s v="At Tafilah City"/>
    <m/>
    <s v="Qasabat At Tafilah"/>
    <s v="Tafileh"/>
    <m/>
    <s v="South"/>
    <s v="At Tafilah"/>
    <n v="0"/>
    <n v="0"/>
    <n v="0"/>
    <n v="1"/>
    <s v="Direct appeal"/>
    <s v="None"/>
    <s v="Yes"/>
    <n v="1393585520"/>
    <d v="2014-03-01T00:00:00"/>
    <d v="2014-03-31T00:00:00"/>
    <n v="23480"/>
    <s v="RRP6 - Performance Indicators"/>
    <x v="134"/>
    <n v="0"/>
    <s v="Individual"/>
  </r>
  <r>
    <n v="795101021"/>
    <x v="5"/>
    <x v="19"/>
    <s v="DRC"/>
    <s v="At Tafilah City"/>
    <m/>
    <s v="Qasabat At Tafilah"/>
    <s v="Tafileh"/>
    <m/>
    <s v="South"/>
    <s v="At Tafilah"/>
    <n v="0"/>
    <n v="0"/>
    <n v="0"/>
    <n v="1"/>
    <s v="Direct appeal"/>
    <s v="None"/>
    <s v="Yes"/>
    <n v="1393585520"/>
    <d v="2014-03-01T00:00:00"/>
    <d v="2014-03-31T00:00:00"/>
    <n v="23475"/>
    <s v="RRP6 - Performance Indicators"/>
    <x v="141"/>
    <n v="0"/>
    <s v="Individual"/>
  </r>
  <r>
    <n v="795101021"/>
    <x v="5"/>
    <x v="19"/>
    <s v="DRC"/>
    <s v="At Tafilah City"/>
    <m/>
    <s v="Qasabat At Tafilah"/>
    <s v="Tafileh"/>
    <m/>
    <s v="South"/>
    <s v="At Tafilah"/>
    <n v="0"/>
    <n v="0"/>
    <n v="0"/>
    <n v="1"/>
    <s v="Direct appeal"/>
    <s v="None"/>
    <s v="Yes"/>
    <n v="1393585520"/>
    <d v="2014-03-01T00:00:00"/>
    <d v="2014-03-31T00:00:00"/>
    <n v="23472"/>
    <s v="RRP6 - Performance Indicators"/>
    <x v="133"/>
    <n v="0"/>
    <s v="Individual"/>
  </r>
  <r>
    <n v="795101021"/>
    <x v="5"/>
    <x v="19"/>
    <s v="DRC"/>
    <s v="At Tafilah City"/>
    <m/>
    <s v="Qasabat At Tafilah"/>
    <s v="Tafileh"/>
    <m/>
    <s v="South"/>
    <s v="At Tafilah"/>
    <n v="0"/>
    <n v="0"/>
    <n v="0"/>
    <n v="1"/>
    <s v="Direct appeal"/>
    <s v="None"/>
    <s v="Yes"/>
    <n v="1393585520"/>
    <d v="2014-03-01T00:00:00"/>
    <d v="2014-03-31T00:00:00"/>
    <n v="23483"/>
    <s v="RRP6 - Performance Indicators"/>
    <x v="136"/>
    <n v="0"/>
    <s v="Individual"/>
  </r>
  <r>
    <n v="795101021"/>
    <x v="5"/>
    <x v="19"/>
    <s v="DRC"/>
    <s v="At Tafilah City"/>
    <m/>
    <s v="Qasabat At Tafilah"/>
    <s v="Tafileh"/>
    <m/>
    <s v="South"/>
    <s v="At Tafilah"/>
    <n v="0"/>
    <n v="0"/>
    <n v="0"/>
    <n v="1"/>
    <s v="Direct appeal"/>
    <s v="None"/>
    <s v="Yes"/>
    <n v="1393585520"/>
    <d v="2014-03-01T00:00:00"/>
    <d v="2014-03-31T00:00:00"/>
    <n v="23474"/>
    <s v="RRP6 - Performance Indicators"/>
    <x v="138"/>
    <n v="0"/>
    <s v="Individual"/>
  </r>
  <r>
    <n v="795101021"/>
    <x v="5"/>
    <x v="19"/>
    <s v="DRC"/>
    <s v="At Tafilah City"/>
    <m/>
    <s v="Qasabat At Tafilah"/>
    <s v="Tafileh"/>
    <m/>
    <s v="South"/>
    <s v="At Tafilah"/>
    <n v="0"/>
    <n v="0"/>
    <n v="0"/>
    <n v="1"/>
    <s v="Direct appeal"/>
    <s v="None"/>
    <s v="Yes"/>
    <n v="1393585520"/>
    <d v="2014-03-01T00:00:00"/>
    <d v="2014-03-31T00:00:00"/>
    <n v="23479"/>
    <s v="RRP6 - Performance Indicators"/>
    <x v="139"/>
    <n v="0"/>
    <s v="Individual"/>
  </r>
  <r>
    <n v="795101021"/>
    <x v="5"/>
    <x v="19"/>
    <s v="DRC"/>
    <s v="At Tafilah City"/>
    <m/>
    <s v="Qasabat At Tafilah"/>
    <s v="Tafileh"/>
    <m/>
    <s v="South"/>
    <s v="At Tafilah"/>
    <n v="0"/>
    <n v="0"/>
    <n v="0"/>
    <n v="1"/>
    <s v="Direct appeal"/>
    <s v="None"/>
    <s v="Yes"/>
    <n v="1393585520"/>
    <d v="2014-03-01T00:00:00"/>
    <d v="2014-03-31T00:00:00"/>
    <n v="23476"/>
    <s v="RRP6 - Performance Indicators"/>
    <x v="132"/>
    <n v="0"/>
    <s v="Individual"/>
  </r>
  <r>
    <n v="795101021"/>
    <x v="5"/>
    <x v="19"/>
    <s v="DRC"/>
    <s v="At Tafilah City"/>
    <m/>
    <s v="Qasabat At Tafilah"/>
    <s v="Tafileh"/>
    <m/>
    <s v="South"/>
    <s v="At Tafilah"/>
    <n v="0"/>
    <n v="0"/>
    <n v="0"/>
    <n v="1"/>
    <s v="Direct appeal"/>
    <s v="None"/>
    <s v="Yes"/>
    <n v="1393585520"/>
    <d v="2014-03-01T00:00:00"/>
    <d v="2014-03-31T00:00:00"/>
    <n v="23478"/>
    <s v="RRP6 - Performance Indicators"/>
    <x v="135"/>
    <n v="0"/>
    <s v="Individual"/>
  </r>
  <r>
    <n v="795101021"/>
    <x v="5"/>
    <x v="19"/>
    <s v="DRC"/>
    <s v="At Tafilah City"/>
    <m/>
    <s v="Qasabat At Tafilah"/>
    <s v="Tafileh"/>
    <m/>
    <s v="South"/>
    <s v="At Tafilah"/>
    <n v="0"/>
    <n v="0"/>
    <n v="0"/>
    <n v="1"/>
    <s v="Direct appeal"/>
    <s v="None"/>
    <s v="Yes"/>
    <n v="1393585520"/>
    <d v="2014-03-01T00:00:00"/>
    <d v="2014-03-31T00:00:00"/>
    <n v="23477"/>
    <s v="RRP6 - Performance Indicators"/>
    <x v="137"/>
    <n v="0"/>
    <s v="Individual"/>
  </r>
  <r>
    <n v="795513759"/>
    <x v="1"/>
    <x v="54"/>
    <s v="IFH/NHF "/>
    <s v="Zaatari Camp"/>
    <m/>
    <m/>
    <s v="Mafraq"/>
    <m/>
    <s v="North"/>
    <m/>
    <n v="1"/>
    <n v="0"/>
    <n v="0"/>
    <n v="0"/>
    <s v="Indirect appeal"/>
    <s v="UNHCR"/>
    <s v="Yes"/>
    <n v="922869218"/>
    <d v="2014-01-01T00:00:00"/>
    <d v="2014-01-31T00:00:00"/>
    <n v="23744"/>
    <s v="RRP6 - Performance Indicators"/>
    <x v="365"/>
    <n v="48"/>
    <s v="Individual"/>
  </r>
  <r>
    <n v="795513759"/>
    <x v="1"/>
    <x v="54"/>
    <s v="IFH/NHF "/>
    <s v="Zaatari Camp"/>
    <m/>
    <m/>
    <s v="Mafraq"/>
    <m/>
    <s v="North"/>
    <m/>
    <n v="1"/>
    <n v="0"/>
    <n v="0"/>
    <n v="0"/>
    <s v="Indirect appeal"/>
    <s v="UNHCR"/>
    <s v="Yes"/>
    <n v="922869218"/>
    <d v="2014-01-01T00:00:00"/>
    <d v="2014-01-31T00:00:00"/>
    <n v="23743"/>
    <s v="RRP6 - Performance Indicators"/>
    <x v="366"/>
    <n v="28"/>
    <s v="Individual"/>
  </r>
  <r>
    <n v="797658378"/>
    <x v="7"/>
    <x v="9"/>
    <s v="IRD"/>
    <s v="Irbid Governorate"/>
    <m/>
    <m/>
    <s v="Irbid"/>
    <m/>
    <s v="North"/>
    <m/>
    <n v="0"/>
    <n v="1"/>
    <n v="1"/>
    <n v="1"/>
    <s v="Indirect appeal"/>
    <s v="UNHCR"/>
    <s v="Yes"/>
    <n v="311491766"/>
    <d v="2014-02-01T00:00:00"/>
    <d v="2014-02-28T00:00:00"/>
    <n v="23899"/>
    <s v="RRP6 - Performance Indicators"/>
    <x v="37"/>
    <n v="1"/>
    <s v="Committees"/>
  </r>
  <r>
    <n v="797658378"/>
    <x v="7"/>
    <x v="9"/>
    <s v="IRD"/>
    <s v="Irbid Governorate"/>
    <m/>
    <m/>
    <s v="Irbid"/>
    <m/>
    <s v="North"/>
    <m/>
    <n v="0"/>
    <n v="1"/>
    <n v="1"/>
    <n v="1"/>
    <s v="Indirect appeal"/>
    <s v="UNHCR"/>
    <s v="Yes"/>
    <n v="1177645367"/>
    <d v="2014-01-01T00:00:00"/>
    <d v="2014-01-31T00:00:00"/>
    <n v="23899"/>
    <s v="RRP6 - Performance Indicators"/>
    <x v="37"/>
    <n v="1"/>
    <s v="Committees"/>
  </r>
  <r>
    <n v="797658378"/>
    <x v="7"/>
    <x v="9"/>
    <s v="IRD"/>
    <s v="Irbid Governorate"/>
    <m/>
    <m/>
    <s v="Irbid"/>
    <m/>
    <s v="North"/>
    <m/>
    <n v="0"/>
    <n v="1"/>
    <n v="1"/>
    <n v="1"/>
    <s v="Indirect appeal"/>
    <s v="UNHCR"/>
    <s v="Yes"/>
    <n v="1315365267"/>
    <d v="2014-03-01T00:00:00"/>
    <d v="2014-03-31T00:00:00"/>
    <n v="23899"/>
    <s v="RRP6 - Performance Indicators"/>
    <x v="37"/>
    <n v="1"/>
    <s v="Committees"/>
  </r>
  <r>
    <n v="799548174"/>
    <x v="14"/>
    <x v="60"/>
    <s v="Caritas"/>
    <s v="Karak Governorate"/>
    <m/>
    <m/>
    <s v="Karak"/>
    <m/>
    <s v="South"/>
    <m/>
    <n v="0"/>
    <n v="0"/>
    <n v="0"/>
    <n v="1"/>
    <s v="Direct appeal"/>
    <s v="None"/>
    <s v="Yes"/>
    <n v="1254728189"/>
    <d v="2014-01-01T00:00:00"/>
    <d v="2014-01-31T00:00:00"/>
    <n v="24071"/>
    <s v="Impacted population this month"/>
    <x v="104"/>
    <n v="202"/>
    <s v="Individual"/>
  </r>
  <r>
    <n v="799548174"/>
    <x v="14"/>
    <x v="60"/>
    <s v="Caritas"/>
    <s v="Karak Governorate"/>
    <m/>
    <m/>
    <s v="Karak"/>
    <m/>
    <s v="South"/>
    <m/>
    <n v="0"/>
    <n v="0"/>
    <n v="0"/>
    <n v="1"/>
    <s v="Direct appeal"/>
    <s v="None"/>
    <s v="Yes"/>
    <n v="1254728189"/>
    <d v="2014-01-01T00:00:00"/>
    <d v="2014-01-31T00:00:00"/>
    <n v="24072"/>
    <s v="Impacted population this month"/>
    <x v="108"/>
    <n v="101"/>
    <s v="Individual"/>
  </r>
  <r>
    <n v="799548174"/>
    <x v="14"/>
    <x v="60"/>
    <s v="Caritas"/>
    <s v="Karak Governorate"/>
    <m/>
    <m/>
    <s v="Karak"/>
    <m/>
    <s v="South"/>
    <m/>
    <n v="0"/>
    <n v="0"/>
    <n v="0"/>
    <n v="1"/>
    <s v="Direct appeal"/>
    <s v="None"/>
    <s v="Yes"/>
    <n v="1254728189"/>
    <d v="2014-01-01T00:00:00"/>
    <d v="2014-01-31T00:00:00"/>
    <n v="24070"/>
    <s v="Impacted population this month"/>
    <x v="100"/>
    <n v="202"/>
    <s v="Individual"/>
  </r>
  <r>
    <n v="799548174"/>
    <x v="14"/>
    <x v="60"/>
    <s v="Caritas"/>
    <s v="Karak Governorate"/>
    <m/>
    <m/>
    <s v="Karak"/>
    <m/>
    <s v="South"/>
    <m/>
    <n v="0"/>
    <n v="0"/>
    <n v="0"/>
    <n v="1"/>
    <s v="Direct appeal"/>
    <s v="None"/>
    <s v="Yes"/>
    <n v="1254728189"/>
    <d v="2014-01-01T00:00:00"/>
    <d v="2014-01-31T00:00:00"/>
    <n v="24078"/>
    <s v="RRP6 - Performance Indicators"/>
    <x v="367"/>
    <n v="808"/>
    <s v="#"/>
  </r>
  <r>
    <n v="799548174"/>
    <x v="14"/>
    <x v="60"/>
    <s v="Caritas"/>
    <s v="Karak Governorate"/>
    <m/>
    <m/>
    <s v="Karak"/>
    <m/>
    <s v="South"/>
    <m/>
    <n v="0"/>
    <n v="0"/>
    <n v="0"/>
    <n v="1"/>
    <s v="Direct appeal"/>
    <s v="None"/>
    <s v="Yes"/>
    <n v="1254728189"/>
    <d v="2014-01-01T00:00:00"/>
    <d v="2014-01-31T00:00:00"/>
    <n v="24073"/>
    <s v="Impacted population this month"/>
    <x v="103"/>
    <n v="101"/>
    <s v="Individual"/>
  </r>
  <r>
    <n v="799548174"/>
    <x v="14"/>
    <x v="60"/>
    <s v="Caritas"/>
    <s v="Karak Governorate"/>
    <m/>
    <m/>
    <s v="Karak"/>
    <m/>
    <s v="South"/>
    <m/>
    <n v="0"/>
    <n v="0"/>
    <n v="0"/>
    <n v="1"/>
    <s v="Direct appeal"/>
    <s v="None"/>
    <s v="Yes"/>
    <n v="1254728189"/>
    <d v="2014-01-01T00:00:00"/>
    <d v="2014-01-31T00:00:00"/>
    <n v="24077"/>
    <s v="Impacted population this month"/>
    <x v="105"/>
    <n v="202"/>
    <s v="Individual"/>
  </r>
  <r>
    <n v="801574444"/>
    <x v="7"/>
    <x v="9"/>
    <s v="UPP"/>
    <s v="Amman Governorate"/>
    <m/>
    <m/>
    <s v="Amman"/>
    <m/>
    <s v="Central"/>
    <m/>
    <n v="0"/>
    <n v="0"/>
    <n v="0"/>
    <n v="1"/>
    <s v="Indirect appeal"/>
    <s v="UNICEF"/>
    <s v="Yes"/>
    <n v="2026844415"/>
    <d v="2014-01-01T00:00:00"/>
    <d v="2014-01-31T00:00:00"/>
    <n v="23901"/>
    <s v="RRP6 - Performance Indicators"/>
    <x v="172"/>
    <n v="3"/>
    <s v="Committees"/>
  </r>
  <r>
    <n v="803167588"/>
    <x v="7"/>
    <x v="9"/>
    <s v="TDH"/>
    <s v="Irbid City"/>
    <m/>
    <s v="Qasabat Irbid"/>
    <s v="Irbid"/>
    <m/>
    <s v="North"/>
    <s v="Qasabat Irbid"/>
    <n v="0"/>
    <n v="0"/>
    <n v="0"/>
    <n v="1"/>
    <s v="Direct appeal"/>
    <s v="None"/>
    <s v="Yes"/>
    <n v="907690829"/>
    <d v="2014-02-01T00:00:00"/>
    <d v="2014-02-28T00:00:00"/>
    <n v="23901"/>
    <s v="RRP6 - Performance Indicators"/>
    <x v="172"/>
    <n v="1"/>
    <s v="Committees"/>
  </r>
  <r>
    <n v="804077528"/>
    <x v="5"/>
    <x v="44"/>
    <s v="MEDAIR"/>
    <s v="Irbid Governorate"/>
    <m/>
    <m/>
    <s v="Irbid"/>
    <m/>
    <s v="North"/>
    <m/>
    <n v="0"/>
    <n v="0"/>
    <n v="0"/>
    <n v="1"/>
    <s v="Direct appeal"/>
    <s v="None"/>
    <s v="Yes"/>
    <n v="215248153"/>
    <d v="2014-02-01T00:00:00"/>
    <d v="2014-02-28T00:00:00"/>
    <n v="23510"/>
    <s v="RRP6 - Performance Indicators"/>
    <x v="91"/>
    <n v="46648"/>
    <s v="JOD"/>
  </r>
  <r>
    <n v="809625028"/>
    <x v="1"/>
    <x v="14"/>
    <s v="Caritas"/>
    <s v="Mafraq Governorate"/>
    <m/>
    <m/>
    <s v="Mafraq"/>
    <m/>
    <s v="North"/>
    <m/>
    <n v="0"/>
    <n v="0"/>
    <n v="0"/>
    <n v="1"/>
    <s v="Indirect appeal"/>
    <s v="Caritas"/>
    <s v="Yes"/>
    <n v="1332577657"/>
    <d v="2014-02-01T00:00:00"/>
    <d v="2014-02-28T00:00:00"/>
    <n v="23728"/>
    <s v="RRP6 - Performance Indicators"/>
    <x v="202"/>
    <n v="9"/>
    <s v="Individual"/>
  </r>
  <r>
    <n v="809625028"/>
    <x v="1"/>
    <x v="14"/>
    <s v="Caritas"/>
    <s v="Mafraq Governorate"/>
    <m/>
    <m/>
    <s v="Mafraq"/>
    <m/>
    <s v="North"/>
    <m/>
    <n v="0"/>
    <n v="0"/>
    <n v="0"/>
    <n v="1"/>
    <s v="Indirect appeal"/>
    <s v="Caritas"/>
    <s v="Yes"/>
    <n v="1332577657"/>
    <d v="2014-02-01T00:00:00"/>
    <d v="2014-02-28T00:00:00"/>
    <n v="23723"/>
    <s v="RRP6 - Performance Indicators"/>
    <x v="204"/>
    <n v="28"/>
    <s v="Individual"/>
  </r>
  <r>
    <n v="809625028"/>
    <x v="1"/>
    <x v="14"/>
    <s v="Caritas"/>
    <s v="Mafraq Governorate"/>
    <m/>
    <m/>
    <s v="Mafraq"/>
    <m/>
    <s v="North"/>
    <m/>
    <n v="0"/>
    <n v="0"/>
    <n v="0"/>
    <n v="1"/>
    <s v="Indirect appeal"/>
    <s v="Caritas"/>
    <s v="Yes"/>
    <n v="626447790"/>
    <d v="2014-01-01T00:00:00"/>
    <d v="2014-01-31T00:00:00"/>
    <n v="23723"/>
    <s v="RRP6 - Performance Indicators"/>
    <x v="204"/>
    <n v="7"/>
    <s v="Individual"/>
  </r>
  <r>
    <n v="809625028"/>
    <x v="1"/>
    <x v="14"/>
    <s v="Caritas"/>
    <s v="Mafraq Governorate"/>
    <m/>
    <m/>
    <s v="Mafraq"/>
    <m/>
    <s v="North"/>
    <m/>
    <n v="0"/>
    <n v="0"/>
    <n v="0"/>
    <n v="1"/>
    <s v="Indirect appeal"/>
    <s v="Caritas"/>
    <s v="Yes"/>
    <n v="1332577657"/>
    <d v="2014-02-01T00:00:00"/>
    <d v="2014-02-28T00:00:00"/>
    <n v="23727"/>
    <s v="RRP6 - Performance Indicators"/>
    <x v="207"/>
    <n v="0"/>
    <s v="Individual"/>
  </r>
  <r>
    <n v="809625028"/>
    <x v="1"/>
    <x v="14"/>
    <s v="Caritas"/>
    <s v="Mafraq Governorate"/>
    <m/>
    <m/>
    <s v="Mafraq"/>
    <m/>
    <s v="North"/>
    <m/>
    <n v="0"/>
    <n v="0"/>
    <n v="0"/>
    <n v="1"/>
    <s v="Indirect appeal"/>
    <s v="Caritas"/>
    <s v="Yes"/>
    <n v="626447790"/>
    <d v="2014-01-01T00:00:00"/>
    <d v="2014-01-31T00:00:00"/>
    <n v="23727"/>
    <s v="RRP6 - Performance Indicators"/>
    <x v="207"/>
    <n v="0"/>
    <s v="Individual"/>
  </r>
  <r>
    <n v="809625028"/>
    <x v="1"/>
    <x v="14"/>
    <s v="Caritas"/>
    <s v="Mafraq Governorate"/>
    <m/>
    <m/>
    <s v="Mafraq"/>
    <m/>
    <s v="North"/>
    <m/>
    <n v="0"/>
    <n v="0"/>
    <n v="0"/>
    <n v="1"/>
    <s v="Indirect appeal"/>
    <s v="Caritas"/>
    <s v="Yes"/>
    <n v="626447790"/>
    <d v="2014-01-01T00:00:00"/>
    <d v="2014-01-31T00:00:00"/>
    <n v="23722"/>
    <s v="RRP6 - Performance Indicators"/>
    <x v="206"/>
    <n v="10"/>
    <s v="Individual"/>
  </r>
  <r>
    <n v="809625028"/>
    <x v="1"/>
    <x v="14"/>
    <s v="Caritas"/>
    <s v="Mafraq Governorate"/>
    <m/>
    <m/>
    <s v="Mafraq"/>
    <m/>
    <s v="North"/>
    <m/>
    <n v="0"/>
    <n v="0"/>
    <n v="0"/>
    <n v="1"/>
    <s v="Indirect appeal"/>
    <s v="Caritas"/>
    <s v="Yes"/>
    <n v="626447790"/>
    <d v="2014-01-01T00:00:00"/>
    <d v="2014-01-31T00:00:00"/>
    <n v="23729"/>
    <s v="RRP6 - Performance Indicators"/>
    <x v="205"/>
    <n v="3"/>
    <s v="Individual"/>
  </r>
  <r>
    <n v="809625028"/>
    <x v="1"/>
    <x v="14"/>
    <s v="Caritas"/>
    <s v="Mafraq Governorate"/>
    <m/>
    <m/>
    <s v="Mafraq"/>
    <m/>
    <s v="North"/>
    <m/>
    <n v="0"/>
    <n v="0"/>
    <n v="0"/>
    <n v="1"/>
    <s v="Indirect appeal"/>
    <s v="Caritas"/>
    <s v="Yes"/>
    <n v="626447790"/>
    <d v="2014-01-01T00:00:00"/>
    <d v="2014-01-31T00:00:00"/>
    <n v="23728"/>
    <s v="RRP6 - Performance Indicators"/>
    <x v="202"/>
    <n v="15"/>
    <s v="Individual"/>
  </r>
  <r>
    <n v="809625028"/>
    <x v="1"/>
    <x v="14"/>
    <s v="Caritas"/>
    <s v="Mafraq Governorate"/>
    <m/>
    <m/>
    <s v="Mafraq"/>
    <m/>
    <s v="North"/>
    <m/>
    <n v="0"/>
    <n v="0"/>
    <n v="0"/>
    <n v="1"/>
    <s v="Indirect appeal"/>
    <s v="Caritas"/>
    <s v="Yes"/>
    <n v="1332577657"/>
    <d v="2014-02-01T00:00:00"/>
    <d v="2014-02-28T00:00:00"/>
    <n v="23722"/>
    <s v="RRP6 - Performance Indicators"/>
    <x v="206"/>
    <n v="19"/>
    <s v="Individual"/>
  </r>
  <r>
    <n v="809625028"/>
    <x v="1"/>
    <x v="14"/>
    <s v="Caritas"/>
    <s v="Mafraq Governorate"/>
    <m/>
    <m/>
    <s v="Mafraq"/>
    <m/>
    <s v="North"/>
    <m/>
    <n v="0"/>
    <n v="0"/>
    <n v="0"/>
    <n v="1"/>
    <s v="Indirect appeal"/>
    <s v="Caritas"/>
    <s v="Yes"/>
    <n v="1332577657"/>
    <d v="2014-02-01T00:00:00"/>
    <d v="2014-02-28T00:00:00"/>
    <n v="23724"/>
    <s v="RRP6 - Performance Indicators"/>
    <x v="203"/>
    <n v="41"/>
    <s v="Individual"/>
  </r>
  <r>
    <n v="809625028"/>
    <x v="1"/>
    <x v="14"/>
    <s v="Caritas"/>
    <s v="Mafraq Governorate"/>
    <m/>
    <m/>
    <s v="Mafraq"/>
    <m/>
    <s v="North"/>
    <m/>
    <n v="0"/>
    <n v="0"/>
    <n v="0"/>
    <n v="1"/>
    <s v="Indirect appeal"/>
    <s v="Caritas"/>
    <s v="Yes"/>
    <n v="1332577657"/>
    <d v="2014-02-01T00:00:00"/>
    <d v="2014-02-28T00:00:00"/>
    <n v="23725"/>
    <s v="RRP6 - Performance Indicators"/>
    <x v="61"/>
    <n v="36"/>
    <s v="Individual"/>
  </r>
  <r>
    <n v="809625028"/>
    <x v="1"/>
    <x v="14"/>
    <s v="Caritas"/>
    <s v="Mafraq Governorate"/>
    <m/>
    <m/>
    <s v="Mafraq"/>
    <m/>
    <s v="North"/>
    <m/>
    <n v="0"/>
    <n v="0"/>
    <n v="0"/>
    <n v="1"/>
    <s v="Indirect appeal"/>
    <s v="Caritas"/>
    <s v="Yes"/>
    <n v="626447790"/>
    <d v="2014-01-01T00:00:00"/>
    <d v="2014-01-31T00:00:00"/>
    <n v="23726"/>
    <s v="RRP6 - Performance Indicators"/>
    <x v="208"/>
    <n v="1"/>
    <s v="Individual"/>
  </r>
  <r>
    <n v="809625028"/>
    <x v="1"/>
    <x v="14"/>
    <s v="Caritas"/>
    <s v="Mafraq Governorate"/>
    <m/>
    <m/>
    <s v="Mafraq"/>
    <m/>
    <s v="North"/>
    <m/>
    <n v="0"/>
    <n v="0"/>
    <n v="0"/>
    <n v="1"/>
    <s v="Indirect appeal"/>
    <s v="Caritas"/>
    <s v="Yes"/>
    <n v="1332577657"/>
    <d v="2014-02-01T00:00:00"/>
    <d v="2014-02-28T00:00:00"/>
    <n v="23726"/>
    <s v="RRP6 - Performance Indicators"/>
    <x v="208"/>
    <n v="2"/>
    <s v="Individual"/>
  </r>
  <r>
    <n v="809625028"/>
    <x v="1"/>
    <x v="14"/>
    <s v="Caritas"/>
    <s v="Mafraq Governorate"/>
    <m/>
    <m/>
    <s v="Mafraq"/>
    <m/>
    <s v="North"/>
    <m/>
    <n v="0"/>
    <n v="0"/>
    <n v="0"/>
    <n v="1"/>
    <s v="Indirect appeal"/>
    <s v="Caritas"/>
    <s v="Yes"/>
    <n v="626447790"/>
    <d v="2014-01-01T00:00:00"/>
    <d v="2014-01-31T00:00:00"/>
    <n v="23724"/>
    <s v="RRP6 - Performance Indicators"/>
    <x v="203"/>
    <n v="31"/>
    <s v="Individual"/>
  </r>
  <r>
    <n v="809625028"/>
    <x v="1"/>
    <x v="14"/>
    <s v="Caritas"/>
    <s v="Mafraq Governorate"/>
    <m/>
    <m/>
    <s v="Mafraq"/>
    <m/>
    <s v="North"/>
    <m/>
    <n v="0"/>
    <n v="0"/>
    <n v="0"/>
    <n v="1"/>
    <s v="Indirect appeal"/>
    <s v="Caritas"/>
    <s v="Yes"/>
    <n v="1332577657"/>
    <d v="2014-02-01T00:00:00"/>
    <d v="2014-02-28T00:00:00"/>
    <n v="23729"/>
    <s v="RRP6 - Performance Indicators"/>
    <x v="205"/>
    <n v="4"/>
    <s v="Individual"/>
  </r>
  <r>
    <n v="809625028"/>
    <x v="1"/>
    <x v="14"/>
    <s v="Caritas"/>
    <s v="Mafraq Governorate"/>
    <m/>
    <m/>
    <s v="Mafraq"/>
    <m/>
    <s v="North"/>
    <m/>
    <n v="0"/>
    <n v="0"/>
    <n v="0"/>
    <n v="1"/>
    <s v="Indirect appeal"/>
    <s v="Caritas"/>
    <s v="Yes"/>
    <n v="626447790"/>
    <d v="2014-01-01T00:00:00"/>
    <d v="2014-01-31T00:00:00"/>
    <n v="23725"/>
    <s v="RRP6 - Performance Indicators"/>
    <x v="61"/>
    <n v="28"/>
    <s v="Individual"/>
  </r>
  <r>
    <n v="810271123"/>
    <x v="4"/>
    <x v="5"/>
    <s v="SCI"/>
    <s v="Irbid Governorate"/>
    <m/>
    <m/>
    <s v="Irbid"/>
    <m/>
    <s v="North"/>
    <m/>
    <n v="0"/>
    <n v="0"/>
    <n v="0"/>
    <n v="1"/>
    <s v="Direct appeal"/>
    <s v="None"/>
    <s v="No"/>
    <n v="1574507099"/>
    <d v="2014-03-01T00:00:00"/>
    <d v="2014-03-31T00:00:00"/>
    <n v="23787"/>
    <s v="Blankets"/>
    <x v="20"/>
    <n v="281"/>
    <s v="#"/>
  </r>
  <r>
    <n v="810271123"/>
    <x v="4"/>
    <x v="5"/>
    <s v="SCI"/>
    <s v="Irbid Governorate"/>
    <m/>
    <m/>
    <s v="Irbid"/>
    <m/>
    <s v="North"/>
    <m/>
    <n v="0"/>
    <n v="0"/>
    <n v="0"/>
    <n v="1"/>
    <s v="Direct appeal"/>
    <s v="None"/>
    <s v="No"/>
    <n v="1574507099"/>
    <d v="2014-03-01T00:00:00"/>
    <d v="2014-03-31T00:00:00"/>
    <n v="23795"/>
    <s v="Cooking stoves"/>
    <x v="368"/>
    <n v="469"/>
    <s v="#"/>
  </r>
  <r>
    <n v="810271123"/>
    <x v="4"/>
    <x v="5"/>
    <s v="SCI"/>
    <s v="Irbid Governorate"/>
    <m/>
    <m/>
    <s v="Irbid"/>
    <m/>
    <s v="North"/>
    <m/>
    <n v="0"/>
    <n v="0"/>
    <n v="0"/>
    <n v="1"/>
    <s v="Direct appeal"/>
    <s v="None"/>
    <s v="No"/>
    <n v="1574507099"/>
    <d v="2014-03-01T00:00:00"/>
    <d v="2014-03-31T00:00:00"/>
    <n v="23791"/>
    <s v="Clothing sets"/>
    <x v="15"/>
    <n v="255"/>
    <s v="#"/>
  </r>
  <r>
    <n v="810271123"/>
    <x v="4"/>
    <x v="5"/>
    <s v="SCI"/>
    <s v="Irbid Governorate"/>
    <m/>
    <m/>
    <s v="Irbid"/>
    <m/>
    <s v="North"/>
    <m/>
    <n v="0"/>
    <n v="0"/>
    <n v="0"/>
    <n v="1"/>
    <s v="Direct appeal"/>
    <s v="None"/>
    <s v="No"/>
    <n v="1574507099"/>
    <d v="2014-03-01T00:00:00"/>
    <d v="2014-03-31T00:00:00"/>
    <n v="23789"/>
    <s v="Mattresses"/>
    <x v="16"/>
    <n v="180"/>
    <s v="#"/>
  </r>
  <r>
    <n v="811778745"/>
    <x v="15"/>
    <x v="36"/>
    <s v="SCI"/>
    <s v="Irbid Governorate"/>
    <m/>
    <m/>
    <s v="Irbid"/>
    <m/>
    <s v="North"/>
    <m/>
    <n v="0"/>
    <n v="0"/>
    <n v="0"/>
    <n v="1"/>
    <s v="Direct appeal"/>
    <s v="None"/>
    <s v="Yes"/>
    <n v="1558490615"/>
    <d v="2014-02-01T00:00:00"/>
    <d v="2014-02-28T00:00:00"/>
    <n v="23613"/>
    <s v="RRP6 - Performance Indicators"/>
    <x v="369"/>
    <n v="12"/>
    <s v="#"/>
  </r>
  <r>
    <n v="814256824"/>
    <x v="2"/>
    <x v="2"/>
    <s v="Questcope"/>
    <s v="Liwa' Sahab"/>
    <m/>
    <s v="Sahab"/>
    <s v="Amman"/>
    <m/>
    <s v="Central"/>
    <s v="Sahab"/>
    <n v="0"/>
    <n v="0"/>
    <n v="0"/>
    <n v="1"/>
    <s v="Indirect appeal"/>
    <s v="UNESCO"/>
    <s v="Yes"/>
    <n v="1583637311"/>
    <d v="2014-01-01T00:00:00"/>
    <d v="2014-01-31T00:00:00"/>
    <n v="23568"/>
    <s v="Alternative education"/>
    <x v="4"/>
    <n v="9"/>
    <s v="Individual"/>
  </r>
  <r>
    <n v="816120587"/>
    <x v="5"/>
    <x v="6"/>
    <s v="OXFAM"/>
    <s v="Zarqa Governorate"/>
    <m/>
    <m/>
    <s v="Zarqa"/>
    <m/>
    <s v="Central"/>
    <m/>
    <n v="0"/>
    <n v="0"/>
    <n v="0"/>
    <n v="1"/>
    <s v="Indirect appeal"/>
    <s v="None"/>
    <s v="Yes"/>
    <n v="6664401"/>
    <d v="2014-02-01T00:00:00"/>
    <d v="2014-02-28T00:00:00"/>
    <n v="23495"/>
    <s v="Unconditional Cash Assistance"/>
    <x v="28"/>
    <n v="0"/>
    <s v="Individual"/>
  </r>
  <r>
    <n v="816120587"/>
    <x v="5"/>
    <x v="6"/>
    <s v="OXFAM"/>
    <s v="Zarqa Governorate"/>
    <m/>
    <m/>
    <s v="Zarqa"/>
    <m/>
    <s v="Central"/>
    <m/>
    <n v="0"/>
    <n v="0"/>
    <n v="0"/>
    <n v="1"/>
    <s v="Indirect appeal"/>
    <s v="None"/>
    <s v="Yes"/>
    <n v="6664401"/>
    <d v="2014-02-01T00:00:00"/>
    <d v="2014-02-28T00:00:00"/>
    <n v="23502"/>
    <s v="Conditional Cash Assistance"/>
    <x v="174"/>
    <n v="0"/>
    <s v="Individual"/>
  </r>
  <r>
    <n v="816120587"/>
    <x v="5"/>
    <x v="6"/>
    <s v="OXFAM"/>
    <s v="Zarqa Governorate"/>
    <m/>
    <m/>
    <s v="Zarqa"/>
    <m/>
    <s v="Central"/>
    <m/>
    <n v="0"/>
    <n v="0"/>
    <n v="0"/>
    <n v="1"/>
    <s v="Indirect appeal"/>
    <s v="None"/>
    <s v="Yes"/>
    <n v="6664401"/>
    <d v="2014-02-01T00:00:00"/>
    <d v="2014-02-28T00:00:00"/>
    <n v="23492"/>
    <s v="Conditional Cash Assistance"/>
    <x v="186"/>
    <n v="0"/>
    <s v="Individual"/>
  </r>
  <r>
    <n v="816120587"/>
    <x v="5"/>
    <x v="6"/>
    <s v="OXFAM"/>
    <s v="Zarqa Governorate"/>
    <m/>
    <m/>
    <s v="Zarqa"/>
    <m/>
    <s v="Central"/>
    <m/>
    <n v="0"/>
    <n v="0"/>
    <n v="0"/>
    <n v="1"/>
    <s v="Indirect appeal"/>
    <s v="None"/>
    <s v="Yes"/>
    <n v="6664401"/>
    <d v="2014-02-01T00:00:00"/>
    <d v="2014-02-28T00:00:00"/>
    <n v="23490"/>
    <s v="Conditional Cash Assistance"/>
    <x v="173"/>
    <n v="0"/>
    <s v="Individual"/>
  </r>
  <r>
    <n v="816120587"/>
    <x v="5"/>
    <x v="6"/>
    <s v="OXFAM"/>
    <s v="Zarqa Governorate"/>
    <m/>
    <m/>
    <s v="Zarqa"/>
    <m/>
    <s v="Central"/>
    <m/>
    <n v="0"/>
    <n v="0"/>
    <n v="0"/>
    <n v="1"/>
    <s v="Indirect appeal"/>
    <s v="None"/>
    <s v="Yes"/>
    <n v="6664401"/>
    <d v="2014-02-01T00:00:00"/>
    <d v="2014-02-28T00:00:00"/>
    <n v="23489"/>
    <s v="Unconditional Cash Assistance"/>
    <x v="180"/>
    <n v="0"/>
    <s v="Individual"/>
  </r>
  <r>
    <n v="816120587"/>
    <x v="5"/>
    <x v="6"/>
    <s v="OXFAM"/>
    <s v="Zarqa Governorate"/>
    <m/>
    <m/>
    <s v="Zarqa"/>
    <m/>
    <s v="Central"/>
    <m/>
    <n v="0"/>
    <n v="0"/>
    <n v="0"/>
    <n v="1"/>
    <s v="Indirect appeal"/>
    <s v="None"/>
    <s v="Yes"/>
    <n v="6664401"/>
    <d v="2014-02-01T00:00:00"/>
    <d v="2014-02-28T00:00:00"/>
    <n v="23500"/>
    <s v="Conditional Cash Assistance"/>
    <x v="177"/>
    <n v="0"/>
    <s v="Individual"/>
  </r>
  <r>
    <n v="816120587"/>
    <x v="5"/>
    <x v="6"/>
    <s v="OXFAM"/>
    <s v="Zarqa Governorate"/>
    <m/>
    <m/>
    <s v="Zarqa"/>
    <m/>
    <s v="Central"/>
    <m/>
    <n v="0"/>
    <n v="0"/>
    <n v="0"/>
    <n v="1"/>
    <s v="Indirect appeal"/>
    <s v="None"/>
    <s v="Yes"/>
    <n v="6664401"/>
    <d v="2014-02-01T00:00:00"/>
    <d v="2014-02-28T00:00:00"/>
    <n v="23496"/>
    <s v="Conditional Cash Assistance"/>
    <x v="181"/>
    <n v="0"/>
    <s v="Individual"/>
  </r>
  <r>
    <n v="816120587"/>
    <x v="5"/>
    <x v="6"/>
    <s v="OXFAM"/>
    <s v="Zarqa Governorate"/>
    <m/>
    <m/>
    <s v="Zarqa"/>
    <m/>
    <s v="Central"/>
    <m/>
    <n v="0"/>
    <n v="0"/>
    <n v="0"/>
    <n v="1"/>
    <s v="Indirect appeal"/>
    <s v="None"/>
    <s v="Yes"/>
    <n v="6664401"/>
    <d v="2014-02-01T00:00:00"/>
    <d v="2014-02-28T00:00:00"/>
    <n v="23499"/>
    <s v="Unconditional Cash Assistance"/>
    <x v="22"/>
    <n v="0"/>
    <s v="Individual"/>
  </r>
  <r>
    <n v="816120587"/>
    <x v="5"/>
    <x v="6"/>
    <s v="OXFAM"/>
    <s v="Zarqa Governorate"/>
    <m/>
    <m/>
    <s v="Zarqa"/>
    <m/>
    <s v="Central"/>
    <m/>
    <n v="0"/>
    <n v="0"/>
    <n v="0"/>
    <n v="1"/>
    <s v="Indirect appeal"/>
    <s v="None"/>
    <s v="Yes"/>
    <n v="6664401"/>
    <d v="2014-02-01T00:00:00"/>
    <d v="2014-02-28T00:00:00"/>
    <n v="23506"/>
    <s v="Conditional Cash Assistance"/>
    <x v="187"/>
    <n v="0"/>
    <s v="Individual"/>
  </r>
  <r>
    <n v="816120587"/>
    <x v="5"/>
    <x v="6"/>
    <s v="OXFAM"/>
    <s v="Zarqa Governorate"/>
    <m/>
    <m/>
    <s v="Zarqa"/>
    <m/>
    <s v="Central"/>
    <m/>
    <n v="0"/>
    <n v="0"/>
    <n v="0"/>
    <n v="1"/>
    <s v="Indirect appeal"/>
    <s v="None"/>
    <s v="Yes"/>
    <n v="6664401"/>
    <d v="2014-02-01T00:00:00"/>
    <d v="2014-02-28T00:00:00"/>
    <n v="23487"/>
    <s v="Conditional Cash Assistance"/>
    <x v="178"/>
    <n v="0"/>
    <s v="Individual"/>
  </r>
  <r>
    <n v="816120587"/>
    <x v="5"/>
    <x v="6"/>
    <s v="OXFAM"/>
    <s v="Zarqa Governorate"/>
    <m/>
    <m/>
    <s v="Zarqa"/>
    <m/>
    <s v="Central"/>
    <m/>
    <n v="0"/>
    <n v="0"/>
    <n v="0"/>
    <n v="1"/>
    <s v="Indirect appeal"/>
    <s v="None"/>
    <s v="Yes"/>
    <n v="6664401"/>
    <d v="2014-02-01T00:00:00"/>
    <d v="2014-02-28T00:00:00"/>
    <n v="23498"/>
    <s v="Conditional Cash Assistance"/>
    <x v="179"/>
    <n v="0"/>
    <s v="Individual"/>
  </r>
  <r>
    <n v="816120587"/>
    <x v="5"/>
    <x v="6"/>
    <s v="OXFAM"/>
    <s v="Zarqa Governorate"/>
    <m/>
    <m/>
    <s v="Zarqa"/>
    <m/>
    <s v="Central"/>
    <m/>
    <n v="0"/>
    <n v="0"/>
    <n v="0"/>
    <n v="1"/>
    <s v="Indirect appeal"/>
    <s v="None"/>
    <s v="Yes"/>
    <n v="6664401"/>
    <d v="2014-02-01T00:00:00"/>
    <d v="2014-02-28T00:00:00"/>
    <n v="23497"/>
    <s v="Unconditional Cash Assistance"/>
    <x v="25"/>
    <n v="0"/>
    <s v="Individual"/>
  </r>
  <r>
    <n v="816120587"/>
    <x v="5"/>
    <x v="6"/>
    <s v="OXFAM"/>
    <s v="Zarqa Governorate"/>
    <m/>
    <m/>
    <s v="Zarqa"/>
    <m/>
    <s v="Central"/>
    <m/>
    <n v="0"/>
    <n v="0"/>
    <n v="0"/>
    <n v="1"/>
    <s v="Indirect appeal"/>
    <s v="None"/>
    <s v="Yes"/>
    <n v="6664401"/>
    <d v="2014-02-01T00:00:00"/>
    <d v="2014-02-28T00:00:00"/>
    <n v="23509"/>
    <s v="Unconditional Cash Assistance"/>
    <x v="27"/>
    <n v="0"/>
    <s v="Individual"/>
  </r>
  <r>
    <n v="816120587"/>
    <x v="5"/>
    <x v="6"/>
    <s v="OXFAM"/>
    <s v="Zarqa Governorate"/>
    <m/>
    <m/>
    <s v="Zarqa"/>
    <m/>
    <s v="Central"/>
    <m/>
    <n v="0"/>
    <n v="0"/>
    <n v="0"/>
    <n v="1"/>
    <s v="Indirect appeal"/>
    <s v="None"/>
    <s v="Yes"/>
    <n v="6664401"/>
    <d v="2014-02-01T00:00:00"/>
    <d v="2014-02-28T00:00:00"/>
    <n v="23507"/>
    <s v="Unconditional Cash Assistance"/>
    <x v="23"/>
    <n v="0"/>
    <s v="Individual"/>
  </r>
  <r>
    <n v="816120587"/>
    <x v="5"/>
    <x v="6"/>
    <s v="OXFAM"/>
    <s v="Zarqa Governorate"/>
    <m/>
    <m/>
    <s v="Zarqa"/>
    <m/>
    <s v="Central"/>
    <m/>
    <n v="0"/>
    <n v="0"/>
    <n v="0"/>
    <n v="1"/>
    <s v="Indirect appeal"/>
    <s v="None"/>
    <s v="Yes"/>
    <n v="6664401"/>
    <d v="2014-02-01T00:00:00"/>
    <d v="2014-02-28T00:00:00"/>
    <n v="23484"/>
    <s v="Unconditional Cash Assistance"/>
    <x v="24"/>
    <n v="0"/>
    <s v="JOD"/>
  </r>
  <r>
    <n v="816120587"/>
    <x v="5"/>
    <x v="6"/>
    <s v="OXFAM"/>
    <s v="Zarqa Governorate"/>
    <m/>
    <m/>
    <s v="Zarqa"/>
    <m/>
    <s v="Central"/>
    <m/>
    <n v="0"/>
    <n v="0"/>
    <n v="0"/>
    <n v="1"/>
    <s v="Indirect appeal"/>
    <s v="None"/>
    <s v="Yes"/>
    <n v="6664401"/>
    <d v="2014-02-01T00:00:00"/>
    <d v="2014-02-28T00:00:00"/>
    <n v="23508"/>
    <s v="Conditional Cash Assistance"/>
    <x v="188"/>
    <n v="0"/>
    <s v="Individual"/>
  </r>
  <r>
    <n v="816120587"/>
    <x v="5"/>
    <x v="6"/>
    <s v="OXFAM"/>
    <s v="Zarqa Governorate"/>
    <m/>
    <m/>
    <s v="Zarqa"/>
    <m/>
    <s v="Central"/>
    <m/>
    <n v="0"/>
    <n v="0"/>
    <n v="0"/>
    <n v="1"/>
    <s v="Indirect appeal"/>
    <s v="None"/>
    <s v="Yes"/>
    <n v="6664401"/>
    <d v="2014-02-01T00:00:00"/>
    <d v="2014-02-28T00:00:00"/>
    <n v="23486"/>
    <s v="Unconditional Cash Assistance"/>
    <x v="185"/>
    <n v="0"/>
    <s v="Individual"/>
  </r>
  <r>
    <n v="816120587"/>
    <x v="5"/>
    <x v="6"/>
    <s v="OXFAM"/>
    <s v="Zarqa Governorate"/>
    <m/>
    <m/>
    <s v="Zarqa"/>
    <m/>
    <s v="Central"/>
    <m/>
    <n v="0"/>
    <n v="0"/>
    <n v="0"/>
    <n v="1"/>
    <s v="Indirect appeal"/>
    <s v="None"/>
    <s v="Yes"/>
    <n v="6664401"/>
    <d v="2014-02-01T00:00:00"/>
    <d v="2014-02-28T00:00:00"/>
    <n v="23505"/>
    <s v="Unconditional Cash Assistance"/>
    <x v="26"/>
    <n v="0"/>
    <s v="Individual"/>
  </r>
  <r>
    <n v="816120587"/>
    <x v="5"/>
    <x v="6"/>
    <s v="OXFAM"/>
    <s v="Zarqa Governorate"/>
    <m/>
    <m/>
    <s v="Zarqa"/>
    <m/>
    <s v="Central"/>
    <m/>
    <n v="0"/>
    <n v="0"/>
    <n v="0"/>
    <n v="1"/>
    <s v="Indirect appeal"/>
    <s v="None"/>
    <s v="Yes"/>
    <n v="6664401"/>
    <d v="2014-02-01T00:00:00"/>
    <d v="2014-02-28T00:00:00"/>
    <n v="23494"/>
    <s v="Conditional Cash Assistance"/>
    <x v="176"/>
    <n v="0"/>
    <s v="Individual"/>
  </r>
  <r>
    <n v="816120587"/>
    <x v="5"/>
    <x v="6"/>
    <s v="OXFAM"/>
    <s v="Zarqa Governorate"/>
    <m/>
    <m/>
    <s v="Zarqa"/>
    <m/>
    <s v="Central"/>
    <m/>
    <n v="0"/>
    <n v="0"/>
    <n v="0"/>
    <n v="1"/>
    <s v="Indirect appeal"/>
    <s v="None"/>
    <s v="Yes"/>
    <n v="6664401"/>
    <d v="2014-02-01T00:00:00"/>
    <d v="2014-02-28T00:00:00"/>
    <n v="23493"/>
    <s v="Unconditional Cash Assistance"/>
    <x v="184"/>
    <n v="0"/>
    <s v="Individual"/>
  </r>
  <r>
    <n v="816120587"/>
    <x v="5"/>
    <x v="6"/>
    <s v="OXFAM"/>
    <s v="Zarqa Governorate"/>
    <m/>
    <m/>
    <s v="Zarqa"/>
    <m/>
    <s v="Central"/>
    <m/>
    <n v="0"/>
    <n v="0"/>
    <n v="0"/>
    <n v="1"/>
    <s v="Indirect appeal"/>
    <s v="None"/>
    <s v="Yes"/>
    <n v="6664401"/>
    <d v="2014-02-01T00:00:00"/>
    <d v="2014-02-28T00:00:00"/>
    <n v="23503"/>
    <s v="Unconditional Cash Assistance"/>
    <x v="29"/>
    <n v="0"/>
    <s v="Individual"/>
  </r>
  <r>
    <n v="816120587"/>
    <x v="5"/>
    <x v="6"/>
    <s v="OXFAM"/>
    <s v="Zarqa Governorate"/>
    <m/>
    <m/>
    <s v="Zarqa"/>
    <m/>
    <s v="Central"/>
    <m/>
    <n v="0"/>
    <n v="0"/>
    <n v="0"/>
    <n v="1"/>
    <s v="Indirect appeal"/>
    <s v="None"/>
    <s v="Yes"/>
    <n v="6664401"/>
    <d v="2014-02-01T00:00:00"/>
    <d v="2014-02-28T00:00:00"/>
    <n v="23488"/>
    <s v="Conditional Cash Assistance"/>
    <x v="175"/>
    <n v="0"/>
    <s v="Individual"/>
  </r>
  <r>
    <n v="816120587"/>
    <x v="5"/>
    <x v="6"/>
    <s v="OXFAM"/>
    <s v="Zarqa Governorate"/>
    <m/>
    <m/>
    <s v="Zarqa"/>
    <m/>
    <s v="Central"/>
    <m/>
    <n v="0"/>
    <n v="0"/>
    <n v="0"/>
    <n v="1"/>
    <s v="Indirect appeal"/>
    <s v="None"/>
    <s v="Yes"/>
    <n v="6664401"/>
    <d v="2014-02-01T00:00:00"/>
    <d v="2014-02-28T00:00:00"/>
    <n v="23501"/>
    <s v="Unconditional Cash Assistance"/>
    <x v="21"/>
    <n v="0"/>
    <s v="Individual"/>
  </r>
  <r>
    <n v="816120587"/>
    <x v="5"/>
    <x v="6"/>
    <s v="OXFAM"/>
    <s v="Zarqa Governorate"/>
    <m/>
    <m/>
    <s v="Zarqa"/>
    <m/>
    <s v="Central"/>
    <m/>
    <n v="0"/>
    <n v="0"/>
    <n v="0"/>
    <n v="1"/>
    <s v="Indirect appeal"/>
    <s v="None"/>
    <s v="Yes"/>
    <n v="6664401"/>
    <d v="2014-02-01T00:00:00"/>
    <d v="2014-02-28T00:00:00"/>
    <n v="23491"/>
    <s v="Unconditional Cash Assistance"/>
    <x v="182"/>
    <n v="0"/>
    <s v="Individual"/>
  </r>
  <r>
    <n v="816120587"/>
    <x v="5"/>
    <x v="6"/>
    <s v="OXFAM"/>
    <s v="Zarqa Governorate"/>
    <m/>
    <m/>
    <s v="Zarqa"/>
    <m/>
    <s v="Central"/>
    <m/>
    <n v="0"/>
    <n v="0"/>
    <n v="0"/>
    <n v="1"/>
    <s v="Indirect appeal"/>
    <s v="None"/>
    <s v="Yes"/>
    <n v="6664401"/>
    <d v="2014-02-01T00:00:00"/>
    <d v="2014-02-28T00:00:00"/>
    <n v="23504"/>
    <s v="Conditional Cash Assistance"/>
    <x v="189"/>
    <n v="0"/>
    <s v="Individual"/>
  </r>
  <r>
    <n v="816120587"/>
    <x v="5"/>
    <x v="6"/>
    <s v="OXFAM"/>
    <s v="Zarqa Governorate"/>
    <m/>
    <m/>
    <s v="Zarqa"/>
    <m/>
    <s v="Central"/>
    <m/>
    <n v="0"/>
    <n v="0"/>
    <n v="0"/>
    <n v="1"/>
    <s v="Indirect appeal"/>
    <s v="None"/>
    <s v="Yes"/>
    <n v="6664401"/>
    <d v="2014-02-01T00:00:00"/>
    <d v="2014-02-28T00:00:00"/>
    <n v="23485"/>
    <s v="Conditional Cash Assistance"/>
    <x v="183"/>
    <n v="818"/>
    <s v="JOD"/>
  </r>
  <r>
    <n v="818699301"/>
    <x v="16"/>
    <x v="51"/>
    <s v="DRC"/>
    <s v="Amman Governorate"/>
    <m/>
    <m/>
    <s v="Amman"/>
    <m/>
    <s v="Central"/>
    <m/>
    <n v="0"/>
    <n v="0"/>
    <n v="0"/>
    <n v="1"/>
    <s v="Direct appeal"/>
    <s v="None"/>
    <s v="Yes"/>
    <n v="762324170"/>
    <d v="2014-01-01T00:00:00"/>
    <d v="2014-01-31T00:00:00"/>
    <n v="23879"/>
    <s v="RRP6 - Performance Indicators"/>
    <x v="301"/>
    <n v="4"/>
    <s v="Individual"/>
  </r>
  <r>
    <n v="818699301"/>
    <x v="16"/>
    <x v="51"/>
    <s v="DRC"/>
    <s v="Amman Governorate"/>
    <m/>
    <m/>
    <s v="Amman"/>
    <m/>
    <s v="Central"/>
    <m/>
    <n v="0"/>
    <n v="0"/>
    <n v="0"/>
    <n v="1"/>
    <s v="Direct appeal"/>
    <s v="None"/>
    <s v="Yes"/>
    <n v="762324170"/>
    <d v="2014-01-01T00:00:00"/>
    <d v="2014-01-31T00:00:00"/>
    <n v="23882"/>
    <s v="RRP6 - Performance Indicators"/>
    <x v="300"/>
    <n v="87"/>
    <s v="Individual"/>
  </r>
  <r>
    <n v="818699301"/>
    <x v="16"/>
    <x v="51"/>
    <s v="DRC"/>
    <s v="Amman Governorate"/>
    <m/>
    <m/>
    <s v="Amman"/>
    <m/>
    <s v="Central"/>
    <m/>
    <n v="0"/>
    <n v="0"/>
    <n v="0"/>
    <n v="1"/>
    <s v="Direct appeal"/>
    <s v="None"/>
    <s v="Yes"/>
    <n v="762324170"/>
    <d v="2014-01-01T00:00:00"/>
    <d v="2014-01-31T00:00:00"/>
    <n v="23881"/>
    <s v="RRP6 - Performance Indicators"/>
    <x v="299"/>
    <n v="81"/>
    <s v="Individual"/>
  </r>
  <r>
    <n v="818699301"/>
    <x v="16"/>
    <x v="51"/>
    <s v="DRC"/>
    <s v="Amman Governorate"/>
    <m/>
    <m/>
    <s v="Amman"/>
    <m/>
    <s v="Central"/>
    <m/>
    <n v="0"/>
    <n v="0"/>
    <n v="0"/>
    <n v="1"/>
    <s v="Direct appeal"/>
    <s v="None"/>
    <s v="Yes"/>
    <n v="762324170"/>
    <d v="2014-01-01T00:00:00"/>
    <d v="2014-01-31T00:00:00"/>
    <n v="23880"/>
    <s v="RRP6 - Performance Indicators"/>
    <x v="302"/>
    <n v="4"/>
    <s v="Individual"/>
  </r>
  <r>
    <n v="818978867"/>
    <x v="1"/>
    <x v="40"/>
    <s v="CVT"/>
    <s v="Liwa' Qasabat `Amman"/>
    <m/>
    <s v="Qasabat Amman"/>
    <s v="Amman"/>
    <m/>
    <s v="Central"/>
    <s v="Amman"/>
    <n v="0"/>
    <n v="0"/>
    <n v="0"/>
    <n v="1"/>
    <s v="Direct appeal"/>
    <s v="None"/>
    <s v="Yes"/>
    <n v="1222697244"/>
    <d v="2014-01-01T00:00:00"/>
    <d v="2014-01-31T00:00:00"/>
    <n v="23730"/>
    <s v="RRP6 - Performance Indicators"/>
    <x v="370"/>
    <n v="0"/>
    <s v="Individual"/>
  </r>
  <r>
    <n v="818978867"/>
    <x v="1"/>
    <x v="40"/>
    <s v="CVT"/>
    <s v="Liwa' Qasabat `Amman"/>
    <m/>
    <s v="Qasabat Amman"/>
    <s v="Amman"/>
    <m/>
    <s v="Central"/>
    <s v="Amman"/>
    <n v="0"/>
    <n v="0"/>
    <n v="0"/>
    <n v="1"/>
    <s v="Direct appeal"/>
    <s v="None"/>
    <s v="Yes"/>
    <n v="1222697244"/>
    <d v="2014-01-01T00:00:00"/>
    <d v="2014-01-31T00:00:00"/>
    <n v="23740"/>
    <s v="RRP6 - Performance Indicators"/>
    <x v="349"/>
    <n v="32"/>
    <s v="Individual"/>
  </r>
  <r>
    <n v="818978867"/>
    <x v="1"/>
    <x v="40"/>
    <s v="CVT"/>
    <s v="Liwa' Qasabat `Amman"/>
    <m/>
    <s v="Qasabat Amman"/>
    <s v="Amman"/>
    <m/>
    <s v="Central"/>
    <s v="Amman"/>
    <n v="0"/>
    <n v="0"/>
    <n v="0"/>
    <n v="1"/>
    <s v="Direct appeal"/>
    <s v="None"/>
    <s v="Yes"/>
    <n v="1222697244"/>
    <d v="2014-01-01T00:00:00"/>
    <d v="2014-01-31T00:00:00"/>
    <n v="23741"/>
    <s v="RRP6 - Performance Indicators"/>
    <x v="347"/>
    <n v="35"/>
    <s v="Individual"/>
  </r>
  <r>
    <n v="818978867"/>
    <x v="1"/>
    <x v="40"/>
    <s v="CVT"/>
    <s v="Liwa' Qasabat `Amman"/>
    <m/>
    <s v="Qasabat Amman"/>
    <s v="Amman"/>
    <m/>
    <s v="Central"/>
    <s v="Amman"/>
    <n v="0"/>
    <n v="0"/>
    <n v="0"/>
    <n v="1"/>
    <s v="Direct appeal"/>
    <s v="None"/>
    <s v="Yes"/>
    <n v="1222697244"/>
    <d v="2014-01-01T00:00:00"/>
    <d v="2014-01-31T00:00:00"/>
    <n v="23738"/>
    <s v="RRP6 - Performance Indicators"/>
    <x v="351"/>
    <n v="8"/>
    <s v="Individual"/>
  </r>
  <r>
    <n v="818978867"/>
    <x v="1"/>
    <x v="40"/>
    <s v="CVT"/>
    <s v="Liwa' Qasabat `Amman"/>
    <m/>
    <s v="Qasabat Amman"/>
    <s v="Amman"/>
    <m/>
    <s v="Central"/>
    <s v="Amman"/>
    <n v="0"/>
    <n v="0"/>
    <n v="0"/>
    <n v="1"/>
    <s v="Direct appeal"/>
    <s v="None"/>
    <s v="Yes"/>
    <n v="1222697244"/>
    <d v="2014-01-01T00:00:00"/>
    <d v="2014-01-31T00:00:00"/>
    <n v="23739"/>
    <s v="RRP6 - Performance Indicators"/>
    <x v="350"/>
    <n v="14"/>
    <s v="Individual"/>
  </r>
  <r>
    <n v="818978867"/>
    <x v="1"/>
    <x v="40"/>
    <s v="CVT"/>
    <s v="Liwa' Qasabat `Amman"/>
    <m/>
    <s v="Qasabat Amman"/>
    <s v="Amman"/>
    <m/>
    <s v="Central"/>
    <s v="Amman"/>
    <n v="0"/>
    <n v="0"/>
    <n v="0"/>
    <n v="1"/>
    <s v="Direct appeal"/>
    <s v="None"/>
    <s v="Yes"/>
    <n v="1222697244"/>
    <d v="2014-01-01T00:00:00"/>
    <d v="2014-01-31T00:00:00"/>
    <n v="23733"/>
    <s v="RRP6 - Performance Indicators"/>
    <x v="307"/>
    <n v="0"/>
    <s v="Individual"/>
  </r>
  <r>
    <n v="818978867"/>
    <x v="1"/>
    <x v="40"/>
    <s v="CVT"/>
    <s v="Liwa' Qasabat `Amman"/>
    <m/>
    <s v="Qasabat Amman"/>
    <s v="Amman"/>
    <m/>
    <s v="Central"/>
    <s v="Amman"/>
    <n v="0"/>
    <n v="0"/>
    <n v="0"/>
    <n v="1"/>
    <s v="Direct appeal"/>
    <s v="None"/>
    <s v="Yes"/>
    <n v="1222697244"/>
    <d v="2014-01-01T00:00:00"/>
    <d v="2014-01-31T00:00:00"/>
    <n v="23732"/>
    <s v="RRP6 - Performance Indicators"/>
    <x v="371"/>
    <n v="0"/>
    <s v="Individual"/>
  </r>
  <r>
    <n v="818978867"/>
    <x v="1"/>
    <x v="40"/>
    <s v="CVT"/>
    <s v="Liwa' Qasabat `Amman"/>
    <m/>
    <s v="Qasabat Amman"/>
    <s v="Amman"/>
    <m/>
    <s v="Central"/>
    <s v="Amman"/>
    <n v="0"/>
    <n v="0"/>
    <n v="0"/>
    <n v="1"/>
    <s v="Direct appeal"/>
    <s v="None"/>
    <s v="Yes"/>
    <n v="1222697244"/>
    <d v="2014-01-01T00:00:00"/>
    <d v="2014-01-31T00:00:00"/>
    <n v="23737"/>
    <s v="RRP6 - Performance Indicators"/>
    <x v="227"/>
    <n v="27"/>
    <s v="Individual"/>
  </r>
  <r>
    <n v="818978867"/>
    <x v="1"/>
    <x v="40"/>
    <s v="CVT"/>
    <s v="Liwa' Qasabat `Amman"/>
    <m/>
    <s v="Qasabat Amman"/>
    <s v="Amman"/>
    <m/>
    <s v="Central"/>
    <s v="Amman"/>
    <n v="0"/>
    <n v="0"/>
    <n v="0"/>
    <n v="1"/>
    <s v="Direct appeal"/>
    <s v="None"/>
    <s v="Yes"/>
    <n v="1222697244"/>
    <d v="2014-01-01T00:00:00"/>
    <d v="2014-01-31T00:00:00"/>
    <n v="23731"/>
    <s v="RRP6 - Performance Indicators"/>
    <x v="372"/>
    <n v="0"/>
    <s v="Individual"/>
  </r>
  <r>
    <n v="818978867"/>
    <x v="1"/>
    <x v="40"/>
    <s v="CVT"/>
    <s v="Liwa' Qasabat `Amman"/>
    <m/>
    <s v="Qasabat Amman"/>
    <s v="Amman"/>
    <m/>
    <s v="Central"/>
    <s v="Amman"/>
    <n v="0"/>
    <n v="0"/>
    <n v="0"/>
    <n v="1"/>
    <s v="Direct appeal"/>
    <s v="None"/>
    <s v="Yes"/>
    <n v="1222697244"/>
    <d v="2014-01-01T00:00:00"/>
    <d v="2014-01-31T00:00:00"/>
    <n v="23735"/>
    <s v="RRP6 - Performance Indicators"/>
    <x v="231"/>
    <n v="47"/>
    <s v="Individual"/>
  </r>
  <r>
    <n v="818978867"/>
    <x v="1"/>
    <x v="40"/>
    <s v="CVT"/>
    <s v="Liwa' Qasabat `Amman"/>
    <m/>
    <s v="Qasabat Amman"/>
    <s v="Amman"/>
    <m/>
    <s v="Central"/>
    <s v="Amman"/>
    <n v="0"/>
    <n v="0"/>
    <n v="0"/>
    <n v="1"/>
    <s v="Direct appeal"/>
    <s v="None"/>
    <s v="Yes"/>
    <n v="1222697244"/>
    <d v="2014-01-01T00:00:00"/>
    <d v="2014-01-31T00:00:00"/>
    <n v="23734"/>
    <s v="RRP6 - Performance Indicators"/>
    <x v="348"/>
    <n v="27"/>
    <s v="Individual"/>
  </r>
  <r>
    <n v="818978867"/>
    <x v="1"/>
    <x v="40"/>
    <s v="CVT"/>
    <s v="Liwa' Qasabat `Amman"/>
    <m/>
    <s v="Qasabat Amman"/>
    <s v="Amman"/>
    <m/>
    <s v="Central"/>
    <s v="Amman"/>
    <n v="0"/>
    <n v="0"/>
    <n v="0"/>
    <n v="1"/>
    <s v="Direct appeal"/>
    <s v="None"/>
    <s v="Yes"/>
    <n v="1222697244"/>
    <d v="2014-01-01T00:00:00"/>
    <d v="2014-01-31T00:00:00"/>
    <n v="23736"/>
    <s v="RRP6 - Performance Indicators"/>
    <x v="263"/>
    <n v="79"/>
    <s v="Individual"/>
  </r>
  <r>
    <n v="820307155"/>
    <x v="14"/>
    <x v="28"/>
    <s v="Caritas"/>
    <s v="Irbid Governorate"/>
    <m/>
    <m/>
    <s v="Irbid"/>
    <m/>
    <s v="North"/>
    <m/>
    <n v="0"/>
    <n v="0"/>
    <n v="0"/>
    <n v="1"/>
    <s v="Indirect appeal"/>
    <s v="None"/>
    <s v="Yes"/>
    <n v="1115742949"/>
    <d v="2014-01-01T00:00:00"/>
    <d v="2014-01-31T00:00:00"/>
    <n v="24060"/>
    <s v="RRP6 - Performance Indicators"/>
    <x v="153"/>
    <n v="210"/>
    <s v="Individual"/>
  </r>
  <r>
    <n v="820307155"/>
    <x v="14"/>
    <x v="28"/>
    <s v="Caritas"/>
    <s v="Irbid Governorate"/>
    <m/>
    <m/>
    <s v="Irbid"/>
    <m/>
    <s v="North"/>
    <m/>
    <n v="0"/>
    <n v="0"/>
    <n v="0"/>
    <n v="1"/>
    <s v="Indirect appeal"/>
    <s v="None"/>
    <s v="Yes"/>
    <n v="1115742949"/>
    <d v="2014-01-01T00:00:00"/>
    <d v="2014-01-31T00:00:00"/>
    <n v="24057"/>
    <s v="RRP6 - Performance Indicators"/>
    <x v="305"/>
    <n v="420"/>
    <s v="Individual"/>
  </r>
  <r>
    <n v="820307155"/>
    <x v="14"/>
    <x v="28"/>
    <s v="Caritas"/>
    <s v="Irbid Governorate"/>
    <m/>
    <m/>
    <s v="Irbid"/>
    <m/>
    <s v="North"/>
    <m/>
    <n v="0"/>
    <n v="0"/>
    <n v="0"/>
    <n v="1"/>
    <s v="Indirect appeal"/>
    <s v="None"/>
    <s v="Yes"/>
    <n v="1115742949"/>
    <d v="2014-01-01T00:00:00"/>
    <d v="2014-01-31T00:00:00"/>
    <n v="24059"/>
    <s v="RRP6 - Performance Indicators"/>
    <x v="304"/>
    <n v="210"/>
    <s v="Individual"/>
  </r>
  <r>
    <n v="820307155"/>
    <x v="14"/>
    <x v="28"/>
    <s v="Caritas"/>
    <s v="Irbid Governorate"/>
    <m/>
    <m/>
    <s v="Irbid"/>
    <m/>
    <s v="North"/>
    <m/>
    <n v="0"/>
    <n v="0"/>
    <n v="0"/>
    <n v="1"/>
    <s v="Indirect appeal"/>
    <s v="None"/>
    <s v="Yes"/>
    <n v="1115742949"/>
    <d v="2014-01-01T00:00:00"/>
    <d v="2014-01-31T00:00:00"/>
    <n v="24058"/>
    <s v="RRP6 - Performance Indicators"/>
    <x v="306"/>
    <n v="420"/>
    <s v="Individual"/>
  </r>
  <r>
    <n v="820984639"/>
    <x v="5"/>
    <x v="6"/>
    <s v="ACTED"/>
    <s v="Liwa' ar Ramtha"/>
    <m/>
    <s v="Ar Ramtha"/>
    <s v="Irbid"/>
    <m/>
    <s v="North"/>
    <s v="Ar Ramtha"/>
    <n v="0"/>
    <n v="0"/>
    <n v="0"/>
    <n v="1"/>
    <s v="Direct appeal"/>
    <s v="None"/>
    <s v="Yes"/>
    <n v="102398460"/>
    <d v="2014-02-01T00:00:00"/>
    <d v="2014-02-28T00:00:00"/>
    <n v="23501"/>
    <s v="Unconditional Cash Assistance"/>
    <x v="21"/>
    <n v="202"/>
    <s v="Individual"/>
  </r>
  <r>
    <n v="820984639"/>
    <x v="5"/>
    <x v="6"/>
    <s v="ACTED"/>
    <s v="Liwa' ar Ramtha"/>
    <m/>
    <s v="Ar Ramtha"/>
    <s v="Irbid"/>
    <m/>
    <s v="North"/>
    <s v="Ar Ramtha"/>
    <n v="0"/>
    <n v="0"/>
    <n v="0"/>
    <n v="1"/>
    <s v="Direct appeal"/>
    <s v="None"/>
    <s v="Yes"/>
    <n v="102398460"/>
    <d v="2014-02-01T00:00:00"/>
    <d v="2014-02-28T00:00:00"/>
    <n v="23503"/>
    <s v="Unconditional Cash Assistance"/>
    <x v="29"/>
    <n v="6"/>
    <s v="Individual"/>
  </r>
  <r>
    <n v="820984639"/>
    <x v="5"/>
    <x v="6"/>
    <s v="ACTED"/>
    <s v="Liwa' ar Ramtha"/>
    <m/>
    <s v="Ar Ramtha"/>
    <s v="Irbid"/>
    <m/>
    <s v="North"/>
    <s v="Ar Ramtha"/>
    <n v="0"/>
    <n v="0"/>
    <n v="0"/>
    <n v="1"/>
    <s v="Direct appeal"/>
    <s v="None"/>
    <s v="Yes"/>
    <n v="102398460"/>
    <d v="2014-02-01T00:00:00"/>
    <d v="2014-02-28T00:00:00"/>
    <n v="23505"/>
    <s v="Unconditional Cash Assistance"/>
    <x v="26"/>
    <n v="8"/>
    <s v="Individual"/>
  </r>
  <r>
    <n v="820984639"/>
    <x v="5"/>
    <x v="6"/>
    <s v="ACTED"/>
    <s v="Liwa' ar Ramtha"/>
    <m/>
    <s v="Ar Ramtha"/>
    <s v="Irbid"/>
    <m/>
    <s v="North"/>
    <s v="Ar Ramtha"/>
    <n v="0"/>
    <n v="0"/>
    <n v="0"/>
    <n v="1"/>
    <s v="Direct appeal"/>
    <s v="None"/>
    <s v="Yes"/>
    <n v="102398460"/>
    <d v="2014-02-01T00:00:00"/>
    <d v="2014-02-28T00:00:00"/>
    <n v="23484"/>
    <s v="Unconditional Cash Assistance"/>
    <x v="24"/>
    <n v="16845"/>
    <s v="JOD"/>
  </r>
  <r>
    <n v="820984639"/>
    <x v="5"/>
    <x v="6"/>
    <s v="ACTED"/>
    <s v="Liwa' ar Ramtha"/>
    <m/>
    <s v="Ar Ramtha"/>
    <s v="Irbid"/>
    <m/>
    <s v="North"/>
    <s v="Ar Ramtha"/>
    <n v="0"/>
    <n v="0"/>
    <n v="0"/>
    <n v="1"/>
    <s v="Direct appeal"/>
    <s v="None"/>
    <s v="Yes"/>
    <n v="102398460"/>
    <d v="2014-02-01T00:00:00"/>
    <d v="2014-02-28T00:00:00"/>
    <n v="23499"/>
    <s v="Unconditional Cash Assistance"/>
    <x v="22"/>
    <n v="278"/>
    <s v="Individual"/>
  </r>
  <r>
    <n v="820984639"/>
    <x v="5"/>
    <x v="6"/>
    <s v="ACTED"/>
    <s v="Liwa' ar Ramtha"/>
    <m/>
    <s v="Ar Ramtha"/>
    <s v="Irbid"/>
    <m/>
    <s v="North"/>
    <s v="Ar Ramtha"/>
    <n v="0"/>
    <n v="0"/>
    <n v="0"/>
    <n v="1"/>
    <s v="Direct appeal"/>
    <s v="None"/>
    <s v="Yes"/>
    <n v="102398460"/>
    <d v="2014-02-01T00:00:00"/>
    <d v="2014-02-28T00:00:00"/>
    <n v="23497"/>
    <s v="Unconditional Cash Assistance"/>
    <x v="25"/>
    <n v="354"/>
    <s v="Individual"/>
  </r>
  <r>
    <n v="820984639"/>
    <x v="5"/>
    <x v="6"/>
    <s v="ACTED"/>
    <s v="Liwa' ar Ramtha"/>
    <m/>
    <s v="Ar Ramtha"/>
    <s v="Irbid"/>
    <m/>
    <s v="North"/>
    <s v="Ar Ramtha"/>
    <n v="0"/>
    <n v="0"/>
    <n v="0"/>
    <n v="1"/>
    <s v="Direct appeal"/>
    <s v="None"/>
    <s v="Yes"/>
    <n v="102398460"/>
    <d v="2014-02-01T00:00:00"/>
    <d v="2014-02-28T00:00:00"/>
    <n v="23509"/>
    <s v="Unconditional Cash Assistance"/>
    <x v="27"/>
    <n v="6"/>
    <s v="Individual"/>
  </r>
  <r>
    <n v="820984639"/>
    <x v="5"/>
    <x v="6"/>
    <s v="ACTED"/>
    <s v="Liwa' ar Ramtha"/>
    <m/>
    <s v="Ar Ramtha"/>
    <s v="Irbid"/>
    <m/>
    <s v="North"/>
    <s v="Ar Ramtha"/>
    <n v="0"/>
    <n v="0"/>
    <n v="0"/>
    <n v="1"/>
    <s v="Direct appeal"/>
    <s v="None"/>
    <s v="Yes"/>
    <n v="102398460"/>
    <d v="2014-02-01T00:00:00"/>
    <d v="2014-02-28T00:00:00"/>
    <n v="23495"/>
    <s v="Unconditional Cash Assistance"/>
    <x v="28"/>
    <n v="358"/>
    <s v="Individual"/>
  </r>
  <r>
    <n v="820984639"/>
    <x v="5"/>
    <x v="6"/>
    <s v="ACTED"/>
    <s v="Liwa' ar Ramtha"/>
    <m/>
    <s v="Ar Ramtha"/>
    <s v="Irbid"/>
    <m/>
    <s v="North"/>
    <s v="Ar Ramtha"/>
    <n v="0"/>
    <n v="0"/>
    <n v="0"/>
    <n v="1"/>
    <s v="Direct appeal"/>
    <s v="None"/>
    <s v="Yes"/>
    <n v="102398460"/>
    <d v="2014-02-01T00:00:00"/>
    <d v="2014-02-28T00:00:00"/>
    <n v="23507"/>
    <s v="Unconditional Cash Assistance"/>
    <x v="23"/>
    <n v="14"/>
    <s v="Individual"/>
  </r>
  <r>
    <n v="821136755"/>
    <x v="18"/>
    <x v="34"/>
    <s v="OXFAM"/>
    <s v="Zarqa Governorate"/>
    <m/>
    <m/>
    <s v="Zarqa"/>
    <m/>
    <s v="Central"/>
    <m/>
    <n v="0"/>
    <n v="0"/>
    <n v="0"/>
    <n v="1"/>
    <s v="Indirect appeal"/>
    <s v="None"/>
    <s v="Yes"/>
    <n v="1388751154"/>
    <d v="2014-02-01T00:00:00"/>
    <d v="2014-02-28T00:00:00"/>
    <n v="24168"/>
    <s v="Impacted population this month"/>
    <x v="197"/>
    <n v="0"/>
    <s v="Individual"/>
  </r>
  <r>
    <n v="821136755"/>
    <x v="18"/>
    <x v="34"/>
    <s v="OXFAM"/>
    <s v="Zarqa Governorate"/>
    <m/>
    <m/>
    <s v="Zarqa"/>
    <m/>
    <s v="Central"/>
    <m/>
    <n v="0"/>
    <n v="0"/>
    <n v="0"/>
    <n v="1"/>
    <s v="Indirect appeal"/>
    <s v="None"/>
    <s v="Yes"/>
    <n v="1388751154"/>
    <d v="2014-02-01T00:00:00"/>
    <d v="2014-02-28T00:00:00"/>
    <n v="24170"/>
    <s v="RRP6 Impact Indicators"/>
    <x v="364"/>
    <n v="0"/>
    <s v="yes=1/no=0"/>
  </r>
  <r>
    <n v="821136755"/>
    <x v="18"/>
    <x v="34"/>
    <s v="OXFAM"/>
    <s v="Zarqa Governorate"/>
    <m/>
    <m/>
    <s v="Zarqa"/>
    <m/>
    <s v="Central"/>
    <m/>
    <n v="0"/>
    <n v="0"/>
    <n v="0"/>
    <n v="1"/>
    <s v="Indirect appeal"/>
    <s v="None"/>
    <s v="Yes"/>
    <n v="1388751154"/>
    <d v="2014-02-01T00:00:00"/>
    <d v="2014-02-28T00:00:00"/>
    <n v="24166"/>
    <s v="Impacted population this month"/>
    <x v="196"/>
    <n v="0"/>
    <s v="Individual"/>
  </r>
  <r>
    <n v="821136755"/>
    <x v="18"/>
    <x v="34"/>
    <s v="OXFAM"/>
    <s v="Zarqa Governorate"/>
    <m/>
    <m/>
    <s v="Zarqa"/>
    <m/>
    <s v="Central"/>
    <m/>
    <n v="0"/>
    <n v="0"/>
    <n v="0"/>
    <n v="1"/>
    <s v="Indirect appeal"/>
    <s v="None"/>
    <s v="Yes"/>
    <n v="1388751154"/>
    <d v="2014-02-01T00:00:00"/>
    <d v="2014-02-28T00:00:00"/>
    <n v="24169"/>
    <s v="Impacted population this month"/>
    <x v="195"/>
    <n v="0"/>
    <s v="Individual"/>
  </r>
  <r>
    <n v="821136755"/>
    <x v="18"/>
    <x v="34"/>
    <s v="OXFAM"/>
    <s v="Zarqa Governorate"/>
    <m/>
    <m/>
    <s v="Zarqa"/>
    <m/>
    <s v="Central"/>
    <m/>
    <n v="0"/>
    <n v="0"/>
    <n v="0"/>
    <n v="1"/>
    <s v="Indirect appeal"/>
    <s v="None"/>
    <s v="Yes"/>
    <n v="1388751154"/>
    <d v="2014-02-01T00:00:00"/>
    <d v="2014-02-28T00:00:00"/>
    <n v="24167"/>
    <s v="Impacted population this month"/>
    <x v="194"/>
    <n v="0"/>
    <s v="Individual"/>
  </r>
  <r>
    <n v="826736472"/>
    <x v="0"/>
    <x v="55"/>
    <s v="JHAS"/>
    <s v="Amman Governorate"/>
    <m/>
    <m/>
    <s v="Amman"/>
    <m/>
    <s v="Central"/>
    <m/>
    <n v="0"/>
    <n v="0"/>
    <n v="0"/>
    <n v="1"/>
    <s v="Indirect appeal"/>
    <s v="MEDAIR"/>
    <s v="Yes"/>
    <n v="1084563225"/>
    <d v="2014-01-01T00:00:00"/>
    <d v="2014-01-31T00:00:00"/>
    <n v="23716"/>
    <s v="RRP6 - Performance Indicators"/>
    <x v="329"/>
    <n v="84"/>
    <s v="#"/>
  </r>
  <r>
    <n v="829690313"/>
    <x v="7"/>
    <x v="32"/>
    <s v="UPP"/>
    <s v="Liwa' Qasabat `Amman"/>
    <m/>
    <s v="Qasabat Amman"/>
    <s v="Amman"/>
    <m/>
    <s v="Central"/>
    <s v="Amman"/>
    <n v="0"/>
    <n v="0"/>
    <n v="0"/>
    <n v="1"/>
    <s v="Indirect appeal"/>
    <s v="UNFPA"/>
    <s v="Yes"/>
    <n v="1557879115"/>
    <d v="2014-02-01T00:00:00"/>
    <d v="2014-02-28T00:00:00"/>
    <n v="23927"/>
    <s v="RRP6 - Performance Indicators"/>
    <x v="320"/>
    <n v="9"/>
    <s v="Individual"/>
  </r>
  <r>
    <n v="829690313"/>
    <x v="7"/>
    <x v="32"/>
    <s v="UPP"/>
    <s v="Liwa' Qasabat `Amman"/>
    <m/>
    <s v="Qasabat Amman"/>
    <s v="Amman"/>
    <m/>
    <s v="Central"/>
    <s v="Amman"/>
    <n v="0"/>
    <n v="0"/>
    <n v="0"/>
    <n v="1"/>
    <s v="Indirect appeal"/>
    <s v="UNFPA"/>
    <s v="Yes"/>
    <n v="1557879115"/>
    <d v="2014-02-01T00:00:00"/>
    <d v="2014-02-28T00:00:00"/>
    <n v="23931"/>
    <s v="RRP6 - Performance Indicators"/>
    <x v="321"/>
    <n v="6"/>
    <s v="Individual"/>
  </r>
  <r>
    <n v="830556691"/>
    <x v="8"/>
    <x v="10"/>
    <s v="IRD"/>
    <s v="Irbid Governorate"/>
    <m/>
    <m/>
    <s v="Irbid"/>
    <m/>
    <s v="North"/>
    <m/>
    <n v="0"/>
    <n v="1"/>
    <n v="1"/>
    <n v="1"/>
    <s v="Direct appeal"/>
    <s v="None"/>
    <s v="Yes"/>
    <n v="1504712339"/>
    <d v="2014-01-01T00:00:00"/>
    <d v="2014-01-31T00:00:00"/>
    <n v="23761"/>
    <s v="RRP6 - Performance Indicators"/>
    <x v="40"/>
    <n v="10"/>
    <s v="#"/>
  </r>
  <r>
    <n v="830556691"/>
    <x v="8"/>
    <x v="10"/>
    <s v="IRD"/>
    <s v="Irbid Governorate"/>
    <m/>
    <m/>
    <s v="Irbid"/>
    <m/>
    <s v="North"/>
    <m/>
    <n v="0"/>
    <n v="1"/>
    <n v="1"/>
    <n v="1"/>
    <s v="Direct appeal"/>
    <s v="None"/>
    <s v="Yes"/>
    <n v="1504712339"/>
    <d v="2014-01-01T00:00:00"/>
    <d v="2014-01-31T00:00:00"/>
    <n v="23762"/>
    <s v="RRP6 - Performance Indicators"/>
    <x v="39"/>
    <n v="0"/>
    <s v="#"/>
  </r>
  <r>
    <n v="832083734"/>
    <x v="15"/>
    <x v="22"/>
    <s v="SCI"/>
    <s v="Mafraq Governorate"/>
    <m/>
    <m/>
    <s v="Mafraq"/>
    <m/>
    <s v="North"/>
    <m/>
    <n v="0"/>
    <n v="0"/>
    <n v="0"/>
    <n v="1"/>
    <s v="Appeal outside of RRP6"/>
    <s v="None"/>
    <s v="No"/>
    <n v="351576564"/>
    <d v="2014-03-01T00:00:00"/>
    <d v="2014-03-31T00:00:00"/>
    <n v="23628"/>
    <s v="RRP6 - Performance Indicators"/>
    <x v="109"/>
    <n v="2"/>
    <s v="#"/>
  </r>
  <r>
    <n v="833684204"/>
    <x v="7"/>
    <x v="32"/>
    <s v="UPP"/>
    <s v="Liwa' Qasabat al Mafraq"/>
    <m/>
    <s v="Mafraq Qasabah"/>
    <s v="Mafraq"/>
    <m/>
    <s v="North"/>
    <s v="Al Mafraq"/>
    <n v="0"/>
    <n v="0"/>
    <n v="0"/>
    <n v="1"/>
    <s v="Indirect appeal"/>
    <s v="UNFPA"/>
    <s v="Yes"/>
    <n v="147725492"/>
    <d v="2014-02-01T00:00:00"/>
    <d v="2014-02-28T00:00:00"/>
    <n v="23931"/>
    <s v="RRP6 - Performance Indicators"/>
    <x v="321"/>
    <n v="3"/>
    <s v="Individual"/>
  </r>
  <r>
    <n v="833684204"/>
    <x v="7"/>
    <x v="32"/>
    <s v="UPP"/>
    <s v="Liwa' Qasabat al Mafraq"/>
    <m/>
    <s v="Mafraq Qasabah"/>
    <s v="Mafraq"/>
    <m/>
    <s v="North"/>
    <s v="Al Mafraq"/>
    <n v="0"/>
    <n v="0"/>
    <n v="0"/>
    <n v="1"/>
    <s v="Indirect appeal"/>
    <s v="UNFPA"/>
    <s v="Yes"/>
    <n v="147725492"/>
    <d v="2014-02-01T00:00:00"/>
    <d v="2014-02-28T00:00:00"/>
    <n v="23925"/>
    <s v="RRP6 - Performance Indicators"/>
    <x v="319"/>
    <n v="2"/>
    <s v="Individual"/>
  </r>
  <r>
    <n v="833684204"/>
    <x v="7"/>
    <x v="32"/>
    <s v="UPP"/>
    <s v="Liwa' Qasabat al Mafraq"/>
    <m/>
    <s v="Mafraq Qasabah"/>
    <s v="Mafraq"/>
    <m/>
    <s v="North"/>
    <s v="Al Mafraq"/>
    <n v="0"/>
    <n v="0"/>
    <n v="0"/>
    <n v="1"/>
    <s v="Indirect appeal"/>
    <s v="UNFPA"/>
    <s v="Yes"/>
    <n v="147725492"/>
    <d v="2014-02-01T00:00:00"/>
    <d v="2014-02-28T00:00:00"/>
    <n v="23927"/>
    <s v="RRP6 - Performance Indicators"/>
    <x v="320"/>
    <n v="10"/>
    <s v="Individual"/>
  </r>
  <r>
    <n v="834159930"/>
    <x v="7"/>
    <x v="13"/>
    <s v="SCI"/>
    <s v="Zarqa Governorate"/>
    <m/>
    <m/>
    <s v="Zarqa"/>
    <m/>
    <s v="Central"/>
    <m/>
    <n v="0"/>
    <n v="0"/>
    <n v="0"/>
    <n v="1"/>
    <s v="Direct appeal"/>
    <s v="None"/>
    <s v="Yes"/>
    <n v="98167239"/>
    <d v="2014-01-01T00:00:00"/>
    <d v="2014-01-31T00:00:00"/>
    <n v="23946"/>
    <s v="RRP6 - Performance Indicators"/>
    <x v="54"/>
    <n v="18"/>
    <s v="Individual"/>
  </r>
  <r>
    <n v="834159930"/>
    <x v="7"/>
    <x v="13"/>
    <s v="SCI"/>
    <s v="Zarqa Governorate"/>
    <m/>
    <m/>
    <s v="Zarqa"/>
    <m/>
    <s v="Central"/>
    <m/>
    <n v="0"/>
    <n v="0"/>
    <n v="0"/>
    <n v="1"/>
    <s v="Direct appeal"/>
    <s v="None"/>
    <s v="Yes"/>
    <n v="98167239"/>
    <d v="2014-01-01T00:00:00"/>
    <d v="2014-01-31T00:00:00"/>
    <n v="23941"/>
    <s v="RRP6 - Performance Indicators"/>
    <x v="53"/>
    <n v="63"/>
    <s v="Individual"/>
  </r>
  <r>
    <n v="834159930"/>
    <x v="7"/>
    <x v="13"/>
    <s v="SCI"/>
    <s v="Zarqa Governorate"/>
    <m/>
    <m/>
    <s v="Zarqa"/>
    <m/>
    <s v="Central"/>
    <m/>
    <n v="0"/>
    <n v="0"/>
    <n v="0"/>
    <n v="1"/>
    <s v="Direct appeal"/>
    <s v="None"/>
    <s v="Yes"/>
    <n v="938194838"/>
    <d v="2014-03-01T00:00:00"/>
    <d v="2014-03-31T00:00:00"/>
    <n v="23942"/>
    <s v="RRP6 - Performance Indicators"/>
    <x v="55"/>
    <n v="84"/>
    <s v="Individual"/>
  </r>
  <r>
    <n v="834159930"/>
    <x v="7"/>
    <x v="13"/>
    <s v="SCI"/>
    <s v="Zarqa Governorate"/>
    <m/>
    <m/>
    <s v="Zarqa"/>
    <m/>
    <s v="Central"/>
    <m/>
    <n v="0"/>
    <n v="0"/>
    <n v="0"/>
    <n v="1"/>
    <s v="Direct appeal"/>
    <s v="None"/>
    <s v="Yes"/>
    <n v="938194838"/>
    <d v="2014-03-01T00:00:00"/>
    <d v="2014-03-31T00:00:00"/>
    <n v="23941"/>
    <s v="RRP6 - Performance Indicators"/>
    <x v="53"/>
    <n v="141"/>
    <s v="Individual"/>
  </r>
  <r>
    <n v="834159930"/>
    <x v="7"/>
    <x v="13"/>
    <s v="SCI"/>
    <s v="Zarqa Governorate"/>
    <m/>
    <m/>
    <s v="Zarqa"/>
    <m/>
    <s v="Central"/>
    <m/>
    <n v="0"/>
    <n v="0"/>
    <n v="0"/>
    <n v="1"/>
    <s v="Direct appeal"/>
    <s v="None"/>
    <s v="Yes"/>
    <n v="98167239"/>
    <d v="2014-01-01T00:00:00"/>
    <d v="2014-01-31T00:00:00"/>
    <n v="23942"/>
    <s v="RRP6 - Performance Indicators"/>
    <x v="55"/>
    <n v="42"/>
    <s v="Individual"/>
  </r>
  <r>
    <n v="834159930"/>
    <x v="7"/>
    <x v="13"/>
    <s v="SCI"/>
    <s v="Zarqa Governorate"/>
    <m/>
    <m/>
    <s v="Zarqa"/>
    <m/>
    <s v="Central"/>
    <m/>
    <n v="0"/>
    <n v="0"/>
    <n v="0"/>
    <n v="1"/>
    <s v="Direct appeal"/>
    <s v="None"/>
    <s v="Yes"/>
    <n v="98167239"/>
    <d v="2014-01-01T00:00:00"/>
    <d v="2014-01-31T00:00:00"/>
    <n v="23945"/>
    <s v="RRP6 - Performance Indicators"/>
    <x v="56"/>
    <n v="27"/>
    <s v="Individual"/>
  </r>
  <r>
    <n v="835683601"/>
    <x v="7"/>
    <x v="13"/>
    <s v="SCI"/>
    <s v="Mafraq Governorate"/>
    <m/>
    <m/>
    <s v="Mafraq"/>
    <m/>
    <s v="North"/>
    <m/>
    <n v="0"/>
    <n v="0"/>
    <n v="0"/>
    <n v="1"/>
    <s v="Direct appeal"/>
    <s v="None"/>
    <s v="Yes"/>
    <n v="18802603"/>
    <d v="2014-03-01T00:00:00"/>
    <d v="2014-03-31T00:00:00"/>
    <n v="23941"/>
    <s v="RRP6 - Performance Indicators"/>
    <x v="53"/>
    <n v="96"/>
    <s v="Individual"/>
  </r>
  <r>
    <n v="835683601"/>
    <x v="7"/>
    <x v="13"/>
    <s v="SCI"/>
    <s v="Mafraq Governorate"/>
    <m/>
    <m/>
    <s v="Mafraq"/>
    <m/>
    <s v="North"/>
    <m/>
    <n v="0"/>
    <n v="0"/>
    <n v="0"/>
    <n v="1"/>
    <s v="Direct appeal"/>
    <s v="None"/>
    <s v="Yes"/>
    <n v="18802603"/>
    <d v="2014-03-01T00:00:00"/>
    <d v="2014-03-31T00:00:00"/>
    <n v="23942"/>
    <s v="RRP6 - Performance Indicators"/>
    <x v="55"/>
    <n v="56"/>
    <s v="Individual"/>
  </r>
  <r>
    <n v="835683601"/>
    <x v="7"/>
    <x v="13"/>
    <s v="SCI"/>
    <s v="Mafraq Governorate"/>
    <m/>
    <m/>
    <s v="Mafraq"/>
    <m/>
    <s v="North"/>
    <m/>
    <n v="0"/>
    <n v="0"/>
    <n v="0"/>
    <n v="1"/>
    <s v="Direct appeal"/>
    <s v="None"/>
    <s v="Yes"/>
    <n v="392100978"/>
    <d v="2014-01-01T00:00:00"/>
    <d v="2014-01-31T00:00:00"/>
    <n v="23942"/>
    <s v="RRP6 - Performance Indicators"/>
    <x v="55"/>
    <n v="42"/>
    <s v="Individual"/>
  </r>
  <r>
    <n v="835683601"/>
    <x v="7"/>
    <x v="13"/>
    <s v="SCI"/>
    <s v="Mafraq Governorate"/>
    <m/>
    <m/>
    <s v="Mafraq"/>
    <m/>
    <s v="North"/>
    <m/>
    <n v="0"/>
    <n v="0"/>
    <n v="0"/>
    <n v="1"/>
    <s v="Direct appeal"/>
    <s v="None"/>
    <s v="Yes"/>
    <n v="392100978"/>
    <d v="2014-01-01T00:00:00"/>
    <d v="2014-01-31T00:00:00"/>
    <n v="23941"/>
    <s v="RRP6 - Performance Indicators"/>
    <x v="53"/>
    <n v="63"/>
    <s v="Individual"/>
  </r>
  <r>
    <n v="835683601"/>
    <x v="7"/>
    <x v="13"/>
    <s v="SCI"/>
    <s v="Mafraq Governorate"/>
    <m/>
    <m/>
    <s v="Mafraq"/>
    <m/>
    <s v="North"/>
    <m/>
    <n v="0"/>
    <n v="0"/>
    <n v="0"/>
    <n v="1"/>
    <s v="Direct appeal"/>
    <s v="None"/>
    <s v="Yes"/>
    <n v="392100978"/>
    <d v="2014-01-01T00:00:00"/>
    <d v="2014-01-31T00:00:00"/>
    <n v="23945"/>
    <s v="RRP6 - Performance Indicators"/>
    <x v="56"/>
    <n v="27"/>
    <s v="Individual"/>
  </r>
  <r>
    <n v="835683601"/>
    <x v="7"/>
    <x v="13"/>
    <s v="SCI"/>
    <s v="Mafraq Governorate"/>
    <m/>
    <m/>
    <s v="Mafraq"/>
    <m/>
    <s v="North"/>
    <m/>
    <n v="0"/>
    <n v="0"/>
    <n v="0"/>
    <n v="1"/>
    <s v="Direct appeal"/>
    <s v="None"/>
    <s v="Yes"/>
    <n v="392100978"/>
    <d v="2014-01-01T00:00:00"/>
    <d v="2014-01-31T00:00:00"/>
    <n v="23946"/>
    <s v="RRP6 - Performance Indicators"/>
    <x v="54"/>
    <n v="18"/>
    <s v="Individual"/>
  </r>
  <r>
    <n v="838997375"/>
    <x v="1"/>
    <x v="14"/>
    <s v="Caritas"/>
    <s v="Madaba Governorate"/>
    <m/>
    <m/>
    <s v="Madaba"/>
    <m/>
    <s v="Central"/>
    <m/>
    <n v="0"/>
    <n v="0"/>
    <n v="0"/>
    <n v="1"/>
    <s v="Direct appeal"/>
    <s v="Caritas"/>
    <s v="Yes"/>
    <n v="1850398730"/>
    <d v="2014-01-01T00:00:00"/>
    <d v="2014-01-31T00:00:00"/>
    <n v="23728"/>
    <s v="RRP6 - Performance Indicators"/>
    <x v="202"/>
    <n v="2"/>
    <s v="Individual"/>
  </r>
  <r>
    <n v="838997375"/>
    <x v="1"/>
    <x v="14"/>
    <s v="Caritas"/>
    <s v="Madaba Governorate"/>
    <m/>
    <m/>
    <s v="Madaba"/>
    <m/>
    <s v="Central"/>
    <m/>
    <n v="0"/>
    <n v="0"/>
    <n v="0"/>
    <n v="1"/>
    <s v="Direct appeal"/>
    <s v="Caritas"/>
    <s v="Yes"/>
    <n v="1850398730"/>
    <d v="2014-01-01T00:00:00"/>
    <d v="2014-01-31T00:00:00"/>
    <n v="23725"/>
    <s v="RRP6 - Performance Indicators"/>
    <x v="61"/>
    <n v="49"/>
    <s v="Individual"/>
  </r>
  <r>
    <n v="838997375"/>
    <x v="1"/>
    <x v="14"/>
    <s v="Caritas"/>
    <s v="Madaba Governorate"/>
    <m/>
    <m/>
    <s v="Madaba"/>
    <m/>
    <s v="Central"/>
    <m/>
    <n v="0"/>
    <n v="0"/>
    <n v="0"/>
    <n v="1"/>
    <s v="Direct appeal"/>
    <s v="Caritas"/>
    <s v="Yes"/>
    <n v="397430864"/>
    <d v="2014-02-01T00:00:00"/>
    <d v="2014-02-28T00:00:00"/>
    <n v="23729"/>
    <s v="RRP6 - Performance Indicators"/>
    <x v="205"/>
    <n v="7"/>
    <s v="Individual"/>
  </r>
  <r>
    <n v="838997375"/>
    <x v="1"/>
    <x v="14"/>
    <s v="Caritas"/>
    <s v="Madaba Governorate"/>
    <m/>
    <m/>
    <s v="Madaba"/>
    <m/>
    <s v="Central"/>
    <m/>
    <n v="0"/>
    <n v="0"/>
    <n v="0"/>
    <n v="1"/>
    <s v="Direct appeal"/>
    <s v="Caritas"/>
    <s v="Yes"/>
    <n v="1850398730"/>
    <d v="2014-01-01T00:00:00"/>
    <d v="2014-01-31T00:00:00"/>
    <n v="23729"/>
    <s v="RRP6 - Performance Indicators"/>
    <x v="205"/>
    <n v="7"/>
    <s v="Individual"/>
  </r>
  <r>
    <n v="838997375"/>
    <x v="1"/>
    <x v="14"/>
    <s v="Caritas"/>
    <s v="Madaba Governorate"/>
    <m/>
    <m/>
    <s v="Madaba"/>
    <m/>
    <s v="Central"/>
    <m/>
    <n v="0"/>
    <n v="0"/>
    <n v="0"/>
    <n v="1"/>
    <s v="Direct appeal"/>
    <s v="Caritas"/>
    <s v="Yes"/>
    <n v="1850398730"/>
    <d v="2014-01-01T00:00:00"/>
    <d v="2014-01-31T00:00:00"/>
    <n v="23723"/>
    <s v="RRP6 - Performance Indicators"/>
    <x v="204"/>
    <n v="45"/>
    <s v="Individual"/>
  </r>
  <r>
    <n v="838997375"/>
    <x v="1"/>
    <x v="14"/>
    <s v="Caritas"/>
    <s v="Madaba Governorate"/>
    <m/>
    <m/>
    <s v="Madaba"/>
    <m/>
    <s v="Central"/>
    <m/>
    <n v="0"/>
    <n v="0"/>
    <n v="0"/>
    <n v="1"/>
    <s v="Direct appeal"/>
    <s v="Caritas"/>
    <s v="Yes"/>
    <n v="1850398730"/>
    <d v="2014-01-01T00:00:00"/>
    <d v="2014-01-31T00:00:00"/>
    <n v="23724"/>
    <s v="RRP6 - Performance Indicators"/>
    <x v="203"/>
    <n v="71"/>
    <s v="Individual"/>
  </r>
  <r>
    <n v="838997375"/>
    <x v="1"/>
    <x v="14"/>
    <s v="Caritas"/>
    <s v="Madaba Governorate"/>
    <m/>
    <m/>
    <s v="Madaba"/>
    <m/>
    <s v="Central"/>
    <m/>
    <n v="0"/>
    <n v="0"/>
    <n v="0"/>
    <n v="1"/>
    <s v="Direct appeal"/>
    <s v="Caritas"/>
    <s v="Yes"/>
    <n v="397430864"/>
    <d v="2014-02-01T00:00:00"/>
    <d v="2014-02-28T00:00:00"/>
    <n v="23726"/>
    <s v="RRP6 - Performance Indicators"/>
    <x v="208"/>
    <n v="0"/>
    <s v="Individual"/>
  </r>
  <r>
    <n v="838997375"/>
    <x v="1"/>
    <x v="14"/>
    <s v="Caritas"/>
    <s v="Madaba Governorate"/>
    <m/>
    <m/>
    <s v="Madaba"/>
    <m/>
    <s v="Central"/>
    <m/>
    <n v="0"/>
    <n v="0"/>
    <n v="0"/>
    <n v="1"/>
    <s v="Direct appeal"/>
    <s v="Caritas"/>
    <s v="Yes"/>
    <n v="397430864"/>
    <d v="2014-02-01T00:00:00"/>
    <d v="2014-02-28T00:00:00"/>
    <n v="23723"/>
    <s v="RRP6 - Performance Indicators"/>
    <x v="204"/>
    <n v="98"/>
    <s v="Individual"/>
  </r>
  <r>
    <n v="838997375"/>
    <x v="1"/>
    <x v="14"/>
    <s v="Caritas"/>
    <s v="Madaba Governorate"/>
    <m/>
    <m/>
    <s v="Madaba"/>
    <m/>
    <s v="Central"/>
    <m/>
    <n v="0"/>
    <n v="0"/>
    <n v="0"/>
    <n v="1"/>
    <s v="Direct appeal"/>
    <s v="Caritas"/>
    <s v="Yes"/>
    <n v="397430864"/>
    <d v="2014-02-01T00:00:00"/>
    <d v="2014-02-28T00:00:00"/>
    <n v="23722"/>
    <s v="RRP6 - Performance Indicators"/>
    <x v="206"/>
    <n v="78"/>
    <s v="Individual"/>
  </r>
  <r>
    <n v="838997375"/>
    <x v="1"/>
    <x v="14"/>
    <s v="Caritas"/>
    <s v="Madaba Governorate"/>
    <m/>
    <m/>
    <s v="Madaba"/>
    <m/>
    <s v="Central"/>
    <m/>
    <n v="0"/>
    <n v="0"/>
    <n v="0"/>
    <n v="1"/>
    <s v="Direct appeal"/>
    <s v="Caritas"/>
    <s v="Yes"/>
    <n v="1850398730"/>
    <d v="2014-01-01T00:00:00"/>
    <d v="2014-01-31T00:00:00"/>
    <n v="23727"/>
    <s v="RRP6 - Performance Indicators"/>
    <x v="207"/>
    <n v="1"/>
    <s v="Individual"/>
  </r>
  <r>
    <n v="838997375"/>
    <x v="1"/>
    <x v="14"/>
    <s v="Caritas"/>
    <s v="Madaba Governorate"/>
    <m/>
    <m/>
    <s v="Madaba"/>
    <m/>
    <s v="Central"/>
    <m/>
    <n v="0"/>
    <n v="0"/>
    <n v="0"/>
    <n v="1"/>
    <s v="Direct appeal"/>
    <s v="Caritas"/>
    <s v="Yes"/>
    <n v="397430864"/>
    <d v="2014-02-01T00:00:00"/>
    <d v="2014-02-28T00:00:00"/>
    <n v="23724"/>
    <s v="RRP6 - Performance Indicators"/>
    <x v="203"/>
    <n v="173"/>
    <s v="Individual"/>
  </r>
  <r>
    <n v="838997375"/>
    <x v="1"/>
    <x v="14"/>
    <s v="Caritas"/>
    <s v="Madaba Governorate"/>
    <m/>
    <m/>
    <s v="Madaba"/>
    <m/>
    <s v="Central"/>
    <m/>
    <n v="0"/>
    <n v="0"/>
    <n v="0"/>
    <n v="1"/>
    <s v="Direct appeal"/>
    <s v="Caritas"/>
    <s v="Yes"/>
    <n v="1850398730"/>
    <d v="2014-01-01T00:00:00"/>
    <d v="2014-01-31T00:00:00"/>
    <n v="23726"/>
    <s v="RRP6 - Performance Indicators"/>
    <x v="208"/>
    <n v="0"/>
    <s v="Individual"/>
  </r>
  <r>
    <n v="838997375"/>
    <x v="1"/>
    <x v="14"/>
    <s v="Caritas"/>
    <s v="Madaba Governorate"/>
    <m/>
    <m/>
    <s v="Madaba"/>
    <m/>
    <s v="Central"/>
    <m/>
    <n v="0"/>
    <n v="0"/>
    <n v="0"/>
    <n v="1"/>
    <s v="Direct appeal"/>
    <s v="Caritas"/>
    <s v="Yes"/>
    <n v="397430864"/>
    <d v="2014-02-01T00:00:00"/>
    <d v="2014-02-28T00:00:00"/>
    <n v="23728"/>
    <s v="RRP6 - Performance Indicators"/>
    <x v="202"/>
    <n v="14"/>
    <s v="Individual"/>
  </r>
  <r>
    <n v="838997375"/>
    <x v="1"/>
    <x v="14"/>
    <s v="Caritas"/>
    <s v="Madaba Governorate"/>
    <m/>
    <m/>
    <s v="Madaba"/>
    <m/>
    <s v="Central"/>
    <m/>
    <n v="0"/>
    <n v="0"/>
    <n v="0"/>
    <n v="1"/>
    <s v="Direct appeal"/>
    <s v="Caritas"/>
    <s v="Yes"/>
    <n v="397430864"/>
    <d v="2014-02-01T00:00:00"/>
    <d v="2014-02-28T00:00:00"/>
    <n v="23725"/>
    <s v="RRP6 - Performance Indicators"/>
    <x v="61"/>
    <n v="113"/>
    <s v="Individual"/>
  </r>
  <r>
    <n v="838997375"/>
    <x v="1"/>
    <x v="14"/>
    <s v="Caritas"/>
    <s v="Madaba Governorate"/>
    <m/>
    <m/>
    <s v="Madaba"/>
    <m/>
    <s v="Central"/>
    <m/>
    <n v="0"/>
    <n v="0"/>
    <n v="0"/>
    <n v="1"/>
    <s v="Direct appeal"/>
    <s v="Caritas"/>
    <s v="Yes"/>
    <n v="1850398730"/>
    <d v="2014-01-01T00:00:00"/>
    <d v="2014-01-31T00:00:00"/>
    <n v="23722"/>
    <s v="RRP6 - Performance Indicators"/>
    <x v="206"/>
    <n v="29"/>
    <s v="Individual"/>
  </r>
  <r>
    <n v="838997375"/>
    <x v="1"/>
    <x v="14"/>
    <s v="Caritas"/>
    <s v="Madaba Governorate"/>
    <m/>
    <m/>
    <s v="Madaba"/>
    <m/>
    <s v="Central"/>
    <m/>
    <n v="0"/>
    <n v="0"/>
    <n v="0"/>
    <n v="1"/>
    <s v="Direct appeal"/>
    <s v="Caritas"/>
    <s v="Yes"/>
    <n v="397430864"/>
    <d v="2014-02-01T00:00:00"/>
    <d v="2014-02-28T00:00:00"/>
    <n v="23727"/>
    <s v="RRP6 - Performance Indicators"/>
    <x v="207"/>
    <n v="0"/>
    <s v="Individual"/>
  </r>
  <r>
    <n v="840071267"/>
    <x v="3"/>
    <x v="4"/>
    <s v="IMC"/>
    <s v="Liwa' al Hashimiyyah"/>
    <m/>
    <s v="Al-Hashimiya"/>
    <s v="Zarqa"/>
    <m/>
    <s v="Central"/>
    <s v="Al-Hashimiya"/>
    <n v="0"/>
    <n v="0"/>
    <n v="0"/>
    <n v="1"/>
    <s v="Indirect appeal"/>
    <s v="UNHCR-UNICEF"/>
    <s v="Yes"/>
    <n v="1065537407"/>
    <d v="2014-03-01T00:00:00"/>
    <d v="2014-03-31T00:00:00"/>
    <n v="24028"/>
    <s v="RRP6 - Performance Indicators"/>
    <x v="147"/>
    <n v="3"/>
    <s v="Individual"/>
  </r>
  <r>
    <n v="840071267"/>
    <x v="3"/>
    <x v="4"/>
    <s v="IMC"/>
    <s v="Liwa' al Hashimiyyah"/>
    <m/>
    <s v="Al-Hashimiya"/>
    <s v="Zarqa"/>
    <m/>
    <s v="Central"/>
    <s v="Al-Hashimiya"/>
    <n v="0"/>
    <n v="0"/>
    <n v="0"/>
    <n v="1"/>
    <s v="Indirect appeal"/>
    <s v="UNHCR-UNICEF"/>
    <s v="Yes"/>
    <n v="1065537407"/>
    <d v="2014-03-01T00:00:00"/>
    <d v="2014-03-31T00:00:00"/>
    <n v="25786"/>
    <s v="RRP6-Perfmance indicators"/>
    <x v="262"/>
    <n v="7"/>
    <s v="#"/>
  </r>
  <r>
    <n v="840071267"/>
    <x v="3"/>
    <x v="4"/>
    <s v="IMC"/>
    <s v="Liwa' al Hashimiyyah"/>
    <m/>
    <s v="Al-Hashimiya"/>
    <s v="Zarqa"/>
    <m/>
    <s v="Central"/>
    <s v="Al-Hashimiya"/>
    <n v="0"/>
    <n v="0"/>
    <n v="0"/>
    <n v="1"/>
    <s v="Indirect appeal"/>
    <s v="UNHCR-UNICEF"/>
    <s v="Yes"/>
    <n v="1065537407"/>
    <d v="2014-03-01T00:00:00"/>
    <d v="2014-03-31T00:00:00"/>
    <n v="24029"/>
    <s v="RRP6 - Performance Indicators"/>
    <x v="148"/>
    <n v="1"/>
    <s v="Individual"/>
  </r>
  <r>
    <n v="840071267"/>
    <x v="3"/>
    <x v="4"/>
    <s v="IMC"/>
    <s v="Liwa' al Hashimiyyah"/>
    <m/>
    <s v="Al-Hashimiya"/>
    <s v="Zarqa"/>
    <m/>
    <s v="Central"/>
    <s v="Al-Hashimiya"/>
    <n v="0"/>
    <n v="0"/>
    <n v="0"/>
    <n v="1"/>
    <s v="Indirect appeal"/>
    <s v="UNHCR-UNICEF"/>
    <s v="Yes"/>
    <n v="1065537407"/>
    <d v="2014-03-01T00:00:00"/>
    <d v="2014-03-31T00:00:00"/>
    <n v="24025"/>
    <s v="RRP6 - Performance Indicators"/>
    <x v="11"/>
    <n v="2"/>
    <s v="Individual"/>
  </r>
  <r>
    <n v="842352585"/>
    <x v="6"/>
    <x v="27"/>
    <s v="UPP"/>
    <s v="Zaatari District 1"/>
    <s v="District 1"/>
    <s v="Badiah Shamaliyah Gharbiyah"/>
    <s v="Mafraq"/>
    <s v="Zaatari Camp"/>
    <s v="North"/>
    <s v="Al Khaldyah"/>
    <n v="0"/>
    <n v="0"/>
    <n v="0"/>
    <n v="1"/>
    <s v="Indirect appeal"/>
    <s v="UNFPA"/>
    <s v="Yes"/>
    <n v="1004663311"/>
    <d v="2014-03-01T00:00:00"/>
    <d v="2014-03-31T00:00:00"/>
    <n v="23759"/>
    <s v="RRP6 - Performance Indicators"/>
    <x v="150"/>
    <n v="1"/>
    <s v="#"/>
  </r>
  <r>
    <n v="843158106"/>
    <x v="3"/>
    <x v="3"/>
    <s v="SCI"/>
    <s v="Liwa' ar Ramtha"/>
    <m/>
    <s v="Ar Ramtha"/>
    <s v="Irbid"/>
    <m/>
    <s v="North"/>
    <s v="Ar Ramtha"/>
    <n v="0"/>
    <n v="0"/>
    <n v="0"/>
    <n v="1"/>
    <s v="Direct appeal"/>
    <s v="None"/>
    <s v="No"/>
    <n v="155471639"/>
    <d v="2014-03-01T00:00:00"/>
    <d v="2014-03-31T00:00:00"/>
    <n v="24012"/>
    <s v="RRP6 - Performance Indicators"/>
    <x v="84"/>
    <n v="312"/>
    <s v="Individual"/>
  </r>
  <r>
    <n v="843158106"/>
    <x v="3"/>
    <x v="3"/>
    <s v="SCI"/>
    <s v="Liwa' ar Ramtha"/>
    <m/>
    <s v="Ar Ramtha"/>
    <s v="Irbid"/>
    <m/>
    <s v="North"/>
    <s v="Ar Ramtha"/>
    <n v="0"/>
    <n v="0"/>
    <n v="0"/>
    <n v="1"/>
    <s v="Direct appeal"/>
    <s v="None"/>
    <s v="No"/>
    <n v="155471639"/>
    <d v="2014-03-01T00:00:00"/>
    <d v="2014-03-31T00:00:00"/>
    <n v="24011"/>
    <s v="RRP6 - Performance Indicators"/>
    <x v="88"/>
    <n v="365"/>
    <s v="Individual"/>
  </r>
  <r>
    <n v="843158106"/>
    <x v="3"/>
    <x v="3"/>
    <s v="SCI"/>
    <s v="Liwa' ar Ramtha"/>
    <m/>
    <s v="Ar Ramtha"/>
    <s v="Irbid"/>
    <m/>
    <s v="North"/>
    <s v="Ar Ramtha"/>
    <n v="0"/>
    <n v="0"/>
    <n v="0"/>
    <n v="1"/>
    <s v="Direct appeal"/>
    <s v="None"/>
    <s v="No"/>
    <n v="155471639"/>
    <d v="2014-03-01T00:00:00"/>
    <d v="2014-03-31T00:00:00"/>
    <n v="24016"/>
    <s v="RRP6 - Performance Indicators"/>
    <x v="90"/>
    <n v="151"/>
    <s v="Individual"/>
  </r>
  <r>
    <n v="843158106"/>
    <x v="3"/>
    <x v="3"/>
    <s v="SCI"/>
    <s v="Liwa' ar Ramtha"/>
    <m/>
    <s v="Ar Ramtha"/>
    <s v="Irbid"/>
    <m/>
    <s v="North"/>
    <s v="Ar Ramtha"/>
    <n v="0"/>
    <n v="0"/>
    <n v="0"/>
    <n v="1"/>
    <s v="Direct appeal"/>
    <s v="None"/>
    <s v="No"/>
    <n v="155471639"/>
    <d v="2014-03-01T00:00:00"/>
    <d v="2014-03-31T00:00:00"/>
    <n v="24015"/>
    <s v="RRP6 - Performance Indicators"/>
    <x v="87"/>
    <n v="235"/>
    <s v="Individual"/>
  </r>
  <r>
    <n v="844020824"/>
    <x v="16"/>
    <x v="51"/>
    <s v="DRC"/>
    <s v="Karak City"/>
    <m/>
    <s v="Qasabat Al Karak"/>
    <s v="Karak"/>
    <m/>
    <s v="South"/>
    <s v="Al Karak"/>
    <n v="0"/>
    <n v="0"/>
    <n v="0"/>
    <n v="1"/>
    <s v="Direct appeal"/>
    <s v="None"/>
    <s v="Yes"/>
    <n v="434845266"/>
    <d v="2014-01-01T00:00:00"/>
    <d v="2014-01-31T00:00:00"/>
    <n v="23881"/>
    <s v="RRP6 - Performance Indicators"/>
    <x v="299"/>
    <n v="13"/>
    <s v="Individual"/>
  </r>
  <r>
    <n v="844020824"/>
    <x v="16"/>
    <x v="51"/>
    <s v="DRC"/>
    <s v="Karak City"/>
    <m/>
    <s v="Qasabat Al Karak"/>
    <s v="Karak"/>
    <m/>
    <s v="South"/>
    <s v="Al Karak"/>
    <n v="0"/>
    <n v="0"/>
    <n v="0"/>
    <n v="1"/>
    <s v="Direct appeal"/>
    <s v="None"/>
    <s v="Yes"/>
    <n v="434845266"/>
    <d v="2014-01-01T00:00:00"/>
    <d v="2014-01-31T00:00:00"/>
    <n v="23882"/>
    <s v="RRP6 - Performance Indicators"/>
    <x v="300"/>
    <n v="12"/>
    <s v="Individual"/>
  </r>
  <r>
    <n v="844789707"/>
    <x v="15"/>
    <x v="36"/>
    <s v="SCI"/>
    <s v="Mafraq Governorate"/>
    <m/>
    <m/>
    <s v="Mafraq"/>
    <m/>
    <s v="North"/>
    <m/>
    <n v="0"/>
    <n v="0"/>
    <n v="0"/>
    <n v="1"/>
    <s v="Direct appeal"/>
    <s v="None"/>
    <s v="Yes"/>
    <n v="1619350816"/>
    <d v="2014-02-01T00:00:00"/>
    <d v="2014-02-28T00:00:00"/>
    <n v="23613"/>
    <s v="RRP6 - Performance Indicators"/>
    <x v="369"/>
    <n v="11"/>
    <s v="#"/>
  </r>
  <r>
    <n v="845282980"/>
    <x v="7"/>
    <x v="26"/>
    <s v="Intersos"/>
    <s v="Ma'an Governorate"/>
    <m/>
    <m/>
    <s v="Ma'an"/>
    <m/>
    <s v="South"/>
    <m/>
    <n v="0"/>
    <n v="0"/>
    <n v="0"/>
    <n v="1"/>
    <s v="Direct appeal"/>
    <s v="UNICEF"/>
    <s v="Yes"/>
    <n v="1400995636"/>
    <d v="2014-01-01T00:00:00"/>
    <d v="2014-01-31T00:00:00"/>
    <n v="23911"/>
    <s v="RRP6 - Performance Indicators"/>
    <x v="125"/>
    <n v="0"/>
    <s v="Individual"/>
  </r>
  <r>
    <n v="845282980"/>
    <x v="7"/>
    <x v="26"/>
    <s v="Intersos"/>
    <s v="Ma'an Governorate"/>
    <m/>
    <m/>
    <s v="Ma'an"/>
    <m/>
    <s v="South"/>
    <m/>
    <n v="0"/>
    <n v="0"/>
    <n v="0"/>
    <n v="1"/>
    <s v="Direct appeal"/>
    <s v="UNICEF"/>
    <s v="Yes"/>
    <n v="1400995636"/>
    <d v="2014-01-01T00:00:00"/>
    <d v="2014-01-31T00:00:00"/>
    <n v="23905"/>
    <s v="RRP6 - Performance Indicators"/>
    <x v="126"/>
    <n v="0"/>
    <s v="project"/>
  </r>
  <r>
    <n v="845282980"/>
    <x v="7"/>
    <x v="26"/>
    <s v="Intersos"/>
    <s v="Ma'an Governorate"/>
    <m/>
    <m/>
    <s v="Ma'an"/>
    <m/>
    <s v="South"/>
    <m/>
    <n v="0"/>
    <n v="0"/>
    <n v="0"/>
    <n v="1"/>
    <s v="Direct appeal"/>
    <s v="UNICEF"/>
    <s v="Yes"/>
    <n v="1400995636"/>
    <d v="2014-01-01T00:00:00"/>
    <d v="2014-01-31T00:00:00"/>
    <n v="23913"/>
    <s v="RRP6 - Performance Indicators"/>
    <x v="129"/>
    <n v="0"/>
    <s v="Individual"/>
  </r>
  <r>
    <n v="845282980"/>
    <x v="7"/>
    <x v="26"/>
    <s v="Intersos"/>
    <s v="Ma'an Governorate"/>
    <m/>
    <m/>
    <s v="Ma'an"/>
    <m/>
    <s v="South"/>
    <m/>
    <n v="0"/>
    <n v="0"/>
    <n v="0"/>
    <n v="1"/>
    <s v="Direct appeal"/>
    <s v="UNICEF"/>
    <s v="Yes"/>
    <n v="1400995636"/>
    <d v="2014-01-01T00:00:00"/>
    <d v="2014-01-31T00:00:00"/>
    <n v="23912"/>
    <s v="RRP6 - Performance Indicators"/>
    <x v="124"/>
    <n v="0"/>
    <s v="Individual"/>
  </r>
  <r>
    <n v="845282980"/>
    <x v="7"/>
    <x v="26"/>
    <s v="Intersos"/>
    <s v="Ma'an Governorate"/>
    <m/>
    <m/>
    <s v="Ma'an"/>
    <m/>
    <s v="South"/>
    <m/>
    <n v="0"/>
    <n v="0"/>
    <n v="0"/>
    <n v="1"/>
    <s v="Direct appeal"/>
    <s v="UNICEF"/>
    <s v="Yes"/>
    <n v="1400995636"/>
    <d v="2014-01-01T00:00:00"/>
    <d v="2014-01-31T00:00:00"/>
    <n v="23916"/>
    <s v="RRP6 - Performance Indicators"/>
    <x v="121"/>
    <n v="0"/>
    <s v="Individual"/>
  </r>
  <r>
    <n v="845282980"/>
    <x v="7"/>
    <x v="26"/>
    <s v="Intersos"/>
    <s v="Ma'an Governorate"/>
    <m/>
    <m/>
    <s v="Ma'an"/>
    <m/>
    <s v="South"/>
    <m/>
    <n v="0"/>
    <n v="0"/>
    <n v="0"/>
    <n v="1"/>
    <s v="Direct appeal"/>
    <s v="UNICEF"/>
    <s v="Yes"/>
    <n v="1400995636"/>
    <d v="2014-01-01T00:00:00"/>
    <d v="2014-01-31T00:00:00"/>
    <n v="23914"/>
    <s v="RRP6 - Performance Indicators"/>
    <x v="127"/>
    <n v="0"/>
    <s v="Individual"/>
  </r>
  <r>
    <n v="845282980"/>
    <x v="7"/>
    <x v="26"/>
    <s v="Intersos"/>
    <s v="Ma'an Governorate"/>
    <m/>
    <m/>
    <s v="Ma'an"/>
    <m/>
    <s v="South"/>
    <m/>
    <n v="0"/>
    <n v="0"/>
    <n v="0"/>
    <n v="1"/>
    <s v="Direct appeal"/>
    <s v="UNICEF"/>
    <s v="Yes"/>
    <n v="1400995636"/>
    <d v="2014-01-01T00:00:00"/>
    <d v="2014-01-31T00:00:00"/>
    <n v="23915"/>
    <s v="RRP6 - Performance Indicators"/>
    <x v="122"/>
    <n v="0"/>
    <s v="Individual"/>
  </r>
  <r>
    <n v="845282980"/>
    <x v="7"/>
    <x v="26"/>
    <s v="Intersos"/>
    <s v="Ma'an Governorate"/>
    <m/>
    <m/>
    <s v="Ma'an"/>
    <m/>
    <s v="South"/>
    <m/>
    <n v="0"/>
    <n v="0"/>
    <n v="0"/>
    <n v="1"/>
    <s v="Direct appeal"/>
    <s v="UNICEF"/>
    <s v="Yes"/>
    <n v="1400995636"/>
    <d v="2014-01-01T00:00:00"/>
    <d v="2014-01-31T00:00:00"/>
    <n v="23910"/>
    <s v="RRP6 - Performance Indicators"/>
    <x v="123"/>
    <n v="0"/>
    <s v="Individual"/>
  </r>
  <r>
    <n v="845282980"/>
    <x v="7"/>
    <x v="26"/>
    <s v="Intersos"/>
    <s v="Ma'an Governorate"/>
    <m/>
    <m/>
    <s v="Ma'an"/>
    <m/>
    <s v="South"/>
    <m/>
    <n v="0"/>
    <n v="0"/>
    <n v="0"/>
    <n v="1"/>
    <s v="Direct appeal"/>
    <s v="UNICEF"/>
    <s v="Yes"/>
    <n v="1400995636"/>
    <d v="2014-01-01T00:00:00"/>
    <d v="2014-01-31T00:00:00"/>
    <n v="23917"/>
    <s v="RRP6 - Performance Indicators"/>
    <x v="128"/>
    <n v="0"/>
    <s v="Individual"/>
  </r>
  <r>
    <n v="849103051"/>
    <x v="10"/>
    <x v="42"/>
    <s v="UNHCR"/>
    <s v="Amman Governorate"/>
    <m/>
    <m/>
    <s v="Amman"/>
    <m/>
    <s v="Central"/>
    <m/>
    <n v="0"/>
    <n v="0"/>
    <n v="1"/>
    <n v="1"/>
    <s v="Direct appeal"/>
    <s v="None"/>
    <s v="Yes"/>
    <n v="669503390"/>
    <d v="2014-01-01T00:00:00"/>
    <d v="2014-01-31T00:00:00"/>
    <n v="23991"/>
    <s v="RRP6 - Performance Indicators"/>
    <x v="373"/>
    <n v="51"/>
    <s v="Individual"/>
  </r>
  <r>
    <n v="849103051"/>
    <x v="10"/>
    <x v="42"/>
    <s v="UNHCR"/>
    <s v="Amman Governorate"/>
    <m/>
    <m/>
    <s v="Amman"/>
    <m/>
    <s v="Central"/>
    <m/>
    <n v="0"/>
    <n v="0"/>
    <n v="1"/>
    <n v="1"/>
    <s v="Direct appeal"/>
    <s v="None"/>
    <s v="Yes"/>
    <n v="669503390"/>
    <d v="2014-01-01T00:00:00"/>
    <d v="2014-01-31T00:00:00"/>
    <n v="23980"/>
    <s v="RRP6 - Performance Indicators"/>
    <x v="374"/>
    <n v="0"/>
    <s v="Individual"/>
  </r>
  <r>
    <n v="849103051"/>
    <x v="10"/>
    <x v="42"/>
    <s v="UNHCR"/>
    <s v="Amman Governorate"/>
    <m/>
    <m/>
    <s v="Amman"/>
    <m/>
    <s v="Central"/>
    <m/>
    <n v="0"/>
    <n v="0"/>
    <n v="1"/>
    <n v="1"/>
    <s v="Direct appeal"/>
    <s v="None"/>
    <s v="Yes"/>
    <n v="669503390"/>
    <d v="2014-01-01T00:00:00"/>
    <d v="2014-01-31T00:00:00"/>
    <n v="23976"/>
    <s v="RRP6 - Performance Indicators"/>
    <x v="375"/>
    <n v="0"/>
    <s v="Individual"/>
  </r>
  <r>
    <n v="849103051"/>
    <x v="10"/>
    <x v="42"/>
    <s v="UNHCR"/>
    <s v="Amman Governorate"/>
    <m/>
    <m/>
    <s v="Amman"/>
    <m/>
    <s v="Central"/>
    <m/>
    <n v="0"/>
    <n v="0"/>
    <n v="1"/>
    <n v="1"/>
    <s v="Direct appeal"/>
    <s v="None"/>
    <s v="Yes"/>
    <n v="669503390"/>
    <d v="2014-01-01T00:00:00"/>
    <d v="2014-01-31T00:00:00"/>
    <n v="23992"/>
    <s v="RRP6 - Performance Indicators"/>
    <x v="376"/>
    <n v="0"/>
    <s v="Individual"/>
  </r>
  <r>
    <n v="849103051"/>
    <x v="10"/>
    <x v="42"/>
    <s v="UNHCR"/>
    <s v="Amman Governorate"/>
    <m/>
    <m/>
    <s v="Amman"/>
    <m/>
    <s v="Central"/>
    <m/>
    <n v="0"/>
    <n v="0"/>
    <n v="1"/>
    <n v="1"/>
    <s v="Direct appeal"/>
    <s v="None"/>
    <s v="Yes"/>
    <n v="669503390"/>
    <d v="2014-01-01T00:00:00"/>
    <d v="2014-01-31T00:00:00"/>
    <n v="23978"/>
    <s v="RRP6 - Performance Indicators"/>
    <x v="377"/>
    <n v="0"/>
    <s v="Individual"/>
  </r>
  <r>
    <n v="849103051"/>
    <x v="10"/>
    <x v="42"/>
    <s v="UNHCR"/>
    <s v="Amman Governorate"/>
    <m/>
    <m/>
    <s v="Amman"/>
    <m/>
    <s v="Central"/>
    <m/>
    <n v="0"/>
    <n v="0"/>
    <n v="1"/>
    <n v="1"/>
    <s v="Direct appeal"/>
    <s v="None"/>
    <s v="Yes"/>
    <n v="669503390"/>
    <d v="2014-01-01T00:00:00"/>
    <d v="2014-01-31T00:00:00"/>
    <n v="23993"/>
    <s v="RRP6 - Performance Indicators"/>
    <x v="232"/>
    <n v="2"/>
    <s v="Individual"/>
  </r>
  <r>
    <n v="849103051"/>
    <x v="10"/>
    <x v="42"/>
    <s v="UNHCR"/>
    <s v="Amman Governorate"/>
    <m/>
    <m/>
    <s v="Amman"/>
    <m/>
    <s v="Central"/>
    <m/>
    <n v="0"/>
    <n v="0"/>
    <n v="1"/>
    <n v="1"/>
    <s v="Direct appeal"/>
    <s v="None"/>
    <s v="Yes"/>
    <n v="669503390"/>
    <d v="2014-01-01T00:00:00"/>
    <d v="2014-01-31T00:00:00"/>
    <n v="23994"/>
    <s v="RRP6 - Performance Indicators"/>
    <x v="378"/>
    <n v="11"/>
    <s v="Individual"/>
  </r>
  <r>
    <n v="849103051"/>
    <x v="10"/>
    <x v="42"/>
    <s v="UNHCR"/>
    <s v="Amman Governorate"/>
    <m/>
    <m/>
    <s v="Amman"/>
    <m/>
    <s v="Central"/>
    <m/>
    <n v="0"/>
    <n v="0"/>
    <n v="1"/>
    <n v="1"/>
    <s v="Direct appeal"/>
    <s v="None"/>
    <s v="Yes"/>
    <n v="669503390"/>
    <d v="2014-01-01T00:00:00"/>
    <d v="2014-01-31T00:00:00"/>
    <n v="23975"/>
    <s v="RRP6 - Performance Indicators"/>
    <x v="379"/>
    <n v="0"/>
    <s v="Individual"/>
  </r>
  <r>
    <n v="849103051"/>
    <x v="10"/>
    <x v="42"/>
    <s v="UNHCR"/>
    <s v="Amman Governorate"/>
    <m/>
    <m/>
    <s v="Amman"/>
    <m/>
    <s v="Central"/>
    <m/>
    <n v="0"/>
    <n v="0"/>
    <n v="1"/>
    <n v="1"/>
    <s v="Direct appeal"/>
    <s v="None"/>
    <s v="Yes"/>
    <n v="669503390"/>
    <d v="2014-01-01T00:00:00"/>
    <d v="2014-01-31T00:00:00"/>
    <n v="23979"/>
    <s v="RRP6 - Performance Indicators"/>
    <x v="380"/>
    <n v="0"/>
    <s v="Individual"/>
  </r>
  <r>
    <n v="849103051"/>
    <x v="10"/>
    <x v="42"/>
    <s v="UNHCR"/>
    <s v="Amman Governorate"/>
    <m/>
    <m/>
    <s v="Amman"/>
    <m/>
    <s v="Central"/>
    <m/>
    <n v="0"/>
    <n v="0"/>
    <n v="1"/>
    <n v="1"/>
    <s v="Direct appeal"/>
    <s v="None"/>
    <s v="Yes"/>
    <n v="669503390"/>
    <d v="2014-01-01T00:00:00"/>
    <d v="2014-01-31T00:00:00"/>
    <n v="23977"/>
    <s v="RRP6 - Performance Indicators"/>
    <x v="381"/>
    <n v="4"/>
    <s v="Individual"/>
  </r>
  <r>
    <n v="849430095"/>
    <x v="11"/>
    <x v="30"/>
    <s v="ACTED"/>
    <s v="Zaatari Camp"/>
    <m/>
    <m/>
    <s v="Mafraq"/>
    <m/>
    <s v="North"/>
    <m/>
    <n v="1"/>
    <n v="0"/>
    <n v="0"/>
    <n v="0"/>
    <s v="Indirect appeal"/>
    <s v="UNICEF"/>
    <s v="Yes"/>
    <n v="2106788658"/>
    <d v="2014-01-01T00:00:00"/>
    <d v="2014-01-31T00:00:00"/>
    <n v="24110"/>
    <s v="RRP6 - Performance Indicators"/>
    <x v="168"/>
    <n v="27200"/>
    <s v="Individual"/>
  </r>
  <r>
    <n v="849430095"/>
    <x v="11"/>
    <x v="30"/>
    <s v="ACTED"/>
    <s v="Zaatari Camp"/>
    <m/>
    <m/>
    <s v="Mafraq"/>
    <m/>
    <s v="North"/>
    <m/>
    <n v="1"/>
    <n v="0"/>
    <n v="0"/>
    <n v="0"/>
    <s v="Indirect appeal"/>
    <s v="UNICEF"/>
    <s v="Yes"/>
    <n v="2106788658"/>
    <d v="2014-01-01T00:00:00"/>
    <d v="2014-01-31T00:00:00"/>
    <n v="24112"/>
    <s v="RRP6 - Performance Indicators"/>
    <x v="161"/>
    <n v="20800"/>
    <s v="Individual"/>
  </r>
  <r>
    <n v="849430095"/>
    <x v="11"/>
    <x v="30"/>
    <s v="ACTED"/>
    <s v="Zaatari Camp"/>
    <m/>
    <m/>
    <s v="Mafraq"/>
    <m/>
    <s v="North"/>
    <m/>
    <n v="1"/>
    <n v="0"/>
    <n v="0"/>
    <n v="0"/>
    <s v="Indirect appeal"/>
    <s v="UNICEF"/>
    <s v="Yes"/>
    <n v="2106788658"/>
    <d v="2014-01-01T00:00:00"/>
    <d v="2014-01-31T00:00:00"/>
    <n v="24109"/>
    <s v="RRP6 - Performance Indicators"/>
    <x v="159"/>
    <n v="26300"/>
    <s v="Individual"/>
  </r>
  <r>
    <n v="849430095"/>
    <x v="11"/>
    <x v="30"/>
    <s v="ACTED"/>
    <s v="Zaatari Camp"/>
    <m/>
    <m/>
    <s v="Mafraq"/>
    <m/>
    <s v="North"/>
    <m/>
    <n v="1"/>
    <n v="0"/>
    <n v="0"/>
    <n v="0"/>
    <s v="Indirect appeal"/>
    <s v="UNICEF"/>
    <s v="Yes"/>
    <n v="2106788658"/>
    <d v="2014-01-01T00:00:00"/>
    <d v="2014-01-31T00:00:00"/>
    <n v="24111"/>
    <s v="RRP6 - Performance Indicators"/>
    <x v="160"/>
    <n v="2570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12"/>
    <s v="RRP6 - Performance Indicators"/>
    <x v="161"/>
    <n v="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10"/>
    <s v="RRP6 - Performance Indicators"/>
    <x v="168"/>
    <n v="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16"/>
    <s v="RRP6 - Performance Indicators"/>
    <x v="165"/>
    <n v="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17"/>
    <s v="RRP6 - Performance Indicators"/>
    <x v="164"/>
    <n v="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15"/>
    <s v="RRP6 - Performance Indicators"/>
    <x v="170"/>
    <n v="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19"/>
    <s v="RRP6 - Performance Indicators"/>
    <x v="163"/>
    <n v="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18"/>
    <s v="RRP6 - Performance Indicators"/>
    <x v="169"/>
    <n v="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13"/>
    <s v="RRP6 - Performance Indicators"/>
    <x v="162"/>
    <n v="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11"/>
    <s v="RRP6 - Performance Indicators"/>
    <x v="160"/>
    <n v="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14"/>
    <s v="RRP6 - Performance Indicators"/>
    <x v="167"/>
    <n v="0"/>
    <s v="Individual"/>
  </r>
  <r>
    <n v="850033581"/>
    <x v="11"/>
    <x v="30"/>
    <s v="OXFAM"/>
    <s v="Zaatari District 8"/>
    <s v="District 8"/>
    <s v="Badiah Shamaliyah Gharbiyah"/>
    <s v="Mafraq"/>
    <s v="Zaatari Camp"/>
    <s v="North"/>
    <s v="Al Khaldyah"/>
    <n v="1"/>
    <n v="0"/>
    <n v="0"/>
    <n v="0"/>
    <s v="Indirect appeal"/>
    <s v="None"/>
    <s v="No"/>
    <n v="1667634367"/>
    <d v="2014-02-01T00:00:00"/>
    <d v="2014-02-28T00:00:00"/>
    <n v="24109"/>
    <s v="RRP6 - Performance Indicators"/>
    <x v="159"/>
    <n v="0"/>
    <s v="Individual"/>
  </r>
  <r>
    <n v="854177836"/>
    <x v="12"/>
    <x v="16"/>
    <s v="WFP"/>
    <s v="Al Balqa Governorate"/>
    <m/>
    <m/>
    <s v="Al Balqa"/>
    <m/>
    <s v="Central"/>
    <m/>
    <n v="0"/>
    <n v="0"/>
    <n v="1"/>
    <n v="1"/>
    <s v="Direct appeal"/>
    <s v="WFP"/>
    <s v="Yes"/>
    <n v="311116374"/>
    <d v="2014-01-01T00:00:00"/>
    <d v="2014-01-31T00:00:00"/>
    <n v="23633"/>
    <s v="RRP6 - Performance Indicators"/>
    <x v="67"/>
    <n v="4346"/>
    <s v="Individual"/>
  </r>
  <r>
    <n v="854177836"/>
    <x v="12"/>
    <x v="16"/>
    <s v="WFP"/>
    <s v="Al Balqa Governorate"/>
    <m/>
    <m/>
    <s v="Al Balqa"/>
    <m/>
    <s v="Central"/>
    <m/>
    <n v="0"/>
    <n v="0"/>
    <n v="1"/>
    <n v="1"/>
    <s v="Direct appeal"/>
    <s v="WFP"/>
    <s v="Yes"/>
    <n v="633890909"/>
    <d v="2014-02-01T00:00:00"/>
    <d v="2014-02-28T00:00:00"/>
    <n v="23632"/>
    <s v="RRP6 - Performance Indicators"/>
    <x v="70"/>
    <n v="4351"/>
    <s v="Individual"/>
  </r>
  <r>
    <n v="854177836"/>
    <x v="12"/>
    <x v="16"/>
    <s v="WFP"/>
    <s v="Al Balqa Governorate"/>
    <m/>
    <m/>
    <s v="Al Balqa"/>
    <m/>
    <s v="Central"/>
    <m/>
    <n v="0"/>
    <n v="0"/>
    <n v="1"/>
    <n v="1"/>
    <s v="Direct appeal"/>
    <s v="WFP"/>
    <s v="Yes"/>
    <n v="633890909"/>
    <d v="2014-02-01T00:00:00"/>
    <d v="2014-02-28T00:00:00"/>
    <n v="23634"/>
    <s v="RRP6 - Performance Indicators"/>
    <x v="68"/>
    <n v="4385"/>
    <s v="Individual"/>
  </r>
  <r>
    <n v="854177836"/>
    <x v="12"/>
    <x v="16"/>
    <s v="WFP"/>
    <s v="Al Balqa Governorate"/>
    <m/>
    <m/>
    <s v="Al Balqa"/>
    <m/>
    <s v="Central"/>
    <m/>
    <n v="0"/>
    <n v="0"/>
    <n v="1"/>
    <n v="1"/>
    <s v="Direct appeal"/>
    <s v="WFP"/>
    <s v="Yes"/>
    <n v="311116374"/>
    <d v="2014-01-01T00:00:00"/>
    <d v="2014-01-31T00:00:00"/>
    <n v="23631"/>
    <s v="RRP6 - Performance Indicators"/>
    <x v="69"/>
    <n v="3503"/>
    <s v="Individual"/>
  </r>
  <r>
    <n v="854177836"/>
    <x v="12"/>
    <x v="16"/>
    <s v="WFP"/>
    <s v="Al Balqa Governorate"/>
    <m/>
    <m/>
    <s v="Al Balqa"/>
    <m/>
    <s v="Central"/>
    <m/>
    <n v="0"/>
    <n v="0"/>
    <n v="1"/>
    <n v="1"/>
    <s v="Direct appeal"/>
    <s v="WFP"/>
    <s v="Yes"/>
    <n v="633890909"/>
    <d v="2014-02-01T00:00:00"/>
    <d v="2014-02-28T00:00:00"/>
    <n v="23633"/>
    <s v="RRP6 - Performance Indicators"/>
    <x v="67"/>
    <n v="4537"/>
    <s v="Individual"/>
  </r>
  <r>
    <n v="854177836"/>
    <x v="12"/>
    <x v="16"/>
    <s v="WFP"/>
    <s v="Al Balqa Governorate"/>
    <m/>
    <m/>
    <s v="Al Balqa"/>
    <m/>
    <s v="Central"/>
    <m/>
    <n v="0"/>
    <n v="0"/>
    <n v="1"/>
    <n v="1"/>
    <s v="Direct appeal"/>
    <s v="WFP"/>
    <s v="Yes"/>
    <n v="633890909"/>
    <d v="2014-02-01T00:00:00"/>
    <d v="2014-02-28T00:00:00"/>
    <n v="23631"/>
    <s v="RRP6 - Performance Indicators"/>
    <x v="69"/>
    <n v="3657"/>
    <s v="Individual"/>
  </r>
  <r>
    <n v="854177836"/>
    <x v="12"/>
    <x v="16"/>
    <s v="WFP"/>
    <s v="Al Balqa Governorate"/>
    <m/>
    <m/>
    <s v="Al Balqa"/>
    <m/>
    <s v="Central"/>
    <m/>
    <n v="0"/>
    <n v="0"/>
    <n v="1"/>
    <n v="1"/>
    <s v="Direct appeal"/>
    <s v="WFP"/>
    <s v="Yes"/>
    <n v="311116374"/>
    <d v="2014-01-01T00:00:00"/>
    <d v="2014-01-31T00:00:00"/>
    <n v="23634"/>
    <s v="RRP6 - Performance Indicators"/>
    <x v="68"/>
    <n v="4200"/>
    <s v="Individual"/>
  </r>
  <r>
    <n v="854177836"/>
    <x v="12"/>
    <x v="16"/>
    <s v="WFP"/>
    <s v="Al Balqa Governorate"/>
    <m/>
    <m/>
    <s v="Al Balqa"/>
    <m/>
    <s v="Central"/>
    <m/>
    <n v="0"/>
    <n v="0"/>
    <n v="1"/>
    <n v="1"/>
    <s v="Direct appeal"/>
    <s v="WFP"/>
    <s v="Yes"/>
    <n v="311116374"/>
    <d v="2014-01-01T00:00:00"/>
    <d v="2014-01-31T00:00:00"/>
    <n v="23632"/>
    <s v="RRP6 - Performance Indicators"/>
    <x v="70"/>
    <n v="4168"/>
    <s v="Individual"/>
  </r>
  <r>
    <n v="858069564"/>
    <x v="5"/>
    <x v="6"/>
    <s v="UNHCR"/>
    <s v="Karak Governorate"/>
    <m/>
    <m/>
    <s v="Karak"/>
    <m/>
    <s v="South"/>
    <m/>
    <n v="0"/>
    <n v="0"/>
    <n v="0"/>
    <n v="1"/>
    <s v="Direct appeal"/>
    <s v="UNHCR"/>
    <s v="Yes"/>
    <n v="1745300940"/>
    <d v="2014-01-01T00:00:00"/>
    <d v="2014-01-31T00:00:00"/>
    <n v="23499"/>
    <s v="Unconditional Cash Assistance"/>
    <x v="22"/>
    <n v="419"/>
    <s v="Individual"/>
  </r>
  <r>
    <n v="858069564"/>
    <x v="5"/>
    <x v="6"/>
    <s v="UNHCR"/>
    <s v="Karak Governorate"/>
    <m/>
    <m/>
    <s v="Karak"/>
    <m/>
    <s v="South"/>
    <m/>
    <n v="0"/>
    <n v="0"/>
    <n v="0"/>
    <n v="1"/>
    <s v="Direct appeal"/>
    <s v="UNHCR"/>
    <s v="Yes"/>
    <n v="1926788884"/>
    <d v="2014-02-01T00:00:00"/>
    <d v="2014-02-28T00:00:00"/>
    <n v="23499"/>
    <s v="Unconditional Cash Assistance"/>
    <x v="22"/>
    <n v="417"/>
    <s v="Individual"/>
  </r>
  <r>
    <n v="858069564"/>
    <x v="5"/>
    <x v="6"/>
    <s v="UNHCR"/>
    <s v="Karak Governorate"/>
    <m/>
    <m/>
    <s v="Karak"/>
    <m/>
    <s v="South"/>
    <m/>
    <n v="0"/>
    <n v="0"/>
    <n v="0"/>
    <n v="1"/>
    <s v="Direct appeal"/>
    <s v="UNHCR"/>
    <s v="Yes"/>
    <n v="1745300940"/>
    <d v="2014-01-01T00:00:00"/>
    <d v="2014-01-31T00:00:00"/>
    <n v="23497"/>
    <s v="Unconditional Cash Assistance"/>
    <x v="25"/>
    <n v="466"/>
    <s v="Individual"/>
  </r>
  <r>
    <n v="858069564"/>
    <x v="5"/>
    <x v="6"/>
    <s v="UNHCR"/>
    <s v="Karak Governorate"/>
    <m/>
    <m/>
    <s v="Karak"/>
    <m/>
    <s v="South"/>
    <m/>
    <n v="0"/>
    <n v="0"/>
    <n v="0"/>
    <n v="1"/>
    <s v="Direct appeal"/>
    <s v="UNHCR"/>
    <s v="Yes"/>
    <n v="1926788884"/>
    <d v="2014-02-01T00:00:00"/>
    <d v="2014-02-28T00:00:00"/>
    <n v="23495"/>
    <s v="Unconditional Cash Assistance"/>
    <x v="28"/>
    <n v="456"/>
    <s v="Individual"/>
  </r>
  <r>
    <n v="858069564"/>
    <x v="5"/>
    <x v="6"/>
    <s v="UNHCR"/>
    <s v="Karak Governorate"/>
    <m/>
    <m/>
    <s v="Karak"/>
    <m/>
    <s v="South"/>
    <m/>
    <n v="0"/>
    <n v="0"/>
    <n v="0"/>
    <n v="1"/>
    <s v="Direct appeal"/>
    <s v="UNHCR"/>
    <s v="Yes"/>
    <n v="1926788884"/>
    <d v="2014-02-01T00:00:00"/>
    <d v="2014-02-28T00:00:00"/>
    <n v="23484"/>
    <s v="Unconditional Cash Assistance"/>
    <x v="24"/>
    <n v="52090"/>
    <s v="JOD"/>
  </r>
  <r>
    <n v="858069564"/>
    <x v="5"/>
    <x v="6"/>
    <s v="UNHCR"/>
    <s v="Karak Governorate"/>
    <m/>
    <m/>
    <s v="Karak"/>
    <m/>
    <s v="South"/>
    <m/>
    <n v="0"/>
    <n v="0"/>
    <n v="0"/>
    <n v="1"/>
    <s v="Direct appeal"/>
    <s v="UNHCR"/>
    <s v="Yes"/>
    <n v="1745300940"/>
    <d v="2014-01-01T00:00:00"/>
    <d v="2014-01-31T00:00:00"/>
    <n v="23501"/>
    <s v="Unconditional Cash Assistance"/>
    <x v="21"/>
    <n v="305"/>
    <s v="Individual"/>
  </r>
  <r>
    <n v="858069564"/>
    <x v="5"/>
    <x v="6"/>
    <s v="UNHCR"/>
    <s v="Karak Governorate"/>
    <m/>
    <m/>
    <s v="Karak"/>
    <m/>
    <s v="South"/>
    <m/>
    <n v="0"/>
    <n v="0"/>
    <n v="0"/>
    <n v="1"/>
    <s v="Direct appeal"/>
    <s v="UNHCR"/>
    <s v="Yes"/>
    <n v="1926788884"/>
    <d v="2014-02-01T00:00:00"/>
    <d v="2014-02-28T00:00:00"/>
    <n v="23497"/>
    <s v="Unconditional Cash Assistance"/>
    <x v="25"/>
    <n v="468"/>
    <s v="Individual"/>
  </r>
  <r>
    <n v="858069564"/>
    <x v="5"/>
    <x v="6"/>
    <s v="UNHCR"/>
    <s v="Karak Governorate"/>
    <m/>
    <m/>
    <s v="Karak"/>
    <m/>
    <s v="South"/>
    <m/>
    <n v="0"/>
    <n v="0"/>
    <n v="0"/>
    <n v="1"/>
    <s v="Direct appeal"/>
    <s v="UNHCR"/>
    <s v="Yes"/>
    <n v="1745300940"/>
    <d v="2014-01-01T00:00:00"/>
    <d v="2014-01-31T00:00:00"/>
    <n v="23495"/>
    <s v="Unconditional Cash Assistance"/>
    <x v="28"/>
    <n v="453"/>
    <s v="Individual"/>
  </r>
  <r>
    <n v="858069564"/>
    <x v="5"/>
    <x v="6"/>
    <s v="UNHCR"/>
    <s v="Karak Governorate"/>
    <m/>
    <m/>
    <s v="Karak"/>
    <m/>
    <s v="South"/>
    <m/>
    <n v="0"/>
    <n v="0"/>
    <n v="0"/>
    <n v="1"/>
    <s v="Direct appeal"/>
    <s v="UNHCR"/>
    <s v="Yes"/>
    <n v="1745300940"/>
    <d v="2014-01-01T00:00:00"/>
    <d v="2014-01-31T00:00:00"/>
    <n v="23484"/>
    <s v="Unconditional Cash Assistance"/>
    <x v="24"/>
    <n v="52048"/>
    <s v="JOD"/>
  </r>
  <r>
    <n v="858069564"/>
    <x v="5"/>
    <x v="6"/>
    <s v="UNHCR"/>
    <s v="Karak Governorate"/>
    <m/>
    <m/>
    <s v="Karak"/>
    <m/>
    <s v="South"/>
    <m/>
    <n v="0"/>
    <n v="0"/>
    <n v="0"/>
    <n v="1"/>
    <s v="Direct appeal"/>
    <s v="UNHCR"/>
    <s v="Yes"/>
    <n v="1926788884"/>
    <d v="2014-02-01T00:00:00"/>
    <d v="2014-02-28T00:00:00"/>
    <n v="23501"/>
    <s v="Unconditional Cash Assistance"/>
    <x v="21"/>
    <n v="306"/>
    <s v="Individual"/>
  </r>
  <r>
    <n v="858165039"/>
    <x v="1"/>
    <x v="14"/>
    <s v="Caritas"/>
    <s v="Karak Governorate"/>
    <m/>
    <m/>
    <s v="Karak"/>
    <m/>
    <s v="South"/>
    <m/>
    <n v="0"/>
    <n v="0"/>
    <n v="0"/>
    <n v="1"/>
    <s v="Direct appeal"/>
    <s v="Caritas"/>
    <s v="Yes"/>
    <n v="1510334912"/>
    <d v="2014-02-01T00:00:00"/>
    <d v="2014-02-28T00:00:00"/>
    <n v="23727"/>
    <s v="RRP6 - Performance Indicators"/>
    <x v="207"/>
    <n v="4"/>
    <s v="Individual"/>
  </r>
  <r>
    <n v="858165039"/>
    <x v="1"/>
    <x v="14"/>
    <s v="Caritas"/>
    <s v="Karak Governorate"/>
    <m/>
    <m/>
    <s v="Karak"/>
    <m/>
    <s v="South"/>
    <m/>
    <n v="0"/>
    <n v="0"/>
    <n v="0"/>
    <n v="1"/>
    <s v="Direct appeal"/>
    <s v="Caritas"/>
    <s v="Yes"/>
    <n v="411070240"/>
    <d v="2014-01-01T00:00:00"/>
    <d v="2014-01-31T00:00:00"/>
    <n v="23725"/>
    <s v="RRP6 - Performance Indicators"/>
    <x v="61"/>
    <n v="9"/>
    <s v="Individual"/>
  </r>
  <r>
    <n v="858165039"/>
    <x v="1"/>
    <x v="14"/>
    <s v="Caritas"/>
    <s v="Karak Governorate"/>
    <m/>
    <m/>
    <s v="Karak"/>
    <m/>
    <s v="South"/>
    <m/>
    <n v="0"/>
    <n v="0"/>
    <n v="0"/>
    <n v="1"/>
    <s v="Direct appeal"/>
    <s v="Caritas"/>
    <s v="Yes"/>
    <n v="411070240"/>
    <d v="2014-01-01T00:00:00"/>
    <d v="2014-01-31T00:00:00"/>
    <n v="23728"/>
    <s v="RRP6 - Performance Indicators"/>
    <x v="202"/>
    <n v="9"/>
    <s v="Individual"/>
  </r>
  <r>
    <n v="858165039"/>
    <x v="1"/>
    <x v="14"/>
    <s v="Caritas"/>
    <s v="Karak Governorate"/>
    <m/>
    <m/>
    <s v="Karak"/>
    <m/>
    <s v="South"/>
    <m/>
    <n v="0"/>
    <n v="0"/>
    <n v="0"/>
    <n v="1"/>
    <s v="Direct appeal"/>
    <s v="Caritas"/>
    <s v="Yes"/>
    <n v="411070240"/>
    <d v="2014-01-01T00:00:00"/>
    <d v="2014-01-31T00:00:00"/>
    <n v="23724"/>
    <s v="RRP6 - Performance Indicators"/>
    <x v="203"/>
    <n v="11"/>
    <s v="Individual"/>
  </r>
  <r>
    <n v="858165039"/>
    <x v="1"/>
    <x v="14"/>
    <s v="Caritas"/>
    <s v="Karak Governorate"/>
    <m/>
    <m/>
    <s v="Karak"/>
    <m/>
    <s v="South"/>
    <m/>
    <n v="0"/>
    <n v="0"/>
    <n v="0"/>
    <n v="1"/>
    <s v="Direct appeal"/>
    <s v="Caritas"/>
    <s v="Yes"/>
    <n v="1510334912"/>
    <d v="2014-02-01T00:00:00"/>
    <d v="2014-02-28T00:00:00"/>
    <n v="23729"/>
    <s v="RRP6 - Performance Indicators"/>
    <x v="205"/>
    <n v="46"/>
    <s v="Individual"/>
  </r>
  <r>
    <n v="858165039"/>
    <x v="1"/>
    <x v="14"/>
    <s v="Caritas"/>
    <s v="Karak Governorate"/>
    <m/>
    <m/>
    <s v="Karak"/>
    <m/>
    <s v="South"/>
    <m/>
    <n v="0"/>
    <n v="0"/>
    <n v="0"/>
    <n v="1"/>
    <s v="Direct appeal"/>
    <s v="Caritas"/>
    <s v="Yes"/>
    <n v="1510334912"/>
    <d v="2014-02-01T00:00:00"/>
    <d v="2014-02-28T00:00:00"/>
    <n v="23728"/>
    <s v="RRP6 - Performance Indicators"/>
    <x v="202"/>
    <n v="89"/>
    <s v="Individual"/>
  </r>
  <r>
    <n v="858165039"/>
    <x v="1"/>
    <x v="14"/>
    <s v="Caritas"/>
    <s v="Karak Governorate"/>
    <m/>
    <m/>
    <s v="Karak"/>
    <m/>
    <s v="South"/>
    <m/>
    <n v="0"/>
    <n v="0"/>
    <n v="0"/>
    <n v="1"/>
    <s v="Direct appeal"/>
    <s v="Caritas"/>
    <s v="Yes"/>
    <n v="1510334912"/>
    <d v="2014-02-01T00:00:00"/>
    <d v="2014-02-28T00:00:00"/>
    <n v="23722"/>
    <s v="RRP6 - Performance Indicators"/>
    <x v="206"/>
    <n v="6"/>
    <s v="Individual"/>
  </r>
  <r>
    <n v="858165039"/>
    <x v="1"/>
    <x v="14"/>
    <s v="Caritas"/>
    <s v="Karak Governorate"/>
    <m/>
    <m/>
    <s v="Karak"/>
    <m/>
    <s v="South"/>
    <m/>
    <n v="0"/>
    <n v="0"/>
    <n v="0"/>
    <n v="1"/>
    <s v="Direct appeal"/>
    <s v="Caritas"/>
    <s v="Yes"/>
    <n v="1510334912"/>
    <d v="2014-02-01T00:00:00"/>
    <d v="2014-02-28T00:00:00"/>
    <n v="23726"/>
    <s v="RRP6 - Performance Indicators"/>
    <x v="208"/>
    <n v="14"/>
    <s v="Individual"/>
  </r>
  <r>
    <n v="858165039"/>
    <x v="1"/>
    <x v="14"/>
    <s v="Caritas"/>
    <s v="Karak Governorate"/>
    <m/>
    <m/>
    <s v="Karak"/>
    <m/>
    <s v="South"/>
    <m/>
    <n v="0"/>
    <n v="0"/>
    <n v="0"/>
    <n v="1"/>
    <s v="Direct appeal"/>
    <s v="Caritas"/>
    <s v="Yes"/>
    <n v="1510334912"/>
    <d v="2014-02-01T00:00:00"/>
    <d v="2014-02-28T00:00:00"/>
    <n v="23723"/>
    <s v="RRP6 - Performance Indicators"/>
    <x v="204"/>
    <n v="7"/>
    <s v="Individual"/>
  </r>
  <r>
    <n v="858165039"/>
    <x v="1"/>
    <x v="14"/>
    <s v="Caritas"/>
    <s v="Karak Governorate"/>
    <m/>
    <m/>
    <s v="Karak"/>
    <m/>
    <s v="South"/>
    <m/>
    <n v="0"/>
    <n v="0"/>
    <n v="0"/>
    <n v="1"/>
    <s v="Direct appeal"/>
    <s v="Caritas"/>
    <s v="Yes"/>
    <n v="411070240"/>
    <d v="2014-01-01T00:00:00"/>
    <d v="2014-01-31T00:00:00"/>
    <n v="23726"/>
    <s v="RRP6 - Performance Indicators"/>
    <x v="208"/>
    <n v="0"/>
    <s v="Individual"/>
  </r>
  <r>
    <n v="858165039"/>
    <x v="1"/>
    <x v="14"/>
    <s v="Caritas"/>
    <s v="Karak Governorate"/>
    <m/>
    <m/>
    <s v="Karak"/>
    <m/>
    <s v="South"/>
    <m/>
    <n v="0"/>
    <n v="0"/>
    <n v="0"/>
    <n v="1"/>
    <s v="Direct appeal"/>
    <s v="Caritas"/>
    <s v="Yes"/>
    <n v="411070240"/>
    <d v="2014-01-01T00:00:00"/>
    <d v="2014-01-31T00:00:00"/>
    <n v="23729"/>
    <s v="RRP6 - Performance Indicators"/>
    <x v="205"/>
    <n v="9"/>
    <s v="Individual"/>
  </r>
  <r>
    <n v="858165039"/>
    <x v="1"/>
    <x v="14"/>
    <s v="Caritas"/>
    <s v="Karak Governorate"/>
    <m/>
    <m/>
    <s v="Karak"/>
    <m/>
    <s v="South"/>
    <m/>
    <n v="0"/>
    <n v="0"/>
    <n v="0"/>
    <n v="1"/>
    <s v="Direct appeal"/>
    <s v="Caritas"/>
    <s v="Yes"/>
    <n v="411070240"/>
    <d v="2014-01-01T00:00:00"/>
    <d v="2014-01-31T00:00:00"/>
    <n v="23722"/>
    <s v="RRP6 - Performance Indicators"/>
    <x v="206"/>
    <n v="1"/>
    <s v="Individual"/>
  </r>
  <r>
    <n v="858165039"/>
    <x v="1"/>
    <x v="14"/>
    <s v="Caritas"/>
    <s v="Karak Governorate"/>
    <m/>
    <m/>
    <s v="Karak"/>
    <m/>
    <s v="South"/>
    <m/>
    <n v="0"/>
    <n v="0"/>
    <n v="0"/>
    <n v="1"/>
    <s v="Direct appeal"/>
    <s v="Caritas"/>
    <s v="Yes"/>
    <n v="1510334912"/>
    <d v="2014-02-01T00:00:00"/>
    <d v="2014-02-28T00:00:00"/>
    <n v="23725"/>
    <s v="RRP6 - Performance Indicators"/>
    <x v="61"/>
    <n v="37"/>
    <s v="Individual"/>
  </r>
  <r>
    <n v="858165039"/>
    <x v="1"/>
    <x v="14"/>
    <s v="Caritas"/>
    <s v="Karak Governorate"/>
    <m/>
    <m/>
    <s v="Karak"/>
    <m/>
    <s v="South"/>
    <m/>
    <n v="0"/>
    <n v="0"/>
    <n v="0"/>
    <n v="1"/>
    <s v="Direct appeal"/>
    <s v="Caritas"/>
    <s v="Yes"/>
    <n v="411070240"/>
    <d v="2014-01-01T00:00:00"/>
    <d v="2014-01-31T00:00:00"/>
    <n v="23723"/>
    <s v="RRP6 - Performance Indicators"/>
    <x v="204"/>
    <n v="5"/>
    <s v="Individual"/>
  </r>
  <r>
    <n v="858165039"/>
    <x v="1"/>
    <x v="14"/>
    <s v="Caritas"/>
    <s v="Karak Governorate"/>
    <m/>
    <m/>
    <s v="Karak"/>
    <m/>
    <s v="South"/>
    <m/>
    <n v="0"/>
    <n v="0"/>
    <n v="0"/>
    <n v="1"/>
    <s v="Direct appeal"/>
    <s v="Caritas"/>
    <s v="Yes"/>
    <n v="1510334912"/>
    <d v="2014-02-01T00:00:00"/>
    <d v="2014-02-28T00:00:00"/>
    <n v="23724"/>
    <s v="RRP6 - Performance Indicators"/>
    <x v="203"/>
    <n v="41"/>
    <s v="Individual"/>
  </r>
  <r>
    <n v="858165039"/>
    <x v="1"/>
    <x v="14"/>
    <s v="Caritas"/>
    <s v="Karak Governorate"/>
    <m/>
    <m/>
    <s v="Karak"/>
    <m/>
    <s v="South"/>
    <m/>
    <n v="0"/>
    <n v="0"/>
    <n v="0"/>
    <n v="1"/>
    <s v="Direct appeal"/>
    <s v="Caritas"/>
    <s v="Yes"/>
    <n v="411070240"/>
    <d v="2014-01-01T00:00:00"/>
    <d v="2014-01-31T00:00:00"/>
    <n v="23727"/>
    <s v="RRP6 - Performance Indicators"/>
    <x v="207"/>
    <n v="1"/>
    <s v="Individual"/>
  </r>
  <r>
    <n v="858606860"/>
    <x v="2"/>
    <x v="53"/>
    <s v="IFH/NHF "/>
    <s v="Amman Governorate"/>
    <m/>
    <m/>
    <s v="Amman"/>
    <m/>
    <s v="Central"/>
    <m/>
    <n v="0"/>
    <n v="0"/>
    <n v="0"/>
    <n v="1"/>
    <s v="Indirect appeal"/>
    <s v="UNHCR"/>
    <s v="Yes"/>
    <n v="1583573378"/>
    <d v="2014-01-01T00:00:00"/>
    <d v="2014-01-31T00:00:00"/>
    <n v="23589"/>
    <s v="RRP6 - Performance Indicators"/>
    <x v="314"/>
    <n v="24"/>
    <s v="Individual"/>
  </r>
  <r>
    <n v="858606860"/>
    <x v="2"/>
    <x v="53"/>
    <s v="IFH/NHF "/>
    <s v="Amman Governorate"/>
    <m/>
    <m/>
    <s v="Amman"/>
    <m/>
    <s v="Central"/>
    <m/>
    <n v="0"/>
    <n v="0"/>
    <n v="0"/>
    <n v="1"/>
    <s v="Indirect appeal"/>
    <s v="UNHCR"/>
    <s v="Yes"/>
    <n v="1583573378"/>
    <d v="2014-01-01T00:00:00"/>
    <d v="2014-01-31T00:00:00"/>
    <n v="23588"/>
    <s v="RRP6 - Performance Indicators"/>
    <x v="313"/>
    <n v="13"/>
    <s v="Individual"/>
  </r>
  <r>
    <n v="858622716"/>
    <x v="14"/>
    <x v="33"/>
    <s v="MC"/>
    <s v="Liwa' Bani Kinanah"/>
    <m/>
    <s v="Bani Kinana"/>
    <s v="Irbid"/>
    <m/>
    <s v="North"/>
    <s v="Bani Kinana"/>
    <n v="0"/>
    <n v="0"/>
    <n v="0"/>
    <n v="1"/>
    <s v="Direct appeal"/>
    <s v="None"/>
    <s v="Yes"/>
    <n v="703895752"/>
    <d v="2014-01-01T00:00:00"/>
    <d v="2014-01-31T00:00:00"/>
    <n v="24041"/>
    <s v="Impacted population this month"/>
    <x v="108"/>
    <n v="99"/>
    <s v="Individual"/>
  </r>
  <r>
    <n v="858622716"/>
    <x v="14"/>
    <x v="33"/>
    <s v="MC"/>
    <s v="Liwa' Bani Kinanah"/>
    <m/>
    <s v="Bani Kinana"/>
    <s v="Irbid"/>
    <m/>
    <s v="North"/>
    <s v="Bani Kinana"/>
    <n v="0"/>
    <n v="0"/>
    <n v="0"/>
    <n v="1"/>
    <s v="Direct appeal"/>
    <s v="None"/>
    <s v="Yes"/>
    <n v="703895752"/>
    <d v="2014-01-01T00:00:00"/>
    <d v="2014-01-31T00:00:00"/>
    <n v="24042"/>
    <s v="Impacted population this month"/>
    <x v="103"/>
    <n v="97"/>
    <s v="Individual"/>
  </r>
  <r>
    <n v="858622716"/>
    <x v="14"/>
    <x v="33"/>
    <s v="MC"/>
    <s v="Liwa' Bani Kinanah"/>
    <m/>
    <s v="Bani Kinana"/>
    <s v="Irbid"/>
    <m/>
    <s v="North"/>
    <s v="Bani Kinana"/>
    <n v="0"/>
    <n v="0"/>
    <n v="0"/>
    <n v="1"/>
    <s v="Direct appeal"/>
    <s v="None"/>
    <s v="Yes"/>
    <n v="703895752"/>
    <d v="2014-01-01T00:00:00"/>
    <d v="2014-01-31T00:00:00"/>
    <n v="24047"/>
    <s v="RRP6 - Performance Indicators"/>
    <x v="193"/>
    <n v="25"/>
    <s v="#"/>
  </r>
  <r>
    <n v="858756462"/>
    <x v="5"/>
    <x v="6"/>
    <s v="JRS"/>
    <s v="Jarash Governorate"/>
    <m/>
    <m/>
    <s v="Jarash"/>
    <m/>
    <s v="North"/>
    <m/>
    <n v="0"/>
    <n v="0"/>
    <n v="0"/>
    <n v="1"/>
    <s v="Direct appeal"/>
    <s v="None"/>
    <s v="Yes"/>
    <n v="257559918"/>
    <d v="2014-01-01T00:00:00"/>
    <d v="2014-01-31T00:00:00"/>
    <n v="23495"/>
    <s v="Unconditional Cash Assistance"/>
    <x v="28"/>
    <n v="930"/>
    <s v="Individual"/>
  </r>
  <r>
    <n v="858756462"/>
    <x v="5"/>
    <x v="6"/>
    <s v="JRS"/>
    <s v="Jarash Governorate"/>
    <m/>
    <m/>
    <s v="Jarash"/>
    <m/>
    <s v="North"/>
    <m/>
    <n v="0"/>
    <n v="0"/>
    <n v="0"/>
    <n v="1"/>
    <s v="Direct appeal"/>
    <s v="None"/>
    <s v="Yes"/>
    <n v="257559918"/>
    <d v="2014-01-01T00:00:00"/>
    <d v="2014-01-31T00:00:00"/>
    <n v="23484"/>
    <s v="Unconditional Cash Assistance"/>
    <x v="24"/>
    <n v="3590"/>
    <s v="JOD"/>
  </r>
  <r>
    <n v="858756462"/>
    <x v="5"/>
    <x v="6"/>
    <s v="JRS"/>
    <s v="Jarash Governorate"/>
    <m/>
    <m/>
    <s v="Jarash"/>
    <m/>
    <s v="North"/>
    <m/>
    <n v="0"/>
    <n v="0"/>
    <n v="0"/>
    <n v="1"/>
    <s v="Direct appeal"/>
    <s v="None"/>
    <s v="Yes"/>
    <n v="257559918"/>
    <d v="2014-01-01T00:00:00"/>
    <d v="2014-01-31T00:00:00"/>
    <n v="23499"/>
    <s v="Unconditional Cash Assistance"/>
    <x v="22"/>
    <n v="923"/>
    <s v="Individual"/>
  </r>
  <r>
    <n v="858756462"/>
    <x v="5"/>
    <x v="6"/>
    <s v="JRS"/>
    <s v="Jarash Governorate"/>
    <m/>
    <m/>
    <s v="Jarash"/>
    <m/>
    <s v="North"/>
    <m/>
    <n v="0"/>
    <n v="0"/>
    <n v="0"/>
    <n v="1"/>
    <s v="Direct appeal"/>
    <s v="None"/>
    <s v="Yes"/>
    <n v="257559918"/>
    <d v="2014-01-01T00:00:00"/>
    <d v="2014-01-31T00:00:00"/>
    <n v="23501"/>
    <s v="Unconditional Cash Assistance"/>
    <x v="21"/>
    <n v="775"/>
    <s v="Individual"/>
  </r>
  <r>
    <n v="858756462"/>
    <x v="5"/>
    <x v="6"/>
    <s v="JRS"/>
    <s v="Jarash Governorate"/>
    <m/>
    <m/>
    <s v="Jarash"/>
    <m/>
    <s v="North"/>
    <m/>
    <n v="0"/>
    <n v="0"/>
    <n v="0"/>
    <n v="1"/>
    <s v="Direct appeal"/>
    <s v="None"/>
    <s v="Yes"/>
    <n v="257559918"/>
    <d v="2014-01-01T00:00:00"/>
    <d v="2014-01-31T00:00:00"/>
    <n v="23497"/>
    <s v="Unconditional Cash Assistance"/>
    <x v="25"/>
    <n v="966"/>
    <s v="Individual"/>
  </r>
  <r>
    <n v="859903752"/>
    <x v="6"/>
    <x v="27"/>
    <s v="UNHCR"/>
    <s v="Aqaba Governorate"/>
    <m/>
    <m/>
    <s v="Aqaba"/>
    <m/>
    <s v="South"/>
    <m/>
    <n v="0"/>
    <n v="0"/>
    <n v="0"/>
    <n v="1"/>
    <s v="Direct appeal"/>
    <s v="None"/>
    <s v="Yes"/>
    <n v="1235140233"/>
    <d v="2014-01-01T00:00:00"/>
    <d v="2014-01-31T00:00:00"/>
    <n v="23760"/>
    <s v="RRP6 - Performance Indicators"/>
    <x v="149"/>
    <n v="0"/>
    <s v="#"/>
  </r>
  <r>
    <n v="859903752"/>
    <x v="6"/>
    <x v="27"/>
    <s v="UNHCR"/>
    <s v="Aqaba Governorate"/>
    <m/>
    <m/>
    <s v="Aqaba"/>
    <m/>
    <s v="South"/>
    <m/>
    <n v="0"/>
    <n v="0"/>
    <n v="0"/>
    <n v="1"/>
    <s v="Direct appeal"/>
    <s v="None"/>
    <s v="Yes"/>
    <n v="1235140233"/>
    <d v="2014-01-01T00:00:00"/>
    <d v="2014-01-31T00:00:00"/>
    <n v="23759"/>
    <s v="RRP6 - Performance Indicators"/>
    <x v="150"/>
    <n v="0"/>
    <s v="#"/>
  </r>
  <r>
    <n v="859903752"/>
    <x v="6"/>
    <x v="27"/>
    <s v="UNHCR"/>
    <s v="Aqaba Governorate"/>
    <m/>
    <m/>
    <s v="Aqaba"/>
    <m/>
    <s v="South"/>
    <m/>
    <n v="0"/>
    <n v="0"/>
    <n v="0"/>
    <n v="1"/>
    <s v="Direct appeal"/>
    <s v="None"/>
    <s v="Yes"/>
    <n v="1235140233"/>
    <d v="2014-01-01T00:00:00"/>
    <d v="2014-01-31T00:00:00"/>
    <n v="23758"/>
    <s v="RRP6 - Performance Indicators"/>
    <x v="151"/>
    <n v="0"/>
    <s v="#"/>
  </r>
  <r>
    <n v="860316983"/>
    <x v="7"/>
    <x v="32"/>
    <s v="UPP"/>
    <s v="Liwa' Qasabat `Ajlun"/>
    <m/>
    <s v="Qasabat  Ajloun"/>
    <s v="Ajlun"/>
    <m/>
    <s v="North"/>
    <s v="Ajloun"/>
    <n v="0"/>
    <n v="0"/>
    <n v="0"/>
    <n v="1"/>
    <s v="Indirect appeal"/>
    <s v="UNFPA"/>
    <s v="Yes"/>
    <n v="1466858259"/>
    <d v="2014-02-01T00:00:00"/>
    <d v="2014-02-28T00:00:00"/>
    <n v="23931"/>
    <s v="RRP6 - Performance Indicators"/>
    <x v="321"/>
    <n v="2"/>
    <s v="Individual"/>
  </r>
  <r>
    <n v="860316983"/>
    <x v="7"/>
    <x v="32"/>
    <s v="UPP"/>
    <s v="Liwa' Qasabat `Ajlun"/>
    <m/>
    <s v="Qasabat  Ajloun"/>
    <s v="Ajlun"/>
    <m/>
    <s v="North"/>
    <s v="Ajloun"/>
    <n v="0"/>
    <n v="0"/>
    <n v="0"/>
    <n v="1"/>
    <s v="Indirect appeal"/>
    <s v="UNFPA"/>
    <s v="Yes"/>
    <n v="1466858259"/>
    <d v="2014-02-01T00:00:00"/>
    <d v="2014-02-28T00:00:00"/>
    <n v="23925"/>
    <s v="RRP6 - Performance Indicators"/>
    <x v="319"/>
    <n v="1"/>
    <s v="Individual"/>
  </r>
  <r>
    <n v="860316983"/>
    <x v="7"/>
    <x v="32"/>
    <s v="UPP"/>
    <s v="Liwa' Qasabat `Ajlun"/>
    <m/>
    <s v="Qasabat  Ajloun"/>
    <s v="Ajlun"/>
    <m/>
    <s v="North"/>
    <s v="Ajloun"/>
    <n v="0"/>
    <n v="0"/>
    <n v="0"/>
    <n v="1"/>
    <s v="Indirect appeal"/>
    <s v="UNFPA"/>
    <s v="Yes"/>
    <n v="1466858259"/>
    <d v="2014-02-01T00:00:00"/>
    <d v="2014-02-28T00:00:00"/>
    <n v="23927"/>
    <s v="RRP6 - Performance Indicators"/>
    <x v="320"/>
    <n v="7"/>
    <s v="Individual"/>
  </r>
  <r>
    <n v="861034988"/>
    <x v="7"/>
    <x v="13"/>
    <s v="SCI"/>
    <s v="Karak Governorate"/>
    <m/>
    <m/>
    <s v="Karak"/>
    <m/>
    <s v="South"/>
    <m/>
    <n v="0"/>
    <n v="0"/>
    <n v="0"/>
    <n v="1"/>
    <s v="Appeal outside of RRP6"/>
    <s v="None"/>
    <s v="No"/>
    <n v="47900258"/>
    <d v="2014-03-01T00:00:00"/>
    <d v="2014-03-31T00:00:00"/>
    <n v="23941"/>
    <s v="RRP6 - Performance Indicators"/>
    <x v="53"/>
    <n v="30"/>
    <s v="Individual"/>
  </r>
  <r>
    <n v="861034988"/>
    <x v="7"/>
    <x v="13"/>
    <s v="SCI"/>
    <s v="Karak Governorate"/>
    <m/>
    <m/>
    <s v="Karak"/>
    <m/>
    <s v="South"/>
    <m/>
    <n v="0"/>
    <n v="0"/>
    <n v="0"/>
    <n v="1"/>
    <s v="Appeal outside of RRP6"/>
    <s v="None"/>
    <s v="No"/>
    <n v="47900258"/>
    <d v="2014-03-01T00:00:00"/>
    <d v="2014-03-31T00:00:00"/>
    <n v="23942"/>
    <s v="RRP6 - Performance Indicators"/>
    <x v="55"/>
    <n v="30"/>
    <s v="Individual"/>
  </r>
  <r>
    <n v="861034988"/>
    <x v="7"/>
    <x v="13"/>
    <s v="SCI"/>
    <s v="Karak Governorate"/>
    <m/>
    <m/>
    <s v="Karak"/>
    <m/>
    <s v="South"/>
    <m/>
    <n v="0"/>
    <n v="0"/>
    <n v="0"/>
    <n v="1"/>
    <s v="Appeal outside of RRP6"/>
    <s v="None"/>
    <s v="No"/>
    <n v="1652432935"/>
    <d v="2014-04-01T00:00:00"/>
    <d v="2014-04-30T00:00:00"/>
    <n v="23945"/>
    <s v="RRP6 - Performance Indicators"/>
    <x v="56"/>
    <n v="20"/>
    <s v="Individual"/>
  </r>
  <r>
    <n v="861034988"/>
    <x v="7"/>
    <x v="13"/>
    <s v="SCI"/>
    <s v="Karak Governorate"/>
    <m/>
    <m/>
    <s v="Karak"/>
    <m/>
    <s v="South"/>
    <m/>
    <n v="0"/>
    <n v="0"/>
    <n v="0"/>
    <n v="1"/>
    <s v="Appeal outside of RRP6"/>
    <s v="None"/>
    <s v="No"/>
    <n v="47900258"/>
    <d v="2014-03-01T00:00:00"/>
    <d v="2014-03-31T00:00:00"/>
    <n v="23933"/>
    <s v="RRP6 - Performance Indicators"/>
    <x v="57"/>
    <n v="2"/>
    <s v="CFS"/>
  </r>
  <r>
    <n v="861034988"/>
    <x v="7"/>
    <x v="13"/>
    <s v="SCI"/>
    <s v="Karak Governorate"/>
    <m/>
    <m/>
    <s v="Karak"/>
    <m/>
    <s v="South"/>
    <m/>
    <n v="0"/>
    <n v="0"/>
    <n v="0"/>
    <n v="1"/>
    <s v="Appeal outside of RRP6"/>
    <s v="None"/>
    <s v="No"/>
    <n v="1652432935"/>
    <d v="2014-04-01T00:00:00"/>
    <d v="2014-04-30T00:00:00"/>
    <n v="23946"/>
    <s v="RRP6 - Performance Indicators"/>
    <x v="54"/>
    <n v="20"/>
    <s v="Individual"/>
  </r>
  <r>
    <n v="864122907"/>
    <x v="0"/>
    <x v="0"/>
    <s v="IMC"/>
    <s v="Azraq "/>
    <m/>
    <m/>
    <s v="Zarqa"/>
    <m/>
    <s v="Central"/>
    <m/>
    <n v="0"/>
    <n v="0"/>
    <n v="0"/>
    <n v="1"/>
    <s v="Indirect appeal"/>
    <s v="UNFPA"/>
    <s v="Yes"/>
    <n v="1825752561"/>
    <d v="2014-01-01T00:00:00"/>
    <d v="2014-01-31T00:00:00"/>
    <n v="23701"/>
    <s v="RRP6 - Performance Indicators"/>
    <x v="1"/>
    <n v="5"/>
    <s v="Individual"/>
  </r>
  <r>
    <n v="864122907"/>
    <x v="0"/>
    <x v="0"/>
    <s v="IMC"/>
    <s v="Azraq "/>
    <m/>
    <m/>
    <s v="Zarqa"/>
    <m/>
    <s v="Central"/>
    <m/>
    <n v="0"/>
    <n v="0"/>
    <n v="0"/>
    <n v="1"/>
    <s v="Indirect appeal"/>
    <s v="UNFPA"/>
    <s v="Yes"/>
    <n v="1825752561"/>
    <d v="2014-01-01T00:00:00"/>
    <d v="2014-01-31T00:00:00"/>
    <n v="23703"/>
    <s v="RRP6 - Performance Indicators"/>
    <x v="0"/>
    <n v="5"/>
    <s v="Individual"/>
  </r>
  <r>
    <n v="871550751"/>
    <x v="8"/>
    <x v="50"/>
    <s v="JHAS"/>
    <s v="Zarqa Governorate"/>
    <m/>
    <m/>
    <s v="Zarqa"/>
    <m/>
    <s v="Central"/>
    <m/>
    <n v="0"/>
    <n v="0"/>
    <n v="0"/>
    <n v="1"/>
    <s v="Indirect appeal"/>
    <s v="UNHCR"/>
    <s v="Yes"/>
    <n v="43448855"/>
    <d v="2014-01-01T00:00:00"/>
    <d v="2014-01-31T00:00:00"/>
    <n v="23766"/>
    <s v="RRP6 - Performance Indicators"/>
    <x v="266"/>
    <n v="101"/>
    <s v="Individual"/>
  </r>
  <r>
    <n v="871550751"/>
    <x v="8"/>
    <x v="50"/>
    <s v="JHAS"/>
    <s v="Zarqa Governorate"/>
    <m/>
    <m/>
    <s v="Zarqa"/>
    <m/>
    <s v="Central"/>
    <m/>
    <n v="0"/>
    <n v="0"/>
    <n v="0"/>
    <n v="1"/>
    <s v="Indirect appeal"/>
    <s v="UNHCR"/>
    <s v="Yes"/>
    <n v="43448855"/>
    <d v="2014-01-01T00:00:00"/>
    <d v="2014-01-31T00:00:00"/>
    <n v="23768"/>
    <s v="RRP6 - Performance Indicators"/>
    <x v="268"/>
    <n v="43"/>
    <s v="Individual"/>
  </r>
  <r>
    <n v="871550751"/>
    <x v="8"/>
    <x v="50"/>
    <s v="JHAS"/>
    <s v="Zarqa Governorate"/>
    <m/>
    <m/>
    <s v="Zarqa"/>
    <m/>
    <s v="Central"/>
    <m/>
    <n v="0"/>
    <n v="0"/>
    <n v="0"/>
    <n v="1"/>
    <s v="Indirect appeal"/>
    <s v="UNHCR"/>
    <s v="Yes"/>
    <n v="43448855"/>
    <d v="2014-01-01T00:00:00"/>
    <d v="2014-01-31T00:00:00"/>
    <n v="23767"/>
    <s v="RRP6 - Performance Indicators"/>
    <x v="267"/>
    <n v="151"/>
    <s v="Individual"/>
  </r>
  <r>
    <n v="871751544"/>
    <x v="14"/>
    <x v="28"/>
    <s v="Caritas"/>
    <s v="Zarqa Governorate"/>
    <m/>
    <m/>
    <s v="Zarqa"/>
    <m/>
    <s v="Central"/>
    <m/>
    <n v="0"/>
    <n v="0"/>
    <n v="0"/>
    <n v="1"/>
    <s v="Direct appeal"/>
    <s v="None"/>
    <s v="Yes"/>
    <n v="422953548"/>
    <d v="2014-01-01T00:00:00"/>
    <d v="2014-01-31T00:00:00"/>
    <n v="24057"/>
    <s v="RRP6 - Performance Indicators"/>
    <x v="305"/>
    <n v="60"/>
    <s v="Individual"/>
  </r>
  <r>
    <n v="871751544"/>
    <x v="14"/>
    <x v="28"/>
    <s v="Caritas"/>
    <s v="Zarqa Governorate"/>
    <m/>
    <m/>
    <s v="Zarqa"/>
    <m/>
    <s v="Central"/>
    <m/>
    <n v="0"/>
    <n v="0"/>
    <n v="0"/>
    <n v="1"/>
    <s v="Direct appeal"/>
    <s v="None"/>
    <s v="Yes"/>
    <n v="1656383628"/>
    <d v="2014-03-01T00:00:00"/>
    <d v="2014-03-31T00:00:00"/>
    <n v="24060"/>
    <s v="RRP6 - Performance Indicators"/>
    <x v="153"/>
    <n v="138"/>
    <s v="Individual"/>
  </r>
  <r>
    <n v="871751544"/>
    <x v="14"/>
    <x v="28"/>
    <s v="Caritas"/>
    <s v="Zarqa Governorate"/>
    <m/>
    <m/>
    <s v="Zarqa"/>
    <m/>
    <s v="Central"/>
    <m/>
    <n v="0"/>
    <n v="0"/>
    <n v="0"/>
    <n v="1"/>
    <s v="Direct appeal"/>
    <s v="None"/>
    <s v="Yes"/>
    <n v="422953548"/>
    <d v="2014-01-01T00:00:00"/>
    <d v="2014-01-31T00:00:00"/>
    <n v="24059"/>
    <s v="RRP6 - Performance Indicators"/>
    <x v="304"/>
    <n v="28"/>
    <s v="Individual"/>
  </r>
  <r>
    <n v="871751544"/>
    <x v="14"/>
    <x v="28"/>
    <s v="Caritas"/>
    <s v="Zarqa Governorate"/>
    <m/>
    <m/>
    <s v="Zarqa"/>
    <m/>
    <s v="Central"/>
    <m/>
    <n v="0"/>
    <n v="0"/>
    <n v="0"/>
    <n v="1"/>
    <s v="Direct appeal"/>
    <s v="None"/>
    <s v="Yes"/>
    <n v="1286487634"/>
    <d v="2014-02-01T00:00:00"/>
    <d v="2014-02-28T00:00:00"/>
    <n v="24060"/>
    <s v="RRP6 - Performance Indicators"/>
    <x v="153"/>
    <n v="455"/>
    <s v="Individual"/>
  </r>
  <r>
    <n v="871751544"/>
    <x v="14"/>
    <x v="28"/>
    <s v="Caritas"/>
    <s v="Zarqa Governorate"/>
    <m/>
    <m/>
    <s v="Zarqa"/>
    <m/>
    <s v="Central"/>
    <m/>
    <n v="0"/>
    <n v="0"/>
    <n v="0"/>
    <n v="1"/>
    <s v="Direct appeal"/>
    <s v="None"/>
    <s v="Yes"/>
    <n v="1286487634"/>
    <d v="2014-02-01T00:00:00"/>
    <d v="2014-02-28T00:00:00"/>
    <n v="24058"/>
    <s v="RRP6 - Performance Indicators"/>
    <x v="306"/>
    <n v="214"/>
    <s v="Individual"/>
  </r>
  <r>
    <n v="871751544"/>
    <x v="14"/>
    <x v="28"/>
    <s v="Caritas"/>
    <s v="Zarqa Governorate"/>
    <m/>
    <m/>
    <s v="Zarqa"/>
    <m/>
    <s v="Central"/>
    <m/>
    <n v="0"/>
    <n v="0"/>
    <n v="0"/>
    <n v="1"/>
    <s v="Direct appeal"/>
    <s v="None"/>
    <s v="Yes"/>
    <n v="1286487634"/>
    <d v="2014-02-01T00:00:00"/>
    <d v="2014-02-28T00:00:00"/>
    <n v="24057"/>
    <s v="RRP6 - Performance Indicators"/>
    <x v="305"/>
    <n v="214"/>
    <s v="Individual"/>
  </r>
  <r>
    <n v="871751544"/>
    <x v="14"/>
    <x v="28"/>
    <s v="Caritas"/>
    <s v="Zarqa Governorate"/>
    <m/>
    <m/>
    <s v="Zarqa"/>
    <m/>
    <s v="Central"/>
    <m/>
    <n v="0"/>
    <n v="0"/>
    <n v="0"/>
    <n v="1"/>
    <s v="Direct appeal"/>
    <s v="None"/>
    <s v="Yes"/>
    <n v="1656383628"/>
    <d v="2014-03-01T00:00:00"/>
    <d v="2014-03-31T00:00:00"/>
    <n v="24057"/>
    <s v="RRP6 - Performance Indicators"/>
    <x v="305"/>
    <n v="294"/>
    <s v="Individual"/>
  </r>
  <r>
    <n v="871751544"/>
    <x v="14"/>
    <x v="28"/>
    <s v="Caritas"/>
    <s v="Zarqa Governorate"/>
    <m/>
    <m/>
    <s v="Zarqa"/>
    <m/>
    <s v="Central"/>
    <m/>
    <n v="0"/>
    <n v="0"/>
    <n v="0"/>
    <n v="1"/>
    <s v="Direct appeal"/>
    <s v="None"/>
    <s v="Yes"/>
    <n v="1656383628"/>
    <d v="2014-03-01T00:00:00"/>
    <d v="2014-03-31T00:00:00"/>
    <n v="24059"/>
    <s v="RRP6 - Performance Indicators"/>
    <x v="304"/>
    <n v="138"/>
    <s v="Individual"/>
  </r>
  <r>
    <n v="871751544"/>
    <x v="14"/>
    <x v="28"/>
    <s v="Caritas"/>
    <s v="Zarqa Governorate"/>
    <m/>
    <m/>
    <s v="Zarqa"/>
    <m/>
    <s v="Central"/>
    <m/>
    <n v="0"/>
    <n v="0"/>
    <n v="0"/>
    <n v="1"/>
    <s v="Direct appeal"/>
    <s v="None"/>
    <s v="Yes"/>
    <n v="1656383628"/>
    <d v="2014-03-01T00:00:00"/>
    <d v="2014-03-31T00:00:00"/>
    <n v="24058"/>
    <s v="RRP6 - Performance Indicators"/>
    <x v="306"/>
    <n v="294"/>
    <s v="Individual"/>
  </r>
  <r>
    <n v="871751544"/>
    <x v="14"/>
    <x v="28"/>
    <s v="Caritas"/>
    <s v="Zarqa Governorate"/>
    <m/>
    <m/>
    <s v="Zarqa"/>
    <m/>
    <s v="Central"/>
    <m/>
    <n v="0"/>
    <n v="0"/>
    <n v="0"/>
    <n v="1"/>
    <s v="Direct appeal"/>
    <s v="None"/>
    <s v="Yes"/>
    <n v="422953548"/>
    <d v="2014-01-01T00:00:00"/>
    <d v="2014-01-31T00:00:00"/>
    <n v="24060"/>
    <s v="RRP6 - Performance Indicators"/>
    <x v="153"/>
    <n v="28"/>
    <s v="Individual"/>
  </r>
  <r>
    <n v="871751544"/>
    <x v="14"/>
    <x v="28"/>
    <s v="Caritas"/>
    <s v="Zarqa Governorate"/>
    <m/>
    <m/>
    <s v="Zarqa"/>
    <m/>
    <s v="Central"/>
    <m/>
    <n v="0"/>
    <n v="0"/>
    <n v="0"/>
    <n v="1"/>
    <s v="Direct appeal"/>
    <s v="None"/>
    <s v="Yes"/>
    <n v="422953548"/>
    <d v="2014-01-01T00:00:00"/>
    <d v="2014-01-31T00:00:00"/>
    <n v="24058"/>
    <s v="RRP6 - Performance Indicators"/>
    <x v="306"/>
    <n v="59"/>
    <s v="Individual"/>
  </r>
  <r>
    <n v="871751544"/>
    <x v="14"/>
    <x v="28"/>
    <s v="Caritas"/>
    <s v="Zarqa Governorate"/>
    <m/>
    <m/>
    <s v="Zarqa"/>
    <m/>
    <s v="Central"/>
    <m/>
    <n v="0"/>
    <n v="0"/>
    <n v="0"/>
    <n v="1"/>
    <s v="Direct appeal"/>
    <s v="None"/>
    <s v="Yes"/>
    <n v="1286487634"/>
    <d v="2014-02-01T00:00:00"/>
    <d v="2014-02-28T00:00:00"/>
    <n v="24059"/>
    <s v="RRP6 - Performance Indicators"/>
    <x v="304"/>
    <n v="455"/>
    <s v="Individual"/>
  </r>
  <r>
    <n v="872679290"/>
    <x v="2"/>
    <x v="38"/>
    <s v="Caritas"/>
    <s v="Karak Governorate"/>
    <m/>
    <m/>
    <s v="Karak"/>
    <m/>
    <s v="South"/>
    <m/>
    <n v="0"/>
    <n v="0"/>
    <n v="0"/>
    <n v="1"/>
    <s v="Direct appeal"/>
    <s v="Caritas"/>
    <s v="Yes"/>
    <n v="1121793239"/>
    <d v="2014-02-01T00:00:00"/>
    <d v="2014-02-28T00:00:00"/>
    <n v="23577"/>
    <s v="Non-public KGs"/>
    <x v="225"/>
    <n v="25"/>
    <s v="Individual"/>
  </r>
  <r>
    <n v="872679290"/>
    <x v="2"/>
    <x v="38"/>
    <s v="Caritas"/>
    <s v="Karak Governorate"/>
    <m/>
    <m/>
    <s v="Karak"/>
    <m/>
    <s v="South"/>
    <m/>
    <n v="0"/>
    <n v="0"/>
    <n v="0"/>
    <n v="1"/>
    <s v="Direct appeal"/>
    <s v="Caritas"/>
    <s v="Yes"/>
    <n v="1121793239"/>
    <d v="2014-02-01T00:00:00"/>
    <d v="2014-02-28T00:00:00"/>
    <n v="23575"/>
    <s v="Non-public KGs"/>
    <x v="224"/>
    <n v="19"/>
    <s v="Individual"/>
  </r>
  <r>
    <n v="875040310"/>
    <x v="2"/>
    <x v="2"/>
    <s v="Questcope"/>
    <s v="Liwa' Marka"/>
    <m/>
    <s v="Marka"/>
    <s v="Amman"/>
    <m/>
    <s v="Central"/>
    <s v="Marka"/>
    <n v="0"/>
    <n v="0"/>
    <n v="0"/>
    <n v="1"/>
    <s v="Indirect appeal"/>
    <s v="UNESCO"/>
    <s v="Yes"/>
    <n v="670412556"/>
    <d v="2014-01-01T00:00:00"/>
    <d v="2014-01-31T00:00:00"/>
    <n v="23568"/>
    <s v="Alternative education"/>
    <x v="4"/>
    <n v="24"/>
    <s v="Individual"/>
  </r>
  <r>
    <n v="884002713"/>
    <x v="11"/>
    <x v="15"/>
    <s v="ACTED"/>
    <s v="Ajlun Governorate"/>
    <m/>
    <m/>
    <s v="Ajlun"/>
    <m/>
    <s v="North"/>
    <m/>
    <n v="0"/>
    <n v="0"/>
    <n v="1"/>
    <n v="1"/>
    <s v="Direct appeal"/>
    <s v="None"/>
    <s v="Yes"/>
    <n v="909511831"/>
    <d v="2014-02-01T00:00:00"/>
    <d v="2014-02-28T00:00:00"/>
    <n v="24136"/>
    <s v="RRP6 - Performance Indicators"/>
    <x v="65"/>
    <n v="650"/>
    <s v="Individual"/>
  </r>
  <r>
    <n v="884002713"/>
    <x v="11"/>
    <x v="15"/>
    <s v="ACTED"/>
    <s v="Ajlun Governorate"/>
    <m/>
    <m/>
    <s v="Ajlun"/>
    <m/>
    <s v="North"/>
    <m/>
    <n v="0"/>
    <n v="0"/>
    <n v="1"/>
    <n v="1"/>
    <s v="Direct appeal"/>
    <s v="None"/>
    <s v="Yes"/>
    <n v="909511831"/>
    <d v="2014-02-01T00:00:00"/>
    <d v="2014-02-28T00:00:00"/>
    <n v="24134"/>
    <s v="RRP6 - Performance Indicators"/>
    <x v="66"/>
    <n v="25"/>
    <s v="Individual"/>
  </r>
  <r>
    <n v="886046355"/>
    <x v="8"/>
    <x v="10"/>
    <s v="IRD"/>
    <s v="Zaatari District 10"/>
    <s v="District 10"/>
    <s v="Badiah Shamaliyah Gharbiyah"/>
    <s v="Mafraq"/>
    <s v="Zaatari Camp"/>
    <s v="North"/>
    <s v="Al Khaldyah"/>
    <n v="1"/>
    <n v="0"/>
    <n v="0"/>
    <n v="0"/>
    <s v="Indirect appeal"/>
    <s v="UNHCR"/>
    <s v="Yes"/>
    <n v="642149276"/>
    <d v="2014-01-01T00:00:00"/>
    <d v="2014-01-31T00:00:00"/>
    <n v="23761"/>
    <s v="RRP6 - Performance Indicators"/>
    <x v="40"/>
    <n v="2"/>
    <s v="#"/>
  </r>
  <r>
    <n v="886046355"/>
    <x v="8"/>
    <x v="10"/>
    <s v="IRD"/>
    <s v="Zaatari District 10"/>
    <s v="District 10"/>
    <s v="Badiah Shamaliyah Gharbiyah"/>
    <s v="Mafraq"/>
    <s v="Zaatari Camp"/>
    <s v="North"/>
    <s v="Al Khaldyah"/>
    <n v="1"/>
    <n v="0"/>
    <n v="0"/>
    <n v="0"/>
    <s v="Indirect appeal"/>
    <s v="UNHCR"/>
    <s v="Yes"/>
    <n v="642149276"/>
    <d v="2014-01-01T00:00:00"/>
    <d v="2014-01-31T00:00:00"/>
    <n v="23762"/>
    <s v="RRP6 - Performance Indicators"/>
    <x v="39"/>
    <n v="9"/>
    <s v="#"/>
  </r>
  <r>
    <n v="891695817"/>
    <x v="8"/>
    <x v="10"/>
    <s v="IRD"/>
    <s v="Zaatari District 7"/>
    <s v="District 7"/>
    <s v="Badiah Shamaliyah Gharbiyah"/>
    <s v="Mafraq"/>
    <s v="Zaatari Camp"/>
    <s v="North"/>
    <s v="Al Khaldyah"/>
    <n v="1"/>
    <n v="0"/>
    <n v="0"/>
    <n v="0"/>
    <s v="Indirect appeal"/>
    <s v="UNHCR"/>
    <s v="Yes"/>
    <n v="680471443"/>
    <d v="2014-01-01T00:00:00"/>
    <d v="2014-01-31T00:00:00"/>
    <n v="23762"/>
    <s v="RRP6 - Performance Indicators"/>
    <x v="39"/>
    <n v="5"/>
    <s v="#"/>
  </r>
  <r>
    <n v="891695817"/>
    <x v="8"/>
    <x v="10"/>
    <s v="IRD"/>
    <s v="Zaatari District 7"/>
    <s v="District 7"/>
    <s v="Badiah Shamaliyah Gharbiyah"/>
    <s v="Mafraq"/>
    <s v="Zaatari Camp"/>
    <s v="North"/>
    <s v="Al Khaldyah"/>
    <n v="1"/>
    <n v="0"/>
    <n v="0"/>
    <n v="0"/>
    <s v="Indirect appeal"/>
    <s v="UNHCR"/>
    <s v="Yes"/>
    <n v="680471443"/>
    <d v="2014-01-01T00:00:00"/>
    <d v="2014-01-31T00:00:00"/>
    <n v="23761"/>
    <s v="RRP6 - Performance Indicators"/>
    <x v="40"/>
    <n v="4"/>
    <s v="#"/>
  </r>
  <r>
    <n v="897158408"/>
    <x v="2"/>
    <x v="7"/>
    <s v="SC Jordan"/>
    <s v="Zarqa City"/>
    <m/>
    <s v="Zarqa Qasabah"/>
    <s v="Zarqa"/>
    <m/>
    <s v="Central"/>
    <s v="Az Zarqa"/>
    <n v="0"/>
    <n v="0"/>
    <n v="0"/>
    <n v="1"/>
    <s v="Indirect appeal"/>
    <s v="UNICEF"/>
    <s v="No"/>
    <n v="1633804432"/>
    <d v="2014-02-01T00:00:00"/>
    <d v="2014-02-28T00:00:00"/>
    <n v="23551"/>
    <s v="Referral services"/>
    <x v="33"/>
    <n v="548"/>
    <s v="Individual"/>
  </r>
  <r>
    <n v="897158408"/>
    <x v="2"/>
    <x v="7"/>
    <s v="SC Jordan"/>
    <s v="Zarqa City"/>
    <m/>
    <s v="Zarqa Qasabah"/>
    <s v="Zarqa"/>
    <m/>
    <s v="Central"/>
    <s v="Az Zarqa"/>
    <n v="0"/>
    <n v="0"/>
    <n v="0"/>
    <n v="1"/>
    <s v="Indirect appeal"/>
    <s v="UNICEF"/>
    <s v="No"/>
    <n v="1633804432"/>
    <d v="2014-02-01T00:00:00"/>
    <d v="2014-02-28T00:00:00"/>
    <n v="23553"/>
    <s v="Referral services"/>
    <x v="32"/>
    <n v="472"/>
    <s v="Individual"/>
  </r>
  <r>
    <n v="897158408"/>
    <x v="2"/>
    <x v="7"/>
    <s v="SC Jordan"/>
    <s v="Zarqa City"/>
    <m/>
    <s v="Zarqa Qasabah"/>
    <s v="Zarqa"/>
    <m/>
    <s v="Central"/>
    <s v="Az Zarqa"/>
    <n v="0"/>
    <n v="0"/>
    <n v="0"/>
    <n v="1"/>
    <s v="Indirect appeal"/>
    <s v="UNICEF"/>
    <s v="No"/>
    <n v="1633804432"/>
    <d v="2014-02-01T00:00:00"/>
    <d v="2014-02-28T00:00:00"/>
    <n v="23552"/>
    <s v="Referral services"/>
    <x v="30"/>
    <n v="338"/>
    <s v="Individual"/>
  </r>
  <r>
    <n v="897158408"/>
    <x v="2"/>
    <x v="7"/>
    <s v="SC Jordan"/>
    <s v="Zarqa City"/>
    <m/>
    <s v="Zarqa Qasabah"/>
    <s v="Zarqa"/>
    <m/>
    <s v="Central"/>
    <s v="Az Zarqa"/>
    <n v="0"/>
    <n v="0"/>
    <n v="0"/>
    <n v="1"/>
    <s v="Indirect appeal"/>
    <s v="UNICEF"/>
    <s v="No"/>
    <n v="1633804432"/>
    <d v="2014-02-01T00:00:00"/>
    <d v="2014-02-28T00:00:00"/>
    <n v="23550"/>
    <s v="Referral services"/>
    <x v="31"/>
    <n v="523"/>
    <s v="Individual"/>
  </r>
  <r>
    <n v="897621145"/>
    <x v="11"/>
    <x v="35"/>
    <s v="IRD"/>
    <s v="Liwa' ar Ramtha"/>
    <m/>
    <s v="Ar Ramtha"/>
    <s v="Irbid"/>
    <m/>
    <s v="North"/>
    <s v="Ar Ramtha"/>
    <n v="0"/>
    <n v="1"/>
    <n v="1"/>
    <n v="1"/>
    <s v="Indirect appeal"/>
    <s v="UNHCR"/>
    <s v="Yes"/>
    <n v="1444088382"/>
    <d v="2014-02-01T00:00:00"/>
    <d v="2014-02-28T00:00:00"/>
    <n v="24125"/>
    <s v="RRP6 Impact Indicators"/>
    <x v="212"/>
    <n v="3750"/>
    <s v="Individual"/>
  </r>
  <r>
    <n v="897621145"/>
    <x v="11"/>
    <x v="35"/>
    <s v="IRD"/>
    <s v="Liwa' ar Ramtha"/>
    <m/>
    <s v="Ar Ramtha"/>
    <s v="Irbid"/>
    <m/>
    <s v="North"/>
    <s v="Ar Ramtha"/>
    <n v="0"/>
    <n v="1"/>
    <n v="1"/>
    <n v="1"/>
    <s v="Indirect appeal"/>
    <s v="UNHCR"/>
    <s v="Yes"/>
    <n v="1444088382"/>
    <d v="2014-02-01T00:00:00"/>
    <d v="2014-02-28T00:00:00"/>
    <n v="24127"/>
    <s v="RRP6 Impact Indicators"/>
    <x v="219"/>
    <n v="3750"/>
    <s v="Individual"/>
  </r>
  <r>
    <n v="897621145"/>
    <x v="11"/>
    <x v="35"/>
    <s v="IRD"/>
    <s v="Liwa' ar Ramtha"/>
    <m/>
    <s v="Ar Ramtha"/>
    <s v="Irbid"/>
    <m/>
    <s v="North"/>
    <s v="Ar Ramtha"/>
    <n v="0"/>
    <n v="1"/>
    <n v="1"/>
    <n v="1"/>
    <s v="Indirect appeal"/>
    <s v="UNHCR"/>
    <s v="Yes"/>
    <n v="1444088382"/>
    <d v="2014-02-01T00:00:00"/>
    <d v="2014-02-28T00:00:00"/>
    <n v="24128"/>
    <s v="RRP6 Impact Indicators"/>
    <x v="218"/>
    <n v="3750"/>
    <s v="Individual"/>
  </r>
  <r>
    <n v="897621145"/>
    <x v="11"/>
    <x v="35"/>
    <s v="IRD"/>
    <s v="Liwa' ar Ramtha"/>
    <m/>
    <s v="Ar Ramtha"/>
    <s v="Irbid"/>
    <m/>
    <s v="North"/>
    <s v="Ar Ramtha"/>
    <n v="0"/>
    <n v="1"/>
    <n v="1"/>
    <n v="1"/>
    <s v="Indirect appeal"/>
    <s v="UNHCR"/>
    <s v="Yes"/>
    <n v="1444088382"/>
    <d v="2014-02-01T00:00:00"/>
    <d v="2014-02-28T00:00:00"/>
    <n v="24126"/>
    <s v="RRP6 Impact Indicators"/>
    <x v="213"/>
    <n v="3750"/>
    <s v="Individual"/>
  </r>
  <r>
    <n v="897966449"/>
    <x v="14"/>
    <x v="60"/>
    <s v="Caritas"/>
    <s v="Irbid Governorate"/>
    <m/>
    <m/>
    <s v="Irbid"/>
    <m/>
    <s v="North"/>
    <m/>
    <n v="0"/>
    <n v="0"/>
    <n v="0"/>
    <n v="1"/>
    <s v="Direct appeal"/>
    <s v="None"/>
    <s v="Yes"/>
    <n v="430761703"/>
    <d v="2014-01-01T00:00:00"/>
    <d v="2014-01-31T00:00:00"/>
    <n v="24070"/>
    <s v="Impacted population this month"/>
    <x v="100"/>
    <n v="420"/>
    <s v="Individual"/>
  </r>
  <r>
    <n v="897966449"/>
    <x v="14"/>
    <x v="60"/>
    <s v="Caritas"/>
    <s v="Irbid Governorate"/>
    <m/>
    <m/>
    <s v="Irbid"/>
    <m/>
    <s v="North"/>
    <m/>
    <n v="0"/>
    <n v="0"/>
    <n v="0"/>
    <n v="1"/>
    <s v="Direct appeal"/>
    <s v="None"/>
    <s v="Yes"/>
    <n v="430761703"/>
    <d v="2014-01-01T00:00:00"/>
    <d v="2014-01-31T00:00:00"/>
    <n v="24078"/>
    <s v="RRP6 - Performance Indicators"/>
    <x v="367"/>
    <n v="1470"/>
    <s v="#"/>
  </r>
  <r>
    <n v="897966449"/>
    <x v="14"/>
    <x v="60"/>
    <s v="Caritas"/>
    <s v="Irbid Governorate"/>
    <m/>
    <m/>
    <s v="Irbid"/>
    <m/>
    <s v="North"/>
    <m/>
    <n v="0"/>
    <n v="0"/>
    <n v="0"/>
    <n v="1"/>
    <s v="Direct appeal"/>
    <s v="None"/>
    <s v="Yes"/>
    <n v="430761703"/>
    <d v="2014-01-01T00:00:00"/>
    <d v="2014-01-31T00:00:00"/>
    <n v="24077"/>
    <s v="Impacted population this month"/>
    <x v="105"/>
    <n v="210"/>
    <s v="Individual"/>
  </r>
  <r>
    <n v="897966449"/>
    <x v="14"/>
    <x v="60"/>
    <s v="Caritas"/>
    <s v="Irbid Governorate"/>
    <m/>
    <m/>
    <s v="Irbid"/>
    <m/>
    <s v="North"/>
    <m/>
    <n v="0"/>
    <n v="0"/>
    <n v="0"/>
    <n v="1"/>
    <s v="Direct appeal"/>
    <s v="None"/>
    <s v="Yes"/>
    <n v="430761703"/>
    <d v="2014-01-01T00:00:00"/>
    <d v="2014-01-31T00:00:00"/>
    <n v="24071"/>
    <s v="Impacted population this month"/>
    <x v="104"/>
    <n v="420"/>
    <s v="Individual"/>
  </r>
  <r>
    <n v="897966449"/>
    <x v="14"/>
    <x v="60"/>
    <s v="Caritas"/>
    <s v="Irbid Governorate"/>
    <m/>
    <m/>
    <s v="Irbid"/>
    <m/>
    <s v="North"/>
    <m/>
    <n v="0"/>
    <n v="0"/>
    <n v="0"/>
    <n v="1"/>
    <s v="Direct appeal"/>
    <s v="None"/>
    <s v="Yes"/>
    <n v="430761703"/>
    <d v="2014-01-01T00:00:00"/>
    <d v="2014-01-31T00:00:00"/>
    <n v="24073"/>
    <s v="Impacted population this month"/>
    <x v="103"/>
    <n v="210"/>
    <s v="Individual"/>
  </r>
  <r>
    <n v="897966449"/>
    <x v="14"/>
    <x v="60"/>
    <s v="Caritas"/>
    <s v="Irbid Governorate"/>
    <m/>
    <m/>
    <s v="Irbid"/>
    <m/>
    <s v="North"/>
    <m/>
    <n v="0"/>
    <n v="0"/>
    <n v="0"/>
    <n v="1"/>
    <s v="Direct appeal"/>
    <s v="None"/>
    <s v="Yes"/>
    <n v="430761703"/>
    <d v="2014-01-01T00:00:00"/>
    <d v="2014-01-31T00:00:00"/>
    <n v="24072"/>
    <s v="Impacted population this month"/>
    <x v="108"/>
    <n v="210"/>
    <s v="Individual"/>
  </r>
  <r>
    <n v="901055777"/>
    <x v="6"/>
    <x v="8"/>
    <s v="UPP"/>
    <s v="Liwa' Qasabat `Amman"/>
    <m/>
    <s v="Qasabat Amman"/>
    <s v="Amman"/>
    <m/>
    <s v="Central"/>
    <s v="Amman"/>
    <n v="0"/>
    <n v="0"/>
    <n v="0"/>
    <n v="1"/>
    <s v="Indirect appeal"/>
    <s v="UNFPA"/>
    <s v="Yes"/>
    <n v="1351938116"/>
    <d v="2014-02-01T00:00:00"/>
    <d v="2014-02-28T00:00:00"/>
    <n v="23756"/>
    <s v="RRP6 - Performance Indicators"/>
    <x v="35"/>
    <n v="2"/>
    <s v="#"/>
  </r>
  <r>
    <n v="901055777"/>
    <x v="6"/>
    <x v="8"/>
    <s v="UPP"/>
    <s v="Liwa' Qasabat `Amman"/>
    <m/>
    <s v="Qasabat Amman"/>
    <s v="Amman"/>
    <m/>
    <s v="Central"/>
    <s v="Amman"/>
    <n v="0"/>
    <n v="0"/>
    <n v="0"/>
    <n v="1"/>
    <s v="Indirect appeal"/>
    <s v="UNFPA"/>
    <s v="Yes"/>
    <n v="1351938116"/>
    <d v="2014-02-01T00:00:00"/>
    <d v="2014-02-28T00:00:00"/>
    <n v="23755"/>
    <s v="RRP6 - Performance Indicators"/>
    <x v="34"/>
    <n v="2"/>
    <s v="#"/>
  </r>
  <r>
    <n v="901217559"/>
    <x v="18"/>
    <x v="57"/>
    <s v="OXFAM"/>
    <s v="Al Balqa Governorate"/>
    <m/>
    <m/>
    <s v="Al Balqa"/>
    <m/>
    <s v="Central"/>
    <m/>
    <n v="0"/>
    <n v="0"/>
    <n v="0"/>
    <n v="1"/>
    <s v="Appeal outside of RRP6"/>
    <s v="None"/>
    <s v="No"/>
    <n v="1661816477"/>
    <d v="2014-03-01T00:00:00"/>
    <d v="2014-03-31T00:00:00"/>
    <n v="24177"/>
    <s v="RRP6 - Performance Indicators"/>
    <x v="334"/>
    <n v="30"/>
    <s v="Individual"/>
  </r>
  <r>
    <n v="901217559"/>
    <x v="18"/>
    <x v="57"/>
    <s v="OXFAM"/>
    <s v="Al Balqa Governorate"/>
    <m/>
    <m/>
    <s v="Al Balqa"/>
    <m/>
    <s v="Central"/>
    <m/>
    <n v="0"/>
    <n v="0"/>
    <n v="0"/>
    <n v="1"/>
    <s v="Appeal outside of RRP6"/>
    <s v="None"/>
    <s v="No"/>
    <n v="1661816477"/>
    <d v="2014-03-01T00:00:00"/>
    <d v="2014-03-31T00:00:00"/>
    <n v="24175"/>
    <s v="RRP6 - Performance Indicators"/>
    <x v="338"/>
    <n v="55"/>
    <s v="Individual"/>
  </r>
  <r>
    <n v="901217559"/>
    <x v="18"/>
    <x v="57"/>
    <s v="OXFAM"/>
    <s v="Al Balqa Governorate"/>
    <m/>
    <m/>
    <s v="Al Balqa"/>
    <m/>
    <s v="Central"/>
    <m/>
    <n v="0"/>
    <n v="0"/>
    <n v="0"/>
    <n v="1"/>
    <s v="Appeal outside of RRP6"/>
    <s v="None"/>
    <s v="No"/>
    <n v="1661816477"/>
    <d v="2014-03-01T00:00:00"/>
    <d v="2014-03-31T00:00:00"/>
    <n v="24176"/>
    <s v="RRP6 - Performance Indicators"/>
    <x v="335"/>
    <n v="45"/>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17"/>
    <s v="RRP6 - Performance Indicators"/>
    <x v="164"/>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18"/>
    <s v="RRP6 - Performance Indicators"/>
    <x v="169"/>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16"/>
    <s v="RRP6 - Performance Indicators"/>
    <x v="165"/>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13"/>
    <s v="RRP6 - Performance Indicators"/>
    <x v="162"/>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09"/>
    <s v="RRP6 - Performance Indicators"/>
    <x v="159"/>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19"/>
    <s v="RRP6 - Performance Indicators"/>
    <x v="163"/>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14"/>
    <s v="RRP6 - Performance Indicators"/>
    <x v="167"/>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20"/>
    <s v="RRP6 - Performance Indicators"/>
    <x v="166"/>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15"/>
    <s v="RRP6 - Performance Indicators"/>
    <x v="170"/>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12"/>
    <s v="RRP6 - Performance Indicators"/>
    <x v="161"/>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11"/>
    <s v="RRP6 - Performance Indicators"/>
    <x v="160"/>
    <n v="0"/>
    <s v="Individual"/>
  </r>
  <r>
    <n v="907662046"/>
    <x v="11"/>
    <x v="30"/>
    <s v="OXFAM"/>
    <s v="Zaatari District 6"/>
    <s v="District 6"/>
    <s v="Badiah Shamaliyah Gharbiyah"/>
    <s v="Mafraq"/>
    <s v="Zaatari Camp"/>
    <s v="North"/>
    <s v="Al Khaldyah"/>
    <n v="1"/>
    <n v="0"/>
    <n v="0"/>
    <n v="0"/>
    <s v="Indirect appeal"/>
    <s v="None"/>
    <s v="No"/>
    <n v="681894470"/>
    <d v="2014-02-01T00:00:00"/>
    <d v="2014-02-28T00:00:00"/>
    <n v="24110"/>
    <s v="RRP6 - Performance Indicators"/>
    <x v="168"/>
    <n v="0"/>
    <s v="Individual"/>
  </r>
  <r>
    <n v="908518464"/>
    <x v="0"/>
    <x v="52"/>
    <s v="JHAS"/>
    <s v="King Abdullah Park Camp"/>
    <m/>
    <m/>
    <s v="Irbid"/>
    <m/>
    <s v="North"/>
    <m/>
    <n v="1"/>
    <n v="0"/>
    <n v="0"/>
    <n v="0"/>
    <s v="Indirect appeal"/>
    <s v="UNFPA"/>
    <s v="Yes"/>
    <n v="588590674"/>
    <d v="2014-01-01T00:00:00"/>
    <d v="2014-01-31T00:00:00"/>
    <n v="23707"/>
    <s v="RRP6 - Performance Indicators"/>
    <x v="342"/>
    <n v="0"/>
    <s v="Individual"/>
  </r>
  <r>
    <n v="908518464"/>
    <x v="0"/>
    <x v="52"/>
    <s v="JHAS"/>
    <s v="King Abdullah Park Camp"/>
    <m/>
    <m/>
    <s v="Irbid"/>
    <m/>
    <s v="North"/>
    <m/>
    <n v="1"/>
    <n v="0"/>
    <n v="0"/>
    <n v="0"/>
    <s v="Indirect appeal"/>
    <s v="UNFPA"/>
    <s v="Yes"/>
    <n v="588590674"/>
    <d v="2014-01-01T00:00:00"/>
    <d v="2014-01-31T00:00:00"/>
    <n v="23705"/>
    <s v="RRP6 - Performance Indicators"/>
    <x v="308"/>
    <n v="0"/>
    <s v="Individual"/>
  </r>
  <r>
    <n v="908518464"/>
    <x v="0"/>
    <x v="52"/>
    <s v="JHAS"/>
    <s v="King Abdullah Park Camp"/>
    <m/>
    <m/>
    <s v="Irbid"/>
    <m/>
    <s v="North"/>
    <m/>
    <n v="1"/>
    <n v="0"/>
    <n v="0"/>
    <n v="0"/>
    <s v="Indirect appeal"/>
    <s v="UNFPA"/>
    <s v="Yes"/>
    <n v="588590674"/>
    <d v="2014-01-01T00:00:00"/>
    <d v="2014-01-31T00:00:00"/>
    <n v="23704"/>
    <s v="RRP6 - Performance Indicators"/>
    <x v="310"/>
    <n v="0"/>
    <s v="Individual"/>
  </r>
  <r>
    <n v="908518464"/>
    <x v="0"/>
    <x v="52"/>
    <s v="JHAS"/>
    <s v="King Abdullah Park Camp"/>
    <m/>
    <m/>
    <s v="Irbid"/>
    <m/>
    <s v="North"/>
    <m/>
    <n v="1"/>
    <n v="0"/>
    <n v="0"/>
    <n v="0"/>
    <s v="Indirect appeal"/>
    <s v="UNFPA"/>
    <s v="Yes"/>
    <n v="588590674"/>
    <d v="2014-01-01T00:00:00"/>
    <d v="2014-01-31T00:00:00"/>
    <n v="23706"/>
    <s v="RRP6 - Performance Indicators"/>
    <x v="309"/>
    <n v="0"/>
    <s v="Individual"/>
  </r>
  <r>
    <n v="908638716"/>
    <x v="7"/>
    <x v="32"/>
    <s v="Un Women"/>
    <s v="Zaatari District 5"/>
    <s v="District 5"/>
    <s v="Badiah Shamaliyah Gharbiyah"/>
    <s v="Mafraq"/>
    <s v="Zaatari Camp"/>
    <s v="North"/>
    <s v="Al Khaldyah"/>
    <n v="1"/>
    <n v="0"/>
    <n v="0"/>
    <n v="0"/>
    <s v="Direct appeal"/>
    <s v="UN Women"/>
    <s v="Yes"/>
    <n v="644929983"/>
    <d v="2014-02-01T00:00:00"/>
    <d v="2014-02-28T00:00:00"/>
    <n v="23924"/>
    <s v="RRP6 - Performance Indicators"/>
    <x v="191"/>
    <n v="7"/>
    <s v="Individual"/>
  </r>
  <r>
    <n v="908638716"/>
    <x v="7"/>
    <x v="32"/>
    <s v="Un Women"/>
    <s v="Zaatari District 5"/>
    <s v="District 5"/>
    <s v="Badiah Shamaliyah Gharbiyah"/>
    <s v="Mafraq"/>
    <s v="Zaatari Camp"/>
    <s v="North"/>
    <s v="Al Khaldyah"/>
    <n v="1"/>
    <n v="0"/>
    <n v="0"/>
    <n v="0"/>
    <s v="Direct appeal"/>
    <s v="UN Women"/>
    <s v="Yes"/>
    <n v="644929983"/>
    <d v="2014-02-01T00:00:00"/>
    <d v="2014-02-28T00:00:00"/>
    <n v="23923"/>
    <s v="RRP6 - Performance Indicators"/>
    <x v="382"/>
    <n v="2"/>
    <s v="Individual"/>
  </r>
  <r>
    <n v="908767358"/>
    <x v="5"/>
    <x v="44"/>
    <s v="UNHCR"/>
    <s v="Zarqa Governorate"/>
    <m/>
    <m/>
    <s v="Zarqa"/>
    <m/>
    <s v="Central"/>
    <m/>
    <n v="0"/>
    <n v="0"/>
    <n v="0"/>
    <n v="1"/>
    <s v="Direct appeal"/>
    <s v="UNHCR"/>
    <s v="Yes"/>
    <n v="368027683"/>
    <d v="2014-01-01T00:00:00"/>
    <d v="2014-01-31T00:00:00"/>
    <n v="23522"/>
    <s v="RRP6 - Performance Indicators"/>
    <x v="345"/>
    <n v="2239"/>
    <s v="Individual"/>
  </r>
  <r>
    <n v="908767358"/>
    <x v="5"/>
    <x v="44"/>
    <s v="UNHCR"/>
    <s v="Zarqa Governorate"/>
    <m/>
    <m/>
    <s v="Zarqa"/>
    <m/>
    <s v="Central"/>
    <m/>
    <n v="0"/>
    <n v="0"/>
    <n v="0"/>
    <n v="1"/>
    <s v="Direct appeal"/>
    <s v="UNHCR"/>
    <s v="Yes"/>
    <n v="368027683"/>
    <d v="2014-01-01T00:00:00"/>
    <d v="2014-01-31T00:00:00"/>
    <n v="23526"/>
    <s v="RRP6 - Performance Indicators"/>
    <x v="344"/>
    <n v="1338"/>
    <s v="Individual"/>
  </r>
  <r>
    <n v="908767358"/>
    <x v="5"/>
    <x v="44"/>
    <s v="UNHCR"/>
    <s v="Zarqa Governorate"/>
    <m/>
    <m/>
    <s v="Zarqa"/>
    <m/>
    <s v="Central"/>
    <m/>
    <n v="0"/>
    <n v="0"/>
    <n v="0"/>
    <n v="1"/>
    <s v="Direct appeal"/>
    <s v="UNHCR"/>
    <s v="Yes"/>
    <n v="368027683"/>
    <d v="2014-01-01T00:00:00"/>
    <d v="2014-01-31T00:00:00"/>
    <n v="23520"/>
    <s v="RRP6 - Performance Indicators"/>
    <x v="343"/>
    <n v="2076"/>
    <s v="Individual"/>
  </r>
  <r>
    <n v="908767358"/>
    <x v="5"/>
    <x v="44"/>
    <s v="UNHCR"/>
    <s v="Zarqa Governorate"/>
    <m/>
    <m/>
    <s v="Zarqa"/>
    <m/>
    <s v="Central"/>
    <m/>
    <n v="0"/>
    <n v="0"/>
    <n v="0"/>
    <n v="1"/>
    <s v="Direct appeal"/>
    <s v="UNHCR"/>
    <s v="Yes"/>
    <n v="44293616"/>
    <d v="2014-02-01T00:00:00"/>
    <d v="2014-02-28T00:00:00"/>
    <n v="23524"/>
    <s v="RRP6 - Performance Indicators"/>
    <x v="346"/>
    <n v="198"/>
    <s v="Individual"/>
  </r>
  <r>
    <n v="908767358"/>
    <x v="5"/>
    <x v="44"/>
    <s v="UNHCR"/>
    <s v="Zarqa Governorate"/>
    <m/>
    <m/>
    <s v="Zarqa"/>
    <m/>
    <s v="Central"/>
    <m/>
    <n v="0"/>
    <n v="0"/>
    <n v="0"/>
    <n v="1"/>
    <s v="Direct appeal"/>
    <s v="UNHCR"/>
    <s v="Yes"/>
    <n v="368027683"/>
    <d v="2014-01-01T00:00:00"/>
    <d v="2014-01-31T00:00:00"/>
    <n v="23524"/>
    <s v="RRP6 - Performance Indicators"/>
    <x v="346"/>
    <n v="1993"/>
    <s v="Individual"/>
  </r>
  <r>
    <n v="908767358"/>
    <x v="5"/>
    <x v="44"/>
    <s v="UNHCR"/>
    <s v="Zarqa Governorate"/>
    <m/>
    <m/>
    <s v="Zarqa"/>
    <m/>
    <s v="Central"/>
    <m/>
    <n v="0"/>
    <n v="0"/>
    <n v="0"/>
    <n v="1"/>
    <s v="Direct appeal"/>
    <s v="UNHCR"/>
    <s v="Yes"/>
    <n v="368027683"/>
    <d v="2014-01-01T00:00:00"/>
    <d v="2014-01-31T00:00:00"/>
    <n v="23510"/>
    <s v="RRP6 - Performance Indicators"/>
    <x v="91"/>
    <n v="211172"/>
    <s v="JOD"/>
  </r>
  <r>
    <n v="908767358"/>
    <x v="5"/>
    <x v="44"/>
    <s v="UNHCR"/>
    <s v="Zarqa Governorate"/>
    <m/>
    <m/>
    <s v="Zarqa"/>
    <m/>
    <s v="Central"/>
    <m/>
    <n v="0"/>
    <n v="0"/>
    <n v="0"/>
    <n v="1"/>
    <s v="Direct appeal"/>
    <s v="UNHCR"/>
    <s v="Yes"/>
    <n v="44293616"/>
    <d v="2014-02-01T00:00:00"/>
    <d v="2014-02-28T00:00:00"/>
    <n v="23510"/>
    <s v="RRP6 - Performance Indicators"/>
    <x v="91"/>
    <n v="211497"/>
    <s v="JOD"/>
  </r>
  <r>
    <n v="908767358"/>
    <x v="5"/>
    <x v="44"/>
    <s v="UNHCR"/>
    <s v="Zarqa Governorate"/>
    <m/>
    <m/>
    <s v="Zarqa"/>
    <m/>
    <s v="Central"/>
    <m/>
    <n v="0"/>
    <n v="0"/>
    <n v="0"/>
    <n v="1"/>
    <s v="Direct appeal"/>
    <s v="UNHCR"/>
    <s v="Yes"/>
    <n v="44293616"/>
    <d v="2014-02-01T00:00:00"/>
    <d v="2014-02-28T00:00:00"/>
    <n v="23522"/>
    <s v="RRP6 - Performance Indicators"/>
    <x v="345"/>
    <n v="2245"/>
    <s v="Individual"/>
  </r>
  <r>
    <n v="908767358"/>
    <x v="5"/>
    <x v="44"/>
    <s v="UNHCR"/>
    <s v="Zarqa Governorate"/>
    <m/>
    <m/>
    <s v="Zarqa"/>
    <m/>
    <s v="Central"/>
    <m/>
    <n v="0"/>
    <n v="0"/>
    <n v="0"/>
    <n v="1"/>
    <s v="Direct appeal"/>
    <s v="UNHCR"/>
    <s v="Yes"/>
    <n v="44293616"/>
    <d v="2014-02-01T00:00:00"/>
    <d v="2014-02-28T00:00:00"/>
    <n v="23520"/>
    <s v="RRP6 - Performance Indicators"/>
    <x v="343"/>
    <n v="2087"/>
    <s v="Individual"/>
  </r>
  <r>
    <n v="908767358"/>
    <x v="5"/>
    <x v="44"/>
    <s v="UNHCR"/>
    <s v="Zarqa Governorate"/>
    <m/>
    <m/>
    <s v="Zarqa"/>
    <m/>
    <s v="Central"/>
    <m/>
    <n v="0"/>
    <n v="0"/>
    <n v="0"/>
    <n v="1"/>
    <s v="Direct appeal"/>
    <s v="UNHCR"/>
    <s v="Yes"/>
    <n v="44293616"/>
    <d v="2014-02-01T00:00:00"/>
    <d v="2014-02-28T00:00:00"/>
    <n v="23526"/>
    <s v="RRP6 - Performance Indicators"/>
    <x v="344"/>
    <n v="1338"/>
    <s v="Individual"/>
  </r>
  <r>
    <n v="909839595"/>
    <x v="8"/>
    <x v="10"/>
    <s v="IRD"/>
    <s v="Zaatari District 1"/>
    <s v="District 1"/>
    <s v="Badiah Shamaliyah Gharbiyah"/>
    <s v="Mafraq"/>
    <s v="Zaatari Camp"/>
    <s v="North"/>
    <s v="Al Khaldyah"/>
    <n v="1"/>
    <n v="0"/>
    <n v="0"/>
    <n v="0"/>
    <s v="Indirect appeal"/>
    <s v="UNHCR"/>
    <s v="Yes"/>
    <n v="527320727"/>
    <d v="2014-01-01T00:00:00"/>
    <d v="2014-01-31T00:00:00"/>
    <n v="23762"/>
    <s v="RRP6 - Performance Indicators"/>
    <x v="39"/>
    <n v="8"/>
    <s v="#"/>
  </r>
  <r>
    <n v="909839595"/>
    <x v="8"/>
    <x v="10"/>
    <s v="IRD"/>
    <s v="Zaatari District 1"/>
    <s v="District 1"/>
    <s v="Badiah Shamaliyah Gharbiyah"/>
    <s v="Mafraq"/>
    <s v="Zaatari Camp"/>
    <s v="North"/>
    <s v="Al Khaldyah"/>
    <n v="1"/>
    <n v="0"/>
    <n v="0"/>
    <n v="0"/>
    <s v="Indirect appeal"/>
    <s v="UNHCR"/>
    <s v="Yes"/>
    <n v="527320727"/>
    <d v="2014-01-01T00:00:00"/>
    <d v="2014-01-31T00:00:00"/>
    <n v="23761"/>
    <s v="RRP6 - Performance Indicators"/>
    <x v="40"/>
    <n v="3"/>
    <s v="#"/>
  </r>
  <r>
    <n v="910065466"/>
    <x v="4"/>
    <x v="23"/>
    <s v="OPM"/>
    <s v="Madaba Governorate"/>
    <m/>
    <m/>
    <s v="Madaba"/>
    <m/>
    <s v="Central"/>
    <m/>
    <n v="0"/>
    <n v="0"/>
    <n v="0"/>
    <n v="1"/>
    <s v="Indirect appeal"/>
    <s v="None"/>
    <s v="Yes"/>
    <n v="1422622669"/>
    <d v="2014-01-01T00:00:00"/>
    <d v="2014-01-31T00:00:00"/>
    <n v="23820"/>
    <s v="Hygiene kits"/>
    <x v="112"/>
    <n v="130"/>
    <s v="#"/>
  </r>
  <r>
    <n v="917758854"/>
    <x v="5"/>
    <x v="6"/>
    <s v="ACTED"/>
    <s v="Jarash Governorate"/>
    <m/>
    <m/>
    <s v="Jarash"/>
    <m/>
    <s v="North"/>
    <m/>
    <n v="0"/>
    <n v="0"/>
    <n v="1"/>
    <n v="1"/>
    <s v="Direct appeal"/>
    <s v="None"/>
    <s v="Yes"/>
    <n v="932723983"/>
    <d v="2014-02-01T00:00:00"/>
    <d v="2014-02-28T00:00:00"/>
    <n v="23509"/>
    <s v="Unconditional Cash Assistance"/>
    <x v="27"/>
    <n v="4"/>
    <s v="Individual"/>
  </r>
  <r>
    <n v="917758854"/>
    <x v="5"/>
    <x v="6"/>
    <s v="ACTED"/>
    <s v="Jarash Governorate"/>
    <m/>
    <m/>
    <s v="Jarash"/>
    <m/>
    <s v="North"/>
    <m/>
    <n v="0"/>
    <n v="0"/>
    <n v="1"/>
    <n v="1"/>
    <s v="Direct appeal"/>
    <s v="None"/>
    <s v="Yes"/>
    <n v="932723983"/>
    <d v="2014-02-01T00:00:00"/>
    <d v="2014-02-28T00:00:00"/>
    <n v="23484"/>
    <s v="Unconditional Cash Assistance"/>
    <x v="24"/>
    <n v="730"/>
    <s v="JOD"/>
  </r>
  <r>
    <n v="917758854"/>
    <x v="5"/>
    <x v="6"/>
    <s v="ACTED"/>
    <s v="Jarash Governorate"/>
    <m/>
    <m/>
    <s v="Jarash"/>
    <m/>
    <s v="North"/>
    <m/>
    <n v="0"/>
    <n v="0"/>
    <n v="1"/>
    <n v="1"/>
    <s v="Direct appeal"/>
    <s v="None"/>
    <s v="Yes"/>
    <n v="932723983"/>
    <d v="2014-02-01T00:00:00"/>
    <d v="2014-02-28T00:00:00"/>
    <n v="23499"/>
    <s v="Unconditional Cash Assistance"/>
    <x v="22"/>
    <n v="2"/>
    <s v="Individual"/>
  </r>
  <r>
    <n v="917758854"/>
    <x v="5"/>
    <x v="6"/>
    <s v="ACTED"/>
    <s v="Jarash Governorate"/>
    <m/>
    <m/>
    <s v="Jarash"/>
    <m/>
    <s v="North"/>
    <m/>
    <n v="0"/>
    <n v="0"/>
    <n v="1"/>
    <n v="1"/>
    <s v="Direct appeal"/>
    <s v="None"/>
    <s v="Yes"/>
    <n v="932723983"/>
    <d v="2014-02-01T00:00:00"/>
    <d v="2014-02-28T00:00:00"/>
    <n v="23497"/>
    <s v="Unconditional Cash Assistance"/>
    <x v="25"/>
    <n v="7"/>
    <s v="Individual"/>
  </r>
  <r>
    <n v="917758854"/>
    <x v="5"/>
    <x v="6"/>
    <s v="ACTED"/>
    <s v="Jarash Governorate"/>
    <m/>
    <m/>
    <s v="Jarash"/>
    <m/>
    <s v="North"/>
    <m/>
    <n v="0"/>
    <n v="0"/>
    <n v="1"/>
    <n v="1"/>
    <s v="Direct appeal"/>
    <s v="None"/>
    <s v="Yes"/>
    <n v="932723983"/>
    <d v="2014-02-01T00:00:00"/>
    <d v="2014-02-28T00:00:00"/>
    <n v="23495"/>
    <s v="Unconditional Cash Assistance"/>
    <x v="28"/>
    <n v="7"/>
    <s v="Individual"/>
  </r>
  <r>
    <n v="917758854"/>
    <x v="5"/>
    <x v="6"/>
    <s v="ACTED"/>
    <s v="Jarash Governorate"/>
    <m/>
    <m/>
    <s v="Jarash"/>
    <m/>
    <s v="North"/>
    <m/>
    <n v="0"/>
    <n v="0"/>
    <n v="1"/>
    <n v="1"/>
    <s v="Direct appeal"/>
    <s v="None"/>
    <s v="Yes"/>
    <n v="932723983"/>
    <d v="2014-02-01T00:00:00"/>
    <d v="2014-02-28T00:00:00"/>
    <n v="23503"/>
    <s v="Unconditional Cash Assistance"/>
    <x v="29"/>
    <n v="13"/>
    <s v="Individual"/>
  </r>
  <r>
    <n v="917758854"/>
    <x v="5"/>
    <x v="6"/>
    <s v="ACTED"/>
    <s v="Jarash Governorate"/>
    <m/>
    <m/>
    <s v="Jarash"/>
    <m/>
    <s v="North"/>
    <m/>
    <n v="0"/>
    <n v="0"/>
    <n v="1"/>
    <n v="1"/>
    <s v="Direct appeal"/>
    <s v="None"/>
    <s v="Yes"/>
    <n v="932723983"/>
    <d v="2014-02-01T00:00:00"/>
    <d v="2014-02-28T00:00:00"/>
    <n v="23507"/>
    <s v="Unconditional Cash Assistance"/>
    <x v="23"/>
    <n v="5"/>
    <s v="Individual"/>
  </r>
  <r>
    <n v="917758854"/>
    <x v="5"/>
    <x v="6"/>
    <s v="ACTED"/>
    <s v="Jarash Governorate"/>
    <m/>
    <m/>
    <s v="Jarash"/>
    <m/>
    <s v="North"/>
    <m/>
    <n v="0"/>
    <n v="0"/>
    <n v="1"/>
    <n v="1"/>
    <s v="Direct appeal"/>
    <s v="None"/>
    <s v="Yes"/>
    <n v="932723983"/>
    <d v="2014-02-01T00:00:00"/>
    <d v="2014-02-28T00:00:00"/>
    <n v="23505"/>
    <s v="Unconditional Cash Assistance"/>
    <x v="26"/>
    <n v="9"/>
    <s v="Individual"/>
  </r>
  <r>
    <n v="917758854"/>
    <x v="5"/>
    <x v="6"/>
    <s v="ACTED"/>
    <s v="Jarash Governorate"/>
    <m/>
    <m/>
    <s v="Jarash"/>
    <m/>
    <s v="North"/>
    <m/>
    <n v="0"/>
    <n v="0"/>
    <n v="1"/>
    <n v="1"/>
    <s v="Direct appeal"/>
    <s v="None"/>
    <s v="Yes"/>
    <n v="932723983"/>
    <d v="2014-02-01T00:00:00"/>
    <d v="2014-02-28T00:00:00"/>
    <n v="23501"/>
    <s v="Unconditional Cash Assistance"/>
    <x v="21"/>
    <n v="2"/>
    <s v="Individual"/>
  </r>
  <r>
    <n v="919906755"/>
    <x v="7"/>
    <x v="13"/>
    <s v="CARE"/>
    <s v="Irbid Governorate"/>
    <m/>
    <m/>
    <s v="Irbid"/>
    <m/>
    <s v="North"/>
    <m/>
    <n v="0"/>
    <n v="0"/>
    <n v="0"/>
    <n v="1"/>
    <s v="Direct appeal"/>
    <s v="None"/>
    <s v="Yes"/>
    <n v="813376853"/>
    <d v="2014-02-01T00:00:00"/>
    <d v="2014-02-28T00:00:00"/>
    <n v="23943"/>
    <s v="RRP6 - Performance Indicators"/>
    <x v="210"/>
    <n v="119"/>
    <s v="Individual"/>
  </r>
  <r>
    <n v="919906755"/>
    <x v="7"/>
    <x v="13"/>
    <s v="CARE"/>
    <s v="Irbid Governorate"/>
    <m/>
    <m/>
    <s v="Irbid"/>
    <m/>
    <s v="North"/>
    <m/>
    <n v="0"/>
    <n v="0"/>
    <n v="0"/>
    <n v="1"/>
    <s v="Direct appeal"/>
    <s v="None"/>
    <s v="Yes"/>
    <n v="813376853"/>
    <d v="2014-02-01T00:00:00"/>
    <d v="2014-02-28T00:00:00"/>
    <n v="23942"/>
    <s v="RRP6 - Performance Indicators"/>
    <x v="55"/>
    <n v="17"/>
    <s v="Individual"/>
  </r>
  <r>
    <n v="919906755"/>
    <x v="7"/>
    <x v="13"/>
    <s v="CARE"/>
    <s v="Irbid Governorate"/>
    <m/>
    <m/>
    <s v="Irbid"/>
    <m/>
    <s v="North"/>
    <m/>
    <n v="0"/>
    <n v="0"/>
    <n v="0"/>
    <n v="1"/>
    <s v="Direct appeal"/>
    <s v="None"/>
    <s v="Yes"/>
    <n v="813376853"/>
    <d v="2014-02-01T00:00:00"/>
    <d v="2014-02-28T00:00:00"/>
    <n v="23936"/>
    <s v="RRP6 - Performance Indicators"/>
    <x v="383"/>
    <n v="1"/>
    <s v="Center"/>
  </r>
  <r>
    <n v="919906755"/>
    <x v="7"/>
    <x v="13"/>
    <s v="CARE"/>
    <s v="Irbid Governorate"/>
    <m/>
    <m/>
    <s v="Irbid"/>
    <m/>
    <s v="North"/>
    <m/>
    <n v="0"/>
    <n v="0"/>
    <n v="0"/>
    <n v="1"/>
    <s v="Direct appeal"/>
    <s v="None"/>
    <s v="Yes"/>
    <n v="813376853"/>
    <d v="2014-02-01T00:00:00"/>
    <d v="2014-02-28T00:00:00"/>
    <n v="23948"/>
    <s v="RRP6 - Performance Indicators"/>
    <x v="233"/>
    <n v="5"/>
    <s v="Individual"/>
  </r>
  <r>
    <n v="919906755"/>
    <x v="7"/>
    <x v="13"/>
    <s v="CARE"/>
    <s v="Irbid Governorate"/>
    <m/>
    <m/>
    <s v="Irbid"/>
    <m/>
    <s v="North"/>
    <m/>
    <n v="0"/>
    <n v="0"/>
    <n v="0"/>
    <n v="1"/>
    <s v="Direct appeal"/>
    <s v="None"/>
    <s v="Yes"/>
    <n v="813376853"/>
    <d v="2014-02-01T00:00:00"/>
    <d v="2014-02-28T00:00:00"/>
    <n v="23944"/>
    <s v="RRP6 - Performance Indicators"/>
    <x v="209"/>
    <n v="85"/>
    <s v="Individual"/>
  </r>
  <r>
    <n v="919906755"/>
    <x v="7"/>
    <x v="13"/>
    <s v="CARE"/>
    <s v="Irbid Governorate"/>
    <m/>
    <m/>
    <s v="Irbid"/>
    <m/>
    <s v="North"/>
    <m/>
    <n v="0"/>
    <n v="0"/>
    <n v="0"/>
    <n v="1"/>
    <s v="Direct appeal"/>
    <s v="None"/>
    <s v="Yes"/>
    <n v="813376853"/>
    <d v="2014-02-01T00:00:00"/>
    <d v="2014-02-28T00:00:00"/>
    <n v="23947"/>
    <s v="RRP6 - Performance Indicators"/>
    <x v="211"/>
    <n v="4"/>
    <s v="Individual"/>
  </r>
  <r>
    <n v="919906755"/>
    <x v="7"/>
    <x v="13"/>
    <s v="CARE"/>
    <s v="Irbid Governorate"/>
    <m/>
    <m/>
    <s v="Irbid"/>
    <m/>
    <s v="North"/>
    <m/>
    <n v="0"/>
    <n v="0"/>
    <n v="0"/>
    <n v="1"/>
    <s v="Direct appeal"/>
    <s v="None"/>
    <s v="Yes"/>
    <n v="813376853"/>
    <d v="2014-02-01T00:00:00"/>
    <d v="2014-02-28T00:00:00"/>
    <n v="23941"/>
    <s v="RRP6 - Performance Indicators"/>
    <x v="53"/>
    <n v="16"/>
    <s v="Individual"/>
  </r>
  <r>
    <n v="922501848"/>
    <x v="7"/>
    <x v="26"/>
    <s v="UNHCR"/>
    <s v="Ajlun Governorate"/>
    <m/>
    <m/>
    <s v="Ajlun"/>
    <m/>
    <s v="North"/>
    <m/>
    <n v="0"/>
    <n v="0"/>
    <n v="0"/>
    <n v="1"/>
    <s v="Direct appeal"/>
    <s v="UNHCR"/>
    <s v="Yes"/>
    <n v="61069771"/>
    <d v="2014-01-01T00:00:00"/>
    <d v="2014-01-31T00:00:00"/>
    <n v="23913"/>
    <s v="RRP6 - Performance Indicators"/>
    <x v="129"/>
    <n v="0"/>
    <s v="Individual"/>
  </r>
  <r>
    <n v="922501848"/>
    <x v="7"/>
    <x v="26"/>
    <s v="UNHCR"/>
    <s v="Ajlun Governorate"/>
    <m/>
    <m/>
    <s v="Ajlun"/>
    <m/>
    <s v="North"/>
    <m/>
    <n v="0"/>
    <n v="0"/>
    <n v="0"/>
    <n v="1"/>
    <s v="Direct appeal"/>
    <s v="UNHCR"/>
    <s v="Yes"/>
    <n v="61069771"/>
    <d v="2014-01-01T00:00:00"/>
    <d v="2014-01-31T00:00:00"/>
    <n v="23911"/>
    <s v="RRP6 - Performance Indicators"/>
    <x v="125"/>
    <n v="0"/>
    <s v="Individual"/>
  </r>
  <r>
    <n v="922501848"/>
    <x v="7"/>
    <x v="26"/>
    <s v="UNHCR"/>
    <s v="Ajlun Governorate"/>
    <m/>
    <m/>
    <s v="Ajlun"/>
    <m/>
    <s v="North"/>
    <m/>
    <n v="0"/>
    <n v="0"/>
    <n v="0"/>
    <n v="1"/>
    <s v="Direct appeal"/>
    <s v="UNHCR"/>
    <s v="Yes"/>
    <n v="61069771"/>
    <d v="2014-01-01T00:00:00"/>
    <d v="2014-01-31T00:00:00"/>
    <n v="23914"/>
    <s v="RRP6 - Performance Indicators"/>
    <x v="127"/>
    <n v="0"/>
    <s v="Individual"/>
  </r>
  <r>
    <n v="922501848"/>
    <x v="7"/>
    <x v="26"/>
    <s v="UNHCR"/>
    <s v="Ajlun Governorate"/>
    <m/>
    <m/>
    <s v="Ajlun"/>
    <m/>
    <s v="North"/>
    <m/>
    <n v="0"/>
    <n v="0"/>
    <n v="0"/>
    <n v="1"/>
    <s v="Direct appeal"/>
    <s v="UNHCR"/>
    <s v="Yes"/>
    <n v="61069771"/>
    <d v="2014-01-01T00:00:00"/>
    <d v="2014-01-31T00:00:00"/>
    <n v="23915"/>
    <s v="RRP6 - Performance Indicators"/>
    <x v="122"/>
    <n v="0"/>
    <s v="Individual"/>
  </r>
  <r>
    <n v="922501848"/>
    <x v="7"/>
    <x v="26"/>
    <s v="UNHCR"/>
    <s v="Ajlun Governorate"/>
    <m/>
    <m/>
    <s v="Ajlun"/>
    <m/>
    <s v="North"/>
    <m/>
    <n v="0"/>
    <n v="0"/>
    <n v="0"/>
    <n v="1"/>
    <s v="Direct appeal"/>
    <s v="UNHCR"/>
    <s v="Yes"/>
    <n v="61069771"/>
    <d v="2014-01-01T00:00:00"/>
    <d v="2014-01-31T00:00:00"/>
    <n v="23910"/>
    <s v="RRP6 - Performance Indicators"/>
    <x v="123"/>
    <n v="0"/>
    <s v="Individual"/>
  </r>
  <r>
    <n v="922501848"/>
    <x v="7"/>
    <x v="26"/>
    <s v="UNHCR"/>
    <s v="Ajlun Governorate"/>
    <m/>
    <m/>
    <s v="Ajlun"/>
    <m/>
    <s v="North"/>
    <m/>
    <n v="0"/>
    <n v="0"/>
    <n v="0"/>
    <n v="1"/>
    <s v="Direct appeal"/>
    <s v="UNHCR"/>
    <s v="Yes"/>
    <n v="61069771"/>
    <d v="2014-01-01T00:00:00"/>
    <d v="2014-01-31T00:00:00"/>
    <n v="23912"/>
    <s v="RRP6 - Performance Indicators"/>
    <x v="124"/>
    <n v="0"/>
    <s v="Individual"/>
  </r>
  <r>
    <n v="922501848"/>
    <x v="7"/>
    <x v="26"/>
    <s v="UNHCR"/>
    <s v="Ajlun Governorate"/>
    <m/>
    <m/>
    <s v="Ajlun"/>
    <m/>
    <s v="North"/>
    <m/>
    <n v="0"/>
    <n v="0"/>
    <n v="0"/>
    <n v="1"/>
    <s v="Direct appeal"/>
    <s v="UNHCR"/>
    <s v="Yes"/>
    <n v="61069771"/>
    <d v="2014-01-01T00:00:00"/>
    <d v="2014-01-31T00:00:00"/>
    <n v="23916"/>
    <s v="RRP6 - Performance Indicators"/>
    <x v="121"/>
    <n v="0"/>
    <s v="Individual"/>
  </r>
  <r>
    <n v="922501848"/>
    <x v="7"/>
    <x v="26"/>
    <s v="UNHCR"/>
    <s v="Ajlun Governorate"/>
    <m/>
    <m/>
    <s v="Ajlun"/>
    <m/>
    <s v="North"/>
    <m/>
    <n v="0"/>
    <n v="0"/>
    <n v="0"/>
    <n v="1"/>
    <s v="Direct appeal"/>
    <s v="UNHCR"/>
    <s v="Yes"/>
    <n v="61069771"/>
    <d v="2014-01-01T00:00:00"/>
    <d v="2014-01-31T00:00:00"/>
    <n v="23905"/>
    <s v="RRP6 - Performance Indicators"/>
    <x v="126"/>
    <n v="0"/>
    <s v="project"/>
  </r>
  <r>
    <n v="922501848"/>
    <x v="7"/>
    <x v="26"/>
    <s v="UNHCR"/>
    <s v="Ajlun Governorate"/>
    <m/>
    <m/>
    <s v="Ajlun"/>
    <m/>
    <s v="North"/>
    <m/>
    <n v="0"/>
    <n v="0"/>
    <n v="0"/>
    <n v="1"/>
    <s v="Direct appeal"/>
    <s v="UNHCR"/>
    <s v="Yes"/>
    <n v="61069771"/>
    <d v="2014-01-01T00:00:00"/>
    <d v="2014-01-31T00:00:00"/>
    <n v="23917"/>
    <s v="RRP6 - Performance Indicators"/>
    <x v="128"/>
    <n v="0"/>
    <s v="Individual"/>
  </r>
  <r>
    <n v="928160240"/>
    <x v="15"/>
    <x v="36"/>
    <s v="SCI"/>
    <s v="Zaatari Camp"/>
    <m/>
    <m/>
    <s v="Mafraq"/>
    <m/>
    <s v="North"/>
    <m/>
    <n v="1"/>
    <n v="0"/>
    <n v="0"/>
    <n v="0"/>
    <s v="Direct appeal"/>
    <s v="None"/>
    <s v="Yes"/>
    <n v="1247684592"/>
    <d v="2014-01-01T00:00:00"/>
    <d v="2014-01-31T00:00:00"/>
    <n v="23612"/>
    <s v="RRP6 - Performance Indicators"/>
    <x v="220"/>
    <n v="22"/>
    <s v="#"/>
  </r>
  <r>
    <n v="929486674"/>
    <x v="1"/>
    <x v="1"/>
    <s v="JHAS"/>
    <s v="Zarqa City"/>
    <m/>
    <s v="Zarqa Qasabah"/>
    <s v="Zarqa"/>
    <m/>
    <s v="Central"/>
    <s v="Az Zarqa"/>
    <n v="0"/>
    <n v="0"/>
    <n v="0"/>
    <n v="1"/>
    <s v="Indirect appeal"/>
    <s v="UNHCR"/>
    <s v="Yes"/>
    <n v="455194014"/>
    <d v="2014-01-01T00:00:00"/>
    <d v="2014-01-31T00:00:00"/>
    <n v="23742"/>
    <s v="RRP6 Impact Indicators"/>
    <x v="2"/>
    <n v="14"/>
    <s v="%"/>
  </r>
  <r>
    <n v="930558325"/>
    <x v="15"/>
    <x v="22"/>
    <s v="SCI"/>
    <s v="Mafraq Governorate"/>
    <m/>
    <m/>
    <s v="Mafraq"/>
    <m/>
    <s v="North"/>
    <m/>
    <n v="0"/>
    <n v="0"/>
    <n v="0"/>
    <n v="1"/>
    <s v="Direct appeal"/>
    <s v="None"/>
    <s v="Yes"/>
    <n v="1584768171"/>
    <d v="2014-02-01T00:00:00"/>
    <d v="2014-02-28T00:00:00"/>
    <n v="23627"/>
    <s v="RRP6 - Performance Indicators"/>
    <x v="223"/>
    <n v="3"/>
    <s v="#"/>
  </r>
  <r>
    <n v="930832861"/>
    <x v="5"/>
    <x v="6"/>
    <s v="SCI"/>
    <s v="Irbid Governorate"/>
    <m/>
    <m/>
    <s v="Irbid"/>
    <m/>
    <s v="North"/>
    <m/>
    <n v="0"/>
    <n v="0"/>
    <n v="0"/>
    <n v="1"/>
    <s v="Direct appeal"/>
    <s v="None"/>
    <s v="Yes"/>
    <n v="325157277"/>
    <d v="2014-03-01T00:00:00"/>
    <d v="2014-03-31T00:00:00"/>
    <n v="23484"/>
    <s v="Unconditional Cash Assistance"/>
    <x v="24"/>
    <n v="103850"/>
    <s v="JOD"/>
  </r>
  <r>
    <n v="930832861"/>
    <x v="5"/>
    <x v="6"/>
    <s v="SCI"/>
    <s v="Irbid Governorate"/>
    <m/>
    <m/>
    <s v="Irbid"/>
    <m/>
    <s v="North"/>
    <m/>
    <n v="0"/>
    <n v="0"/>
    <n v="0"/>
    <n v="1"/>
    <s v="Direct appeal"/>
    <s v="None"/>
    <s v="Yes"/>
    <n v="325157277"/>
    <d v="2014-03-01T00:00:00"/>
    <d v="2014-03-31T00:00:00"/>
    <n v="23495"/>
    <s v="Unconditional Cash Assistance"/>
    <x v="28"/>
    <n v="2813"/>
    <s v="Individual"/>
  </r>
  <r>
    <n v="930832861"/>
    <x v="5"/>
    <x v="6"/>
    <s v="SCI"/>
    <s v="Irbid Governorate"/>
    <m/>
    <m/>
    <s v="Irbid"/>
    <m/>
    <s v="North"/>
    <m/>
    <n v="0"/>
    <n v="0"/>
    <n v="0"/>
    <n v="1"/>
    <s v="Direct appeal"/>
    <s v="None"/>
    <s v="Yes"/>
    <n v="325157277"/>
    <d v="2014-03-01T00:00:00"/>
    <d v="2014-03-31T00:00:00"/>
    <n v="23497"/>
    <s v="Unconditional Cash Assistance"/>
    <x v="25"/>
    <n v="2660"/>
    <s v="Individual"/>
  </r>
  <r>
    <n v="930832861"/>
    <x v="5"/>
    <x v="6"/>
    <s v="SCI"/>
    <s v="Irbid Governorate"/>
    <m/>
    <m/>
    <s v="Irbid"/>
    <m/>
    <s v="North"/>
    <m/>
    <n v="0"/>
    <n v="0"/>
    <n v="0"/>
    <n v="1"/>
    <s v="Direct appeal"/>
    <s v="None"/>
    <s v="Yes"/>
    <n v="325157277"/>
    <d v="2014-03-01T00:00:00"/>
    <d v="2014-03-31T00:00:00"/>
    <n v="23501"/>
    <s v="Unconditional Cash Assistance"/>
    <x v="21"/>
    <n v="2387"/>
    <s v="Individual"/>
  </r>
  <r>
    <n v="930832861"/>
    <x v="5"/>
    <x v="6"/>
    <s v="SCI"/>
    <s v="Irbid Governorate"/>
    <m/>
    <m/>
    <s v="Irbid"/>
    <m/>
    <s v="North"/>
    <m/>
    <n v="0"/>
    <n v="0"/>
    <n v="0"/>
    <n v="1"/>
    <s v="Direct appeal"/>
    <s v="None"/>
    <s v="Yes"/>
    <n v="325157277"/>
    <d v="2014-03-01T00:00:00"/>
    <d v="2014-03-31T00:00:00"/>
    <n v="23499"/>
    <s v="Unconditional Cash Assistance"/>
    <x v="22"/>
    <n v="2525"/>
    <s v="Individual"/>
  </r>
  <r>
    <n v="931486147"/>
    <x v="2"/>
    <x v="7"/>
    <s v="RI"/>
    <s v="Zaatari District 3"/>
    <s v="District 3"/>
    <s v="Badiah Shamaliyah Gharbiyah"/>
    <s v="Mafraq"/>
    <s v="Zaatari Camp"/>
    <s v="North"/>
    <s v="Al Khaldyah"/>
    <n v="1"/>
    <n v="0"/>
    <n v="0"/>
    <n v="0"/>
    <s v="Indirect appeal"/>
    <s v="UNICEF"/>
    <s v="Yes"/>
    <n v="551888158"/>
    <d v="2014-01-01T00:00:00"/>
    <d v="2014-01-31T00:00:00"/>
    <n v="23541"/>
    <s v="Remedial  classes"/>
    <x v="331"/>
    <n v="309"/>
    <s v="Individual"/>
  </r>
  <r>
    <n v="931486147"/>
    <x v="2"/>
    <x v="7"/>
    <s v="RI"/>
    <s v="Zaatari District 3"/>
    <s v="District 3"/>
    <s v="Badiah Shamaliyah Gharbiyah"/>
    <s v="Mafraq"/>
    <s v="Zaatari Camp"/>
    <s v="North"/>
    <s v="Al Khaldyah"/>
    <n v="1"/>
    <n v="0"/>
    <n v="0"/>
    <n v="0"/>
    <s v="Indirect appeal"/>
    <s v="UNICEF"/>
    <s v="Yes"/>
    <n v="551888158"/>
    <d v="2014-01-01T00:00:00"/>
    <d v="2014-01-31T00:00:00"/>
    <n v="23558"/>
    <s v="RRP6 - Performance Indicators"/>
    <x v="332"/>
    <n v="64"/>
    <s v="#"/>
  </r>
  <r>
    <n v="931486147"/>
    <x v="2"/>
    <x v="7"/>
    <s v="RI"/>
    <s v="Zaatari District 3"/>
    <s v="District 3"/>
    <s v="Badiah Shamaliyah Gharbiyah"/>
    <s v="Mafraq"/>
    <s v="Zaatari Camp"/>
    <s v="North"/>
    <s v="Al Khaldyah"/>
    <n v="1"/>
    <n v="0"/>
    <n v="0"/>
    <n v="0"/>
    <s v="Indirect appeal"/>
    <s v="UNICEF"/>
    <s v="Yes"/>
    <n v="1446308115"/>
    <d v="2014-02-01T00:00:00"/>
    <d v="2014-02-28T00:00:00"/>
    <n v="23541"/>
    <s v="Remedial  classes"/>
    <x v="331"/>
    <n v="251"/>
    <s v="Individual"/>
  </r>
  <r>
    <n v="931486147"/>
    <x v="2"/>
    <x v="7"/>
    <s v="RI"/>
    <s v="Zaatari District 3"/>
    <s v="District 3"/>
    <s v="Badiah Shamaliyah Gharbiyah"/>
    <s v="Mafraq"/>
    <s v="Zaatari Camp"/>
    <s v="North"/>
    <s v="Al Khaldyah"/>
    <n v="1"/>
    <n v="0"/>
    <n v="0"/>
    <n v="0"/>
    <s v="Indirect appeal"/>
    <s v="UNICEF"/>
    <s v="Yes"/>
    <n v="551888158"/>
    <d v="2014-01-01T00:00:00"/>
    <d v="2014-01-31T00:00:00"/>
    <n v="23540"/>
    <s v="Remedial  classes"/>
    <x v="330"/>
    <n v="317"/>
    <s v="Individual"/>
  </r>
  <r>
    <n v="931486147"/>
    <x v="2"/>
    <x v="7"/>
    <s v="RI"/>
    <s v="Zaatari District 3"/>
    <s v="District 3"/>
    <s v="Badiah Shamaliyah Gharbiyah"/>
    <s v="Mafraq"/>
    <s v="Zaatari Camp"/>
    <s v="North"/>
    <s v="Al Khaldyah"/>
    <n v="1"/>
    <n v="0"/>
    <n v="0"/>
    <n v="0"/>
    <s v="Indirect appeal"/>
    <s v="UNICEF"/>
    <s v="Yes"/>
    <n v="1446308115"/>
    <d v="2014-02-01T00:00:00"/>
    <d v="2014-02-28T00:00:00"/>
    <n v="23558"/>
    <s v="RRP6 - Performance Indicators"/>
    <x v="332"/>
    <n v="45"/>
    <s v="#"/>
  </r>
  <r>
    <n v="931486147"/>
    <x v="2"/>
    <x v="7"/>
    <s v="RI"/>
    <s v="Zaatari District 3"/>
    <s v="District 3"/>
    <s v="Badiah Shamaliyah Gharbiyah"/>
    <s v="Mafraq"/>
    <s v="Zaatari Camp"/>
    <s v="North"/>
    <s v="Al Khaldyah"/>
    <n v="1"/>
    <n v="0"/>
    <n v="0"/>
    <n v="0"/>
    <s v="Indirect appeal"/>
    <s v="UNICEF"/>
    <s v="Yes"/>
    <n v="1446308115"/>
    <d v="2014-02-01T00:00:00"/>
    <d v="2014-02-28T00:00:00"/>
    <n v="23540"/>
    <s v="Remedial  classes"/>
    <x v="330"/>
    <n v="378"/>
    <s v="Individual"/>
  </r>
  <r>
    <n v="931923428"/>
    <x v="4"/>
    <x v="23"/>
    <s v="MC"/>
    <s v="Liwa' ar Ramtha"/>
    <m/>
    <s v="Ar Ramtha"/>
    <s v="Irbid"/>
    <m/>
    <s v="North"/>
    <s v="Ar Ramtha"/>
    <n v="0"/>
    <n v="0"/>
    <n v="0"/>
    <n v="1"/>
    <s v="Direct appeal"/>
    <s v="None"/>
    <s v="Yes"/>
    <n v="2006155999"/>
    <d v="2014-02-01T00:00:00"/>
    <d v="2014-02-28T00:00:00"/>
    <n v="23820"/>
    <s v="Hygiene kits"/>
    <x v="112"/>
    <n v="1728"/>
    <s v="#"/>
  </r>
  <r>
    <n v="932391894"/>
    <x v="7"/>
    <x v="9"/>
    <s v="IRD"/>
    <s v="As Salt City"/>
    <m/>
    <s v="Qasabat As Salt"/>
    <s v="Al Balqa"/>
    <m/>
    <s v="Central"/>
    <s v="As Salt"/>
    <n v="0"/>
    <n v="1"/>
    <n v="1"/>
    <n v="1"/>
    <s v="Indirect appeal"/>
    <s v="UNHCR"/>
    <s v="Yes"/>
    <n v="10226435"/>
    <d v="2014-03-01T00:00:00"/>
    <d v="2014-03-31T00:00:00"/>
    <n v="23902"/>
    <s v="RRP6 - Performance Indicators"/>
    <x v="199"/>
    <n v="1"/>
    <s v="Committees"/>
  </r>
  <r>
    <n v="937112324"/>
    <x v="10"/>
    <x v="42"/>
    <s v="JRF"/>
    <s v="Amman Governorate"/>
    <m/>
    <m/>
    <s v="Amman"/>
    <m/>
    <s v="Central"/>
    <m/>
    <n v="0"/>
    <n v="0"/>
    <n v="0"/>
    <n v="1"/>
    <s v="Indirect appeal"/>
    <s v="UNHCR"/>
    <s v="Yes"/>
    <n v="1136672846"/>
    <d v="2014-01-01T00:00:00"/>
    <d v="2014-01-31T00:00:00"/>
    <n v="23997"/>
    <s v="RRP6 - Performance Indicators"/>
    <x v="352"/>
    <n v="2"/>
    <s v="Individual"/>
  </r>
  <r>
    <n v="937112324"/>
    <x v="10"/>
    <x v="42"/>
    <s v="JRF"/>
    <s v="Amman Governorate"/>
    <m/>
    <m/>
    <s v="Amman"/>
    <m/>
    <s v="Central"/>
    <m/>
    <n v="0"/>
    <n v="0"/>
    <n v="0"/>
    <n v="1"/>
    <s v="Indirect appeal"/>
    <s v="UNHCR"/>
    <s v="Yes"/>
    <n v="1136672846"/>
    <d v="2014-01-01T00:00:00"/>
    <d v="2014-01-31T00:00:00"/>
    <n v="23990"/>
    <s v="RRP6 - Performance Indicators"/>
    <x v="384"/>
    <n v="1"/>
    <s v="Individual"/>
  </r>
  <r>
    <n v="939271916"/>
    <x v="19"/>
    <x v="61"/>
    <s v="WFP"/>
    <s v="Mafraq Governorate"/>
    <m/>
    <m/>
    <s v="Mafraq"/>
    <m/>
    <s v="North"/>
    <m/>
    <n v="0"/>
    <n v="0"/>
    <n v="1"/>
    <n v="1"/>
    <s v="Direct appeal"/>
    <s v="WFP"/>
    <s v="Yes"/>
    <n v="1816606889"/>
    <d v="2014-01-01T00:00:00"/>
    <d v="2014-01-31T00:00:00"/>
    <n v="23665"/>
    <s v="RRP6 - Performance Indicators"/>
    <x v="385"/>
    <n v="2"/>
    <s v="Individual"/>
  </r>
  <r>
    <n v="940635838"/>
    <x v="10"/>
    <x v="42"/>
    <s v="IFH/NHF "/>
    <s v="Liwa' Dayr `Alla"/>
    <m/>
    <s v="Deir Alla"/>
    <s v="Al Balqa"/>
    <m/>
    <s v="Central"/>
    <s v="Deir Alla"/>
    <n v="0"/>
    <n v="0"/>
    <n v="0"/>
    <n v="1"/>
    <s v="Indirect appeal"/>
    <s v="UNFPA"/>
    <s v="Yes"/>
    <n v="1181648118"/>
    <d v="2014-01-01T00:00:00"/>
    <d v="2014-01-31T00:00:00"/>
    <n v="23993"/>
    <s v="RRP6 - Performance Indicators"/>
    <x v="232"/>
    <n v="12"/>
    <s v="Individual"/>
  </r>
  <r>
    <n v="944984343"/>
    <x v="5"/>
    <x v="6"/>
    <s v="ACTED"/>
    <s v="Liwa' Qasabat Irbid"/>
    <m/>
    <s v="Qasabat Irbid"/>
    <s v="Irbid"/>
    <m/>
    <s v="North"/>
    <s v="Qasabat Irbid"/>
    <n v="0"/>
    <n v="0"/>
    <n v="0"/>
    <n v="1"/>
    <s v="Direct appeal"/>
    <s v="None"/>
    <s v="Yes"/>
    <n v="1608669745"/>
    <d v="2014-02-01T00:00:00"/>
    <d v="2014-02-28T00:00:00"/>
    <n v="23509"/>
    <s v="Unconditional Cash Assistance"/>
    <x v="27"/>
    <n v="18"/>
    <s v="Individual"/>
  </r>
  <r>
    <n v="944984343"/>
    <x v="5"/>
    <x v="6"/>
    <s v="ACTED"/>
    <s v="Liwa' Qasabat Irbid"/>
    <m/>
    <s v="Qasabat Irbid"/>
    <s v="Irbid"/>
    <m/>
    <s v="North"/>
    <s v="Qasabat Irbid"/>
    <n v="0"/>
    <n v="0"/>
    <n v="0"/>
    <n v="1"/>
    <s v="Direct appeal"/>
    <s v="None"/>
    <s v="Yes"/>
    <n v="1608669745"/>
    <d v="2014-02-01T00:00:00"/>
    <d v="2014-02-28T00:00:00"/>
    <n v="23484"/>
    <s v="Unconditional Cash Assistance"/>
    <x v="24"/>
    <n v="11970"/>
    <s v="JOD"/>
  </r>
  <r>
    <n v="944984343"/>
    <x v="5"/>
    <x v="6"/>
    <s v="ACTED"/>
    <s v="Liwa' Qasabat Irbid"/>
    <m/>
    <s v="Qasabat Irbid"/>
    <s v="Irbid"/>
    <m/>
    <s v="North"/>
    <s v="Qasabat Irbid"/>
    <n v="0"/>
    <n v="0"/>
    <n v="0"/>
    <n v="1"/>
    <s v="Direct appeal"/>
    <s v="None"/>
    <s v="Yes"/>
    <n v="1608669745"/>
    <d v="2014-02-01T00:00:00"/>
    <d v="2014-02-28T00:00:00"/>
    <n v="23505"/>
    <s v="Unconditional Cash Assistance"/>
    <x v="26"/>
    <n v="18"/>
    <s v="Individual"/>
  </r>
  <r>
    <n v="944984343"/>
    <x v="5"/>
    <x v="6"/>
    <s v="ACTED"/>
    <s v="Liwa' Qasabat Irbid"/>
    <m/>
    <s v="Qasabat Irbid"/>
    <s v="Irbid"/>
    <m/>
    <s v="North"/>
    <s v="Qasabat Irbid"/>
    <n v="0"/>
    <n v="0"/>
    <n v="0"/>
    <n v="1"/>
    <s v="Direct appeal"/>
    <s v="None"/>
    <s v="Yes"/>
    <n v="1608669745"/>
    <d v="2014-02-01T00:00:00"/>
    <d v="2014-02-28T00:00:00"/>
    <n v="23507"/>
    <s v="Unconditional Cash Assistance"/>
    <x v="23"/>
    <n v="23"/>
    <s v="Individual"/>
  </r>
  <r>
    <n v="944984343"/>
    <x v="5"/>
    <x v="6"/>
    <s v="ACTED"/>
    <s v="Liwa' Qasabat Irbid"/>
    <m/>
    <s v="Qasabat Irbid"/>
    <s v="Irbid"/>
    <m/>
    <s v="North"/>
    <s v="Qasabat Irbid"/>
    <n v="0"/>
    <n v="0"/>
    <n v="0"/>
    <n v="1"/>
    <s v="Direct appeal"/>
    <s v="None"/>
    <s v="Yes"/>
    <n v="1608669745"/>
    <d v="2014-02-01T00:00:00"/>
    <d v="2014-02-28T00:00:00"/>
    <n v="23495"/>
    <s v="Unconditional Cash Assistance"/>
    <x v="28"/>
    <n v="240"/>
    <s v="Individual"/>
  </r>
  <r>
    <n v="944984343"/>
    <x v="5"/>
    <x v="6"/>
    <s v="ACTED"/>
    <s v="Liwa' Qasabat Irbid"/>
    <m/>
    <s v="Qasabat Irbid"/>
    <s v="Irbid"/>
    <m/>
    <s v="North"/>
    <s v="Qasabat Irbid"/>
    <n v="0"/>
    <n v="0"/>
    <n v="0"/>
    <n v="1"/>
    <s v="Direct appeal"/>
    <s v="None"/>
    <s v="Yes"/>
    <n v="1608669745"/>
    <d v="2014-02-01T00:00:00"/>
    <d v="2014-02-28T00:00:00"/>
    <n v="23503"/>
    <s v="Unconditional Cash Assistance"/>
    <x v="29"/>
    <n v="19"/>
    <s v="Individual"/>
  </r>
  <r>
    <n v="944984343"/>
    <x v="5"/>
    <x v="6"/>
    <s v="ACTED"/>
    <s v="Liwa' Qasabat Irbid"/>
    <m/>
    <s v="Qasabat Irbid"/>
    <s v="Irbid"/>
    <m/>
    <s v="North"/>
    <s v="Qasabat Irbid"/>
    <n v="0"/>
    <n v="0"/>
    <n v="0"/>
    <n v="1"/>
    <s v="Direct appeal"/>
    <s v="None"/>
    <s v="Yes"/>
    <n v="1608669745"/>
    <d v="2014-02-01T00:00:00"/>
    <d v="2014-02-28T00:00:00"/>
    <n v="23497"/>
    <s v="Unconditional Cash Assistance"/>
    <x v="25"/>
    <n v="222"/>
    <s v="Individual"/>
  </r>
  <r>
    <n v="944984343"/>
    <x v="5"/>
    <x v="6"/>
    <s v="ACTED"/>
    <s v="Liwa' Qasabat Irbid"/>
    <m/>
    <s v="Qasabat Irbid"/>
    <s v="Irbid"/>
    <m/>
    <s v="North"/>
    <s v="Qasabat Irbid"/>
    <n v="0"/>
    <n v="0"/>
    <n v="0"/>
    <n v="1"/>
    <s v="Direct appeal"/>
    <s v="None"/>
    <s v="Yes"/>
    <n v="1608669745"/>
    <d v="2014-02-01T00:00:00"/>
    <d v="2014-02-28T00:00:00"/>
    <n v="23501"/>
    <s v="Unconditional Cash Assistance"/>
    <x v="21"/>
    <n v="121"/>
    <s v="Individual"/>
  </r>
  <r>
    <n v="944984343"/>
    <x v="5"/>
    <x v="6"/>
    <s v="ACTED"/>
    <s v="Liwa' Qasabat Irbid"/>
    <m/>
    <s v="Qasabat Irbid"/>
    <s v="Irbid"/>
    <m/>
    <s v="North"/>
    <s v="Qasabat Irbid"/>
    <n v="0"/>
    <n v="0"/>
    <n v="0"/>
    <n v="1"/>
    <s v="Direct appeal"/>
    <s v="None"/>
    <s v="Yes"/>
    <n v="1608669745"/>
    <d v="2014-02-01T00:00:00"/>
    <d v="2014-02-28T00:00:00"/>
    <n v="23499"/>
    <s v="Unconditional Cash Assistance"/>
    <x v="22"/>
    <n v="210"/>
    <s v="Individual"/>
  </r>
  <r>
    <n v="945078094"/>
    <x v="5"/>
    <x v="6"/>
    <s v="UNHCR"/>
    <s v="Madaba Governorate"/>
    <m/>
    <m/>
    <s v="Madaba"/>
    <m/>
    <s v="Central"/>
    <m/>
    <n v="0"/>
    <n v="0"/>
    <n v="0"/>
    <n v="1"/>
    <s v="Direct appeal"/>
    <s v="UNHCR"/>
    <s v="Yes"/>
    <n v="1307492400"/>
    <d v="2014-01-01T00:00:00"/>
    <d v="2014-01-31T00:00:00"/>
    <n v="23495"/>
    <s v="Unconditional Cash Assistance"/>
    <x v="28"/>
    <n v="373"/>
    <s v="Individual"/>
  </r>
  <r>
    <n v="945078094"/>
    <x v="5"/>
    <x v="6"/>
    <s v="UNHCR"/>
    <s v="Madaba Governorate"/>
    <m/>
    <m/>
    <s v="Madaba"/>
    <m/>
    <s v="Central"/>
    <m/>
    <n v="0"/>
    <n v="0"/>
    <n v="0"/>
    <n v="1"/>
    <s v="Direct appeal"/>
    <s v="UNHCR"/>
    <s v="Yes"/>
    <n v="1307492400"/>
    <d v="2014-01-01T00:00:00"/>
    <d v="2014-01-31T00:00:00"/>
    <n v="23497"/>
    <s v="Unconditional Cash Assistance"/>
    <x v="25"/>
    <n v="402"/>
    <s v="Individual"/>
  </r>
  <r>
    <n v="945078094"/>
    <x v="5"/>
    <x v="6"/>
    <s v="UNHCR"/>
    <s v="Madaba Governorate"/>
    <m/>
    <m/>
    <s v="Madaba"/>
    <m/>
    <s v="Central"/>
    <m/>
    <n v="0"/>
    <n v="0"/>
    <n v="0"/>
    <n v="1"/>
    <s v="Direct appeal"/>
    <s v="UNHCR"/>
    <s v="Yes"/>
    <n v="1200470666"/>
    <d v="2014-02-01T00:00:00"/>
    <d v="2014-02-28T00:00:00"/>
    <n v="23495"/>
    <s v="Unconditional Cash Assistance"/>
    <x v="28"/>
    <n v="374"/>
    <s v="Individual"/>
  </r>
  <r>
    <n v="945078094"/>
    <x v="5"/>
    <x v="6"/>
    <s v="UNHCR"/>
    <s v="Madaba Governorate"/>
    <m/>
    <m/>
    <s v="Madaba"/>
    <m/>
    <s v="Central"/>
    <m/>
    <n v="0"/>
    <n v="0"/>
    <n v="0"/>
    <n v="1"/>
    <s v="Direct appeal"/>
    <s v="UNHCR"/>
    <s v="Yes"/>
    <n v="1307492400"/>
    <d v="2014-01-01T00:00:00"/>
    <d v="2014-01-31T00:00:00"/>
    <n v="23501"/>
    <s v="Unconditional Cash Assistance"/>
    <x v="21"/>
    <n v="267"/>
    <s v="Individual"/>
  </r>
  <r>
    <n v="945078094"/>
    <x v="5"/>
    <x v="6"/>
    <s v="UNHCR"/>
    <s v="Madaba Governorate"/>
    <m/>
    <m/>
    <s v="Madaba"/>
    <m/>
    <s v="Central"/>
    <m/>
    <n v="0"/>
    <n v="0"/>
    <n v="0"/>
    <n v="1"/>
    <s v="Direct appeal"/>
    <s v="UNHCR"/>
    <s v="Yes"/>
    <n v="1200470666"/>
    <d v="2014-02-01T00:00:00"/>
    <d v="2014-02-28T00:00:00"/>
    <n v="23501"/>
    <s v="Unconditional Cash Assistance"/>
    <x v="21"/>
    <n v="268"/>
    <s v="Individual"/>
  </r>
  <r>
    <n v="945078094"/>
    <x v="5"/>
    <x v="6"/>
    <s v="UNHCR"/>
    <s v="Madaba Governorate"/>
    <m/>
    <m/>
    <s v="Madaba"/>
    <m/>
    <s v="Central"/>
    <m/>
    <n v="0"/>
    <n v="0"/>
    <n v="0"/>
    <n v="1"/>
    <s v="Direct appeal"/>
    <s v="UNHCR"/>
    <s v="Yes"/>
    <n v="1307492400"/>
    <d v="2014-01-01T00:00:00"/>
    <d v="2014-01-31T00:00:00"/>
    <n v="23499"/>
    <s v="Unconditional Cash Assistance"/>
    <x v="22"/>
    <n v="369"/>
    <s v="Individual"/>
  </r>
  <r>
    <n v="945078094"/>
    <x v="5"/>
    <x v="6"/>
    <s v="UNHCR"/>
    <s v="Madaba Governorate"/>
    <m/>
    <m/>
    <s v="Madaba"/>
    <m/>
    <s v="Central"/>
    <m/>
    <n v="0"/>
    <n v="0"/>
    <n v="0"/>
    <n v="1"/>
    <s v="Direct appeal"/>
    <s v="UNHCR"/>
    <s v="Yes"/>
    <n v="1200470666"/>
    <d v="2014-02-01T00:00:00"/>
    <d v="2014-02-28T00:00:00"/>
    <n v="23499"/>
    <s v="Unconditional Cash Assistance"/>
    <x v="22"/>
    <n v="372"/>
    <s v="Individual"/>
  </r>
  <r>
    <n v="945078094"/>
    <x v="5"/>
    <x v="6"/>
    <s v="UNHCR"/>
    <s v="Madaba Governorate"/>
    <m/>
    <m/>
    <s v="Madaba"/>
    <m/>
    <s v="Central"/>
    <m/>
    <n v="0"/>
    <n v="0"/>
    <n v="0"/>
    <n v="1"/>
    <s v="Direct appeal"/>
    <s v="UNHCR"/>
    <s v="Yes"/>
    <n v="1307492400"/>
    <d v="2014-01-01T00:00:00"/>
    <d v="2014-01-31T00:00:00"/>
    <n v="23484"/>
    <s v="Unconditional Cash Assistance"/>
    <x v="24"/>
    <n v="45353"/>
    <s v="JOD"/>
  </r>
  <r>
    <n v="945078094"/>
    <x v="5"/>
    <x v="6"/>
    <s v="UNHCR"/>
    <s v="Madaba Governorate"/>
    <m/>
    <m/>
    <s v="Madaba"/>
    <m/>
    <s v="Central"/>
    <m/>
    <n v="0"/>
    <n v="0"/>
    <n v="0"/>
    <n v="1"/>
    <s v="Direct appeal"/>
    <s v="UNHCR"/>
    <s v="Yes"/>
    <n v="1200470666"/>
    <d v="2014-02-01T00:00:00"/>
    <d v="2014-02-28T00:00:00"/>
    <n v="23484"/>
    <s v="Unconditional Cash Assistance"/>
    <x v="24"/>
    <n v="45240"/>
    <s v="JOD"/>
  </r>
  <r>
    <n v="945078094"/>
    <x v="5"/>
    <x v="6"/>
    <s v="UNHCR"/>
    <s v="Madaba Governorate"/>
    <m/>
    <m/>
    <s v="Madaba"/>
    <m/>
    <s v="Central"/>
    <m/>
    <n v="0"/>
    <n v="0"/>
    <n v="0"/>
    <n v="1"/>
    <s v="Direct appeal"/>
    <s v="UNHCR"/>
    <s v="Yes"/>
    <n v="1200470666"/>
    <d v="2014-02-01T00:00:00"/>
    <d v="2014-02-28T00:00:00"/>
    <n v="23497"/>
    <s v="Unconditional Cash Assistance"/>
    <x v="25"/>
    <n v="406"/>
    <s v="Individual"/>
  </r>
  <r>
    <n v="945907081"/>
    <x v="14"/>
    <x v="33"/>
    <s v="MC"/>
    <s v="Liwa' ar Ramtha"/>
    <m/>
    <s v="Ar Ramtha"/>
    <s v="Irbid"/>
    <m/>
    <s v="North"/>
    <s v="Ar Ramtha"/>
    <n v="0"/>
    <n v="0"/>
    <n v="0"/>
    <n v="1"/>
    <s v="Direct appeal"/>
    <s v="None"/>
    <s v="Yes"/>
    <n v="1265140915"/>
    <d v="2014-01-01T00:00:00"/>
    <d v="2014-01-31T00:00:00"/>
    <n v="24047"/>
    <s v="RRP6 - Performance Indicators"/>
    <x v="193"/>
    <n v="25"/>
    <s v="#"/>
  </r>
  <r>
    <n v="945907081"/>
    <x v="14"/>
    <x v="33"/>
    <s v="MC"/>
    <s v="Liwa' ar Ramtha"/>
    <m/>
    <s v="Ar Ramtha"/>
    <s v="Irbid"/>
    <m/>
    <s v="North"/>
    <s v="Ar Ramtha"/>
    <n v="0"/>
    <n v="0"/>
    <n v="0"/>
    <n v="1"/>
    <s v="Direct appeal"/>
    <s v="None"/>
    <s v="Yes"/>
    <n v="1265140915"/>
    <d v="2014-01-01T00:00:00"/>
    <d v="2014-01-31T00:00:00"/>
    <n v="24042"/>
    <s v="Impacted population this month"/>
    <x v="103"/>
    <n v="98"/>
    <s v="Individual"/>
  </r>
  <r>
    <n v="945907081"/>
    <x v="14"/>
    <x v="33"/>
    <s v="MC"/>
    <s v="Liwa' ar Ramtha"/>
    <m/>
    <s v="Ar Ramtha"/>
    <s v="Irbid"/>
    <m/>
    <s v="North"/>
    <s v="Ar Ramtha"/>
    <n v="0"/>
    <n v="0"/>
    <n v="0"/>
    <n v="1"/>
    <s v="Direct appeal"/>
    <s v="None"/>
    <s v="Yes"/>
    <n v="1265140915"/>
    <d v="2014-01-01T00:00:00"/>
    <d v="2014-01-31T00:00:00"/>
    <n v="24041"/>
    <s v="Impacted population this month"/>
    <x v="108"/>
    <n v="87"/>
    <s v="Individual"/>
  </r>
  <r>
    <n v="951141542"/>
    <x v="5"/>
    <x v="19"/>
    <s v="MC"/>
    <s v="Azraq "/>
    <m/>
    <m/>
    <s v="Zarqa"/>
    <m/>
    <s v="Central"/>
    <m/>
    <n v="0"/>
    <n v="0"/>
    <n v="1"/>
    <n v="0"/>
    <s v="Direct appeal"/>
    <s v="None"/>
    <s v="Yes"/>
    <n v="1456784510"/>
    <d v="2014-03-01T00:00:00"/>
    <d v="2014-03-31T00:00:00"/>
    <n v="23471"/>
    <s v="RRP6 - Performance Indicators"/>
    <x v="91"/>
    <n v="20700"/>
    <s v="JOD"/>
  </r>
  <r>
    <n v="951352734"/>
    <x v="3"/>
    <x v="3"/>
    <s v="UPP"/>
    <s v="Mafraq City"/>
    <m/>
    <s v="Mafraq Qasabah"/>
    <s v="Mafraq"/>
    <m/>
    <s v="North"/>
    <s v="Al Mafraq"/>
    <n v="0"/>
    <n v="0"/>
    <n v="0"/>
    <n v="1"/>
    <s v="Indirect appeal"/>
    <s v="UNICEF"/>
    <s v="Yes"/>
    <n v="1131188381"/>
    <d v="2014-01-01T00:00:00"/>
    <d v="2014-01-31T00:00:00"/>
    <n v="24015"/>
    <s v="RRP6 - Performance Indicators"/>
    <x v="87"/>
    <n v="19"/>
    <s v="Individual"/>
  </r>
  <r>
    <n v="951352734"/>
    <x v="3"/>
    <x v="3"/>
    <s v="UPP"/>
    <s v="Mafraq City"/>
    <m/>
    <s v="Mafraq Qasabah"/>
    <s v="Mafraq"/>
    <m/>
    <s v="North"/>
    <s v="Al Mafraq"/>
    <n v="0"/>
    <n v="0"/>
    <n v="0"/>
    <n v="1"/>
    <s v="Indirect appeal"/>
    <s v="UNICEF"/>
    <s v="Yes"/>
    <n v="1131188381"/>
    <d v="2014-01-01T00:00:00"/>
    <d v="2014-01-31T00:00:00"/>
    <n v="24014"/>
    <s v="RRP6 - Performance Indicators"/>
    <x v="89"/>
    <n v="1"/>
    <s v="Individual"/>
  </r>
  <r>
    <n v="951352734"/>
    <x v="3"/>
    <x v="3"/>
    <s v="UPP"/>
    <s v="Mafraq City"/>
    <m/>
    <s v="Mafraq Qasabah"/>
    <s v="Mafraq"/>
    <m/>
    <s v="North"/>
    <s v="Al Mafraq"/>
    <n v="0"/>
    <n v="0"/>
    <n v="0"/>
    <n v="1"/>
    <s v="Indirect appeal"/>
    <s v="UNICEF"/>
    <s v="Yes"/>
    <n v="1131188381"/>
    <d v="2014-01-01T00:00:00"/>
    <d v="2014-01-31T00:00:00"/>
    <n v="24009"/>
    <s v="RRP6 - Performance Indicators"/>
    <x v="5"/>
    <n v="46"/>
    <s v="Individual"/>
  </r>
  <r>
    <n v="951352734"/>
    <x v="3"/>
    <x v="3"/>
    <s v="UPP"/>
    <s v="Mafraq City"/>
    <m/>
    <s v="Mafraq Qasabah"/>
    <s v="Mafraq"/>
    <m/>
    <s v="North"/>
    <s v="Al Mafraq"/>
    <n v="0"/>
    <n v="0"/>
    <n v="0"/>
    <n v="1"/>
    <s v="Indirect appeal"/>
    <s v="UNICEF"/>
    <s v="Yes"/>
    <n v="1131188381"/>
    <d v="2014-01-01T00:00:00"/>
    <d v="2014-01-31T00:00:00"/>
    <n v="24011"/>
    <s v="RRP6 - Performance Indicators"/>
    <x v="88"/>
    <n v="10"/>
    <s v="Individual"/>
  </r>
  <r>
    <n v="951352734"/>
    <x v="3"/>
    <x v="3"/>
    <s v="UPP"/>
    <s v="Mafraq City"/>
    <m/>
    <s v="Mafraq Qasabah"/>
    <s v="Mafraq"/>
    <m/>
    <s v="North"/>
    <s v="Al Mafraq"/>
    <n v="0"/>
    <n v="0"/>
    <n v="0"/>
    <n v="1"/>
    <s v="Indirect appeal"/>
    <s v="UNICEF"/>
    <s v="Yes"/>
    <n v="1131188381"/>
    <d v="2014-01-01T00:00:00"/>
    <d v="2014-01-31T00:00:00"/>
    <n v="24010"/>
    <s v="RRP6 - Performance Indicators"/>
    <x v="85"/>
    <n v="44"/>
    <s v="Individual"/>
  </r>
  <r>
    <n v="951352734"/>
    <x v="3"/>
    <x v="3"/>
    <s v="UPP"/>
    <s v="Mafraq City"/>
    <m/>
    <s v="Mafraq Qasabah"/>
    <s v="Mafraq"/>
    <m/>
    <s v="North"/>
    <s v="Al Mafraq"/>
    <n v="0"/>
    <n v="0"/>
    <n v="0"/>
    <n v="1"/>
    <s v="Indirect appeal"/>
    <s v="UNICEF"/>
    <s v="Yes"/>
    <n v="1131188381"/>
    <d v="2014-01-01T00:00:00"/>
    <d v="2014-01-31T00:00:00"/>
    <n v="24013"/>
    <s v="RRP6 - Performance Indicators"/>
    <x v="86"/>
    <n v="1"/>
    <s v="Individual"/>
  </r>
  <r>
    <n v="957440800"/>
    <x v="14"/>
    <x v="28"/>
    <s v="Caritas"/>
    <s v="Mafraq Governorate"/>
    <m/>
    <m/>
    <s v="Mafraq"/>
    <m/>
    <s v="North"/>
    <m/>
    <n v="0"/>
    <n v="0"/>
    <n v="0"/>
    <n v="1"/>
    <s v="Direct appeal"/>
    <s v="None"/>
    <s v="Yes"/>
    <n v="157685370"/>
    <d v="2014-02-01T00:00:00"/>
    <d v="2014-02-28T00:00:00"/>
    <n v="24058"/>
    <s v="RRP6 - Performance Indicators"/>
    <x v="306"/>
    <n v="537"/>
    <s v="Individual"/>
  </r>
  <r>
    <n v="957440800"/>
    <x v="14"/>
    <x v="28"/>
    <s v="Caritas"/>
    <s v="Mafraq Governorate"/>
    <m/>
    <m/>
    <s v="Mafraq"/>
    <m/>
    <s v="North"/>
    <m/>
    <n v="0"/>
    <n v="0"/>
    <n v="0"/>
    <n v="1"/>
    <s v="Direct appeal"/>
    <s v="None"/>
    <s v="Yes"/>
    <n v="2076282531"/>
    <d v="2014-03-01T00:00:00"/>
    <d v="2014-03-31T00:00:00"/>
    <n v="24057"/>
    <s v="RRP6 - Performance Indicators"/>
    <x v="305"/>
    <n v="637"/>
    <s v="Individual"/>
  </r>
  <r>
    <n v="957440800"/>
    <x v="14"/>
    <x v="28"/>
    <s v="Caritas"/>
    <s v="Mafraq Governorate"/>
    <m/>
    <m/>
    <s v="Mafraq"/>
    <m/>
    <s v="North"/>
    <m/>
    <n v="0"/>
    <n v="0"/>
    <n v="0"/>
    <n v="1"/>
    <s v="Direct appeal"/>
    <s v="None"/>
    <s v="Yes"/>
    <n v="157685370"/>
    <d v="2014-02-01T00:00:00"/>
    <d v="2014-02-28T00:00:00"/>
    <n v="24057"/>
    <s v="RRP6 - Performance Indicators"/>
    <x v="305"/>
    <n v="537"/>
    <s v="Individual"/>
  </r>
  <r>
    <n v="957440800"/>
    <x v="14"/>
    <x v="28"/>
    <s v="Caritas"/>
    <s v="Mafraq Governorate"/>
    <m/>
    <m/>
    <s v="Mafraq"/>
    <m/>
    <s v="North"/>
    <m/>
    <n v="0"/>
    <n v="0"/>
    <n v="0"/>
    <n v="1"/>
    <s v="Direct appeal"/>
    <s v="None"/>
    <s v="Yes"/>
    <n v="2076282531"/>
    <d v="2014-03-01T00:00:00"/>
    <d v="2014-03-31T00:00:00"/>
    <n v="24058"/>
    <s v="RRP6 - Performance Indicators"/>
    <x v="306"/>
    <n v="637"/>
    <s v="Individual"/>
  </r>
  <r>
    <n v="957440800"/>
    <x v="14"/>
    <x v="28"/>
    <s v="Caritas"/>
    <s v="Mafraq Governorate"/>
    <m/>
    <m/>
    <s v="Mafraq"/>
    <m/>
    <s v="North"/>
    <m/>
    <n v="0"/>
    <n v="0"/>
    <n v="0"/>
    <n v="1"/>
    <s v="Direct appeal"/>
    <s v="None"/>
    <s v="Yes"/>
    <n v="2076282531"/>
    <d v="2014-03-01T00:00:00"/>
    <d v="2014-03-31T00:00:00"/>
    <n v="24059"/>
    <s v="RRP6 - Performance Indicators"/>
    <x v="304"/>
    <n v="229"/>
    <s v="Individual"/>
  </r>
  <r>
    <n v="957440800"/>
    <x v="14"/>
    <x v="28"/>
    <s v="Caritas"/>
    <s v="Mafraq Governorate"/>
    <m/>
    <m/>
    <s v="Mafraq"/>
    <m/>
    <s v="North"/>
    <m/>
    <n v="0"/>
    <n v="0"/>
    <n v="0"/>
    <n v="1"/>
    <s v="Direct appeal"/>
    <s v="None"/>
    <s v="Yes"/>
    <n v="2076282531"/>
    <d v="2014-03-01T00:00:00"/>
    <d v="2014-03-31T00:00:00"/>
    <n v="24060"/>
    <s v="RRP6 - Performance Indicators"/>
    <x v="153"/>
    <n v="229"/>
    <s v="Individual"/>
  </r>
  <r>
    <n v="957440800"/>
    <x v="14"/>
    <x v="28"/>
    <s v="Caritas"/>
    <s v="Mafraq Governorate"/>
    <m/>
    <m/>
    <s v="Mafraq"/>
    <m/>
    <s v="North"/>
    <m/>
    <n v="0"/>
    <n v="0"/>
    <n v="0"/>
    <n v="1"/>
    <s v="Direct appeal"/>
    <s v="None"/>
    <s v="Yes"/>
    <n v="157685370"/>
    <d v="2014-02-01T00:00:00"/>
    <d v="2014-02-28T00:00:00"/>
    <n v="24059"/>
    <s v="RRP6 - Performance Indicators"/>
    <x v="304"/>
    <n v="252"/>
    <s v="Individual"/>
  </r>
  <r>
    <n v="957440800"/>
    <x v="14"/>
    <x v="28"/>
    <s v="Caritas"/>
    <s v="Mafraq Governorate"/>
    <m/>
    <m/>
    <s v="Mafraq"/>
    <m/>
    <s v="North"/>
    <m/>
    <n v="0"/>
    <n v="0"/>
    <n v="0"/>
    <n v="1"/>
    <s v="Direct appeal"/>
    <s v="None"/>
    <s v="Yes"/>
    <n v="157685370"/>
    <d v="2014-02-01T00:00:00"/>
    <d v="2014-02-28T00:00:00"/>
    <n v="24060"/>
    <s v="RRP6 - Performance Indicators"/>
    <x v="153"/>
    <n v="252"/>
    <s v="Individual"/>
  </r>
  <r>
    <n v="958606911"/>
    <x v="1"/>
    <x v="40"/>
    <s v="IMC"/>
    <s v="Zaatari Camp"/>
    <m/>
    <m/>
    <s v="Mafraq"/>
    <m/>
    <s v="North"/>
    <m/>
    <n v="1"/>
    <n v="0"/>
    <n v="0"/>
    <n v="0"/>
    <s v="Indirect appeal"/>
    <s v="UNHCR"/>
    <s v="Yes"/>
    <n v="1564548396"/>
    <d v="2014-01-01T00:00:00"/>
    <d v="2014-01-31T00:00:00"/>
    <n v="23732"/>
    <s v="RRP6 - Performance Indicators"/>
    <x v="371"/>
    <n v="14"/>
    <s v="Individual"/>
  </r>
  <r>
    <n v="958606911"/>
    <x v="1"/>
    <x v="40"/>
    <s v="IMC"/>
    <s v="Zaatari Camp"/>
    <m/>
    <m/>
    <s v="Mafraq"/>
    <m/>
    <s v="North"/>
    <m/>
    <n v="1"/>
    <n v="0"/>
    <n v="0"/>
    <n v="0"/>
    <s v="Indirect appeal"/>
    <s v="UNHCR"/>
    <s v="Yes"/>
    <n v="1564548396"/>
    <d v="2014-01-01T00:00:00"/>
    <d v="2014-01-31T00:00:00"/>
    <n v="23730"/>
    <s v="RRP6 - Performance Indicators"/>
    <x v="370"/>
    <n v="22"/>
    <s v="Individual"/>
  </r>
  <r>
    <n v="958606911"/>
    <x v="1"/>
    <x v="40"/>
    <s v="IMC"/>
    <s v="Zaatari Camp"/>
    <m/>
    <m/>
    <s v="Mafraq"/>
    <m/>
    <s v="North"/>
    <m/>
    <n v="1"/>
    <n v="0"/>
    <n v="0"/>
    <n v="0"/>
    <s v="Indirect appeal"/>
    <s v="UNHCR"/>
    <s v="Yes"/>
    <n v="1564548396"/>
    <d v="2014-01-01T00:00:00"/>
    <d v="2014-01-31T00:00:00"/>
    <n v="23731"/>
    <s v="RRP6 - Performance Indicators"/>
    <x v="372"/>
    <n v="20"/>
    <s v="Individual"/>
  </r>
  <r>
    <n v="958606911"/>
    <x v="1"/>
    <x v="40"/>
    <s v="IMC"/>
    <s v="Zaatari Camp"/>
    <m/>
    <m/>
    <s v="Mafraq"/>
    <m/>
    <s v="North"/>
    <m/>
    <n v="1"/>
    <n v="0"/>
    <n v="0"/>
    <n v="0"/>
    <s v="Indirect appeal"/>
    <s v="UNHCR"/>
    <s v="Yes"/>
    <n v="1564548396"/>
    <d v="2014-01-01T00:00:00"/>
    <d v="2014-01-31T00:00:00"/>
    <n v="23733"/>
    <s v="RRP6 - Performance Indicators"/>
    <x v="307"/>
    <n v="12"/>
    <s v="Individual"/>
  </r>
  <r>
    <n v="963597489"/>
    <x v="6"/>
    <x v="39"/>
    <s v="IRC"/>
    <s v="Liwa' ar Ramtha"/>
    <m/>
    <s v="Ar Ramtha"/>
    <s v="Irbid"/>
    <m/>
    <s v="North"/>
    <s v="Ar Ramtha"/>
    <n v="0"/>
    <n v="0"/>
    <n v="0"/>
    <n v="1"/>
    <s v="Direct appeal"/>
    <s v="None"/>
    <s v="Yes"/>
    <n v="135968858"/>
    <d v="2014-03-01T00:00:00"/>
    <d v="2014-03-31T00:00:00"/>
    <n v="23757"/>
    <s v="RRP6 - Performance Indicators"/>
    <x v="226"/>
    <n v="0"/>
    <s v="yes=1/no=0"/>
  </r>
  <r>
    <n v="964465455"/>
    <x v="2"/>
    <x v="2"/>
    <s v="FCA"/>
    <s v="King Abdullah Park Camp"/>
    <m/>
    <m/>
    <s v="Irbid"/>
    <m/>
    <s v="North"/>
    <m/>
    <n v="1"/>
    <n v="0"/>
    <n v="0"/>
    <n v="0"/>
    <s v="Direct appeal"/>
    <s v="None"/>
    <s v="Yes"/>
    <n v="1862723083"/>
    <d v="2014-01-01T00:00:00"/>
    <d v="2014-01-31T00:00:00"/>
    <n v="23560"/>
    <s v="Alternative education"/>
    <x v="92"/>
    <n v="10"/>
    <s v="Individual"/>
  </r>
  <r>
    <n v="965986058"/>
    <x v="10"/>
    <x v="18"/>
    <s v="IFH/NHF "/>
    <s v="Emirati Jordanian Camp (EJC)"/>
    <m/>
    <m/>
    <s v="Zarqa"/>
    <m/>
    <s v="Central"/>
    <m/>
    <n v="1"/>
    <n v="0"/>
    <n v="0"/>
    <n v="0"/>
    <s v="Indirect appeal"/>
    <s v="UNFPA"/>
    <s v="Yes"/>
    <n v="1542535142"/>
    <d v="2014-01-01T00:00:00"/>
    <d v="2014-01-31T00:00:00"/>
    <n v="23951"/>
    <s v="GBV issues"/>
    <x v="80"/>
    <n v="11"/>
    <s v="Individual"/>
  </r>
  <r>
    <n v="965986058"/>
    <x v="10"/>
    <x v="18"/>
    <s v="IFH/NHF "/>
    <s v="Emirati Jordanian Camp (EJC)"/>
    <m/>
    <m/>
    <s v="Zarqa"/>
    <m/>
    <s v="Central"/>
    <m/>
    <n v="1"/>
    <n v="0"/>
    <n v="0"/>
    <n v="0"/>
    <s v="Indirect appeal"/>
    <s v="UNFPA"/>
    <s v="Yes"/>
    <n v="1542535142"/>
    <d v="2014-01-01T00:00:00"/>
    <d v="2014-01-31T00:00:00"/>
    <n v="23949"/>
    <s v="GBV issues"/>
    <x v="79"/>
    <n v="11"/>
    <s v="Individual"/>
  </r>
  <r>
    <n v="966001084"/>
    <x v="5"/>
    <x v="19"/>
    <s v="CARE"/>
    <s v="Amman Governorate"/>
    <m/>
    <m/>
    <s v="Amman"/>
    <m/>
    <s v="Central"/>
    <m/>
    <n v="0"/>
    <n v="0"/>
    <n v="0"/>
    <n v="1"/>
    <s v="Direct appeal"/>
    <s v="None"/>
    <s v="Yes"/>
    <n v="780287055"/>
    <d v="2014-02-01T00:00:00"/>
    <d v="2014-02-28T00:00:00"/>
    <n v="23479"/>
    <s v="RRP6 - Performance Indicators"/>
    <x v="139"/>
    <n v="1141"/>
    <s v="Individual"/>
  </r>
  <r>
    <n v="966001084"/>
    <x v="5"/>
    <x v="19"/>
    <s v="CARE"/>
    <s v="Amman Governorate"/>
    <m/>
    <m/>
    <s v="Amman"/>
    <m/>
    <s v="Central"/>
    <m/>
    <n v="0"/>
    <n v="0"/>
    <n v="0"/>
    <n v="1"/>
    <s v="Direct appeal"/>
    <s v="None"/>
    <s v="Yes"/>
    <n v="780287055"/>
    <d v="2014-02-01T00:00:00"/>
    <d v="2014-02-28T00:00:00"/>
    <n v="23480"/>
    <s v="RRP6 - Performance Indicators"/>
    <x v="134"/>
    <n v="347"/>
    <s v="Individual"/>
  </r>
  <r>
    <n v="966001084"/>
    <x v="5"/>
    <x v="19"/>
    <s v="CARE"/>
    <s v="Amman Governorate"/>
    <m/>
    <m/>
    <s v="Amman"/>
    <m/>
    <s v="Central"/>
    <m/>
    <n v="0"/>
    <n v="0"/>
    <n v="0"/>
    <n v="1"/>
    <s v="Direct appeal"/>
    <s v="None"/>
    <s v="Yes"/>
    <n v="780287055"/>
    <d v="2014-02-01T00:00:00"/>
    <d v="2014-02-28T00:00:00"/>
    <n v="23471"/>
    <s v="RRP6 - Performance Indicators"/>
    <x v="91"/>
    <n v="175370"/>
    <s v="JOD"/>
  </r>
  <r>
    <n v="966001084"/>
    <x v="5"/>
    <x v="19"/>
    <s v="CARE"/>
    <s v="Amman Governorate"/>
    <m/>
    <m/>
    <s v="Amman"/>
    <m/>
    <s v="Central"/>
    <m/>
    <n v="0"/>
    <n v="0"/>
    <n v="0"/>
    <n v="1"/>
    <s v="Direct appeal"/>
    <s v="None"/>
    <s v="Yes"/>
    <n v="27842983"/>
    <d v="2014-01-01T00:00:00"/>
    <d v="2014-01-31T00:00:00"/>
    <n v="23471"/>
    <s v="RRP6 - Performance Indicators"/>
    <x v="91"/>
    <n v="94400"/>
    <s v="JOD"/>
  </r>
  <r>
    <n v="966001084"/>
    <x v="5"/>
    <x v="19"/>
    <s v="CARE"/>
    <s v="Amman Governorate"/>
    <m/>
    <m/>
    <s v="Amman"/>
    <m/>
    <s v="Central"/>
    <m/>
    <n v="0"/>
    <n v="0"/>
    <n v="0"/>
    <n v="1"/>
    <s v="Direct appeal"/>
    <s v="None"/>
    <s v="Yes"/>
    <n v="780287055"/>
    <d v="2014-02-01T00:00:00"/>
    <d v="2014-02-28T00:00:00"/>
    <n v="23477"/>
    <s v="RRP6 - Performance Indicators"/>
    <x v="137"/>
    <n v="1467"/>
    <s v="Individual"/>
  </r>
  <r>
    <n v="966001084"/>
    <x v="5"/>
    <x v="19"/>
    <s v="CARE"/>
    <s v="Amman Governorate"/>
    <m/>
    <m/>
    <s v="Amman"/>
    <m/>
    <s v="Central"/>
    <m/>
    <n v="0"/>
    <n v="0"/>
    <n v="0"/>
    <n v="1"/>
    <s v="Direct appeal"/>
    <s v="None"/>
    <s v="Yes"/>
    <n v="780287055"/>
    <d v="2014-02-01T00:00:00"/>
    <d v="2014-02-28T00:00:00"/>
    <n v="23476"/>
    <s v="RRP6 - Performance Indicators"/>
    <x v="132"/>
    <n v="1440"/>
    <s v="Individual"/>
  </r>
  <r>
    <n v="966001084"/>
    <x v="5"/>
    <x v="19"/>
    <s v="CARE"/>
    <s v="Amman Governorate"/>
    <m/>
    <m/>
    <s v="Amman"/>
    <m/>
    <s v="Central"/>
    <m/>
    <n v="0"/>
    <n v="0"/>
    <n v="0"/>
    <n v="1"/>
    <s v="Direct appeal"/>
    <s v="None"/>
    <s v="Yes"/>
    <n v="780287055"/>
    <d v="2014-02-01T00:00:00"/>
    <d v="2014-02-28T00:00:00"/>
    <n v="23481"/>
    <s v="RRP6 - Performance Indicators"/>
    <x v="131"/>
    <n v="354"/>
    <s v="Individual"/>
  </r>
  <r>
    <n v="966001084"/>
    <x v="5"/>
    <x v="19"/>
    <s v="CARE"/>
    <s v="Amman Governorate"/>
    <m/>
    <m/>
    <s v="Amman"/>
    <m/>
    <s v="Central"/>
    <m/>
    <n v="0"/>
    <n v="0"/>
    <n v="0"/>
    <n v="1"/>
    <s v="Direct appeal"/>
    <s v="None"/>
    <s v="Yes"/>
    <n v="27842983"/>
    <d v="2014-01-01T00:00:00"/>
    <d v="2014-01-31T00:00:00"/>
    <n v="23476"/>
    <s v="RRP6 - Performance Indicators"/>
    <x v="132"/>
    <n v="655"/>
    <s v="Individual"/>
  </r>
  <r>
    <n v="966001084"/>
    <x v="5"/>
    <x v="19"/>
    <s v="CARE"/>
    <s v="Amman Governorate"/>
    <m/>
    <m/>
    <s v="Amman"/>
    <m/>
    <s v="Central"/>
    <m/>
    <n v="0"/>
    <n v="0"/>
    <n v="0"/>
    <n v="1"/>
    <s v="Direct appeal"/>
    <s v="None"/>
    <s v="Yes"/>
    <n v="780287055"/>
    <d v="2014-02-01T00:00:00"/>
    <d v="2014-02-28T00:00:00"/>
    <n v="23483"/>
    <s v="RRP6 - Performance Indicators"/>
    <x v="136"/>
    <n v="275"/>
    <s v="Individual"/>
  </r>
  <r>
    <n v="966001084"/>
    <x v="5"/>
    <x v="19"/>
    <s v="CARE"/>
    <s v="Amman Governorate"/>
    <m/>
    <m/>
    <s v="Amman"/>
    <m/>
    <s v="Central"/>
    <m/>
    <n v="0"/>
    <n v="0"/>
    <n v="0"/>
    <n v="1"/>
    <s v="Direct appeal"/>
    <s v="None"/>
    <s v="Yes"/>
    <n v="780287055"/>
    <d v="2014-02-01T00:00:00"/>
    <d v="2014-02-28T00:00:00"/>
    <n v="23478"/>
    <s v="RRP6 - Performance Indicators"/>
    <x v="135"/>
    <n v="1386"/>
    <s v="Individual"/>
  </r>
  <r>
    <n v="966001084"/>
    <x v="5"/>
    <x v="19"/>
    <s v="CARE"/>
    <s v="Amman Governorate"/>
    <m/>
    <m/>
    <s v="Amman"/>
    <m/>
    <s v="Central"/>
    <m/>
    <n v="0"/>
    <n v="0"/>
    <n v="0"/>
    <n v="1"/>
    <s v="Direct appeal"/>
    <s v="None"/>
    <s v="Yes"/>
    <n v="27842983"/>
    <d v="2014-01-01T00:00:00"/>
    <d v="2014-01-31T00:00:00"/>
    <n v="23477"/>
    <s v="RRP6 - Performance Indicators"/>
    <x v="137"/>
    <n v="678"/>
    <s v="Individual"/>
  </r>
  <r>
    <n v="966001084"/>
    <x v="5"/>
    <x v="19"/>
    <s v="CARE"/>
    <s v="Amman Governorate"/>
    <m/>
    <m/>
    <s v="Amman"/>
    <m/>
    <s v="Central"/>
    <m/>
    <n v="0"/>
    <n v="0"/>
    <n v="0"/>
    <n v="1"/>
    <s v="Direct appeal"/>
    <s v="None"/>
    <s v="Yes"/>
    <n v="780287055"/>
    <d v="2014-02-01T00:00:00"/>
    <d v="2014-02-28T00:00:00"/>
    <n v="23482"/>
    <s v="RRP6 - Performance Indicators"/>
    <x v="130"/>
    <n v="334"/>
    <s v="Individual"/>
  </r>
  <r>
    <n v="966001084"/>
    <x v="5"/>
    <x v="19"/>
    <s v="CARE"/>
    <s v="Amman Governorate"/>
    <m/>
    <m/>
    <s v="Amman"/>
    <m/>
    <s v="Central"/>
    <m/>
    <n v="0"/>
    <n v="0"/>
    <n v="0"/>
    <n v="1"/>
    <s v="Direct appeal"/>
    <s v="None"/>
    <s v="Yes"/>
    <n v="27842983"/>
    <d v="2014-01-01T00:00:00"/>
    <d v="2014-01-31T00:00:00"/>
    <n v="23478"/>
    <s v="RRP6 - Performance Indicators"/>
    <x v="135"/>
    <n v="653"/>
    <s v="Individual"/>
  </r>
  <r>
    <n v="966001084"/>
    <x v="5"/>
    <x v="19"/>
    <s v="CARE"/>
    <s v="Amman Governorate"/>
    <m/>
    <m/>
    <s v="Amman"/>
    <m/>
    <s v="Central"/>
    <m/>
    <n v="0"/>
    <n v="0"/>
    <n v="0"/>
    <n v="1"/>
    <s v="Direct appeal"/>
    <s v="None"/>
    <s v="Yes"/>
    <n v="27842983"/>
    <d v="2014-01-01T00:00:00"/>
    <d v="2014-01-31T00:00:00"/>
    <n v="23479"/>
    <s v="RRP6 - Performance Indicators"/>
    <x v="139"/>
    <n v="544"/>
    <s v="Individual"/>
  </r>
  <r>
    <n v="966297438"/>
    <x v="7"/>
    <x v="13"/>
    <s v="IMC"/>
    <s v="Zaatari District 6"/>
    <s v="District 6"/>
    <s v="Badiah Shamaliyah Gharbiyah"/>
    <s v="Mafraq"/>
    <s v="Zaatari Camp"/>
    <s v="North"/>
    <s v="Al Khaldyah"/>
    <n v="1"/>
    <n v="0"/>
    <n v="0"/>
    <n v="0"/>
    <s v="Indirect appeal"/>
    <s v="UNICEF"/>
    <s v="Yes"/>
    <n v="1211820742"/>
    <d v="2014-02-01T00:00:00"/>
    <d v="2014-02-28T00:00:00"/>
    <n v="23937"/>
    <s v="RRP6 - Performance Indicators"/>
    <x v="60"/>
    <n v="122"/>
    <s v="Individual"/>
  </r>
  <r>
    <n v="966297438"/>
    <x v="7"/>
    <x v="13"/>
    <s v="IMC"/>
    <s v="Zaatari District 6"/>
    <s v="District 6"/>
    <s v="Badiah Shamaliyah Gharbiyah"/>
    <s v="Mafraq"/>
    <s v="Zaatari Camp"/>
    <s v="North"/>
    <s v="Al Khaldyah"/>
    <n v="1"/>
    <n v="0"/>
    <n v="0"/>
    <n v="0"/>
    <s v="Indirect appeal"/>
    <s v="UNICEF"/>
    <s v="Yes"/>
    <n v="1211820742"/>
    <d v="2014-02-01T00:00:00"/>
    <d v="2014-02-28T00:00:00"/>
    <n v="23938"/>
    <s v="RRP6 - Performance Indicators"/>
    <x v="58"/>
    <n v="111"/>
    <s v="Individual"/>
  </r>
  <r>
    <n v="966297438"/>
    <x v="7"/>
    <x v="13"/>
    <s v="IMC"/>
    <s v="Zaatari District 6"/>
    <s v="District 6"/>
    <s v="Badiah Shamaliyah Gharbiyah"/>
    <s v="Mafraq"/>
    <s v="Zaatari Camp"/>
    <s v="North"/>
    <s v="Al Khaldyah"/>
    <n v="1"/>
    <n v="0"/>
    <n v="0"/>
    <n v="0"/>
    <s v="Indirect appeal"/>
    <s v="UNICEF"/>
    <s v="Yes"/>
    <n v="2086229099"/>
    <d v="2014-01-01T00:00:00"/>
    <d v="2014-01-31T00:00:00"/>
    <n v="23934"/>
    <s v="RRP6 - Performance Indicators"/>
    <x v="386"/>
    <n v="1"/>
    <s v="YFS"/>
  </r>
  <r>
    <n v="966297438"/>
    <x v="7"/>
    <x v="13"/>
    <s v="IMC"/>
    <s v="Zaatari District 6"/>
    <s v="District 6"/>
    <s v="Badiah Shamaliyah Gharbiyah"/>
    <s v="Mafraq"/>
    <s v="Zaatari Camp"/>
    <s v="North"/>
    <s v="Al Khaldyah"/>
    <n v="1"/>
    <n v="0"/>
    <n v="0"/>
    <n v="0"/>
    <s v="Indirect appeal"/>
    <s v="UNICEF"/>
    <s v="Yes"/>
    <n v="1211820742"/>
    <d v="2014-02-01T00:00:00"/>
    <d v="2014-02-28T00:00:00"/>
    <n v="23934"/>
    <s v="RRP6 - Performance Indicators"/>
    <x v="386"/>
    <n v="5"/>
    <s v="YFS"/>
  </r>
  <r>
    <n v="966297438"/>
    <x v="7"/>
    <x v="13"/>
    <s v="IMC"/>
    <s v="Zaatari District 6"/>
    <s v="District 6"/>
    <s v="Badiah Shamaliyah Gharbiyah"/>
    <s v="Mafraq"/>
    <s v="Zaatari Camp"/>
    <s v="North"/>
    <s v="Al Khaldyah"/>
    <n v="1"/>
    <n v="0"/>
    <n v="0"/>
    <n v="0"/>
    <s v="Indirect appeal"/>
    <s v="UNICEF"/>
    <s v="Yes"/>
    <n v="2086229099"/>
    <d v="2014-01-01T00:00:00"/>
    <d v="2014-01-31T00:00:00"/>
    <n v="23937"/>
    <s v="RRP6 - Performance Indicators"/>
    <x v="60"/>
    <n v="25"/>
    <s v="Individual"/>
  </r>
  <r>
    <n v="966297438"/>
    <x v="7"/>
    <x v="13"/>
    <s v="IMC"/>
    <s v="Zaatari District 6"/>
    <s v="District 6"/>
    <s v="Badiah Shamaliyah Gharbiyah"/>
    <s v="Mafraq"/>
    <s v="Zaatari Camp"/>
    <s v="North"/>
    <s v="Al Khaldyah"/>
    <n v="1"/>
    <n v="0"/>
    <n v="0"/>
    <n v="0"/>
    <s v="Indirect appeal"/>
    <s v="UNICEF"/>
    <s v="Yes"/>
    <n v="2086229099"/>
    <d v="2014-01-01T00:00:00"/>
    <d v="2014-01-31T00:00:00"/>
    <n v="23938"/>
    <s v="RRP6 - Performance Indicators"/>
    <x v="58"/>
    <n v="30"/>
    <s v="Individual"/>
  </r>
  <r>
    <n v="969101109"/>
    <x v="11"/>
    <x v="35"/>
    <s v="JEN"/>
    <s v="Zarqa Governorate"/>
    <m/>
    <m/>
    <s v="Zarqa"/>
    <m/>
    <s v="Central"/>
    <m/>
    <n v="0"/>
    <n v="0"/>
    <n v="0"/>
    <n v="1"/>
    <s v="Indirect appeal"/>
    <s v="UNICEF"/>
    <s v="Yes"/>
    <n v="451063217"/>
    <d v="2014-03-01T00:00:00"/>
    <d v="2014-03-31T00:00:00"/>
    <n v="24126"/>
    <s v="RRP6 Impact Indicators"/>
    <x v="213"/>
    <n v="296"/>
    <s v="Individual"/>
  </r>
  <r>
    <n v="969101109"/>
    <x v="11"/>
    <x v="35"/>
    <s v="JEN"/>
    <s v="Zarqa Governorate"/>
    <m/>
    <m/>
    <s v="Zarqa"/>
    <m/>
    <s v="Central"/>
    <m/>
    <n v="0"/>
    <n v="0"/>
    <n v="0"/>
    <n v="1"/>
    <s v="Indirect appeal"/>
    <s v="UNICEF"/>
    <s v="Yes"/>
    <n v="451063217"/>
    <d v="2014-03-01T00:00:00"/>
    <d v="2014-03-31T00:00:00"/>
    <n v="24130"/>
    <s v="RRP6 Impact Indicators"/>
    <x v="215"/>
    <n v="6246"/>
    <s v="Individual"/>
  </r>
  <r>
    <n v="969101109"/>
    <x v="11"/>
    <x v="35"/>
    <s v="JEN"/>
    <s v="Zarqa Governorate"/>
    <m/>
    <m/>
    <s v="Zarqa"/>
    <m/>
    <s v="Central"/>
    <m/>
    <n v="0"/>
    <n v="0"/>
    <n v="0"/>
    <n v="1"/>
    <s v="Indirect appeal"/>
    <s v="UNICEF"/>
    <s v="Yes"/>
    <n v="451063217"/>
    <d v="2014-03-01T00:00:00"/>
    <d v="2014-03-31T00:00:00"/>
    <n v="24129"/>
    <s v="RRP6 Impact Indicators"/>
    <x v="216"/>
    <n v="7043"/>
    <s v="Individual"/>
  </r>
  <r>
    <n v="969101109"/>
    <x v="11"/>
    <x v="35"/>
    <s v="JEN"/>
    <s v="Zarqa Governorate"/>
    <m/>
    <m/>
    <s v="Zarqa"/>
    <m/>
    <s v="Central"/>
    <m/>
    <n v="0"/>
    <n v="0"/>
    <n v="0"/>
    <n v="1"/>
    <s v="Indirect appeal"/>
    <s v="UNICEF"/>
    <s v="Yes"/>
    <n v="451063217"/>
    <d v="2014-03-01T00:00:00"/>
    <d v="2014-03-31T00:00:00"/>
    <n v="24125"/>
    <s v="RRP6 Impact Indicators"/>
    <x v="212"/>
    <n v="334"/>
    <s v="Individual"/>
  </r>
  <r>
    <n v="970364661"/>
    <x v="6"/>
    <x v="8"/>
    <s v="WHO"/>
    <s v="Mafraq Governorate"/>
    <m/>
    <m/>
    <s v="Mafraq"/>
    <m/>
    <s v="North"/>
    <m/>
    <n v="0"/>
    <n v="0"/>
    <n v="0"/>
    <n v="1"/>
    <s v="Direct appeal"/>
    <s v="None"/>
    <s v="Yes"/>
    <n v="1507567305"/>
    <d v="2014-01-01T00:00:00"/>
    <d v="2014-01-31T00:00:00"/>
    <n v="23756"/>
    <s v="RRP6 - Performance Indicators"/>
    <x v="35"/>
    <n v="19"/>
    <s v="#"/>
  </r>
  <r>
    <n v="970364661"/>
    <x v="6"/>
    <x v="8"/>
    <s v="WHO"/>
    <s v="Mafraq Governorate"/>
    <m/>
    <m/>
    <s v="Mafraq"/>
    <m/>
    <s v="North"/>
    <m/>
    <n v="0"/>
    <n v="0"/>
    <n v="0"/>
    <n v="1"/>
    <s v="Direct appeal"/>
    <s v="None"/>
    <s v="Yes"/>
    <n v="1507567305"/>
    <d v="2014-01-01T00:00:00"/>
    <d v="2014-01-31T00:00:00"/>
    <n v="23755"/>
    <s v="RRP6 - Performance Indicators"/>
    <x v="34"/>
    <n v="6"/>
    <s v="#"/>
  </r>
  <r>
    <n v="976219241"/>
    <x v="15"/>
    <x v="62"/>
    <s v="NRC"/>
    <s v="Zaatari District 10"/>
    <s v="District 10"/>
    <s v="Badiah Shamaliyah Gharbiyah"/>
    <s v="Mafraq"/>
    <s v="Zaatari Camp"/>
    <s v="North"/>
    <s v="Al Khaldyah"/>
    <n v="1"/>
    <n v="0"/>
    <n v="0"/>
    <n v="0"/>
    <s v="Direct appeal"/>
    <s v="None"/>
    <s v="Yes"/>
    <n v="1420484281"/>
    <d v="2014-01-01T00:00:00"/>
    <d v="2014-01-31T00:00:00"/>
    <n v="23615"/>
    <s v="RRP6 - Performance Indicators"/>
    <x v="387"/>
    <n v="290"/>
    <s v="Individual"/>
  </r>
  <r>
    <n v="976219241"/>
    <x v="15"/>
    <x v="62"/>
    <s v="NRC"/>
    <s v="Zaatari District 10"/>
    <s v="District 10"/>
    <s v="Badiah Shamaliyah Gharbiyah"/>
    <s v="Mafraq"/>
    <s v="Zaatari Camp"/>
    <s v="North"/>
    <s v="Al Khaldyah"/>
    <n v="1"/>
    <n v="0"/>
    <n v="0"/>
    <n v="0"/>
    <s v="Direct appeal"/>
    <s v="None"/>
    <s v="Yes"/>
    <n v="1420484281"/>
    <d v="2014-01-01T00:00:00"/>
    <d v="2014-01-31T00:00:00"/>
    <n v="23617"/>
    <s v="RRP6 - Performance Indicators"/>
    <x v="388"/>
    <n v="324"/>
    <s v="Individual"/>
  </r>
  <r>
    <n v="978638149"/>
    <x v="6"/>
    <x v="8"/>
    <s v="EMPHNET"/>
    <s v="Zarqa Governorate"/>
    <m/>
    <m/>
    <s v="Zarqa"/>
    <m/>
    <s v="Central"/>
    <m/>
    <n v="0"/>
    <n v="0"/>
    <n v="0"/>
    <n v="1"/>
    <s v="Indirect appeal"/>
    <s v="WHO"/>
    <s v="Yes"/>
    <n v="1960617775"/>
    <d v="2014-01-01T00:00:00"/>
    <d v="2014-01-31T00:00:00"/>
    <n v="23756"/>
    <s v="RRP6 - Performance Indicators"/>
    <x v="35"/>
    <n v="4"/>
    <s v="#"/>
  </r>
  <r>
    <n v="979824443"/>
    <x v="11"/>
    <x v="35"/>
    <s v="ACTED"/>
    <s v="Mafraq Governorate"/>
    <m/>
    <m/>
    <s v="Mafraq"/>
    <m/>
    <s v="North"/>
    <m/>
    <n v="0"/>
    <n v="1"/>
    <n v="1"/>
    <n v="1"/>
    <s v="Direct appeal"/>
    <s v="None"/>
    <s v="Yes"/>
    <n v="2096177027"/>
    <d v="2014-03-01T00:00:00"/>
    <d v="2014-03-31T00:00:00"/>
    <n v="24130"/>
    <s v="RRP6 Impact Indicators"/>
    <x v="215"/>
    <n v="44"/>
    <s v="Individual"/>
  </r>
  <r>
    <n v="979824443"/>
    <x v="11"/>
    <x v="35"/>
    <s v="ACTED"/>
    <s v="Mafraq Governorate"/>
    <m/>
    <m/>
    <s v="Mafraq"/>
    <m/>
    <s v="North"/>
    <m/>
    <n v="0"/>
    <n v="1"/>
    <n v="1"/>
    <n v="1"/>
    <s v="Direct appeal"/>
    <s v="None"/>
    <s v="Yes"/>
    <n v="2096177027"/>
    <d v="2014-03-01T00:00:00"/>
    <d v="2014-03-31T00:00:00"/>
    <n v="24128"/>
    <s v="RRP6 Impact Indicators"/>
    <x v="218"/>
    <n v="207"/>
    <s v="Individual"/>
  </r>
  <r>
    <n v="979824443"/>
    <x v="11"/>
    <x v="35"/>
    <s v="ACTED"/>
    <s v="Mafraq Governorate"/>
    <m/>
    <m/>
    <s v="Mafraq"/>
    <m/>
    <s v="North"/>
    <m/>
    <n v="0"/>
    <n v="1"/>
    <n v="1"/>
    <n v="1"/>
    <s v="Direct appeal"/>
    <s v="None"/>
    <s v="Yes"/>
    <n v="2096177027"/>
    <d v="2014-03-01T00:00:00"/>
    <d v="2014-03-31T00:00:00"/>
    <n v="24126"/>
    <s v="RRP6 Impact Indicators"/>
    <x v="213"/>
    <n v="343"/>
    <s v="Individual"/>
  </r>
  <r>
    <n v="979824443"/>
    <x v="11"/>
    <x v="35"/>
    <s v="ACTED"/>
    <s v="Mafraq Governorate"/>
    <m/>
    <m/>
    <s v="Mafraq"/>
    <m/>
    <s v="North"/>
    <m/>
    <n v="0"/>
    <n v="1"/>
    <n v="1"/>
    <n v="1"/>
    <s v="Direct appeal"/>
    <s v="None"/>
    <s v="Yes"/>
    <n v="2096177027"/>
    <d v="2014-03-01T00:00:00"/>
    <d v="2014-03-31T00:00:00"/>
    <n v="24131"/>
    <s v="RRP6 Impact Indicators"/>
    <x v="217"/>
    <n v="44"/>
    <s v="Individual"/>
  </r>
  <r>
    <n v="979824443"/>
    <x v="11"/>
    <x v="35"/>
    <s v="ACTED"/>
    <s v="Mafraq Governorate"/>
    <m/>
    <m/>
    <s v="Mafraq"/>
    <m/>
    <s v="North"/>
    <m/>
    <n v="0"/>
    <n v="1"/>
    <n v="1"/>
    <n v="1"/>
    <s v="Direct appeal"/>
    <s v="None"/>
    <s v="Yes"/>
    <n v="2096177027"/>
    <d v="2014-03-01T00:00:00"/>
    <d v="2014-03-31T00:00:00"/>
    <n v="24125"/>
    <s v="RRP6 Impact Indicators"/>
    <x v="212"/>
    <n v="371"/>
    <s v="Individual"/>
  </r>
  <r>
    <n v="979824443"/>
    <x v="11"/>
    <x v="35"/>
    <s v="ACTED"/>
    <s v="Mafraq Governorate"/>
    <m/>
    <m/>
    <s v="Mafraq"/>
    <m/>
    <s v="North"/>
    <m/>
    <n v="0"/>
    <n v="1"/>
    <n v="1"/>
    <n v="1"/>
    <s v="Direct appeal"/>
    <s v="None"/>
    <s v="Yes"/>
    <n v="2096177027"/>
    <d v="2014-03-01T00:00:00"/>
    <d v="2014-03-31T00:00:00"/>
    <n v="24129"/>
    <s v="RRP6 Impact Indicators"/>
    <x v="216"/>
    <n v="51"/>
    <s v="Individual"/>
  </r>
  <r>
    <n v="979824443"/>
    <x v="11"/>
    <x v="35"/>
    <s v="ACTED"/>
    <s v="Mafraq Governorate"/>
    <m/>
    <m/>
    <s v="Mafraq"/>
    <m/>
    <s v="North"/>
    <m/>
    <n v="0"/>
    <n v="1"/>
    <n v="1"/>
    <n v="1"/>
    <s v="Direct appeal"/>
    <s v="None"/>
    <s v="Yes"/>
    <n v="2096177027"/>
    <d v="2014-03-01T00:00:00"/>
    <d v="2014-03-31T00:00:00"/>
    <n v="24127"/>
    <s v="RRP6 Impact Indicators"/>
    <x v="219"/>
    <n v="284"/>
    <s v="Individual"/>
  </r>
  <r>
    <n v="979824443"/>
    <x v="11"/>
    <x v="35"/>
    <s v="ACTED"/>
    <s v="Mafraq Governorate"/>
    <m/>
    <m/>
    <s v="Mafraq"/>
    <m/>
    <s v="North"/>
    <m/>
    <n v="0"/>
    <n v="1"/>
    <n v="1"/>
    <n v="1"/>
    <s v="Direct appeal"/>
    <s v="None"/>
    <s v="Yes"/>
    <n v="2096177027"/>
    <d v="2014-03-01T00:00:00"/>
    <d v="2014-03-31T00:00:00"/>
    <n v="24132"/>
    <s v="RRP6 Impact Indicators"/>
    <x v="214"/>
    <n v="10"/>
    <s v="Individual"/>
  </r>
  <r>
    <n v="981081179"/>
    <x v="18"/>
    <x v="34"/>
    <s v="OXFAM"/>
    <s v="Zaatari District 7"/>
    <s v="District 7"/>
    <s v="Badiah Shamaliyah Gharbiyah"/>
    <s v="Mafraq"/>
    <s v="Zaatari Camp"/>
    <s v="North"/>
    <s v="Al Khaldyah"/>
    <n v="1"/>
    <n v="0"/>
    <n v="0"/>
    <n v="0"/>
    <s v="Appeal outside of RRP6"/>
    <s v="None"/>
    <s v="No"/>
    <n v="1819143661"/>
    <d v="2014-02-01T00:00:00"/>
    <d v="2014-02-28T00:00:00"/>
    <n v="24167"/>
    <s v="Impacted population this month"/>
    <x v="194"/>
    <n v="0"/>
    <s v="Individual"/>
  </r>
  <r>
    <n v="981081179"/>
    <x v="18"/>
    <x v="34"/>
    <s v="OXFAM"/>
    <s v="Zaatari District 7"/>
    <s v="District 7"/>
    <s v="Badiah Shamaliyah Gharbiyah"/>
    <s v="Mafraq"/>
    <s v="Zaatari Camp"/>
    <s v="North"/>
    <s v="Al Khaldyah"/>
    <n v="1"/>
    <n v="0"/>
    <n v="0"/>
    <n v="0"/>
    <s v="Appeal outside of RRP6"/>
    <s v="None"/>
    <s v="No"/>
    <n v="1819143661"/>
    <d v="2014-02-01T00:00:00"/>
    <d v="2014-02-28T00:00:00"/>
    <n v="24169"/>
    <s v="Impacted population this month"/>
    <x v="195"/>
    <n v="0"/>
    <s v="Individual"/>
  </r>
  <r>
    <n v="981081179"/>
    <x v="18"/>
    <x v="34"/>
    <s v="OXFAM"/>
    <s v="Zaatari District 7"/>
    <s v="District 7"/>
    <s v="Badiah Shamaliyah Gharbiyah"/>
    <s v="Mafraq"/>
    <s v="Zaatari Camp"/>
    <s v="North"/>
    <s v="Al Khaldyah"/>
    <n v="1"/>
    <n v="0"/>
    <n v="0"/>
    <n v="0"/>
    <s v="Appeal outside of RRP6"/>
    <s v="None"/>
    <s v="No"/>
    <n v="1819143661"/>
    <d v="2014-02-01T00:00:00"/>
    <d v="2014-02-28T00:00:00"/>
    <n v="24168"/>
    <s v="Impacted population this month"/>
    <x v="197"/>
    <n v="0"/>
    <s v="Individual"/>
  </r>
  <r>
    <n v="981081179"/>
    <x v="18"/>
    <x v="34"/>
    <s v="OXFAM"/>
    <s v="Zaatari District 7"/>
    <s v="District 7"/>
    <s v="Badiah Shamaliyah Gharbiyah"/>
    <s v="Mafraq"/>
    <s v="Zaatari Camp"/>
    <s v="North"/>
    <s v="Al Khaldyah"/>
    <n v="1"/>
    <n v="0"/>
    <n v="0"/>
    <n v="0"/>
    <s v="Appeal outside of RRP6"/>
    <s v="None"/>
    <s v="No"/>
    <n v="1819143661"/>
    <d v="2014-02-01T00:00:00"/>
    <d v="2014-02-28T00:00:00"/>
    <n v="24170"/>
    <s v="RRP6 Impact Indicators"/>
    <x v="364"/>
    <n v="0"/>
    <s v="yes=1/no=0"/>
  </r>
  <r>
    <n v="981081179"/>
    <x v="18"/>
    <x v="34"/>
    <s v="OXFAM"/>
    <s v="Zaatari District 7"/>
    <s v="District 7"/>
    <s v="Badiah Shamaliyah Gharbiyah"/>
    <s v="Mafraq"/>
    <s v="Zaatari Camp"/>
    <s v="North"/>
    <s v="Al Khaldyah"/>
    <n v="1"/>
    <n v="0"/>
    <n v="0"/>
    <n v="0"/>
    <s v="Appeal outside of RRP6"/>
    <s v="None"/>
    <s v="No"/>
    <n v="1819143661"/>
    <d v="2014-02-01T00:00:00"/>
    <d v="2014-02-28T00:00:00"/>
    <n v="24166"/>
    <s v="Impacted population this month"/>
    <x v="196"/>
    <n v="0"/>
    <s v="Individual"/>
  </r>
  <r>
    <n v="983875600"/>
    <x v="7"/>
    <x v="13"/>
    <s v="WVI"/>
    <s v="Irbid Governorate"/>
    <m/>
    <m/>
    <s v="Irbid"/>
    <m/>
    <s v="North"/>
    <m/>
    <n v="0"/>
    <n v="0"/>
    <n v="0"/>
    <n v="1"/>
    <s v="Appeal outside of RRP6"/>
    <s v="WVI"/>
    <s v="No"/>
    <n v="151485465"/>
    <d v="2014-02-01T00:00:00"/>
    <d v="2014-02-28T00:00:00"/>
    <n v="23933"/>
    <s v="RRP6 - Performance Indicators"/>
    <x v="57"/>
    <n v="1"/>
    <s v="CFS"/>
  </r>
  <r>
    <n v="983875600"/>
    <x v="7"/>
    <x v="13"/>
    <s v="WVI"/>
    <s v="Irbid Governorate"/>
    <m/>
    <m/>
    <s v="Irbid"/>
    <m/>
    <s v="North"/>
    <m/>
    <n v="0"/>
    <n v="0"/>
    <n v="0"/>
    <n v="1"/>
    <s v="Appeal outside of RRP6"/>
    <s v="WVI"/>
    <s v="No"/>
    <n v="151485465"/>
    <d v="2014-02-01T00:00:00"/>
    <d v="2014-02-28T00:00:00"/>
    <n v="23934"/>
    <s v="RRP6 - Performance Indicators"/>
    <x v="386"/>
    <n v="1"/>
    <s v="YFS"/>
  </r>
  <r>
    <n v="985054471"/>
    <x v="1"/>
    <x v="14"/>
    <s v="Caritas"/>
    <s v="Jarash Governorate"/>
    <m/>
    <m/>
    <s v="Jarash"/>
    <m/>
    <s v="North"/>
    <m/>
    <n v="0"/>
    <n v="0"/>
    <n v="0"/>
    <n v="1"/>
    <s v="Direct appeal"/>
    <s v="Caritas"/>
    <s v="Yes"/>
    <n v="833536872"/>
    <d v="2014-01-01T00:00:00"/>
    <d v="2014-01-31T00:00:00"/>
    <n v="23724"/>
    <s v="RRP6 - Performance Indicators"/>
    <x v="203"/>
    <n v="6"/>
    <s v="Individual"/>
  </r>
  <r>
    <n v="985054471"/>
    <x v="1"/>
    <x v="14"/>
    <s v="Caritas"/>
    <s v="Jarash Governorate"/>
    <m/>
    <m/>
    <s v="Jarash"/>
    <m/>
    <s v="North"/>
    <m/>
    <n v="0"/>
    <n v="0"/>
    <n v="0"/>
    <n v="1"/>
    <s v="Direct appeal"/>
    <s v="Caritas"/>
    <s v="Yes"/>
    <n v="2032647998"/>
    <d v="2014-02-01T00:00:00"/>
    <d v="2014-02-28T00:00:00"/>
    <n v="23725"/>
    <s v="RRP6 - Performance Indicators"/>
    <x v="61"/>
    <n v="2"/>
    <s v="Individual"/>
  </r>
  <r>
    <n v="985054471"/>
    <x v="1"/>
    <x v="14"/>
    <s v="Caritas"/>
    <s v="Jarash Governorate"/>
    <m/>
    <m/>
    <s v="Jarash"/>
    <m/>
    <s v="North"/>
    <m/>
    <n v="0"/>
    <n v="0"/>
    <n v="0"/>
    <n v="1"/>
    <s v="Direct appeal"/>
    <s v="Caritas"/>
    <s v="Yes"/>
    <n v="833536872"/>
    <d v="2014-01-01T00:00:00"/>
    <d v="2014-01-31T00:00:00"/>
    <n v="23727"/>
    <s v="RRP6 - Performance Indicators"/>
    <x v="207"/>
    <n v="0"/>
    <s v="Individual"/>
  </r>
  <r>
    <n v="985054471"/>
    <x v="1"/>
    <x v="14"/>
    <s v="Caritas"/>
    <s v="Jarash Governorate"/>
    <m/>
    <m/>
    <s v="Jarash"/>
    <m/>
    <s v="North"/>
    <m/>
    <n v="0"/>
    <n v="0"/>
    <n v="0"/>
    <n v="1"/>
    <s v="Direct appeal"/>
    <s v="Caritas"/>
    <s v="Yes"/>
    <n v="2032647998"/>
    <d v="2014-02-01T00:00:00"/>
    <d v="2014-02-28T00:00:00"/>
    <n v="23722"/>
    <s v="RRP6 - Performance Indicators"/>
    <x v="206"/>
    <n v="4"/>
    <s v="Individual"/>
  </r>
  <r>
    <n v="985054471"/>
    <x v="1"/>
    <x v="14"/>
    <s v="Caritas"/>
    <s v="Jarash Governorate"/>
    <m/>
    <m/>
    <s v="Jarash"/>
    <m/>
    <s v="North"/>
    <m/>
    <n v="0"/>
    <n v="0"/>
    <n v="0"/>
    <n v="1"/>
    <s v="Direct appeal"/>
    <s v="Caritas"/>
    <s v="Yes"/>
    <n v="833536872"/>
    <d v="2014-01-01T00:00:00"/>
    <d v="2014-01-31T00:00:00"/>
    <n v="23726"/>
    <s v="RRP6 - Performance Indicators"/>
    <x v="208"/>
    <n v="0"/>
    <s v="Individual"/>
  </r>
  <r>
    <n v="985054471"/>
    <x v="1"/>
    <x v="14"/>
    <s v="Caritas"/>
    <s v="Jarash Governorate"/>
    <m/>
    <m/>
    <s v="Jarash"/>
    <m/>
    <s v="North"/>
    <m/>
    <n v="0"/>
    <n v="0"/>
    <n v="0"/>
    <n v="1"/>
    <s v="Direct appeal"/>
    <s v="Caritas"/>
    <s v="Yes"/>
    <n v="2032647998"/>
    <d v="2014-02-01T00:00:00"/>
    <d v="2014-02-28T00:00:00"/>
    <n v="23723"/>
    <s v="RRP6 - Performance Indicators"/>
    <x v="204"/>
    <n v="1"/>
    <s v="Individual"/>
  </r>
  <r>
    <n v="985054471"/>
    <x v="1"/>
    <x v="14"/>
    <s v="Caritas"/>
    <s v="Jarash Governorate"/>
    <m/>
    <m/>
    <s v="Jarash"/>
    <m/>
    <s v="North"/>
    <m/>
    <n v="0"/>
    <n v="0"/>
    <n v="0"/>
    <n v="1"/>
    <s v="Direct appeal"/>
    <s v="Caritas"/>
    <s v="Yes"/>
    <n v="2032647998"/>
    <d v="2014-02-01T00:00:00"/>
    <d v="2014-02-28T00:00:00"/>
    <n v="23727"/>
    <s v="RRP6 - Performance Indicators"/>
    <x v="207"/>
    <n v="0"/>
    <s v="Individual"/>
  </r>
  <r>
    <n v="985054471"/>
    <x v="1"/>
    <x v="14"/>
    <s v="Caritas"/>
    <s v="Jarash Governorate"/>
    <m/>
    <m/>
    <s v="Jarash"/>
    <m/>
    <s v="North"/>
    <m/>
    <n v="0"/>
    <n v="0"/>
    <n v="0"/>
    <n v="1"/>
    <s v="Direct appeal"/>
    <s v="Caritas"/>
    <s v="Yes"/>
    <n v="833536872"/>
    <d v="2014-01-01T00:00:00"/>
    <d v="2014-01-31T00:00:00"/>
    <n v="23722"/>
    <s v="RRP6 - Performance Indicators"/>
    <x v="206"/>
    <n v="0"/>
    <s v="Individual"/>
  </r>
  <r>
    <n v="985054471"/>
    <x v="1"/>
    <x v="14"/>
    <s v="Caritas"/>
    <s v="Jarash Governorate"/>
    <m/>
    <m/>
    <s v="Jarash"/>
    <m/>
    <s v="North"/>
    <m/>
    <n v="0"/>
    <n v="0"/>
    <n v="0"/>
    <n v="1"/>
    <s v="Direct appeal"/>
    <s v="Caritas"/>
    <s v="Yes"/>
    <n v="2032647998"/>
    <d v="2014-02-01T00:00:00"/>
    <d v="2014-02-28T00:00:00"/>
    <n v="23726"/>
    <s v="RRP6 - Performance Indicators"/>
    <x v="208"/>
    <n v="0"/>
    <s v="Individual"/>
  </r>
  <r>
    <n v="985054471"/>
    <x v="1"/>
    <x v="14"/>
    <s v="Caritas"/>
    <s v="Jarash Governorate"/>
    <m/>
    <m/>
    <s v="Jarash"/>
    <m/>
    <s v="North"/>
    <m/>
    <n v="0"/>
    <n v="0"/>
    <n v="0"/>
    <n v="1"/>
    <s v="Direct appeal"/>
    <s v="Caritas"/>
    <s v="Yes"/>
    <n v="2032647998"/>
    <d v="2014-02-01T00:00:00"/>
    <d v="2014-02-28T00:00:00"/>
    <n v="23724"/>
    <s v="RRP6 - Performance Indicators"/>
    <x v="203"/>
    <n v="8"/>
    <s v="Individual"/>
  </r>
  <r>
    <n v="985054471"/>
    <x v="1"/>
    <x v="14"/>
    <s v="Caritas"/>
    <s v="Jarash Governorate"/>
    <m/>
    <m/>
    <s v="Jarash"/>
    <m/>
    <s v="North"/>
    <m/>
    <n v="0"/>
    <n v="0"/>
    <n v="0"/>
    <n v="1"/>
    <s v="Direct appeal"/>
    <s v="Caritas"/>
    <s v="Yes"/>
    <n v="833536872"/>
    <d v="2014-01-01T00:00:00"/>
    <d v="2014-01-31T00:00:00"/>
    <n v="23725"/>
    <s v="RRP6 - Performance Indicators"/>
    <x v="61"/>
    <n v="1"/>
    <s v="Individual"/>
  </r>
  <r>
    <n v="985054471"/>
    <x v="1"/>
    <x v="14"/>
    <s v="Caritas"/>
    <s v="Jarash Governorate"/>
    <m/>
    <m/>
    <s v="Jarash"/>
    <m/>
    <s v="North"/>
    <m/>
    <n v="0"/>
    <n v="0"/>
    <n v="0"/>
    <n v="1"/>
    <s v="Direct appeal"/>
    <s v="Caritas"/>
    <s v="Yes"/>
    <n v="2032647998"/>
    <d v="2014-02-01T00:00:00"/>
    <d v="2014-02-28T00:00:00"/>
    <n v="23728"/>
    <s v="RRP6 - Performance Indicators"/>
    <x v="202"/>
    <n v="0"/>
    <s v="Individual"/>
  </r>
  <r>
    <n v="985054471"/>
    <x v="1"/>
    <x v="14"/>
    <s v="Caritas"/>
    <s v="Jarash Governorate"/>
    <m/>
    <m/>
    <s v="Jarash"/>
    <m/>
    <s v="North"/>
    <m/>
    <n v="0"/>
    <n v="0"/>
    <n v="0"/>
    <n v="1"/>
    <s v="Direct appeal"/>
    <s v="Caritas"/>
    <s v="Yes"/>
    <n v="833536872"/>
    <d v="2014-01-01T00:00:00"/>
    <d v="2014-01-31T00:00:00"/>
    <n v="23728"/>
    <s v="RRP6 - Performance Indicators"/>
    <x v="202"/>
    <n v="0"/>
    <s v="Individual"/>
  </r>
  <r>
    <n v="985054471"/>
    <x v="1"/>
    <x v="14"/>
    <s v="Caritas"/>
    <s v="Jarash Governorate"/>
    <m/>
    <m/>
    <s v="Jarash"/>
    <m/>
    <s v="North"/>
    <m/>
    <n v="0"/>
    <n v="0"/>
    <n v="0"/>
    <n v="1"/>
    <s v="Direct appeal"/>
    <s v="Caritas"/>
    <s v="Yes"/>
    <n v="2032647998"/>
    <d v="2014-02-01T00:00:00"/>
    <d v="2014-02-28T00:00:00"/>
    <n v="23729"/>
    <s v="RRP6 - Performance Indicators"/>
    <x v="205"/>
    <n v="0"/>
    <s v="Individual"/>
  </r>
  <r>
    <n v="985054471"/>
    <x v="1"/>
    <x v="14"/>
    <s v="Caritas"/>
    <s v="Jarash Governorate"/>
    <m/>
    <m/>
    <s v="Jarash"/>
    <m/>
    <s v="North"/>
    <m/>
    <n v="0"/>
    <n v="0"/>
    <n v="0"/>
    <n v="1"/>
    <s v="Direct appeal"/>
    <s v="Caritas"/>
    <s v="Yes"/>
    <n v="833536872"/>
    <d v="2014-01-01T00:00:00"/>
    <d v="2014-01-31T00:00:00"/>
    <n v="23723"/>
    <s v="RRP6 - Performance Indicators"/>
    <x v="204"/>
    <n v="0"/>
    <s v="Individual"/>
  </r>
  <r>
    <n v="985272094"/>
    <x v="6"/>
    <x v="27"/>
    <s v="UNHCR"/>
    <s v="Jarash Governorate"/>
    <m/>
    <m/>
    <s v="Jarash"/>
    <m/>
    <s v="North"/>
    <m/>
    <n v="0"/>
    <n v="0"/>
    <n v="0"/>
    <n v="1"/>
    <s v="Direct appeal"/>
    <s v="None"/>
    <s v="Yes"/>
    <n v="436679536"/>
    <d v="2014-01-01T00:00:00"/>
    <d v="2014-01-31T00:00:00"/>
    <n v="23758"/>
    <s v="RRP6 - Performance Indicators"/>
    <x v="151"/>
    <n v="0"/>
    <s v="#"/>
  </r>
  <r>
    <n v="985272094"/>
    <x v="6"/>
    <x v="27"/>
    <s v="UNHCR"/>
    <s v="Jarash Governorate"/>
    <m/>
    <m/>
    <s v="Jarash"/>
    <m/>
    <s v="North"/>
    <m/>
    <n v="0"/>
    <n v="0"/>
    <n v="0"/>
    <n v="1"/>
    <s v="Direct appeal"/>
    <s v="None"/>
    <s v="Yes"/>
    <n v="436679536"/>
    <d v="2014-01-01T00:00:00"/>
    <d v="2014-01-31T00:00:00"/>
    <n v="23759"/>
    <s v="RRP6 - Performance Indicators"/>
    <x v="150"/>
    <n v="0"/>
    <s v="#"/>
  </r>
  <r>
    <n v="985272094"/>
    <x v="6"/>
    <x v="27"/>
    <s v="UNHCR"/>
    <s v="Jarash Governorate"/>
    <m/>
    <m/>
    <s v="Jarash"/>
    <m/>
    <s v="North"/>
    <m/>
    <n v="0"/>
    <n v="0"/>
    <n v="0"/>
    <n v="1"/>
    <s v="Direct appeal"/>
    <s v="None"/>
    <s v="Yes"/>
    <n v="436679536"/>
    <d v="2014-01-01T00:00:00"/>
    <d v="2014-01-31T00:00:00"/>
    <n v="23760"/>
    <s v="RRP6 - Performance Indicators"/>
    <x v="149"/>
    <n v="0"/>
    <s v="#"/>
  </r>
  <r>
    <n v="985397098"/>
    <x v="6"/>
    <x v="39"/>
    <s v="IRC"/>
    <s v="Mafraq City"/>
    <m/>
    <s v="Mafraq Qasabah"/>
    <s v="Mafraq"/>
    <m/>
    <s v="North"/>
    <s v="Al Mafraq"/>
    <n v="0"/>
    <n v="0"/>
    <n v="0"/>
    <n v="1"/>
    <s v="Direct appeal"/>
    <s v="None"/>
    <s v="Yes"/>
    <n v="17274968"/>
    <d v="2014-03-01T00:00:00"/>
    <d v="2014-03-31T00:00:00"/>
    <n v="23757"/>
    <s v="RRP6 - Performance Indicators"/>
    <x v="226"/>
    <n v="0"/>
    <s v="yes=1/no=0"/>
  </r>
  <r>
    <n v="990736643"/>
    <x v="0"/>
    <x v="55"/>
    <s v="JHAS"/>
    <s v="Ajlun Governorate"/>
    <m/>
    <m/>
    <s v="Ajlun"/>
    <m/>
    <s v="North"/>
    <m/>
    <n v="0"/>
    <n v="1"/>
    <n v="0"/>
    <n v="1"/>
    <s v="Indirect appeal"/>
    <s v="MEDAIR"/>
    <s v="Yes"/>
    <n v="320898999"/>
    <d v="2014-01-01T00:00:00"/>
    <d v="2014-01-31T00:00:00"/>
    <n v="23716"/>
    <s v="RRP6 - Performance Indicators"/>
    <x v="329"/>
    <n v="96"/>
    <s v="#"/>
  </r>
  <r>
    <n v="991874566"/>
    <x v="4"/>
    <x v="23"/>
    <s v="ACTED"/>
    <s v="Liwa' ar Ramtha"/>
    <m/>
    <s v="Ar Ramtha"/>
    <s v="Irbid"/>
    <m/>
    <s v="North"/>
    <s v="Ar Ramtha"/>
    <n v="0"/>
    <n v="0"/>
    <n v="1"/>
    <n v="1"/>
    <s v="Direct appeal"/>
    <s v="None"/>
    <s v="Yes"/>
    <n v="530921150"/>
    <d v="2014-02-01T00:00:00"/>
    <d v="2014-02-28T00:00:00"/>
    <n v="23829"/>
    <s v="RRP6 - Performance Indicators"/>
    <x v="113"/>
    <n v="488"/>
    <s v="Individual"/>
  </r>
  <r>
    <n v="991874566"/>
    <x v="4"/>
    <x v="23"/>
    <s v="ACTED"/>
    <s v="Liwa' ar Ramtha"/>
    <m/>
    <s v="Ar Ramtha"/>
    <s v="Irbid"/>
    <m/>
    <s v="North"/>
    <s v="Ar Ramtha"/>
    <n v="0"/>
    <n v="0"/>
    <n v="1"/>
    <n v="1"/>
    <s v="Direct appeal"/>
    <s v="None"/>
    <s v="Yes"/>
    <n v="530921150"/>
    <d v="2014-02-01T00:00:00"/>
    <d v="2014-02-28T00:00:00"/>
    <n v="23830"/>
    <s v="RRP6 - Performance Indicators"/>
    <x v="114"/>
    <n v="469"/>
    <s v="Individual"/>
  </r>
  <r>
    <n v="991874566"/>
    <x v="4"/>
    <x v="23"/>
    <s v="ACTED"/>
    <s v="Liwa' ar Ramtha"/>
    <m/>
    <s v="Ar Ramtha"/>
    <s v="Irbid"/>
    <m/>
    <s v="North"/>
    <s v="Ar Ramtha"/>
    <n v="0"/>
    <n v="0"/>
    <n v="1"/>
    <n v="1"/>
    <s v="Direct appeal"/>
    <s v="None"/>
    <s v="Yes"/>
    <n v="530921150"/>
    <d v="2014-02-01T00:00:00"/>
    <d v="2014-02-28T00:00:00"/>
    <n v="23825"/>
    <s v="RRP6 - Performance Indicators"/>
    <x v="111"/>
    <n v="11"/>
    <s v="Individual"/>
  </r>
  <r>
    <n v="991874566"/>
    <x v="4"/>
    <x v="23"/>
    <s v="ACTED"/>
    <s v="Liwa' ar Ramtha"/>
    <m/>
    <s v="Ar Ramtha"/>
    <s v="Irbid"/>
    <m/>
    <s v="North"/>
    <s v="Ar Ramtha"/>
    <n v="0"/>
    <n v="0"/>
    <n v="1"/>
    <n v="1"/>
    <s v="Direct appeal"/>
    <s v="None"/>
    <s v="Yes"/>
    <n v="530921150"/>
    <d v="2014-02-01T00:00:00"/>
    <d v="2014-02-28T00:00:00"/>
    <n v="23820"/>
    <s v="Hygiene kits"/>
    <x v="112"/>
    <n v="905"/>
    <s v="#"/>
  </r>
  <r>
    <n v="991874566"/>
    <x v="4"/>
    <x v="23"/>
    <s v="ACTED"/>
    <s v="Liwa' ar Ramtha"/>
    <m/>
    <s v="Ar Ramtha"/>
    <s v="Irbid"/>
    <m/>
    <s v="North"/>
    <s v="Ar Ramtha"/>
    <n v="0"/>
    <n v="0"/>
    <n v="1"/>
    <n v="1"/>
    <s v="Direct appeal"/>
    <s v="None"/>
    <s v="Yes"/>
    <n v="530921150"/>
    <d v="2014-02-01T00:00:00"/>
    <d v="2014-02-28T00:00:00"/>
    <n v="23827"/>
    <s v="RRP6 - Performance Indicators"/>
    <x v="118"/>
    <n v="13"/>
    <s v="Individual"/>
  </r>
  <r>
    <n v="991874566"/>
    <x v="4"/>
    <x v="23"/>
    <s v="ACTED"/>
    <s v="Liwa' ar Ramtha"/>
    <m/>
    <s v="Ar Ramtha"/>
    <s v="Irbid"/>
    <m/>
    <s v="North"/>
    <s v="Ar Ramtha"/>
    <n v="0"/>
    <n v="0"/>
    <n v="1"/>
    <n v="1"/>
    <s v="Direct appeal"/>
    <s v="None"/>
    <s v="Yes"/>
    <n v="530921150"/>
    <d v="2014-02-01T00:00:00"/>
    <d v="2014-02-28T00:00:00"/>
    <n v="23828"/>
    <s v="RRP6 - Performance Indicators"/>
    <x v="110"/>
    <n v="5"/>
    <s v="Individual"/>
  </r>
  <r>
    <n v="991874566"/>
    <x v="4"/>
    <x v="23"/>
    <s v="ACTED"/>
    <s v="Liwa' ar Ramtha"/>
    <m/>
    <s v="Ar Ramtha"/>
    <s v="Irbid"/>
    <m/>
    <s v="North"/>
    <s v="Ar Ramtha"/>
    <n v="0"/>
    <n v="0"/>
    <n v="1"/>
    <n v="1"/>
    <s v="Direct appeal"/>
    <s v="None"/>
    <s v="Yes"/>
    <n v="530921150"/>
    <d v="2014-02-01T00:00:00"/>
    <d v="2014-02-28T00:00:00"/>
    <n v="23826"/>
    <s v="RRP6 - Performance Indicators"/>
    <x v="117"/>
    <n v="13"/>
    <s v="Individual"/>
  </r>
  <r>
    <n v="991874566"/>
    <x v="4"/>
    <x v="23"/>
    <s v="ACTED"/>
    <s v="Liwa' ar Ramtha"/>
    <m/>
    <s v="Ar Ramtha"/>
    <s v="Irbid"/>
    <m/>
    <s v="North"/>
    <s v="Ar Ramtha"/>
    <n v="0"/>
    <n v="0"/>
    <n v="1"/>
    <n v="1"/>
    <s v="Direct appeal"/>
    <s v="None"/>
    <s v="Yes"/>
    <n v="530921150"/>
    <d v="2014-02-01T00:00:00"/>
    <d v="2014-02-28T00:00:00"/>
    <n v="23831"/>
    <s v="RRP6 - Performance Indicators"/>
    <x v="116"/>
    <n v="364"/>
    <s v="Individual"/>
  </r>
  <r>
    <n v="991874566"/>
    <x v="4"/>
    <x v="23"/>
    <s v="ACTED"/>
    <s v="Liwa' ar Ramtha"/>
    <m/>
    <s v="Ar Ramtha"/>
    <s v="Irbid"/>
    <m/>
    <s v="North"/>
    <s v="Ar Ramtha"/>
    <n v="0"/>
    <n v="0"/>
    <n v="1"/>
    <n v="1"/>
    <s v="Direct appeal"/>
    <s v="None"/>
    <s v="Yes"/>
    <n v="530921150"/>
    <d v="2014-02-01T00:00:00"/>
    <d v="2014-02-28T00:00:00"/>
    <n v="23832"/>
    <s v="RRP6 - Performance Indicators"/>
    <x v="115"/>
    <n v="276"/>
    <s v="Individual"/>
  </r>
  <r>
    <n v="993172754"/>
    <x v="7"/>
    <x v="13"/>
    <s v="CARE"/>
    <s v="Amman Governorate"/>
    <m/>
    <m/>
    <s v="Amman"/>
    <m/>
    <s v="Central"/>
    <m/>
    <n v="0"/>
    <n v="0"/>
    <n v="0"/>
    <n v="1"/>
    <s v="Direct appeal"/>
    <s v="None"/>
    <s v="Yes"/>
    <n v="1238598008"/>
    <d v="2014-01-01T00:00:00"/>
    <d v="2014-01-31T00:00:00"/>
    <n v="23944"/>
    <s v="RRP6 - Performance Indicators"/>
    <x v="209"/>
    <n v="51"/>
    <s v="Individual"/>
  </r>
  <r>
    <n v="993172754"/>
    <x v="7"/>
    <x v="13"/>
    <s v="CARE"/>
    <s v="Amman Governorate"/>
    <m/>
    <m/>
    <s v="Amman"/>
    <m/>
    <s v="Central"/>
    <m/>
    <n v="0"/>
    <n v="0"/>
    <n v="0"/>
    <n v="1"/>
    <s v="Direct appeal"/>
    <s v="None"/>
    <s v="Yes"/>
    <n v="890969667"/>
    <d v="2014-02-01T00:00:00"/>
    <d v="2014-02-28T00:00:00"/>
    <n v="23945"/>
    <s v="RRP6 - Performance Indicators"/>
    <x v="56"/>
    <n v="0"/>
    <s v="Individual"/>
  </r>
  <r>
    <n v="993172754"/>
    <x v="7"/>
    <x v="13"/>
    <s v="CARE"/>
    <s v="Amman Governorate"/>
    <m/>
    <m/>
    <s v="Amman"/>
    <m/>
    <s v="Central"/>
    <m/>
    <n v="0"/>
    <n v="0"/>
    <n v="0"/>
    <n v="1"/>
    <s v="Direct appeal"/>
    <s v="None"/>
    <s v="Yes"/>
    <n v="1238598008"/>
    <d v="2014-01-01T00:00:00"/>
    <d v="2014-01-31T00:00:00"/>
    <n v="23936"/>
    <s v="RRP6 - Performance Indicators"/>
    <x v="383"/>
    <n v="1"/>
    <s v="Center"/>
  </r>
  <r>
    <n v="993172754"/>
    <x v="7"/>
    <x v="13"/>
    <s v="CARE"/>
    <s v="Amman Governorate"/>
    <m/>
    <m/>
    <s v="Amman"/>
    <m/>
    <s v="Central"/>
    <m/>
    <n v="0"/>
    <n v="0"/>
    <n v="0"/>
    <n v="1"/>
    <s v="Direct appeal"/>
    <s v="None"/>
    <s v="Yes"/>
    <n v="890969667"/>
    <d v="2014-02-01T00:00:00"/>
    <d v="2014-02-28T00:00:00"/>
    <n v="23944"/>
    <s v="RRP6 - Performance Indicators"/>
    <x v="209"/>
    <n v="67"/>
    <s v="Individual"/>
  </r>
  <r>
    <n v="993172754"/>
    <x v="7"/>
    <x v="13"/>
    <s v="CARE"/>
    <s v="Amman Governorate"/>
    <m/>
    <m/>
    <s v="Amman"/>
    <m/>
    <s v="Central"/>
    <m/>
    <n v="0"/>
    <n v="0"/>
    <n v="0"/>
    <n v="1"/>
    <s v="Direct appeal"/>
    <s v="None"/>
    <s v="Yes"/>
    <n v="890969667"/>
    <d v="2014-02-01T00:00:00"/>
    <d v="2014-02-28T00:00:00"/>
    <n v="23948"/>
    <s v="RRP6 - Performance Indicators"/>
    <x v="233"/>
    <n v="0"/>
    <s v="Individual"/>
  </r>
  <r>
    <n v="993172754"/>
    <x v="7"/>
    <x v="13"/>
    <s v="CARE"/>
    <s v="Amman Governorate"/>
    <m/>
    <m/>
    <s v="Amman"/>
    <m/>
    <s v="Central"/>
    <m/>
    <n v="0"/>
    <n v="0"/>
    <n v="0"/>
    <n v="1"/>
    <s v="Direct appeal"/>
    <s v="None"/>
    <s v="Yes"/>
    <n v="1238598008"/>
    <d v="2014-01-01T00:00:00"/>
    <d v="2014-01-31T00:00:00"/>
    <n v="23941"/>
    <s v="RRP6 - Performance Indicators"/>
    <x v="53"/>
    <n v="61"/>
    <s v="Individual"/>
  </r>
  <r>
    <n v="993172754"/>
    <x v="7"/>
    <x v="13"/>
    <s v="CARE"/>
    <s v="Amman Governorate"/>
    <m/>
    <m/>
    <s v="Amman"/>
    <m/>
    <s v="Central"/>
    <m/>
    <n v="0"/>
    <n v="0"/>
    <n v="0"/>
    <n v="1"/>
    <s v="Direct appeal"/>
    <s v="None"/>
    <s v="Yes"/>
    <n v="890969667"/>
    <d v="2014-02-01T00:00:00"/>
    <d v="2014-02-28T00:00:00"/>
    <n v="23936"/>
    <s v="RRP6 - Performance Indicators"/>
    <x v="383"/>
    <n v="1"/>
    <s v="Center"/>
  </r>
  <r>
    <n v="993172754"/>
    <x v="7"/>
    <x v="13"/>
    <s v="CARE"/>
    <s v="Amman Governorate"/>
    <m/>
    <m/>
    <s v="Amman"/>
    <m/>
    <s v="Central"/>
    <m/>
    <n v="0"/>
    <n v="0"/>
    <n v="0"/>
    <n v="1"/>
    <s v="Direct appeal"/>
    <s v="None"/>
    <s v="Yes"/>
    <n v="1238598008"/>
    <d v="2014-01-01T00:00:00"/>
    <d v="2014-01-31T00:00:00"/>
    <n v="23943"/>
    <s v="RRP6 - Performance Indicators"/>
    <x v="210"/>
    <n v="61"/>
    <s v="Individual"/>
  </r>
  <r>
    <n v="993172754"/>
    <x v="7"/>
    <x v="13"/>
    <s v="CARE"/>
    <s v="Amman Governorate"/>
    <m/>
    <m/>
    <s v="Amman"/>
    <m/>
    <s v="Central"/>
    <m/>
    <n v="0"/>
    <n v="0"/>
    <n v="0"/>
    <n v="1"/>
    <s v="Direct appeal"/>
    <s v="None"/>
    <s v="Yes"/>
    <n v="890969667"/>
    <d v="2014-02-01T00:00:00"/>
    <d v="2014-02-28T00:00:00"/>
    <n v="23946"/>
    <s v="RRP6 - Performance Indicators"/>
    <x v="54"/>
    <n v="25"/>
    <s v="Individual"/>
  </r>
  <r>
    <n v="993172754"/>
    <x v="7"/>
    <x v="13"/>
    <s v="CARE"/>
    <s v="Amman Governorate"/>
    <m/>
    <m/>
    <s v="Amman"/>
    <m/>
    <s v="Central"/>
    <m/>
    <n v="0"/>
    <n v="0"/>
    <n v="0"/>
    <n v="1"/>
    <s v="Direct appeal"/>
    <s v="None"/>
    <s v="Yes"/>
    <n v="890969667"/>
    <d v="2014-02-01T00:00:00"/>
    <d v="2014-02-28T00:00:00"/>
    <n v="23943"/>
    <s v="RRP6 - Performance Indicators"/>
    <x v="210"/>
    <n v="289"/>
    <s v="Individual"/>
  </r>
  <r>
    <n v="993172754"/>
    <x v="7"/>
    <x v="13"/>
    <s v="CARE"/>
    <s v="Amman Governorate"/>
    <m/>
    <m/>
    <s v="Amman"/>
    <m/>
    <s v="Central"/>
    <m/>
    <n v="0"/>
    <n v="0"/>
    <n v="0"/>
    <n v="1"/>
    <s v="Direct appeal"/>
    <s v="None"/>
    <s v="Yes"/>
    <n v="890969667"/>
    <d v="2014-02-01T00:00:00"/>
    <d v="2014-02-28T00:00:00"/>
    <n v="23941"/>
    <s v="RRP6 - Performance Indicators"/>
    <x v="53"/>
    <n v="176"/>
    <s v="Individual"/>
  </r>
  <r>
    <n v="993172754"/>
    <x v="7"/>
    <x v="13"/>
    <s v="CARE"/>
    <s v="Amman Governorate"/>
    <m/>
    <m/>
    <s v="Amman"/>
    <m/>
    <s v="Central"/>
    <m/>
    <n v="0"/>
    <n v="0"/>
    <n v="0"/>
    <n v="1"/>
    <s v="Direct appeal"/>
    <s v="None"/>
    <s v="Yes"/>
    <n v="890969667"/>
    <d v="2014-02-01T00:00:00"/>
    <d v="2014-02-28T00:00:00"/>
    <n v="23942"/>
    <s v="RRP6 - Performance Indicators"/>
    <x v="55"/>
    <n v="175"/>
    <s v="Individual"/>
  </r>
  <r>
    <n v="993172754"/>
    <x v="7"/>
    <x v="13"/>
    <s v="CARE"/>
    <s v="Amman Governorate"/>
    <m/>
    <m/>
    <s v="Amman"/>
    <m/>
    <s v="Central"/>
    <m/>
    <n v="0"/>
    <n v="0"/>
    <n v="0"/>
    <n v="1"/>
    <s v="Direct appeal"/>
    <s v="None"/>
    <s v="Yes"/>
    <n v="890969667"/>
    <d v="2014-02-01T00:00:00"/>
    <d v="2014-02-28T00:00:00"/>
    <n v="23947"/>
    <s v="RRP6 - Performance Indicators"/>
    <x v="211"/>
    <n v="28"/>
    <s v="Individual"/>
  </r>
  <r>
    <n v="993172754"/>
    <x v="7"/>
    <x v="13"/>
    <s v="CARE"/>
    <s v="Amman Governorate"/>
    <m/>
    <m/>
    <s v="Amman"/>
    <m/>
    <s v="Central"/>
    <m/>
    <n v="0"/>
    <n v="0"/>
    <n v="0"/>
    <n v="1"/>
    <s v="Direct appeal"/>
    <s v="None"/>
    <s v="Yes"/>
    <n v="1238598008"/>
    <d v="2014-01-01T00:00:00"/>
    <d v="2014-01-31T00:00:00"/>
    <n v="23942"/>
    <s v="RRP6 - Performance Indicators"/>
    <x v="55"/>
    <n v="63"/>
    <s v="Individual"/>
  </r>
  <r>
    <n v="1000514294"/>
    <x v="14"/>
    <x v="28"/>
    <s v="ICMC"/>
    <s v="Mafraq City"/>
    <m/>
    <s v="Mafraq Qasabah"/>
    <s v="Mafraq"/>
    <m/>
    <s v="North"/>
    <s v="Al Mafraq"/>
    <n v="0"/>
    <n v="0"/>
    <n v="0"/>
    <n v="1"/>
    <s v="Direct appeal"/>
    <s v="None"/>
    <s v="Yes"/>
    <n v="1513016571"/>
    <d v="2014-01-01T00:00:00"/>
    <d v="2014-01-31T00:00:00"/>
    <n v="24060"/>
    <s v="RRP6 - Performance Indicators"/>
    <x v="153"/>
    <n v="12"/>
    <s v="Individual"/>
  </r>
  <r>
    <n v="1002782728"/>
    <x v="6"/>
    <x v="27"/>
    <s v="UPP"/>
    <s v="Qasabat Az Zarqa"/>
    <m/>
    <s v="Zarqa Qasabah"/>
    <s v="Zarqa"/>
    <m/>
    <s v="Central"/>
    <s v="Az Zarqa"/>
    <n v="0"/>
    <n v="0"/>
    <n v="0"/>
    <n v="1"/>
    <s v="Indirect appeal"/>
    <s v="UNFPA"/>
    <s v="Yes"/>
    <n v="1122969532"/>
    <d v="2014-02-01T00:00:00"/>
    <d v="2014-02-28T00:00:00"/>
    <n v="23759"/>
    <s v="RRP6 - Performance Indicators"/>
    <x v="150"/>
    <n v="1"/>
    <s v="#"/>
  </r>
  <r>
    <n v="1003476549"/>
    <x v="4"/>
    <x v="5"/>
    <s v="OPM"/>
    <s v="Liwa' Marka"/>
    <m/>
    <s v="Marka"/>
    <s v="Amman"/>
    <m/>
    <s v="Central"/>
    <s v="Marka"/>
    <n v="0"/>
    <n v="0"/>
    <n v="0"/>
    <n v="1"/>
    <s v="Indirect appeal"/>
    <s v="None"/>
    <s v="Yes"/>
    <n v="1643734124"/>
    <d v="2014-01-01T00:00:00"/>
    <d v="2014-01-31T00:00:00"/>
    <n v="23794"/>
    <s v="Cooking stoves"/>
    <x v="389"/>
    <n v="26"/>
    <s v="#"/>
  </r>
  <r>
    <n v="1003476549"/>
    <x v="4"/>
    <x v="5"/>
    <s v="OPM"/>
    <s v="Liwa' Marka"/>
    <m/>
    <s v="Marka"/>
    <s v="Amman"/>
    <m/>
    <s v="Central"/>
    <s v="Marka"/>
    <n v="0"/>
    <n v="0"/>
    <n v="0"/>
    <n v="1"/>
    <s v="Indirect appeal"/>
    <s v="None"/>
    <s v="Yes"/>
    <n v="1643734124"/>
    <d v="2014-01-01T00:00:00"/>
    <d v="2014-01-31T00:00:00"/>
    <n v="23788"/>
    <s v="Mattresses"/>
    <x v="18"/>
    <n v="151"/>
    <s v="#"/>
  </r>
  <r>
    <n v="1003476549"/>
    <x v="4"/>
    <x v="5"/>
    <s v="OPM"/>
    <s v="Liwa' Marka"/>
    <m/>
    <s v="Marka"/>
    <s v="Amman"/>
    <m/>
    <s v="Central"/>
    <s v="Marka"/>
    <n v="0"/>
    <n v="0"/>
    <n v="0"/>
    <n v="1"/>
    <s v="Indirect appeal"/>
    <s v="None"/>
    <s v="Yes"/>
    <n v="1643734124"/>
    <d v="2014-01-01T00:00:00"/>
    <d v="2014-01-31T00:00:00"/>
    <n v="23786"/>
    <s v="Blankets"/>
    <x v="19"/>
    <n v="104"/>
    <s v="#"/>
  </r>
  <r>
    <n v="1005738122"/>
    <x v="4"/>
    <x v="23"/>
    <s v="ACTED"/>
    <s v="Mafraq Governorate"/>
    <m/>
    <m/>
    <s v="Mafraq"/>
    <m/>
    <s v="North"/>
    <m/>
    <n v="0"/>
    <n v="0"/>
    <n v="0"/>
    <n v="1"/>
    <s v="Direct appeal"/>
    <s v="None"/>
    <s v="Yes"/>
    <n v="118973240"/>
    <d v="2014-02-01T00:00:00"/>
    <d v="2014-02-28T00:00:00"/>
    <n v="23829"/>
    <s v="RRP6 - Performance Indicators"/>
    <x v="113"/>
    <n v="244"/>
    <s v="Individual"/>
  </r>
  <r>
    <n v="1005738122"/>
    <x v="4"/>
    <x v="23"/>
    <s v="ACTED"/>
    <s v="Mafraq Governorate"/>
    <m/>
    <m/>
    <s v="Mafraq"/>
    <m/>
    <s v="North"/>
    <m/>
    <n v="0"/>
    <n v="0"/>
    <n v="0"/>
    <n v="1"/>
    <s v="Direct appeal"/>
    <s v="None"/>
    <s v="Yes"/>
    <n v="118973240"/>
    <d v="2014-02-01T00:00:00"/>
    <d v="2014-02-28T00:00:00"/>
    <n v="23828"/>
    <s v="RRP6 - Performance Indicators"/>
    <x v="110"/>
    <n v="500"/>
    <s v="Individual"/>
  </r>
  <r>
    <n v="1005738122"/>
    <x v="4"/>
    <x v="23"/>
    <s v="ACTED"/>
    <s v="Mafraq Governorate"/>
    <m/>
    <m/>
    <s v="Mafraq"/>
    <m/>
    <s v="North"/>
    <m/>
    <n v="0"/>
    <n v="0"/>
    <n v="0"/>
    <n v="1"/>
    <s v="Direct appeal"/>
    <s v="None"/>
    <s v="Yes"/>
    <n v="118973240"/>
    <d v="2014-02-01T00:00:00"/>
    <d v="2014-02-28T00:00:00"/>
    <n v="23830"/>
    <s v="RRP6 - Performance Indicators"/>
    <x v="114"/>
    <n v="210"/>
    <s v="Individual"/>
  </r>
  <r>
    <n v="1005738122"/>
    <x v="4"/>
    <x v="23"/>
    <s v="ACTED"/>
    <s v="Mafraq Governorate"/>
    <m/>
    <m/>
    <s v="Mafraq"/>
    <m/>
    <s v="North"/>
    <m/>
    <n v="0"/>
    <n v="0"/>
    <n v="0"/>
    <n v="1"/>
    <s v="Direct appeal"/>
    <s v="None"/>
    <s v="Yes"/>
    <n v="118973240"/>
    <d v="2014-02-01T00:00:00"/>
    <d v="2014-02-28T00:00:00"/>
    <n v="23827"/>
    <s v="RRP6 - Performance Indicators"/>
    <x v="118"/>
    <n v="644"/>
    <s v="Individual"/>
  </r>
  <r>
    <n v="1005738122"/>
    <x v="4"/>
    <x v="23"/>
    <s v="ACTED"/>
    <s v="Mafraq Governorate"/>
    <m/>
    <m/>
    <s v="Mafraq"/>
    <m/>
    <s v="North"/>
    <m/>
    <n v="0"/>
    <n v="0"/>
    <n v="0"/>
    <n v="1"/>
    <s v="Direct appeal"/>
    <s v="None"/>
    <s v="Yes"/>
    <n v="118973240"/>
    <d v="2014-02-01T00:00:00"/>
    <d v="2014-02-28T00:00:00"/>
    <n v="23826"/>
    <s v="RRP6 - Performance Indicators"/>
    <x v="117"/>
    <n v="841"/>
    <s v="Individual"/>
  </r>
  <r>
    <n v="1005738122"/>
    <x v="4"/>
    <x v="23"/>
    <s v="ACTED"/>
    <s v="Mafraq Governorate"/>
    <m/>
    <m/>
    <s v="Mafraq"/>
    <m/>
    <s v="North"/>
    <m/>
    <n v="0"/>
    <n v="0"/>
    <n v="0"/>
    <n v="1"/>
    <s v="Direct appeal"/>
    <s v="None"/>
    <s v="Yes"/>
    <n v="118973240"/>
    <d v="2014-02-01T00:00:00"/>
    <d v="2014-02-28T00:00:00"/>
    <n v="23825"/>
    <s v="RRP6 - Performance Indicators"/>
    <x v="111"/>
    <n v="873"/>
    <s v="Individual"/>
  </r>
  <r>
    <n v="1005738122"/>
    <x v="4"/>
    <x v="23"/>
    <s v="ACTED"/>
    <s v="Mafraq Governorate"/>
    <m/>
    <m/>
    <s v="Mafraq"/>
    <m/>
    <s v="North"/>
    <m/>
    <n v="0"/>
    <n v="0"/>
    <n v="0"/>
    <n v="1"/>
    <s v="Direct appeal"/>
    <s v="None"/>
    <s v="Yes"/>
    <n v="118973240"/>
    <d v="2014-02-01T00:00:00"/>
    <d v="2014-02-28T00:00:00"/>
    <n v="23831"/>
    <s v="RRP6 - Performance Indicators"/>
    <x v="116"/>
    <n v="181"/>
    <s v="Individual"/>
  </r>
  <r>
    <n v="1005738122"/>
    <x v="4"/>
    <x v="23"/>
    <s v="ACTED"/>
    <s v="Mafraq Governorate"/>
    <m/>
    <m/>
    <s v="Mafraq"/>
    <m/>
    <s v="North"/>
    <m/>
    <n v="0"/>
    <n v="0"/>
    <n v="0"/>
    <n v="1"/>
    <s v="Direct appeal"/>
    <s v="None"/>
    <s v="Yes"/>
    <n v="118973240"/>
    <d v="2014-02-01T00:00:00"/>
    <d v="2014-02-28T00:00:00"/>
    <n v="23820"/>
    <s v="Hygiene kits"/>
    <x v="112"/>
    <n v="2370"/>
    <s v="#"/>
  </r>
  <r>
    <n v="1009922954"/>
    <x v="7"/>
    <x v="9"/>
    <s v="Intersos"/>
    <s v="Ma'an Governorate"/>
    <m/>
    <m/>
    <s v="Ma'an"/>
    <m/>
    <s v="South"/>
    <m/>
    <n v="0"/>
    <n v="0"/>
    <n v="0"/>
    <n v="1"/>
    <s v="Direct appeal"/>
    <s v="UNICEF"/>
    <s v="Yes"/>
    <n v="1375391058"/>
    <d v="2014-01-01T00:00:00"/>
    <d v="2014-01-31T00:00:00"/>
    <n v="23904"/>
    <s v="RRP6 - Performance Indicators"/>
    <x v="201"/>
    <n v="0"/>
    <s v="Committees"/>
  </r>
  <r>
    <n v="1009922954"/>
    <x v="7"/>
    <x v="9"/>
    <s v="Intersos"/>
    <s v="Ma'an Governorate"/>
    <m/>
    <m/>
    <s v="Ma'an"/>
    <m/>
    <s v="South"/>
    <m/>
    <n v="0"/>
    <n v="0"/>
    <n v="0"/>
    <n v="1"/>
    <s v="Direct appeal"/>
    <s v="UNICEF"/>
    <s v="Yes"/>
    <n v="1375391058"/>
    <d v="2014-01-01T00:00:00"/>
    <d v="2014-01-31T00:00:00"/>
    <n v="23901"/>
    <s v="RRP6 - Performance Indicators"/>
    <x v="172"/>
    <n v="1"/>
    <s v="Committees"/>
  </r>
  <r>
    <n v="1009922954"/>
    <x v="7"/>
    <x v="9"/>
    <s v="Intersos"/>
    <s v="Ma'an Governorate"/>
    <m/>
    <m/>
    <s v="Ma'an"/>
    <m/>
    <s v="South"/>
    <m/>
    <n v="0"/>
    <n v="0"/>
    <n v="0"/>
    <n v="1"/>
    <s v="Direct appeal"/>
    <s v="UNICEF"/>
    <s v="Yes"/>
    <n v="1375391058"/>
    <d v="2014-01-01T00:00:00"/>
    <d v="2014-01-31T00:00:00"/>
    <n v="23900"/>
    <s v="RRP6 - Performance Indicators"/>
    <x v="38"/>
    <n v="0"/>
    <s v="Committees"/>
  </r>
  <r>
    <n v="1009922954"/>
    <x v="7"/>
    <x v="9"/>
    <s v="Intersos"/>
    <s v="Ma'an Governorate"/>
    <m/>
    <m/>
    <s v="Ma'an"/>
    <m/>
    <s v="South"/>
    <m/>
    <n v="0"/>
    <n v="0"/>
    <n v="0"/>
    <n v="1"/>
    <s v="Direct appeal"/>
    <s v="UNICEF"/>
    <s v="Yes"/>
    <n v="1375391058"/>
    <d v="2014-01-01T00:00:00"/>
    <d v="2014-01-31T00:00:00"/>
    <n v="23899"/>
    <s v="RRP6 - Performance Indicators"/>
    <x v="37"/>
    <n v="1"/>
    <s v="Committees"/>
  </r>
  <r>
    <n v="1009922954"/>
    <x v="7"/>
    <x v="9"/>
    <s v="Intersos"/>
    <s v="Ma'an Governorate"/>
    <m/>
    <m/>
    <s v="Ma'an"/>
    <m/>
    <s v="South"/>
    <m/>
    <n v="0"/>
    <n v="0"/>
    <n v="0"/>
    <n v="1"/>
    <s v="Direct appeal"/>
    <s v="UNICEF"/>
    <s v="Yes"/>
    <n v="1375391058"/>
    <d v="2014-01-01T00:00:00"/>
    <d v="2014-01-31T00:00:00"/>
    <n v="23903"/>
    <s v="RRP6 - Performance Indicators"/>
    <x v="200"/>
    <n v="0"/>
    <s v="Committees"/>
  </r>
  <r>
    <n v="1009922954"/>
    <x v="7"/>
    <x v="9"/>
    <s v="Intersos"/>
    <s v="Ma'an Governorate"/>
    <m/>
    <m/>
    <s v="Ma'an"/>
    <m/>
    <s v="South"/>
    <m/>
    <n v="0"/>
    <n v="0"/>
    <n v="0"/>
    <n v="1"/>
    <s v="Direct appeal"/>
    <s v="UNICEF"/>
    <s v="Yes"/>
    <n v="1375391058"/>
    <d v="2014-01-01T00:00:00"/>
    <d v="2014-01-31T00:00:00"/>
    <n v="23902"/>
    <s v="RRP6 - Performance Indicators"/>
    <x v="199"/>
    <n v="0"/>
    <s v="Committees"/>
  </r>
  <r>
    <n v="1011627598"/>
    <x v="1"/>
    <x v="14"/>
    <s v="Caritas"/>
    <s v="Al Balqa Governorate"/>
    <m/>
    <m/>
    <s v="Al Balqa"/>
    <m/>
    <s v="Central"/>
    <m/>
    <n v="0"/>
    <n v="0"/>
    <n v="0"/>
    <n v="1"/>
    <s v="Direct appeal"/>
    <s v="Caritas"/>
    <s v="Yes"/>
    <n v="1424888626"/>
    <d v="2013-12-01T00:00:00"/>
    <d v="2013-12-31T00:00:00"/>
    <n v="23729"/>
    <s v="RRP6 - Performance Indicators"/>
    <x v="205"/>
    <n v="11"/>
    <s v="Individual"/>
  </r>
  <r>
    <n v="1011627598"/>
    <x v="1"/>
    <x v="14"/>
    <s v="Caritas"/>
    <s v="Al Balqa Governorate"/>
    <m/>
    <m/>
    <s v="Al Balqa"/>
    <m/>
    <s v="Central"/>
    <m/>
    <n v="0"/>
    <n v="0"/>
    <n v="0"/>
    <n v="1"/>
    <s v="Direct appeal"/>
    <s v="Caritas"/>
    <s v="Yes"/>
    <n v="948984000"/>
    <d v="2014-02-01T00:00:00"/>
    <d v="2014-02-28T00:00:00"/>
    <n v="23729"/>
    <s v="RRP6 - Performance Indicators"/>
    <x v="205"/>
    <n v="14"/>
    <s v="Individual"/>
  </r>
  <r>
    <n v="1011627598"/>
    <x v="1"/>
    <x v="14"/>
    <s v="Caritas"/>
    <s v="Al Balqa Governorate"/>
    <m/>
    <m/>
    <s v="Al Balqa"/>
    <m/>
    <s v="Central"/>
    <m/>
    <n v="0"/>
    <n v="0"/>
    <n v="0"/>
    <n v="1"/>
    <s v="Direct appeal"/>
    <s v="Caritas"/>
    <s v="Yes"/>
    <n v="1424888626"/>
    <d v="2013-12-01T00:00:00"/>
    <d v="2013-12-31T00:00:00"/>
    <n v="23726"/>
    <s v="RRP6 - Performance Indicators"/>
    <x v="208"/>
    <n v="2"/>
    <s v="Individual"/>
  </r>
  <r>
    <n v="1011627598"/>
    <x v="1"/>
    <x v="14"/>
    <s v="Caritas"/>
    <s v="Al Balqa Governorate"/>
    <m/>
    <m/>
    <s v="Al Balqa"/>
    <m/>
    <s v="Central"/>
    <m/>
    <n v="0"/>
    <n v="0"/>
    <n v="0"/>
    <n v="1"/>
    <s v="Direct appeal"/>
    <s v="Caritas"/>
    <s v="Yes"/>
    <n v="1424888626"/>
    <d v="2013-12-01T00:00:00"/>
    <d v="2013-12-31T00:00:00"/>
    <n v="23724"/>
    <s v="RRP6 - Performance Indicators"/>
    <x v="203"/>
    <n v="60"/>
    <s v="Individual"/>
  </r>
  <r>
    <n v="1011627598"/>
    <x v="1"/>
    <x v="14"/>
    <s v="Caritas"/>
    <s v="Al Balqa Governorate"/>
    <m/>
    <m/>
    <s v="Al Balqa"/>
    <m/>
    <s v="Central"/>
    <m/>
    <n v="0"/>
    <n v="0"/>
    <n v="0"/>
    <n v="1"/>
    <s v="Direct appeal"/>
    <s v="Caritas"/>
    <s v="Yes"/>
    <n v="948984000"/>
    <d v="2014-02-01T00:00:00"/>
    <d v="2014-02-28T00:00:00"/>
    <n v="23726"/>
    <s v="RRP6 - Performance Indicators"/>
    <x v="208"/>
    <n v="18"/>
    <s v="Individual"/>
  </r>
  <r>
    <n v="1011627598"/>
    <x v="1"/>
    <x v="14"/>
    <s v="Caritas"/>
    <s v="Al Balqa Governorate"/>
    <m/>
    <m/>
    <s v="Al Balqa"/>
    <m/>
    <s v="Central"/>
    <m/>
    <n v="0"/>
    <n v="0"/>
    <n v="0"/>
    <n v="1"/>
    <s v="Direct appeal"/>
    <s v="Caritas"/>
    <s v="Yes"/>
    <n v="948984000"/>
    <d v="2014-02-01T00:00:00"/>
    <d v="2014-02-28T00:00:00"/>
    <n v="23723"/>
    <s v="RRP6 - Performance Indicators"/>
    <x v="204"/>
    <n v="33"/>
    <s v="Individual"/>
  </r>
  <r>
    <n v="1011627598"/>
    <x v="1"/>
    <x v="14"/>
    <s v="Caritas"/>
    <s v="Al Balqa Governorate"/>
    <m/>
    <m/>
    <s v="Al Balqa"/>
    <m/>
    <s v="Central"/>
    <m/>
    <n v="0"/>
    <n v="0"/>
    <n v="0"/>
    <n v="1"/>
    <s v="Direct appeal"/>
    <s v="Caritas"/>
    <s v="Yes"/>
    <n v="1424888626"/>
    <d v="2013-12-01T00:00:00"/>
    <d v="2013-12-31T00:00:00"/>
    <n v="23727"/>
    <s v="RRP6 - Performance Indicators"/>
    <x v="207"/>
    <n v="1"/>
    <s v="Individual"/>
  </r>
  <r>
    <n v="1011627598"/>
    <x v="1"/>
    <x v="14"/>
    <s v="Caritas"/>
    <s v="Al Balqa Governorate"/>
    <m/>
    <m/>
    <s v="Al Balqa"/>
    <m/>
    <s v="Central"/>
    <m/>
    <n v="0"/>
    <n v="0"/>
    <n v="0"/>
    <n v="1"/>
    <s v="Direct appeal"/>
    <s v="Caritas"/>
    <s v="Yes"/>
    <n v="948984000"/>
    <d v="2014-02-01T00:00:00"/>
    <d v="2014-02-28T00:00:00"/>
    <n v="23727"/>
    <s v="RRP6 - Performance Indicators"/>
    <x v="207"/>
    <n v="5"/>
    <s v="Individual"/>
  </r>
  <r>
    <n v="1011627598"/>
    <x v="1"/>
    <x v="14"/>
    <s v="Caritas"/>
    <s v="Al Balqa Governorate"/>
    <m/>
    <m/>
    <s v="Al Balqa"/>
    <m/>
    <s v="Central"/>
    <m/>
    <n v="0"/>
    <n v="0"/>
    <n v="0"/>
    <n v="1"/>
    <s v="Direct appeal"/>
    <s v="Caritas"/>
    <s v="Yes"/>
    <n v="948984000"/>
    <d v="2014-02-01T00:00:00"/>
    <d v="2014-02-28T00:00:00"/>
    <n v="23722"/>
    <s v="RRP6 - Performance Indicators"/>
    <x v="206"/>
    <n v="25"/>
    <s v="Individual"/>
  </r>
  <r>
    <n v="1011627598"/>
    <x v="1"/>
    <x v="14"/>
    <s v="Caritas"/>
    <s v="Al Balqa Governorate"/>
    <m/>
    <m/>
    <s v="Al Balqa"/>
    <m/>
    <s v="Central"/>
    <m/>
    <n v="0"/>
    <n v="0"/>
    <n v="0"/>
    <n v="1"/>
    <s v="Direct appeal"/>
    <s v="Caritas"/>
    <s v="Yes"/>
    <n v="1424888626"/>
    <d v="2013-12-01T00:00:00"/>
    <d v="2013-12-31T00:00:00"/>
    <n v="23722"/>
    <s v="RRP6 - Performance Indicators"/>
    <x v="206"/>
    <n v="18"/>
    <s v="Individual"/>
  </r>
  <r>
    <n v="1011627598"/>
    <x v="1"/>
    <x v="14"/>
    <s v="Caritas"/>
    <s v="Al Balqa Governorate"/>
    <m/>
    <m/>
    <s v="Al Balqa"/>
    <m/>
    <s v="Central"/>
    <m/>
    <n v="0"/>
    <n v="0"/>
    <n v="0"/>
    <n v="1"/>
    <s v="Direct appeal"/>
    <s v="Caritas"/>
    <s v="Yes"/>
    <n v="948984000"/>
    <d v="2014-02-01T00:00:00"/>
    <d v="2014-02-28T00:00:00"/>
    <n v="23724"/>
    <s v="RRP6 - Performance Indicators"/>
    <x v="203"/>
    <n v="110"/>
    <s v="Individual"/>
  </r>
  <r>
    <n v="1011627598"/>
    <x v="1"/>
    <x v="14"/>
    <s v="Caritas"/>
    <s v="Al Balqa Governorate"/>
    <m/>
    <m/>
    <s v="Al Balqa"/>
    <m/>
    <s v="Central"/>
    <m/>
    <n v="0"/>
    <n v="0"/>
    <n v="0"/>
    <n v="1"/>
    <s v="Direct appeal"/>
    <s v="Caritas"/>
    <s v="Yes"/>
    <n v="1424888626"/>
    <d v="2013-12-01T00:00:00"/>
    <d v="2013-12-31T00:00:00"/>
    <n v="23723"/>
    <s v="RRP6 - Performance Indicators"/>
    <x v="204"/>
    <n v="14"/>
    <s v="Individual"/>
  </r>
  <r>
    <n v="1011627598"/>
    <x v="1"/>
    <x v="14"/>
    <s v="Caritas"/>
    <s v="Al Balqa Governorate"/>
    <m/>
    <m/>
    <s v="Al Balqa"/>
    <m/>
    <s v="Central"/>
    <m/>
    <n v="0"/>
    <n v="0"/>
    <n v="0"/>
    <n v="1"/>
    <s v="Direct appeal"/>
    <s v="Caritas"/>
    <s v="Yes"/>
    <n v="1424888626"/>
    <d v="2013-12-01T00:00:00"/>
    <d v="2013-12-31T00:00:00"/>
    <n v="23728"/>
    <s v="RRP6 - Performance Indicators"/>
    <x v="202"/>
    <n v="18"/>
    <s v="Individual"/>
  </r>
  <r>
    <n v="1011627598"/>
    <x v="1"/>
    <x v="14"/>
    <s v="Caritas"/>
    <s v="Al Balqa Governorate"/>
    <m/>
    <m/>
    <s v="Al Balqa"/>
    <m/>
    <s v="Central"/>
    <m/>
    <n v="0"/>
    <n v="0"/>
    <n v="0"/>
    <n v="1"/>
    <s v="Direct appeal"/>
    <s v="Caritas"/>
    <s v="Yes"/>
    <n v="948984000"/>
    <d v="2014-02-01T00:00:00"/>
    <d v="2014-02-28T00:00:00"/>
    <n v="23728"/>
    <s v="RRP6 - Performance Indicators"/>
    <x v="202"/>
    <n v="20"/>
    <s v="Individual"/>
  </r>
  <r>
    <n v="1011627598"/>
    <x v="1"/>
    <x v="14"/>
    <s v="Caritas"/>
    <s v="Al Balqa Governorate"/>
    <m/>
    <m/>
    <s v="Al Balqa"/>
    <m/>
    <s v="Central"/>
    <m/>
    <n v="0"/>
    <n v="0"/>
    <n v="0"/>
    <n v="1"/>
    <s v="Direct appeal"/>
    <s v="Caritas"/>
    <s v="Yes"/>
    <n v="1424888626"/>
    <d v="2013-12-01T00:00:00"/>
    <d v="2013-12-31T00:00:00"/>
    <n v="23725"/>
    <s v="RRP6 - Performance Indicators"/>
    <x v="61"/>
    <n v="60"/>
    <s v="Individual"/>
  </r>
  <r>
    <n v="1011627598"/>
    <x v="1"/>
    <x v="14"/>
    <s v="Caritas"/>
    <s v="Al Balqa Governorate"/>
    <m/>
    <m/>
    <s v="Al Balqa"/>
    <m/>
    <s v="Central"/>
    <m/>
    <n v="0"/>
    <n v="0"/>
    <n v="0"/>
    <n v="1"/>
    <s v="Direct appeal"/>
    <s v="Caritas"/>
    <s v="Yes"/>
    <n v="948984000"/>
    <d v="2014-02-01T00:00:00"/>
    <d v="2014-02-28T00:00:00"/>
    <n v="23725"/>
    <s v="RRP6 - Performance Indicators"/>
    <x v="61"/>
    <n v="71"/>
    <s v="Individual"/>
  </r>
  <r>
    <n v="1012060696"/>
    <x v="7"/>
    <x v="9"/>
    <s v="IRD"/>
    <s v="Karak Governorate"/>
    <m/>
    <m/>
    <s v="Karak"/>
    <m/>
    <s v="South"/>
    <m/>
    <n v="0"/>
    <n v="1"/>
    <n v="1"/>
    <n v="1"/>
    <s v="Indirect appeal"/>
    <s v="UNHCR"/>
    <s v="Yes"/>
    <n v="589502296"/>
    <d v="2014-03-01T00:00:00"/>
    <d v="2014-03-31T00:00:00"/>
    <n v="23899"/>
    <s v="RRP6 - Performance Indicators"/>
    <x v="37"/>
    <n v="1"/>
    <s v="Committees"/>
  </r>
  <r>
    <n v="1012060696"/>
    <x v="7"/>
    <x v="9"/>
    <s v="IRD"/>
    <s v="Karak Governorate"/>
    <m/>
    <m/>
    <s v="Karak"/>
    <m/>
    <s v="South"/>
    <m/>
    <n v="0"/>
    <n v="1"/>
    <n v="1"/>
    <n v="1"/>
    <s v="Indirect appeal"/>
    <s v="UNHCR"/>
    <s v="Yes"/>
    <n v="667134010"/>
    <d v="2014-02-01T00:00:00"/>
    <d v="2014-02-28T00:00:00"/>
    <n v="23899"/>
    <s v="RRP6 - Performance Indicators"/>
    <x v="37"/>
    <n v="1"/>
    <s v="Committees"/>
  </r>
  <r>
    <n v="1012060696"/>
    <x v="7"/>
    <x v="9"/>
    <s v="IRD"/>
    <s v="Karak Governorate"/>
    <m/>
    <m/>
    <s v="Karak"/>
    <m/>
    <s v="South"/>
    <m/>
    <n v="0"/>
    <n v="1"/>
    <n v="1"/>
    <n v="1"/>
    <s v="Indirect appeal"/>
    <s v="UNHCR"/>
    <s v="Yes"/>
    <n v="1644585397"/>
    <d v="2014-01-01T00:00:00"/>
    <d v="2014-01-31T00:00:00"/>
    <n v="23899"/>
    <s v="RRP6 - Performance Indicators"/>
    <x v="37"/>
    <n v="1"/>
    <s v="Committees"/>
  </r>
  <r>
    <n v="1014270496"/>
    <x v="10"/>
    <x v="42"/>
    <s v="IRC"/>
    <s v="Mafraq City"/>
    <m/>
    <s v="Mafraq Qasabah"/>
    <s v="Mafraq"/>
    <m/>
    <s v="North"/>
    <s v="Al Mafraq"/>
    <n v="0"/>
    <n v="0"/>
    <n v="0"/>
    <n v="1"/>
    <s v="Direct appeal"/>
    <s v="None"/>
    <s v="Yes"/>
    <n v="1637983482"/>
    <d v="2014-03-01T00:00:00"/>
    <d v="2014-03-31T00:00:00"/>
    <n v="23993"/>
    <s v="RRP6 - Performance Indicators"/>
    <x v="232"/>
    <n v="9"/>
    <s v="Individual"/>
  </r>
  <r>
    <n v="1015281796"/>
    <x v="3"/>
    <x v="3"/>
    <s v="SCI"/>
    <s v="Zaatari Camp"/>
    <m/>
    <m/>
    <s v="Mafraq"/>
    <m/>
    <s v="North"/>
    <m/>
    <n v="1"/>
    <n v="0"/>
    <n v="0"/>
    <n v="0"/>
    <s v="Indirect appeal"/>
    <s v="UNICEF"/>
    <s v="Yes"/>
    <n v="411389754"/>
    <d v="2014-01-01T00:00:00"/>
    <d v="2014-01-31T00:00:00"/>
    <n v="24005"/>
    <s v="RRP6 - Performance Indicators"/>
    <x v="229"/>
    <n v="1688"/>
    <s v="Individual"/>
  </r>
  <r>
    <n v="1015281796"/>
    <x v="3"/>
    <x v="3"/>
    <s v="SCI"/>
    <s v="Zaatari Camp"/>
    <m/>
    <m/>
    <s v="Mafraq"/>
    <m/>
    <s v="North"/>
    <m/>
    <n v="1"/>
    <n v="0"/>
    <n v="0"/>
    <n v="0"/>
    <s v="Indirect appeal"/>
    <s v="UNICEF"/>
    <s v="Yes"/>
    <n v="411389754"/>
    <d v="2014-01-01T00:00:00"/>
    <d v="2014-01-31T00:00:00"/>
    <n v="24007"/>
    <s v="RRP6 - Performance Indicators"/>
    <x v="390"/>
    <n v="3938"/>
    <s v="Individual"/>
  </r>
  <r>
    <n v="1015281796"/>
    <x v="3"/>
    <x v="3"/>
    <s v="SCI"/>
    <s v="Zaatari Camp"/>
    <m/>
    <m/>
    <s v="Mafraq"/>
    <m/>
    <s v="North"/>
    <m/>
    <n v="1"/>
    <n v="0"/>
    <n v="0"/>
    <n v="0"/>
    <s v="Indirect appeal"/>
    <s v="UNICEF"/>
    <s v="Yes"/>
    <n v="411389754"/>
    <d v="2014-01-01T00:00:00"/>
    <d v="2014-01-31T00:00:00"/>
    <n v="24006"/>
    <s v="RRP6 - Performance Indicators"/>
    <x v="230"/>
    <n v="2058"/>
    <s v="Individual"/>
  </r>
  <r>
    <n v="1015281796"/>
    <x v="3"/>
    <x v="3"/>
    <s v="SCI"/>
    <s v="Zaatari Camp"/>
    <m/>
    <m/>
    <s v="Mafraq"/>
    <m/>
    <s v="North"/>
    <m/>
    <n v="1"/>
    <n v="0"/>
    <n v="0"/>
    <n v="0"/>
    <s v="Indirect appeal"/>
    <s v="UNICEF"/>
    <s v="Yes"/>
    <n v="411389754"/>
    <d v="2014-01-01T00:00:00"/>
    <d v="2014-01-31T00:00:00"/>
    <n v="24008"/>
    <s v="RRP6 - Performance Indicators"/>
    <x v="391"/>
    <n v="3568"/>
    <s v="Individual"/>
  </r>
  <r>
    <n v="1016497755"/>
    <x v="5"/>
    <x v="6"/>
    <s v="JRS"/>
    <s v="Amman Governorate"/>
    <m/>
    <m/>
    <s v="Amman"/>
    <m/>
    <s v="Central"/>
    <m/>
    <n v="0"/>
    <n v="0"/>
    <n v="0"/>
    <n v="1"/>
    <s v="Direct appeal"/>
    <s v="None"/>
    <s v="Yes"/>
    <n v="1909248020"/>
    <d v="2014-01-01T00:00:00"/>
    <d v="2014-01-31T00:00:00"/>
    <n v="23484"/>
    <s v="Unconditional Cash Assistance"/>
    <x v="24"/>
    <n v="9590"/>
    <s v="JOD"/>
  </r>
  <r>
    <n v="1016497755"/>
    <x v="5"/>
    <x v="6"/>
    <s v="JRS"/>
    <s v="Amman Governorate"/>
    <m/>
    <m/>
    <s v="Amman"/>
    <m/>
    <s v="Central"/>
    <m/>
    <n v="0"/>
    <n v="0"/>
    <n v="0"/>
    <n v="1"/>
    <s v="Direct appeal"/>
    <s v="None"/>
    <s v="Yes"/>
    <n v="1909248020"/>
    <d v="2014-01-01T00:00:00"/>
    <d v="2014-01-31T00:00:00"/>
    <n v="23499"/>
    <s v="Unconditional Cash Assistance"/>
    <x v="22"/>
    <n v="2465"/>
    <s v="Individual"/>
  </r>
  <r>
    <n v="1016497755"/>
    <x v="5"/>
    <x v="6"/>
    <s v="JRS"/>
    <s v="Amman Governorate"/>
    <m/>
    <m/>
    <s v="Amman"/>
    <m/>
    <s v="Central"/>
    <m/>
    <n v="0"/>
    <n v="0"/>
    <n v="0"/>
    <n v="1"/>
    <s v="Direct appeal"/>
    <s v="None"/>
    <s v="Yes"/>
    <n v="1909248020"/>
    <d v="2014-01-01T00:00:00"/>
    <d v="2014-01-31T00:00:00"/>
    <n v="23501"/>
    <s v="Unconditional Cash Assistance"/>
    <x v="21"/>
    <n v="2071"/>
    <s v="Individual"/>
  </r>
  <r>
    <n v="1016497755"/>
    <x v="5"/>
    <x v="6"/>
    <s v="JRS"/>
    <s v="Amman Governorate"/>
    <m/>
    <m/>
    <s v="Amman"/>
    <m/>
    <s v="Central"/>
    <m/>
    <n v="0"/>
    <n v="0"/>
    <n v="0"/>
    <n v="1"/>
    <s v="Direct appeal"/>
    <s v="None"/>
    <s v="Yes"/>
    <n v="1909248020"/>
    <d v="2014-01-01T00:00:00"/>
    <d v="2014-01-31T00:00:00"/>
    <n v="23497"/>
    <s v="Unconditional Cash Assistance"/>
    <x v="25"/>
    <n v="2580"/>
    <s v="Individual"/>
  </r>
  <r>
    <n v="1016497755"/>
    <x v="5"/>
    <x v="6"/>
    <s v="JRS"/>
    <s v="Amman Governorate"/>
    <m/>
    <m/>
    <s v="Amman"/>
    <m/>
    <s v="Central"/>
    <m/>
    <n v="0"/>
    <n v="0"/>
    <n v="0"/>
    <n v="1"/>
    <s v="Direct appeal"/>
    <s v="None"/>
    <s v="Yes"/>
    <n v="1909248020"/>
    <d v="2014-01-01T00:00:00"/>
    <d v="2014-01-31T00:00:00"/>
    <n v="23495"/>
    <s v="Unconditional Cash Assistance"/>
    <x v="28"/>
    <n v="2484"/>
    <s v="Individual"/>
  </r>
  <r>
    <n v="1019121334"/>
    <x v="5"/>
    <x v="44"/>
    <s v="UNHCR"/>
    <s v="Karak Governorate"/>
    <m/>
    <m/>
    <s v="Karak"/>
    <m/>
    <s v="South"/>
    <m/>
    <n v="0"/>
    <n v="0"/>
    <n v="0"/>
    <n v="1"/>
    <s v="Direct appeal"/>
    <s v="UNHCR"/>
    <s v="Yes"/>
    <n v="282218688"/>
    <d v="2014-02-01T00:00:00"/>
    <d v="2014-02-28T00:00:00"/>
    <n v="23522"/>
    <s v="RRP6 - Performance Indicators"/>
    <x v="345"/>
    <n v="468"/>
    <s v="Individual"/>
  </r>
  <r>
    <n v="1019121334"/>
    <x v="5"/>
    <x v="44"/>
    <s v="UNHCR"/>
    <s v="Karak Governorate"/>
    <m/>
    <m/>
    <s v="Karak"/>
    <m/>
    <s v="South"/>
    <m/>
    <n v="0"/>
    <n v="0"/>
    <n v="0"/>
    <n v="1"/>
    <s v="Direct appeal"/>
    <s v="UNHCR"/>
    <s v="Yes"/>
    <n v="282218688"/>
    <d v="2014-02-01T00:00:00"/>
    <d v="2014-02-28T00:00:00"/>
    <n v="23526"/>
    <s v="RRP6 - Performance Indicators"/>
    <x v="344"/>
    <n v="306"/>
    <s v="Individual"/>
  </r>
  <r>
    <n v="1019121334"/>
    <x v="5"/>
    <x v="44"/>
    <s v="UNHCR"/>
    <s v="Karak Governorate"/>
    <m/>
    <m/>
    <s v="Karak"/>
    <m/>
    <s v="South"/>
    <m/>
    <n v="0"/>
    <n v="0"/>
    <n v="0"/>
    <n v="1"/>
    <s v="Direct appeal"/>
    <s v="UNHCR"/>
    <s v="Yes"/>
    <n v="878566679"/>
    <d v="2014-01-01T00:00:00"/>
    <d v="2014-01-31T00:00:00"/>
    <n v="23510"/>
    <s v="RRP6 - Performance Indicators"/>
    <x v="91"/>
    <n v="44055"/>
    <s v="JOD"/>
  </r>
  <r>
    <n v="1019121334"/>
    <x v="5"/>
    <x v="44"/>
    <s v="UNHCR"/>
    <s v="Karak Governorate"/>
    <m/>
    <m/>
    <s v="Karak"/>
    <m/>
    <s v="South"/>
    <m/>
    <n v="0"/>
    <n v="0"/>
    <n v="0"/>
    <n v="1"/>
    <s v="Direct appeal"/>
    <s v="UNHCR"/>
    <s v="Yes"/>
    <n v="878566679"/>
    <d v="2014-01-01T00:00:00"/>
    <d v="2014-01-31T00:00:00"/>
    <n v="23522"/>
    <s v="RRP6 - Performance Indicators"/>
    <x v="345"/>
    <n v="466"/>
    <s v="Individual"/>
  </r>
  <r>
    <n v="1019121334"/>
    <x v="5"/>
    <x v="44"/>
    <s v="UNHCR"/>
    <s v="Karak Governorate"/>
    <m/>
    <m/>
    <s v="Karak"/>
    <m/>
    <s v="South"/>
    <m/>
    <n v="0"/>
    <n v="0"/>
    <n v="0"/>
    <n v="1"/>
    <s v="Direct appeal"/>
    <s v="UNHCR"/>
    <s v="Yes"/>
    <n v="282218688"/>
    <d v="2014-02-01T00:00:00"/>
    <d v="2014-02-28T00:00:00"/>
    <n v="23510"/>
    <s v="RRP6 - Performance Indicators"/>
    <x v="91"/>
    <n v="44068"/>
    <s v="JOD"/>
  </r>
  <r>
    <n v="1019121334"/>
    <x v="5"/>
    <x v="44"/>
    <s v="UNHCR"/>
    <s v="Karak Governorate"/>
    <m/>
    <m/>
    <s v="Karak"/>
    <m/>
    <s v="South"/>
    <m/>
    <n v="0"/>
    <n v="0"/>
    <n v="0"/>
    <n v="1"/>
    <s v="Direct appeal"/>
    <s v="UNHCR"/>
    <s v="Yes"/>
    <n v="282218688"/>
    <d v="2014-02-01T00:00:00"/>
    <d v="2014-02-28T00:00:00"/>
    <n v="23520"/>
    <s v="RRP6 - Performance Indicators"/>
    <x v="343"/>
    <n v="456"/>
    <s v="Individual"/>
  </r>
  <r>
    <n v="1019121334"/>
    <x v="5"/>
    <x v="44"/>
    <s v="UNHCR"/>
    <s v="Karak Governorate"/>
    <m/>
    <m/>
    <s v="Karak"/>
    <m/>
    <s v="South"/>
    <m/>
    <n v="0"/>
    <n v="0"/>
    <n v="0"/>
    <n v="1"/>
    <s v="Direct appeal"/>
    <s v="UNHCR"/>
    <s v="Yes"/>
    <n v="878566679"/>
    <d v="2014-01-01T00:00:00"/>
    <d v="2014-01-31T00:00:00"/>
    <n v="23520"/>
    <s v="RRP6 - Performance Indicators"/>
    <x v="343"/>
    <n v="453"/>
    <s v="Individual"/>
  </r>
  <r>
    <n v="1019121334"/>
    <x v="5"/>
    <x v="44"/>
    <s v="UNHCR"/>
    <s v="Karak Governorate"/>
    <m/>
    <m/>
    <s v="Karak"/>
    <m/>
    <s v="South"/>
    <m/>
    <n v="0"/>
    <n v="0"/>
    <n v="0"/>
    <n v="1"/>
    <s v="Direct appeal"/>
    <s v="UNHCR"/>
    <s v="Yes"/>
    <n v="878566679"/>
    <d v="2014-01-01T00:00:00"/>
    <d v="2014-01-31T00:00:00"/>
    <n v="23524"/>
    <s v="RRP6 - Performance Indicators"/>
    <x v="346"/>
    <n v="419"/>
    <s v="Individual"/>
  </r>
  <r>
    <n v="1019121334"/>
    <x v="5"/>
    <x v="44"/>
    <s v="UNHCR"/>
    <s v="Karak Governorate"/>
    <m/>
    <m/>
    <s v="Karak"/>
    <m/>
    <s v="South"/>
    <m/>
    <n v="0"/>
    <n v="0"/>
    <n v="0"/>
    <n v="1"/>
    <s v="Direct appeal"/>
    <s v="UNHCR"/>
    <s v="Yes"/>
    <n v="282218688"/>
    <d v="2014-02-01T00:00:00"/>
    <d v="2014-02-28T00:00:00"/>
    <n v="23524"/>
    <s v="RRP6 - Performance Indicators"/>
    <x v="346"/>
    <n v="417"/>
    <s v="Individual"/>
  </r>
  <r>
    <n v="1019121334"/>
    <x v="5"/>
    <x v="44"/>
    <s v="UNHCR"/>
    <s v="Karak Governorate"/>
    <m/>
    <m/>
    <s v="Karak"/>
    <m/>
    <s v="South"/>
    <m/>
    <n v="0"/>
    <n v="0"/>
    <n v="0"/>
    <n v="1"/>
    <s v="Direct appeal"/>
    <s v="UNHCR"/>
    <s v="Yes"/>
    <n v="878566679"/>
    <d v="2014-01-01T00:00:00"/>
    <d v="2014-01-31T00:00:00"/>
    <n v="23526"/>
    <s v="RRP6 - Performance Indicators"/>
    <x v="344"/>
    <n v="305"/>
    <s v="Individual"/>
  </r>
  <r>
    <n v="1019232538"/>
    <x v="1"/>
    <x v="14"/>
    <s v="Caritas"/>
    <s v="Aqaba Governorate"/>
    <m/>
    <m/>
    <s v="Aqaba"/>
    <m/>
    <s v="South"/>
    <m/>
    <n v="0"/>
    <n v="0"/>
    <n v="0"/>
    <n v="1"/>
    <s v="Direct appeal"/>
    <s v="Caritas"/>
    <s v="Yes"/>
    <n v="1780562879"/>
    <d v="2014-02-01T00:00:00"/>
    <d v="2014-02-28T00:00:00"/>
    <n v="23729"/>
    <s v="RRP6 - Performance Indicators"/>
    <x v="205"/>
    <n v="0"/>
    <s v="Individual"/>
  </r>
  <r>
    <n v="1019232538"/>
    <x v="1"/>
    <x v="14"/>
    <s v="Caritas"/>
    <s v="Aqaba Governorate"/>
    <m/>
    <m/>
    <s v="Aqaba"/>
    <m/>
    <s v="South"/>
    <m/>
    <n v="0"/>
    <n v="0"/>
    <n v="0"/>
    <n v="1"/>
    <s v="Direct appeal"/>
    <s v="Caritas"/>
    <s v="Yes"/>
    <n v="1200301879"/>
    <d v="2014-01-01T00:00:00"/>
    <d v="2014-01-31T00:00:00"/>
    <n v="23728"/>
    <s v="RRP6 - Performance Indicators"/>
    <x v="202"/>
    <n v="1"/>
    <s v="Individual"/>
  </r>
  <r>
    <n v="1019232538"/>
    <x v="1"/>
    <x v="14"/>
    <s v="Caritas"/>
    <s v="Aqaba Governorate"/>
    <m/>
    <m/>
    <s v="Aqaba"/>
    <m/>
    <s v="South"/>
    <m/>
    <n v="0"/>
    <n v="0"/>
    <n v="0"/>
    <n v="1"/>
    <s v="Direct appeal"/>
    <s v="Caritas"/>
    <s v="Yes"/>
    <n v="1780562879"/>
    <d v="2014-02-01T00:00:00"/>
    <d v="2014-02-28T00:00:00"/>
    <n v="23726"/>
    <s v="RRP6 - Performance Indicators"/>
    <x v="208"/>
    <n v="3"/>
    <s v="Individual"/>
  </r>
  <r>
    <n v="1019232538"/>
    <x v="1"/>
    <x v="14"/>
    <s v="Caritas"/>
    <s v="Aqaba Governorate"/>
    <m/>
    <m/>
    <s v="Aqaba"/>
    <m/>
    <s v="South"/>
    <m/>
    <n v="0"/>
    <n v="0"/>
    <n v="0"/>
    <n v="1"/>
    <s v="Direct appeal"/>
    <s v="Caritas"/>
    <s v="Yes"/>
    <n v="1200301879"/>
    <d v="2014-01-01T00:00:00"/>
    <d v="2014-01-31T00:00:00"/>
    <n v="23729"/>
    <s v="RRP6 - Performance Indicators"/>
    <x v="205"/>
    <n v="1"/>
    <s v="Individual"/>
  </r>
  <r>
    <n v="1019232538"/>
    <x v="1"/>
    <x v="14"/>
    <s v="Caritas"/>
    <s v="Aqaba Governorate"/>
    <m/>
    <m/>
    <s v="Aqaba"/>
    <m/>
    <s v="South"/>
    <m/>
    <n v="0"/>
    <n v="0"/>
    <n v="0"/>
    <n v="1"/>
    <s v="Direct appeal"/>
    <s v="Caritas"/>
    <s v="Yes"/>
    <n v="1780562879"/>
    <d v="2014-02-01T00:00:00"/>
    <d v="2014-02-28T00:00:00"/>
    <n v="23727"/>
    <s v="RRP6 - Performance Indicators"/>
    <x v="207"/>
    <n v="0"/>
    <s v="Individual"/>
  </r>
  <r>
    <n v="1019232538"/>
    <x v="1"/>
    <x v="14"/>
    <s v="Caritas"/>
    <s v="Aqaba Governorate"/>
    <m/>
    <m/>
    <s v="Aqaba"/>
    <m/>
    <s v="South"/>
    <m/>
    <n v="0"/>
    <n v="0"/>
    <n v="0"/>
    <n v="1"/>
    <s v="Direct appeal"/>
    <s v="Caritas"/>
    <s v="Yes"/>
    <n v="1780562879"/>
    <d v="2014-02-01T00:00:00"/>
    <d v="2014-02-28T00:00:00"/>
    <n v="23728"/>
    <s v="RRP6 - Performance Indicators"/>
    <x v="202"/>
    <n v="1"/>
    <s v="Individual"/>
  </r>
  <r>
    <n v="1030013059"/>
    <x v="5"/>
    <x v="19"/>
    <s v="Intersos"/>
    <s v="Karak Governorate"/>
    <m/>
    <m/>
    <s v="Karak"/>
    <m/>
    <s v="South"/>
    <m/>
    <n v="0"/>
    <n v="0"/>
    <n v="0"/>
    <n v="1"/>
    <s v="Direct appeal"/>
    <s v="UNICEF"/>
    <s v="Yes"/>
    <n v="720761936"/>
    <d v="2014-01-01T00:00:00"/>
    <d v="2014-01-31T00:00:00"/>
    <n v="23476"/>
    <s v="RRP6 - Performance Indicators"/>
    <x v="132"/>
    <n v="0"/>
    <s v="Individual"/>
  </r>
  <r>
    <n v="1030013059"/>
    <x v="5"/>
    <x v="19"/>
    <s v="Intersos"/>
    <s v="Karak Governorate"/>
    <m/>
    <m/>
    <s v="Karak"/>
    <m/>
    <s v="South"/>
    <m/>
    <n v="0"/>
    <n v="0"/>
    <n v="0"/>
    <n v="1"/>
    <s v="Direct appeal"/>
    <s v="UNICEF"/>
    <s v="Yes"/>
    <n v="720761936"/>
    <d v="2014-01-01T00:00:00"/>
    <d v="2014-01-31T00:00:00"/>
    <n v="23478"/>
    <s v="RRP6 - Performance Indicators"/>
    <x v="135"/>
    <n v="0"/>
    <s v="Individual"/>
  </r>
  <r>
    <n v="1030013059"/>
    <x v="5"/>
    <x v="19"/>
    <s v="Intersos"/>
    <s v="Karak Governorate"/>
    <m/>
    <m/>
    <s v="Karak"/>
    <m/>
    <s v="South"/>
    <m/>
    <n v="0"/>
    <n v="0"/>
    <n v="0"/>
    <n v="1"/>
    <s v="Direct appeal"/>
    <s v="UNICEF"/>
    <s v="Yes"/>
    <n v="720761936"/>
    <d v="2014-01-01T00:00:00"/>
    <d v="2014-01-31T00:00:00"/>
    <n v="23477"/>
    <s v="RRP6 - Performance Indicators"/>
    <x v="137"/>
    <n v="0"/>
    <s v="Individual"/>
  </r>
  <r>
    <n v="1030013059"/>
    <x v="5"/>
    <x v="19"/>
    <s v="Intersos"/>
    <s v="Karak Governorate"/>
    <m/>
    <m/>
    <s v="Karak"/>
    <m/>
    <s v="South"/>
    <m/>
    <n v="0"/>
    <n v="0"/>
    <n v="0"/>
    <n v="1"/>
    <s v="Direct appeal"/>
    <s v="UNICEF"/>
    <s v="Yes"/>
    <n v="720761936"/>
    <d v="2014-01-01T00:00:00"/>
    <d v="2014-01-31T00:00:00"/>
    <n v="23481"/>
    <s v="RRP6 - Performance Indicators"/>
    <x v="131"/>
    <n v="0"/>
    <s v="Individual"/>
  </r>
  <r>
    <n v="1030013059"/>
    <x v="5"/>
    <x v="19"/>
    <s v="Intersos"/>
    <s v="Karak Governorate"/>
    <m/>
    <m/>
    <s v="Karak"/>
    <m/>
    <s v="South"/>
    <m/>
    <n v="0"/>
    <n v="0"/>
    <n v="0"/>
    <n v="1"/>
    <s v="Direct appeal"/>
    <s v="UNICEF"/>
    <s v="Yes"/>
    <n v="720761936"/>
    <d v="2014-01-01T00:00:00"/>
    <d v="2014-01-31T00:00:00"/>
    <n v="23471"/>
    <s v="RRP6 - Performance Indicators"/>
    <x v="91"/>
    <n v="0"/>
    <s v="JOD"/>
  </r>
  <r>
    <n v="1030013059"/>
    <x v="5"/>
    <x v="19"/>
    <s v="Intersos"/>
    <s v="Karak Governorate"/>
    <m/>
    <m/>
    <s v="Karak"/>
    <m/>
    <s v="South"/>
    <m/>
    <n v="0"/>
    <n v="0"/>
    <n v="0"/>
    <n v="1"/>
    <s v="Direct appeal"/>
    <s v="UNICEF"/>
    <s v="Yes"/>
    <n v="720761936"/>
    <d v="2014-01-01T00:00:00"/>
    <d v="2014-01-31T00:00:00"/>
    <n v="23479"/>
    <s v="RRP6 - Performance Indicators"/>
    <x v="139"/>
    <n v="0"/>
    <s v="Individual"/>
  </r>
  <r>
    <n v="1030013059"/>
    <x v="5"/>
    <x v="19"/>
    <s v="Intersos"/>
    <s v="Karak Governorate"/>
    <m/>
    <m/>
    <s v="Karak"/>
    <m/>
    <s v="South"/>
    <m/>
    <n v="0"/>
    <n v="0"/>
    <n v="0"/>
    <n v="1"/>
    <s v="Direct appeal"/>
    <s v="UNICEF"/>
    <s v="Yes"/>
    <n v="720761936"/>
    <d v="2014-01-01T00:00:00"/>
    <d v="2014-01-31T00:00:00"/>
    <n v="23483"/>
    <s v="RRP6 - Performance Indicators"/>
    <x v="136"/>
    <n v="0"/>
    <s v="Individual"/>
  </r>
  <r>
    <n v="1030013059"/>
    <x v="5"/>
    <x v="19"/>
    <s v="Intersos"/>
    <s v="Karak Governorate"/>
    <m/>
    <m/>
    <s v="Karak"/>
    <m/>
    <s v="South"/>
    <m/>
    <n v="0"/>
    <n v="0"/>
    <n v="0"/>
    <n v="1"/>
    <s v="Direct appeal"/>
    <s v="UNICEF"/>
    <s v="Yes"/>
    <n v="720761936"/>
    <d v="2014-01-01T00:00:00"/>
    <d v="2014-01-31T00:00:00"/>
    <n v="23482"/>
    <s v="RRP6 - Performance Indicators"/>
    <x v="130"/>
    <n v="0"/>
    <s v="Individual"/>
  </r>
  <r>
    <n v="1030013059"/>
    <x v="5"/>
    <x v="19"/>
    <s v="Intersos"/>
    <s v="Karak Governorate"/>
    <m/>
    <m/>
    <s v="Karak"/>
    <m/>
    <s v="South"/>
    <m/>
    <n v="0"/>
    <n v="0"/>
    <n v="0"/>
    <n v="1"/>
    <s v="Direct appeal"/>
    <s v="UNICEF"/>
    <s v="Yes"/>
    <n v="720761936"/>
    <d v="2014-01-01T00:00:00"/>
    <d v="2014-01-31T00:00:00"/>
    <n v="23480"/>
    <s v="RRP6 - Performance Indicators"/>
    <x v="134"/>
    <n v="0"/>
    <s v="Individual"/>
  </r>
  <r>
    <n v="1030559680"/>
    <x v="0"/>
    <x v="0"/>
    <s v="IFH/NHF "/>
    <s v="Liwa' Qasabat Jarash"/>
    <m/>
    <s v="Qasabat Jarash"/>
    <s v="Jarash"/>
    <m/>
    <s v="North"/>
    <s v="Jarash"/>
    <n v="0"/>
    <n v="0"/>
    <n v="0"/>
    <n v="1"/>
    <s v="Indirect appeal"/>
    <s v="UNFPA"/>
    <s v="Yes"/>
    <n v="1661438600"/>
    <d v="2014-01-01T00:00:00"/>
    <d v="2014-01-31T00:00:00"/>
    <n v="23701"/>
    <s v="RRP6 - Performance Indicators"/>
    <x v="1"/>
    <n v="11"/>
    <s v="Individual"/>
  </r>
  <r>
    <n v="1032415435"/>
    <x v="4"/>
    <x v="5"/>
    <s v="SCI"/>
    <s v="Karak Governorate"/>
    <m/>
    <m/>
    <s v="Karak"/>
    <m/>
    <s v="South"/>
    <m/>
    <n v="0"/>
    <n v="0"/>
    <n v="0"/>
    <n v="1"/>
    <s v="Direct appeal"/>
    <s v="None"/>
    <s v="No"/>
    <n v="134689339"/>
    <d v="2014-03-01T00:00:00"/>
    <d v="2014-03-31T00:00:00"/>
    <n v="23787"/>
    <s v="Blankets"/>
    <x v="20"/>
    <n v="270"/>
    <s v="#"/>
  </r>
  <r>
    <n v="1032415435"/>
    <x v="4"/>
    <x v="5"/>
    <s v="SCI"/>
    <s v="Karak Governorate"/>
    <m/>
    <m/>
    <s v="Karak"/>
    <m/>
    <s v="South"/>
    <m/>
    <n v="0"/>
    <n v="0"/>
    <n v="0"/>
    <n v="1"/>
    <s v="Direct appeal"/>
    <s v="None"/>
    <s v="No"/>
    <n v="134689339"/>
    <d v="2014-03-01T00:00:00"/>
    <d v="2014-03-31T00:00:00"/>
    <n v="23789"/>
    <s v="Mattresses"/>
    <x v="16"/>
    <n v="180"/>
    <s v="#"/>
  </r>
  <r>
    <n v="1032415435"/>
    <x v="4"/>
    <x v="5"/>
    <s v="SCI"/>
    <s v="Karak Governorate"/>
    <m/>
    <m/>
    <s v="Karak"/>
    <m/>
    <s v="South"/>
    <m/>
    <n v="0"/>
    <n v="0"/>
    <n v="0"/>
    <n v="1"/>
    <s v="Direct appeal"/>
    <s v="None"/>
    <s v="No"/>
    <n v="134689339"/>
    <d v="2014-03-01T00:00:00"/>
    <d v="2014-03-31T00:00:00"/>
    <n v="23791"/>
    <s v="Clothing sets"/>
    <x v="15"/>
    <n v="252"/>
    <s v="#"/>
  </r>
  <r>
    <n v="1032415435"/>
    <x v="4"/>
    <x v="5"/>
    <s v="SCI"/>
    <s v="Karak Governorate"/>
    <m/>
    <m/>
    <s v="Karak"/>
    <m/>
    <s v="South"/>
    <m/>
    <n v="0"/>
    <n v="0"/>
    <n v="0"/>
    <n v="1"/>
    <s v="Direct appeal"/>
    <s v="None"/>
    <s v="No"/>
    <n v="134689339"/>
    <d v="2014-03-01T00:00:00"/>
    <d v="2014-03-31T00:00:00"/>
    <n v="23795"/>
    <s v="Cooking stoves"/>
    <x v="368"/>
    <n v="241"/>
    <s v="#"/>
  </r>
  <r>
    <n v="1036304880"/>
    <x v="5"/>
    <x v="6"/>
    <s v="SCI"/>
    <s v="Amman Governorate"/>
    <m/>
    <m/>
    <s v="Amman"/>
    <m/>
    <s v="Central"/>
    <m/>
    <n v="0"/>
    <n v="0"/>
    <n v="0"/>
    <n v="1"/>
    <s v="Direct appeal"/>
    <s v="None"/>
    <s v="Yes"/>
    <n v="1303357985"/>
    <d v="2014-03-01T00:00:00"/>
    <d v="2014-03-31T00:00:00"/>
    <n v="23505"/>
    <s v="Unconditional Cash Assistance"/>
    <x v="26"/>
    <n v="636"/>
    <s v="Individual"/>
  </r>
  <r>
    <n v="1036304880"/>
    <x v="5"/>
    <x v="6"/>
    <s v="SCI"/>
    <s v="Amman Governorate"/>
    <m/>
    <m/>
    <s v="Amman"/>
    <m/>
    <s v="Central"/>
    <m/>
    <n v="0"/>
    <n v="0"/>
    <n v="0"/>
    <n v="1"/>
    <s v="Direct appeal"/>
    <s v="None"/>
    <s v="Yes"/>
    <n v="1303357985"/>
    <d v="2014-03-01T00:00:00"/>
    <d v="2014-03-31T00:00:00"/>
    <n v="23507"/>
    <s v="Unconditional Cash Assistance"/>
    <x v="23"/>
    <n v="763"/>
    <s v="Individual"/>
  </r>
  <r>
    <n v="1036304880"/>
    <x v="5"/>
    <x v="6"/>
    <s v="SCI"/>
    <s v="Amman Governorate"/>
    <m/>
    <m/>
    <s v="Amman"/>
    <m/>
    <s v="Central"/>
    <m/>
    <n v="0"/>
    <n v="0"/>
    <n v="0"/>
    <n v="1"/>
    <s v="Direct appeal"/>
    <s v="None"/>
    <s v="Yes"/>
    <n v="1813553253"/>
    <d v="2014-01-01T00:00:00"/>
    <d v="2014-01-31T00:00:00"/>
    <n v="23503"/>
    <s v="Unconditional Cash Assistance"/>
    <x v="29"/>
    <n v="780"/>
    <s v="Individual"/>
  </r>
  <r>
    <n v="1036304880"/>
    <x v="5"/>
    <x v="6"/>
    <s v="SCI"/>
    <s v="Amman Governorate"/>
    <m/>
    <m/>
    <s v="Amman"/>
    <m/>
    <s v="Central"/>
    <m/>
    <n v="0"/>
    <n v="0"/>
    <n v="0"/>
    <n v="1"/>
    <s v="Direct appeal"/>
    <s v="None"/>
    <s v="Yes"/>
    <n v="1813553253"/>
    <d v="2014-01-01T00:00:00"/>
    <d v="2014-01-31T00:00:00"/>
    <n v="23507"/>
    <s v="Unconditional Cash Assistance"/>
    <x v="23"/>
    <n v="520"/>
    <s v="Individual"/>
  </r>
  <r>
    <n v="1036304880"/>
    <x v="5"/>
    <x v="6"/>
    <s v="SCI"/>
    <s v="Amman Governorate"/>
    <m/>
    <m/>
    <s v="Amman"/>
    <m/>
    <s v="Central"/>
    <m/>
    <n v="0"/>
    <n v="0"/>
    <n v="0"/>
    <n v="1"/>
    <s v="Direct appeal"/>
    <s v="None"/>
    <s v="Yes"/>
    <n v="1303357985"/>
    <d v="2014-03-01T00:00:00"/>
    <d v="2014-03-31T00:00:00"/>
    <n v="23499"/>
    <s v="Unconditional Cash Assistance"/>
    <x v="22"/>
    <n v="2491"/>
    <s v="Individual"/>
  </r>
  <r>
    <n v="1036304880"/>
    <x v="5"/>
    <x v="6"/>
    <s v="SCI"/>
    <s v="Amman Governorate"/>
    <m/>
    <m/>
    <s v="Amman"/>
    <m/>
    <s v="Central"/>
    <m/>
    <n v="0"/>
    <n v="0"/>
    <n v="0"/>
    <n v="1"/>
    <s v="Direct appeal"/>
    <s v="None"/>
    <s v="Yes"/>
    <n v="1303357985"/>
    <d v="2014-03-01T00:00:00"/>
    <d v="2014-03-31T00:00:00"/>
    <n v="23501"/>
    <s v="Unconditional Cash Assistance"/>
    <x v="21"/>
    <n v="2355"/>
    <s v="Individual"/>
  </r>
  <r>
    <n v="1036304880"/>
    <x v="5"/>
    <x v="6"/>
    <s v="SCI"/>
    <s v="Amman Governorate"/>
    <m/>
    <m/>
    <s v="Amman"/>
    <m/>
    <s v="Central"/>
    <m/>
    <n v="0"/>
    <n v="0"/>
    <n v="0"/>
    <n v="1"/>
    <s v="Direct appeal"/>
    <s v="None"/>
    <s v="Yes"/>
    <n v="1303357985"/>
    <d v="2014-03-01T00:00:00"/>
    <d v="2014-03-31T00:00:00"/>
    <n v="23484"/>
    <s v="Unconditional Cash Assistance"/>
    <x v="24"/>
    <n v="128450"/>
    <s v="JOD"/>
  </r>
  <r>
    <n v="1036304880"/>
    <x v="5"/>
    <x v="6"/>
    <s v="SCI"/>
    <s v="Amman Governorate"/>
    <m/>
    <m/>
    <s v="Amman"/>
    <m/>
    <s v="Central"/>
    <m/>
    <n v="0"/>
    <n v="0"/>
    <n v="0"/>
    <n v="1"/>
    <s v="Direct appeal"/>
    <s v="None"/>
    <s v="Yes"/>
    <n v="1813553253"/>
    <d v="2014-01-01T00:00:00"/>
    <d v="2014-01-31T00:00:00"/>
    <n v="23484"/>
    <s v="Unconditional Cash Assistance"/>
    <x v="24"/>
    <n v="108290"/>
    <s v="JOD"/>
  </r>
  <r>
    <n v="1036304880"/>
    <x v="5"/>
    <x v="6"/>
    <s v="SCI"/>
    <s v="Amman Governorate"/>
    <m/>
    <m/>
    <s v="Amman"/>
    <m/>
    <s v="Central"/>
    <m/>
    <n v="0"/>
    <n v="0"/>
    <n v="0"/>
    <n v="1"/>
    <s v="Direct appeal"/>
    <s v="None"/>
    <s v="Yes"/>
    <n v="1303357985"/>
    <d v="2014-03-01T00:00:00"/>
    <d v="2014-03-31T00:00:00"/>
    <n v="23509"/>
    <s v="Unconditional Cash Assistance"/>
    <x v="27"/>
    <n v="810"/>
    <s v="Individual"/>
  </r>
  <r>
    <n v="1036304880"/>
    <x v="5"/>
    <x v="6"/>
    <s v="SCI"/>
    <s v="Amman Governorate"/>
    <m/>
    <m/>
    <s v="Amman"/>
    <m/>
    <s v="Central"/>
    <m/>
    <n v="0"/>
    <n v="0"/>
    <n v="0"/>
    <n v="1"/>
    <s v="Direct appeal"/>
    <s v="None"/>
    <s v="Yes"/>
    <n v="1813553253"/>
    <d v="2014-01-01T00:00:00"/>
    <d v="2014-01-31T00:00:00"/>
    <n v="23495"/>
    <s v="Unconditional Cash Assistance"/>
    <x v="28"/>
    <n v="1540"/>
    <s v="Individual"/>
  </r>
  <r>
    <n v="1036304880"/>
    <x v="5"/>
    <x v="6"/>
    <s v="SCI"/>
    <s v="Amman Governorate"/>
    <m/>
    <m/>
    <s v="Amman"/>
    <m/>
    <s v="Central"/>
    <m/>
    <n v="0"/>
    <n v="0"/>
    <n v="0"/>
    <n v="1"/>
    <s v="Direct appeal"/>
    <s v="None"/>
    <s v="Yes"/>
    <n v="1813553253"/>
    <d v="2014-01-01T00:00:00"/>
    <d v="2014-01-31T00:00:00"/>
    <n v="23497"/>
    <s v="Unconditional Cash Assistance"/>
    <x v="25"/>
    <n v="1540"/>
    <s v="Individual"/>
  </r>
  <r>
    <n v="1036304880"/>
    <x v="5"/>
    <x v="6"/>
    <s v="SCI"/>
    <s v="Amman Governorate"/>
    <m/>
    <m/>
    <s v="Amman"/>
    <m/>
    <s v="Central"/>
    <m/>
    <n v="0"/>
    <n v="0"/>
    <n v="0"/>
    <n v="1"/>
    <s v="Direct appeal"/>
    <s v="None"/>
    <s v="Yes"/>
    <n v="1813553253"/>
    <d v="2014-01-01T00:00:00"/>
    <d v="2014-01-31T00:00:00"/>
    <n v="23505"/>
    <s v="Unconditional Cash Assistance"/>
    <x v="26"/>
    <n v="780"/>
    <s v="Individual"/>
  </r>
  <r>
    <n v="1036304880"/>
    <x v="5"/>
    <x v="6"/>
    <s v="SCI"/>
    <s v="Amman Governorate"/>
    <m/>
    <m/>
    <s v="Amman"/>
    <m/>
    <s v="Central"/>
    <m/>
    <n v="0"/>
    <n v="0"/>
    <n v="0"/>
    <n v="1"/>
    <s v="Direct appeal"/>
    <s v="None"/>
    <s v="Yes"/>
    <n v="1813553253"/>
    <d v="2014-01-01T00:00:00"/>
    <d v="2014-01-31T00:00:00"/>
    <n v="23509"/>
    <s v="Unconditional Cash Assistance"/>
    <x v="27"/>
    <n v="520"/>
    <s v="Individual"/>
  </r>
  <r>
    <n v="1036304880"/>
    <x v="5"/>
    <x v="6"/>
    <s v="SCI"/>
    <s v="Amman Governorate"/>
    <m/>
    <m/>
    <s v="Amman"/>
    <m/>
    <s v="Central"/>
    <m/>
    <n v="0"/>
    <n v="0"/>
    <n v="0"/>
    <n v="1"/>
    <s v="Direct appeal"/>
    <s v="None"/>
    <s v="Yes"/>
    <n v="1303357985"/>
    <d v="2014-03-01T00:00:00"/>
    <d v="2014-03-31T00:00:00"/>
    <n v="23497"/>
    <s v="Unconditional Cash Assistance"/>
    <x v="25"/>
    <n v="2355"/>
    <s v="Individual"/>
  </r>
  <r>
    <n v="1036304880"/>
    <x v="5"/>
    <x v="6"/>
    <s v="SCI"/>
    <s v="Amman Governorate"/>
    <m/>
    <m/>
    <s v="Amman"/>
    <m/>
    <s v="Central"/>
    <m/>
    <n v="0"/>
    <n v="0"/>
    <n v="0"/>
    <n v="1"/>
    <s v="Direct appeal"/>
    <s v="None"/>
    <s v="Yes"/>
    <n v="1813553253"/>
    <d v="2014-01-01T00:00:00"/>
    <d v="2014-01-31T00:00:00"/>
    <n v="23501"/>
    <s v="Unconditional Cash Assistance"/>
    <x v="21"/>
    <n v="1027"/>
    <s v="Individual"/>
  </r>
  <r>
    <n v="1036304880"/>
    <x v="5"/>
    <x v="6"/>
    <s v="SCI"/>
    <s v="Amman Governorate"/>
    <m/>
    <m/>
    <s v="Amman"/>
    <m/>
    <s v="Central"/>
    <m/>
    <n v="0"/>
    <n v="0"/>
    <n v="0"/>
    <n v="1"/>
    <s v="Direct appeal"/>
    <s v="None"/>
    <s v="Yes"/>
    <n v="1303357985"/>
    <d v="2014-03-01T00:00:00"/>
    <d v="2014-03-31T00:00:00"/>
    <n v="23495"/>
    <s v="Unconditional Cash Assistance"/>
    <x v="28"/>
    <n v="2775"/>
    <s v="Individual"/>
  </r>
  <r>
    <n v="1036304880"/>
    <x v="5"/>
    <x v="6"/>
    <s v="SCI"/>
    <s v="Amman Governorate"/>
    <m/>
    <m/>
    <s v="Amman"/>
    <m/>
    <s v="Central"/>
    <m/>
    <n v="0"/>
    <n v="0"/>
    <n v="0"/>
    <n v="1"/>
    <s v="Direct appeal"/>
    <s v="None"/>
    <s v="Yes"/>
    <n v="1303357985"/>
    <d v="2014-03-01T00:00:00"/>
    <d v="2014-03-31T00:00:00"/>
    <n v="23503"/>
    <s v="Unconditional Cash Assistance"/>
    <x v="29"/>
    <n v="599"/>
    <s v="Individual"/>
  </r>
  <r>
    <n v="1036304880"/>
    <x v="5"/>
    <x v="6"/>
    <s v="SCI"/>
    <s v="Amman Governorate"/>
    <m/>
    <m/>
    <s v="Amman"/>
    <m/>
    <s v="Central"/>
    <m/>
    <n v="0"/>
    <n v="0"/>
    <n v="0"/>
    <n v="1"/>
    <s v="Direct appeal"/>
    <s v="None"/>
    <s v="Yes"/>
    <n v="1813553253"/>
    <d v="2014-01-01T00:00:00"/>
    <d v="2014-01-31T00:00:00"/>
    <n v="23499"/>
    <s v="Unconditional Cash Assistance"/>
    <x v="22"/>
    <n v="1027"/>
    <s v="Individual"/>
  </r>
  <r>
    <n v="1037590606"/>
    <x v="11"/>
    <x v="30"/>
    <s v="WVI"/>
    <s v="Azraq Camp"/>
    <m/>
    <s v="Zarqa Qasabah"/>
    <s v="Zarqa"/>
    <s v="Azraq"/>
    <s v="Central"/>
    <s v="Al Azraq"/>
    <n v="1"/>
    <n v="0"/>
    <n v="0"/>
    <n v="0"/>
    <s v="Indirect appeal"/>
    <s v="UNICEF"/>
    <s v="No"/>
    <n v="34387921"/>
    <d v="2014-01-01T00:00:00"/>
    <d v="2014-01-31T00:00:00"/>
    <n v="24112"/>
    <s v="RRP6 - Performance Indicators"/>
    <x v="161"/>
    <n v="0"/>
    <s v="Individual"/>
  </r>
  <r>
    <n v="1037590606"/>
    <x v="11"/>
    <x v="30"/>
    <s v="WVI"/>
    <s v="Azraq Camp"/>
    <m/>
    <s v="Zarqa Qasabah"/>
    <s v="Zarqa"/>
    <s v="Azraq"/>
    <s v="Central"/>
    <s v="Al Azraq"/>
    <n v="1"/>
    <n v="0"/>
    <n v="0"/>
    <n v="0"/>
    <s v="Indirect appeal"/>
    <s v="UNICEF"/>
    <s v="No"/>
    <n v="34387921"/>
    <d v="2014-01-01T00:00:00"/>
    <d v="2014-01-31T00:00:00"/>
    <n v="24110"/>
    <s v="RRP6 - Performance Indicators"/>
    <x v="168"/>
    <n v="0"/>
    <s v="Individual"/>
  </r>
  <r>
    <n v="1037590606"/>
    <x v="11"/>
    <x v="30"/>
    <s v="WVI"/>
    <s v="Azraq Camp"/>
    <m/>
    <s v="Zarqa Qasabah"/>
    <s v="Zarqa"/>
    <s v="Azraq"/>
    <s v="Central"/>
    <s v="Al Azraq"/>
    <n v="1"/>
    <n v="0"/>
    <n v="0"/>
    <n v="0"/>
    <s v="Indirect appeal"/>
    <s v="UNICEF"/>
    <s v="No"/>
    <n v="34387921"/>
    <d v="2014-01-01T00:00:00"/>
    <d v="2014-01-31T00:00:00"/>
    <n v="24111"/>
    <s v="RRP6 - Performance Indicators"/>
    <x v="160"/>
    <n v="0"/>
    <s v="Individual"/>
  </r>
  <r>
    <n v="1037590606"/>
    <x v="11"/>
    <x v="30"/>
    <s v="WVI"/>
    <s v="Azraq Camp"/>
    <m/>
    <s v="Zarqa Qasabah"/>
    <s v="Zarqa"/>
    <s v="Azraq"/>
    <s v="Central"/>
    <s v="Al Azraq"/>
    <n v="1"/>
    <n v="0"/>
    <n v="0"/>
    <n v="0"/>
    <s v="Indirect appeal"/>
    <s v="UNICEF"/>
    <s v="No"/>
    <n v="34387921"/>
    <d v="2014-01-01T00:00:00"/>
    <d v="2014-01-31T00:00:00"/>
    <n v="24109"/>
    <s v="RRP6 - Performance Indicators"/>
    <x v="159"/>
    <n v="0"/>
    <s v="Individual"/>
  </r>
  <r>
    <n v="1038450457"/>
    <x v="4"/>
    <x v="17"/>
    <s v="MEDAIR"/>
    <s v="Irbid Governorate"/>
    <m/>
    <m/>
    <s v="Irbid"/>
    <m/>
    <s v="North"/>
    <m/>
    <n v="0"/>
    <n v="1"/>
    <n v="0"/>
    <n v="1"/>
    <s v="Direct appeal"/>
    <s v="None"/>
    <s v="Yes"/>
    <n v="1230484653"/>
    <d v="2014-02-01T00:00:00"/>
    <d v="2014-02-28T00:00:00"/>
    <n v="23815"/>
    <s v="RRP6 - Performance Indicators"/>
    <x v="75"/>
    <n v="37"/>
    <s v="#"/>
  </r>
  <r>
    <n v="1038450457"/>
    <x v="4"/>
    <x v="17"/>
    <s v="MEDAIR"/>
    <s v="Irbid Governorate"/>
    <m/>
    <m/>
    <s v="Irbid"/>
    <m/>
    <s v="North"/>
    <m/>
    <n v="0"/>
    <n v="1"/>
    <n v="0"/>
    <n v="1"/>
    <s v="Direct appeal"/>
    <s v="None"/>
    <s v="Yes"/>
    <n v="1230484653"/>
    <d v="2014-02-01T00:00:00"/>
    <d v="2014-02-28T00:00:00"/>
    <n v="23812"/>
    <s v="RRP6 - Performance Indicators"/>
    <x v="73"/>
    <n v="37"/>
    <s v="#"/>
  </r>
  <r>
    <n v="1038450457"/>
    <x v="4"/>
    <x v="17"/>
    <s v="MEDAIR"/>
    <s v="Irbid Governorate"/>
    <m/>
    <m/>
    <s v="Irbid"/>
    <m/>
    <s v="North"/>
    <m/>
    <n v="0"/>
    <n v="1"/>
    <n v="0"/>
    <n v="1"/>
    <s v="Direct appeal"/>
    <s v="None"/>
    <s v="Yes"/>
    <n v="1230484653"/>
    <d v="2014-02-01T00:00:00"/>
    <d v="2014-02-28T00:00:00"/>
    <n v="23817"/>
    <s v="RRP6 - Performance Indicators"/>
    <x v="71"/>
    <n v="37"/>
    <s v="#"/>
  </r>
  <r>
    <n v="1038450457"/>
    <x v="4"/>
    <x v="17"/>
    <s v="MEDAIR"/>
    <s v="Irbid Governorate"/>
    <m/>
    <m/>
    <s v="Irbid"/>
    <m/>
    <s v="North"/>
    <m/>
    <n v="0"/>
    <n v="1"/>
    <n v="0"/>
    <n v="1"/>
    <s v="Direct appeal"/>
    <s v="None"/>
    <s v="Yes"/>
    <n v="1230484653"/>
    <d v="2014-02-01T00:00:00"/>
    <d v="2014-02-28T00:00:00"/>
    <n v="23818"/>
    <s v="RRP6 - Performance Indicators"/>
    <x v="74"/>
    <n v="37"/>
    <s v="#"/>
  </r>
  <r>
    <n v="1038450457"/>
    <x v="4"/>
    <x v="17"/>
    <s v="MEDAIR"/>
    <s v="Irbid Governorate"/>
    <m/>
    <m/>
    <s v="Irbid"/>
    <m/>
    <s v="North"/>
    <m/>
    <n v="0"/>
    <n v="1"/>
    <n v="0"/>
    <n v="1"/>
    <s v="Direct appeal"/>
    <s v="None"/>
    <s v="Yes"/>
    <n v="1230484653"/>
    <d v="2014-02-01T00:00:00"/>
    <d v="2014-02-28T00:00:00"/>
    <n v="23819"/>
    <s v="RRP6 - Performance Indicators"/>
    <x v="78"/>
    <n v="37"/>
    <s v="#"/>
  </r>
  <r>
    <n v="1042095161"/>
    <x v="5"/>
    <x v="19"/>
    <s v="Intersos"/>
    <s v="Mafraq Governorate"/>
    <m/>
    <m/>
    <s v="Mafraq"/>
    <m/>
    <s v="North"/>
    <m/>
    <n v="0"/>
    <n v="0"/>
    <n v="0"/>
    <n v="1"/>
    <s v="Direct appeal"/>
    <s v="UNICEF"/>
    <s v="Yes"/>
    <n v="362003538"/>
    <d v="2014-01-01T00:00:00"/>
    <d v="2014-01-31T00:00:00"/>
    <n v="23477"/>
    <s v="RRP6 - Performance Indicators"/>
    <x v="137"/>
    <n v="0"/>
    <s v="Individual"/>
  </r>
  <r>
    <n v="1042095161"/>
    <x v="5"/>
    <x v="19"/>
    <s v="Intersos"/>
    <s v="Mafraq Governorate"/>
    <m/>
    <m/>
    <s v="Mafraq"/>
    <m/>
    <s v="North"/>
    <m/>
    <n v="0"/>
    <n v="0"/>
    <n v="0"/>
    <n v="1"/>
    <s v="Direct appeal"/>
    <s v="UNICEF"/>
    <s v="Yes"/>
    <n v="362003538"/>
    <d v="2014-01-01T00:00:00"/>
    <d v="2014-01-31T00:00:00"/>
    <n v="23482"/>
    <s v="RRP6 - Performance Indicators"/>
    <x v="130"/>
    <n v="0"/>
    <s v="Individual"/>
  </r>
  <r>
    <n v="1042095161"/>
    <x v="5"/>
    <x v="19"/>
    <s v="Intersos"/>
    <s v="Mafraq Governorate"/>
    <m/>
    <m/>
    <s v="Mafraq"/>
    <m/>
    <s v="North"/>
    <m/>
    <n v="0"/>
    <n v="0"/>
    <n v="0"/>
    <n v="1"/>
    <s v="Direct appeal"/>
    <s v="UNICEF"/>
    <s v="Yes"/>
    <n v="362003538"/>
    <d v="2014-01-01T00:00:00"/>
    <d v="2014-01-31T00:00:00"/>
    <n v="23478"/>
    <s v="RRP6 - Performance Indicators"/>
    <x v="135"/>
    <n v="0"/>
    <s v="Individual"/>
  </r>
  <r>
    <n v="1042095161"/>
    <x v="5"/>
    <x v="19"/>
    <s v="Intersos"/>
    <s v="Mafraq Governorate"/>
    <m/>
    <m/>
    <s v="Mafraq"/>
    <m/>
    <s v="North"/>
    <m/>
    <n v="0"/>
    <n v="0"/>
    <n v="0"/>
    <n v="1"/>
    <s v="Direct appeal"/>
    <s v="UNICEF"/>
    <s v="Yes"/>
    <n v="362003538"/>
    <d v="2014-01-01T00:00:00"/>
    <d v="2014-01-31T00:00:00"/>
    <n v="23471"/>
    <s v="RRP6 - Performance Indicators"/>
    <x v="91"/>
    <n v="0"/>
    <s v="JOD"/>
  </r>
  <r>
    <n v="1042095161"/>
    <x v="5"/>
    <x v="19"/>
    <s v="Intersos"/>
    <s v="Mafraq Governorate"/>
    <m/>
    <m/>
    <s v="Mafraq"/>
    <m/>
    <s v="North"/>
    <m/>
    <n v="0"/>
    <n v="0"/>
    <n v="0"/>
    <n v="1"/>
    <s v="Direct appeal"/>
    <s v="UNICEF"/>
    <s v="Yes"/>
    <n v="362003538"/>
    <d v="2014-01-01T00:00:00"/>
    <d v="2014-01-31T00:00:00"/>
    <n v="23476"/>
    <s v="RRP6 - Performance Indicators"/>
    <x v="132"/>
    <n v="0"/>
    <s v="Individual"/>
  </r>
  <r>
    <n v="1042095161"/>
    <x v="5"/>
    <x v="19"/>
    <s v="Intersos"/>
    <s v="Mafraq Governorate"/>
    <m/>
    <m/>
    <s v="Mafraq"/>
    <m/>
    <s v="North"/>
    <m/>
    <n v="0"/>
    <n v="0"/>
    <n v="0"/>
    <n v="1"/>
    <s v="Direct appeal"/>
    <s v="UNICEF"/>
    <s v="Yes"/>
    <n v="362003538"/>
    <d v="2014-01-01T00:00:00"/>
    <d v="2014-01-31T00:00:00"/>
    <n v="23483"/>
    <s v="RRP6 - Performance Indicators"/>
    <x v="136"/>
    <n v="0"/>
    <s v="Individual"/>
  </r>
  <r>
    <n v="1042095161"/>
    <x v="5"/>
    <x v="19"/>
    <s v="Intersos"/>
    <s v="Mafraq Governorate"/>
    <m/>
    <m/>
    <s v="Mafraq"/>
    <m/>
    <s v="North"/>
    <m/>
    <n v="0"/>
    <n v="0"/>
    <n v="0"/>
    <n v="1"/>
    <s v="Direct appeal"/>
    <s v="UNICEF"/>
    <s v="Yes"/>
    <n v="362003538"/>
    <d v="2014-01-01T00:00:00"/>
    <d v="2014-01-31T00:00:00"/>
    <n v="23479"/>
    <s v="RRP6 - Performance Indicators"/>
    <x v="139"/>
    <n v="0"/>
    <s v="Individual"/>
  </r>
  <r>
    <n v="1042095161"/>
    <x v="5"/>
    <x v="19"/>
    <s v="Intersos"/>
    <s v="Mafraq Governorate"/>
    <m/>
    <m/>
    <s v="Mafraq"/>
    <m/>
    <s v="North"/>
    <m/>
    <n v="0"/>
    <n v="0"/>
    <n v="0"/>
    <n v="1"/>
    <s v="Direct appeal"/>
    <s v="UNICEF"/>
    <s v="Yes"/>
    <n v="362003538"/>
    <d v="2014-01-01T00:00:00"/>
    <d v="2014-01-31T00:00:00"/>
    <n v="23481"/>
    <s v="RRP6 - Performance Indicators"/>
    <x v="131"/>
    <n v="0"/>
    <s v="Individual"/>
  </r>
  <r>
    <n v="1042095161"/>
    <x v="5"/>
    <x v="19"/>
    <s v="Intersos"/>
    <s v="Mafraq Governorate"/>
    <m/>
    <m/>
    <s v="Mafraq"/>
    <m/>
    <s v="North"/>
    <m/>
    <n v="0"/>
    <n v="0"/>
    <n v="0"/>
    <n v="1"/>
    <s v="Direct appeal"/>
    <s v="UNICEF"/>
    <s v="Yes"/>
    <n v="362003538"/>
    <d v="2014-01-01T00:00:00"/>
    <d v="2014-01-31T00:00:00"/>
    <n v="23480"/>
    <s v="RRP6 - Performance Indicators"/>
    <x v="134"/>
    <n v="0"/>
    <s v="Individual"/>
  </r>
  <r>
    <n v="1048167661"/>
    <x v="3"/>
    <x v="4"/>
    <s v="IMC"/>
    <s v="Jarash City"/>
    <m/>
    <s v="Qasabat Jarash"/>
    <s v="Jarash"/>
    <m/>
    <s v="North"/>
    <s v="Jarash"/>
    <n v="0"/>
    <n v="0"/>
    <n v="0"/>
    <n v="1"/>
    <s v="Indirect appeal"/>
    <s v="UNHCR-UNICEF"/>
    <s v="Yes"/>
    <n v="1545017875"/>
    <d v="2014-01-01T00:00:00"/>
    <d v="2014-01-31T00:00:00"/>
    <n v="24025"/>
    <s v="RRP6 - Performance Indicators"/>
    <x v="11"/>
    <n v="2"/>
    <s v="Individual"/>
  </r>
  <r>
    <n v="1048167661"/>
    <x v="3"/>
    <x v="4"/>
    <s v="IMC"/>
    <s v="Jarash City"/>
    <m/>
    <s v="Qasabat Jarash"/>
    <s v="Jarash"/>
    <m/>
    <s v="North"/>
    <s v="Jarash"/>
    <n v="0"/>
    <n v="0"/>
    <n v="0"/>
    <n v="1"/>
    <s v="Indirect appeal"/>
    <s v="UNHCR-UNICEF"/>
    <s v="Yes"/>
    <n v="1545017875"/>
    <d v="2014-01-01T00:00:00"/>
    <d v="2014-01-31T00:00:00"/>
    <m/>
    <m/>
    <x v="10"/>
    <n v="3"/>
    <m/>
  </r>
  <r>
    <n v="1048167661"/>
    <x v="3"/>
    <x v="4"/>
    <s v="IMC"/>
    <s v="Jarash City"/>
    <m/>
    <s v="Qasabat Jarash"/>
    <s v="Jarash"/>
    <m/>
    <s v="North"/>
    <s v="Jarash"/>
    <n v="0"/>
    <n v="0"/>
    <n v="0"/>
    <n v="1"/>
    <s v="Indirect appeal"/>
    <s v="UNHCR-UNICEF"/>
    <s v="Yes"/>
    <n v="1545017875"/>
    <d v="2014-01-01T00:00:00"/>
    <d v="2014-01-31T00:00:00"/>
    <m/>
    <m/>
    <x v="10"/>
    <n v="2"/>
    <m/>
  </r>
  <r>
    <n v="1049846436"/>
    <x v="14"/>
    <x v="46"/>
    <s v="NRC"/>
    <s v="Liwa' al Kurah"/>
    <m/>
    <s v="Al Koura"/>
    <s v="Irbid"/>
    <m/>
    <s v="North"/>
    <s v="Al Koura"/>
    <n v="0"/>
    <n v="0"/>
    <n v="0"/>
    <n v="1"/>
    <s v="Direct appeal"/>
    <s v="None"/>
    <s v="Yes"/>
    <n v="1566252469"/>
    <d v="2014-03-01T00:00:00"/>
    <d v="2014-03-31T00:00:00"/>
    <n v="24048"/>
    <s v="Impacted population this month"/>
    <x v="100"/>
    <n v="21"/>
    <s v="Individual"/>
  </r>
  <r>
    <n v="1049846436"/>
    <x v="14"/>
    <x v="46"/>
    <s v="NRC"/>
    <s v="Liwa' al Kurah"/>
    <m/>
    <s v="Al Koura"/>
    <s v="Irbid"/>
    <m/>
    <s v="North"/>
    <s v="Al Koura"/>
    <n v="0"/>
    <n v="0"/>
    <n v="0"/>
    <n v="1"/>
    <s v="Direct appeal"/>
    <s v="None"/>
    <s v="Yes"/>
    <n v="1566252469"/>
    <d v="2014-03-01T00:00:00"/>
    <d v="2014-03-31T00:00:00"/>
    <n v="24054"/>
    <s v="Impacted population this month"/>
    <x v="106"/>
    <n v="53"/>
    <s v="Individual"/>
  </r>
  <r>
    <n v="1049846436"/>
    <x v="14"/>
    <x v="46"/>
    <s v="NRC"/>
    <s v="Liwa' al Kurah"/>
    <m/>
    <s v="Al Koura"/>
    <s v="Irbid"/>
    <m/>
    <s v="North"/>
    <s v="Al Koura"/>
    <n v="0"/>
    <n v="0"/>
    <n v="0"/>
    <n v="1"/>
    <s v="Direct appeal"/>
    <s v="None"/>
    <s v="Yes"/>
    <n v="1566252469"/>
    <d v="2014-03-01T00:00:00"/>
    <d v="2014-03-31T00:00:00"/>
    <n v="24053"/>
    <s v="Impacted population this month"/>
    <x v="107"/>
    <n v="53"/>
    <s v="Individual"/>
  </r>
  <r>
    <n v="1049846436"/>
    <x v="14"/>
    <x v="46"/>
    <s v="NRC"/>
    <s v="Liwa' al Kurah"/>
    <m/>
    <s v="Al Koura"/>
    <s v="Irbid"/>
    <m/>
    <s v="North"/>
    <s v="Al Koura"/>
    <n v="0"/>
    <n v="0"/>
    <n v="0"/>
    <n v="1"/>
    <s v="Direct appeal"/>
    <s v="None"/>
    <s v="Yes"/>
    <n v="1566252469"/>
    <d v="2014-03-01T00:00:00"/>
    <d v="2014-03-31T00:00:00"/>
    <n v="24055"/>
    <s v="Impacted population this month"/>
    <x v="105"/>
    <n v="53"/>
    <s v="Individual"/>
  </r>
  <r>
    <n v="1049846436"/>
    <x v="14"/>
    <x v="46"/>
    <s v="NRC"/>
    <s v="Liwa' al Kurah"/>
    <m/>
    <s v="Al Koura"/>
    <s v="Irbid"/>
    <m/>
    <s v="North"/>
    <s v="Al Koura"/>
    <n v="0"/>
    <n v="0"/>
    <n v="0"/>
    <n v="1"/>
    <s v="Direct appeal"/>
    <s v="None"/>
    <s v="Yes"/>
    <n v="1566252469"/>
    <d v="2014-03-01T00:00:00"/>
    <d v="2014-03-31T00:00:00"/>
    <n v="24049"/>
    <s v="Impacted population this month"/>
    <x v="104"/>
    <n v="18"/>
    <s v="Individual"/>
  </r>
  <r>
    <n v="1049846436"/>
    <x v="14"/>
    <x v="46"/>
    <s v="NRC"/>
    <s v="Liwa' al Kurah"/>
    <m/>
    <s v="Al Koura"/>
    <s v="Irbid"/>
    <m/>
    <s v="North"/>
    <s v="Al Koura"/>
    <n v="0"/>
    <n v="0"/>
    <n v="0"/>
    <n v="1"/>
    <s v="Direct appeal"/>
    <s v="None"/>
    <s v="Yes"/>
    <n v="1566252469"/>
    <d v="2014-03-01T00:00:00"/>
    <d v="2014-03-31T00:00:00"/>
    <n v="24050"/>
    <s v="Impacted population this month"/>
    <x v="108"/>
    <n v="15"/>
    <s v="Individual"/>
  </r>
  <r>
    <n v="1049846436"/>
    <x v="14"/>
    <x v="46"/>
    <s v="NRC"/>
    <s v="Liwa' al Kurah"/>
    <m/>
    <s v="Al Koura"/>
    <s v="Irbid"/>
    <m/>
    <s v="North"/>
    <s v="Al Koura"/>
    <n v="0"/>
    <n v="0"/>
    <n v="0"/>
    <n v="1"/>
    <s v="Direct appeal"/>
    <s v="None"/>
    <s v="Yes"/>
    <n v="1566252469"/>
    <d v="2014-03-01T00:00:00"/>
    <d v="2014-03-31T00:00:00"/>
    <n v="24051"/>
    <s v="Impacted population this month"/>
    <x v="103"/>
    <n v="12"/>
    <s v="Individual"/>
  </r>
  <r>
    <n v="1049846436"/>
    <x v="14"/>
    <x v="46"/>
    <s v="NRC"/>
    <s v="Liwa' al Kurah"/>
    <m/>
    <s v="Al Koura"/>
    <s v="Irbid"/>
    <m/>
    <s v="North"/>
    <s v="Al Koura"/>
    <n v="0"/>
    <n v="0"/>
    <n v="0"/>
    <n v="1"/>
    <s v="Direct appeal"/>
    <s v="None"/>
    <s v="Yes"/>
    <n v="1566252469"/>
    <d v="2014-03-01T00:00:00"/>
    <d v="2014-03-31T00:00:00"/>
    <n v="24056"/>
    <s v="RRP6 - Performance Indicators"/>
    <x v="240"/>
    <n v="21"/>
    <s v="#"/>
  </r>
  <r>
    <n v="1049846436"/>
    <x v="14"/>
    <x v="46"/>
    <s v="NRC"/>
    <s v="Liwa' al Kurah"/>
    <m/>
    <s v="Al Koura"/>
    <s v="Irbid"/>
    <m/>
    <s v="North"/>
    <s v="Al Koura"/>
    <n v="0"/>
    <n v="0"/>
    <n v="0"/>
    <n v="1"/>
    <s v="Direct appeal"/>
    <s v="None"/>
    <s v="Yes"/>
    <n v="1566252469"/>
    <d v="2014-03-01T00:00:00"/>
    <d v="2014-03-31T00:00:00"/>
    <n v="24052"/>
    <s v="Impacted population this month"/>
    <x v="101"/>
    <n v="53"/>
    <s v="Individual"/>
  </r>
  <r>
    <n v="1050893387"/>
    <x v="14"/>
    <x v="28"/>
    <s v="MEDAIR"/>
    <s v="Mafraq Governorate"/>
    <m/>
    <m/>
    <s v="Mafraq"/>
    <m/>
    <s v="North"/>
    <m/>
    <n v="0"/>
    <n v="0"/>
    <n v="0"/>
    <n v="1"/>
    <s v="Direct appeal"/>
    <s v="None"/>
    <s v="Yes"/>
    <n v="1920264597"/>
    <d v="2014-02-01T00:00:00"/>
    <d v="2014-02-28T00:00:00"/>
    <n v="24057"/>
    <s v="RRP6 - Performance Indicators"/>
    <x v="305"/>
    <n v="57"/>
    <s v="Individual"/>
  </r>
  <r>
    <n v="1050893387"/>
    <x v="14"/>
    <x v="28"/>
    <s v="MEDAIR"/>
    <s v="Mafraq Governorate"/>
    <m/>
    <m/>
    <s v="Mafraq"/>
    <m/>
    <s v="North"/>
    <m/>
    <n v="0"/>
    <n v="0"/>
    <n v="0"/>
    <n v="1"/>
    <s v="Direct appeal"/>
    <s v="None"/>
    <s v="Yes"/>
    <n v="1920264597"/>
    <d v="2014-02-01T00:00:00"/>
    <d v="2014-02-28T00:00:00"/>
    <n v="24059"/>
    <s v="RRP6 - Performance Indicators"/>
    <x v="304"/>
    <n v="47"/>
    <s v="Individual"/>
  </r>
  <r>
    <n v="1050893387"/>
    <x v="14"/>
    <x v="28"/>
    <s v="MEDAIR"/>
    <s v="Mafraq Governorate"/>
    <m/>
    <m/>
    <s v="Mafraq"/>
    <m/>
    <s v="North"/>
    <m/>
    <n v="0"/>
    <n v="0"/>
    <n v="0"/>
    <n v="1"/>
    <s v="Direct appeal"/>
    <s v="None"/>
    <s v="Yes"/>
    <n v="1920264597"/>
    <d v="2014-02-01T00:00:00"/>
    <d v="2014-02-28T00:00:00"/>
    <n v="24060"/>
    <s v="RRP6 - Performance Indicators"/>
    <x v="153"/>
    <n v="43"/>
    <s v="Individual"/>
  </r>
  <r>
    <n v="1050893387"/>
    <x v="14"/>
    <x v="28"/>
    <s v="MEDAIR"/>
    <s v="Mafraq Governorate"/>
    <m/>
    <m/>
    <s v="Mafraq"/>
    <m/>
    <s v="North"/>
    <m/>
    <n v="0"/>
    <n v="0"/>
    <n v="0"/>
    <n v="1"/>
    <s v="Direct appeal"/>
    <s v="None"/>
    <s v="Yes"/>
    <n v="1920264597"/>
    <d v="2014-02-01T00:00:00"/>
    <d v="2014-02-28T00:00:00"/>
    <n v="24058"/>
    <s v="RRP6 - Performance Indicators"/>
    <x v="306"/>
    <n v="46"/>
    <s v="Individual"/>
  </r>
  <r>
    <n v="1051427769"/>
    <x v="7"/>
    <x v="13"/>
    <s v="IRC"/>
    <s v="Irbid City"/>
    <m/>
    <s v="Qasabat Irbid"/>
    <s v="Irbid"/>
    <m/>
    <s v="North"/>
    <s v="Qasabat Irbid"/>
    <n v="0"/>
    <n v="0"/>
    <n v="0"/>
    <n v="1"/>
    <s v="Direct appeal"/>
    <s v="None"/>
    <s v="Yes"/>
    <n v="1221228057"/>
    <d v="2014-03-01T00:00:00"/>
    <d v="2014-03-31T00:00:00"/>
    <n v="23943"/>
    <s v="RRP6 - Performance Indicators"/>
    <x v="210"/>
    <n v="293"/>
    <s v="Individual"/>
  </r>
  <r>
    <n v="1051427769"/>
    <x v="7"/>
    <x v="13"/>
    <s v="IRC"/>
    <s v="Irbid City"/>
    <m/>
    <s v="Qasabat Irbid"/>
    <s v="Irbid"/>
    <m/>
    <s v="North"/>
    <s v="Qasabat Irbid"/>
    <n v="0"/>
    <n v="0"/>
    <n v="0"/>
    <n v="1"/>
    <s v="Direct appeal"/>
    <s v="None"/>
    <s v="Yes"/>
    <n v="1221228057"/>
    <d v="2014-03-01T00:00:00"/>
    <d v="2014-03-31T00:00:00"/>
    <n v="23941"/>
    <s v="RRP6 - Performance Indicators"/>
    <x v="53"/>
    <n v="99"/>
    <s v="Individual"/>
  </r>
  <r>
    <n v="1051427769"/>
    <x v="7"/>
    <x v="13"/>
    <s v="IRC"/>
    <s v="Irbid City"/>
    <m/>
    <s v="Qasabat Irbid"/>
    <s v="Irbid"/>
    <m/>
    <s v="North"/>
    <s v="Qasabat Irbid"/>
    <n v="0"/>
    <n v="0"/>
    <n v="0"/>
    <n v="1"/>
    <s v="Direct appeal"/>
    <s v="None"/>
    <s v="Yes"/>
    <n v="1221228057"/>
    <d v="2014-03-01T00:00:00"/>
    <d v="2014-03-31T00:00:00"/>
    <n v="23935"/>
    <s v="RRP6 - Performance Indicators"/>
    <x v="303"/>
    <n v="1"/>
    <s v="Safespace"/>
  </r>
  <r>
    <n v="1054448394"/>
    <x v="4"/>
    <x v="17"/>
    <s v="MC"/>
    <s v="Mafraq City"/>
    <m/>
    <s v="Mafraq Qasabah"/>
    <s v="Mafraq"/>
    <m/>
    <s v="North"/>
    <s v="Al Mafraq"/>
    <n v="0"/>
    <n v="0"/>
    <n v="0"/>
    <n v="1"/>
    <s v="Direct appeal"/>
    <s v="None"/>
    <s v="Yes"/>
    <n v="755719810"/>
    <d v="2014-01-01T00:00:00"/>
    <d v="2014-01-31T00:00:00"/>
    <n v="23817"/>
    <s v="RRP6 - Performance Indicators"/>
    <x v="71"/>
    <n v="300"/>
    <s v="#"/>
  </r>
  <r>
    <n v="1054448394"/>
    <x v="4"/>
    <x v="17"/>
    <s v="MC"/>
    <s v="Mafraq City"/>
    <m/>
    <s v="Mafraq Qasabah"/>
    <s v="Mafraq"/>
    <m/>
    <s v="North"/>
    <s v="Al Mafraq"/>
    <n v="0"/>
    <n v="0"/>
    <n v="0"/>
    <n v="1"/>
    <s v="Direct appeal"/>
    <s v="None"/>
    <s v="Yes"/>
    <n v="755719810"/>
    <d v="2014-01-01T00:00:00"/>
    <d v="2014-01-31T00:00:00"/>
    <n v="23813"/>
    <s v="RRP6 - Performance Indicators"/>
    <x v="73"/>
    <n v="300"/>
    <s v="#"/>
  </r>
  <r>
    <n v="1054448394"/>
    <x v="4"/>
    <x v="17"/>
    <s v="MC"/>
    <s v="Mafraq City"/>
    <m/>
    <s v="Mafraq Qasabah"/>
    <s v="Mafraq"/>
    <m/>
    <s v="North"/>
    <s v="Al Mafraq"/>
    <n v="0"/>
    <n v="0"/>
    <n v="0"/>
    <n v="1"/>
    <s v="Direct appeal"/>
    <s v="None"/>
    <s v="Yes"/>
    <n v="755719810"/>
    <d v="2014-01-01T00:00:00"/>
    <d v="2014-01-31T00:00:00"/>
    <n v="23815"/>
    <s v="RRP6 - Performance Indicators"/>
    <x v="75"/>
    <n v="300"/>
    <s v="#"/>
  </r>
  <r>
    <n v="1054448394"/>
    <x v="4"/>
    <x v="17"/>
    <s v="MC"/>
    <s v="Mafraq City"/>
    <m/>
    <s v="Mafraq Qasabah"/>
    <s v="Mafraq"/>
    <m/>
    <s v="North"/>
    <s v="Al Mafraq"/>
    <n v="0"/>
    <n v="0"/>
    <n v="0"/>
    <n v="1"/>
    <s v="Direct appeal"/>
    <s v="None"/>
    <s v="Yes"/>
    <n v="755719810"/>
    <d v="2014-01-01T00:00:00"/>
    <d v="2014-01-31T00:00:00"/>
    <n v="23799"/>
    <s v="RRP6 - Performance Indicators"/>
    <x v="253"/>
    <n v="300"/>
    <s v="#"/>
  </r>
  <r>
    <n v="1054448394"/>
    <x v="4"/>
    <x v="17"/>
    <s v="MC"/>
    <s v="Mafraq City"/>
    <m/>
    <s v="Mafraq Qasabah"/>
    <s v="Mafraq"/>
    <m/>
    <s v="North"/>
    <s v="Al Mafraq"/>
    <n v="0"/>
    <n v="0"/>
    <n v="0"/>
    <n v="1"/>
    <s v="Direct appeal"/>
    <s v="None"/>
    <s v="Yes"/>
    <n v="755719810"/>
    <d v="2014-01-01T00:00:00"/>
    <d v="2014-01-31T00:00:00"/>
    <n v="23810"/>
    <s v="RRP6 - Performance Indicators"/>
    <x v="77"/>
    <n v="300"/>
    <s v="#"/>
  </r>
  <r>
    <n v="1054448394"/>
    <x v="4"/>
    <x v="17"/>
    <s v="MC"/>
    <s v="Mafraq City"/>
    <m/>
    <s v="Mafraq Qasabah"/>
    <s v="Mafraq"/>
    <m/>
    <s v="North"/>
    <s v="Al Mafraq"/>
    <n v="0"/>
    <n v="0"/>
    <n v="0"/>
    <n v="1"/>
    <s v="Direct appeal"/>
    <s v="None"/>
    <s v="Yes"/>
    <n v="755719810"/>
    <d v="2014-01-01T00:00:00"/>
    <d v="2014-01-31T00:00:00"/>
    <n v="23807"/>
    <s v="RRP6 - Performance Indicators"/>
    <x v="72"/>
    <n v="1500"/>
    <s v="#"/>
  </r>
  <r>
    <n v="1054448394"/>
    <x v="4"/>
    <x v="17"/>
    <s v="MC"/>
    <s v="Mafraq City"/>
    <m/>
    <s v="Mafraq Qasabah"/>
    <s v="Mafraq"/>
    <m/>
    <s v="North"/>
    <s v="Al Mafraq"/>
    <n v="0"/>
    <n v="0"/>
    <n v="0"/>
    <n v="1"/>
    <s v="Direct appeal"/>
    <s v="None"/>
    <s v="Yes"/>
    <n v="755719810"/>
    <d v="2014-01-01T00:00:00"/>
    <d v="2014-01-31T00:00:00"/>
    <n v="23819"/>
    <s v="RRP6 - Performance Indicators"/>
    <x v="78"/>
    <n v="300"/>
    <s v="#"/>
  </r>
  <r>
    <n v="1054448394"/>
    <x v="4"/>
    <x v="17"/>
    <s v="MC"/>
    <s v="Mafraq City"/>
    <m/>
    <s v="Mafraq Qasabah"/>
    <s v="Mafraq"/>
    <m/>
    <s v="North"/>
    <s v="Al Mafraq"/>
    <n v="0"/>
    <n v="0"/>
    <n v="0"/>
    <n v="1"/>
    <s v="Direct appeal"/>
    <s v="None"/>
    <s v="Yes"/>
    <n v="755719810"/>
    <d v="2014-01-01T00:00:00"/>
    <d v="2014-01-31T00:00:00"/>
    <n v="23812"/>
    <s v="RRP6 - Performance Indicators"/>
    <x v="73"/>
    <n v="300"/>
    <s v="#"/>
  </r>
  <r>
    <n v="1054448394"/>
    <x v="4"/>
    <x v="17"/>
    <s v="MC"/>
    <s v="Mafraq City"/>
    <m/>
    <s v="Mafraq Qasabah"/>
    <s v="Mafraq"/>
    <m/>
    <s v="North"/>
    <s v="Al Mafraq"/>
    <n v="0"/>
    <n v="0"/>
    <n v="0"/>
    <n v="1"/>
    <s v="Direct appeal"/>
    <s v="None"/>
    <s v="Yes"/>
    <n v="755719810"/>
    <d v="2014-01-01T00:00:00"/>
    <d v="2014-01-31T00:00:00"/>
    <n v="23818"/>
    <s v="RRP6 - Performance Indicators"/>
    <x v="74"/>
    <n v="300"/>
    <s v="#"/>
  </r>
  <r>
    <n v="1054448394"/>
    <x v="4"/>
    <x v="17"/>
    <s v="MC"/>
    <s v="Mafraq City"/>
    <m/>
    <s v="Mafraq Qasabah"/>
    <s v="Mafraq"/>
    <m/>
    <s v="North"/>
    <s v="Al Mafraq"/>
    <n v="0"/>
    <n v="0"/>
    <n v="0"/>
    <n v="1"/>
    <s v="Direct appeal"/>
    <s v="None"/>
    <s v="Yes"/>
    <n v="755719810"/>
    <d v="2014-01-01T00:00:00"/>
    <d v="2014-01-31T00:00:00"/>
    <n v="23802"/>
    <s v="RRP6 - Performance Indicators"/>
    <x v="76"/>
    <n v="1500"/>
    <s v="#"/>
  </r>
  <r>
    <n v="1054870829"/>
    <x v="3"/>
    <x v="3"/>
    <s v="SCI"/>
    <s v="Zarqa Governorate"/>
    <m/>
    <m/>
    <s v="Zarqa"/>
    <m/>
    <s v="Central"/>
    <m/>
    <n v="0"/>
    <n v="0"/>
    <n v="0"/>
    <n v="1"/>
    <s v="Direct appeal"/>
    <s v="None"/>
    <s v="Yes"/>
    <n v="987406964"/>
    <d v="2014-02-01T00:00:00"/>
    <d v="2014-02-28T00:00:00"/>
    <n v="24011"/>
    <s v="RRP6 - Performance Indicators"/>
    <x v="88"/>
    <n v="75"/>
    <s v="Individual"/>
  </r>
  <r>
    <n v="1056098556"/>
    <x v="2"/>
    <x v="38"/>
    <s v="SCI"/>
    <s v="Zaatari Camp"/>
    <m/>
    <m/>
    <s v="Mafraq"/>
    <m/>
    <s v="North"/>
    <m/>
    <n v="1"/>
    <n v="0"/>
    <n v="0"/>
    <n v="0"/>
    <s v="Direct appeal"/>
    <s v="None"/>
    <s v="Yes"/>
    <n v="963247565"/>
    <d v="2014-01-01T00:00:00"/>
    <d v="2014-01-31T00:00:00"/>
    <n v="23573"/>
    <s v="Non-public KGs"/>
    <x v="392"/>
    <n v="991"/>
    <s v="Individual"/>
  </r>
  <r>
    <n v="1056098556"/>
    <x v="2"/>
    <x v="38"/>
    <s v="SCI"/>
    <s v="Zaatari Camp"/>
    <m/>
    <m/>
    <s v="Mafraq"/>
    <m/>
    <s v="North"/>
    <m/>
    <n v="1"/>
    <n v="0"/>
    <n v="0"/>
    <n v="0"/>
    <s v="Direct appeal"/>
    <s v="None"/>
    <s v="Yes"/>
    <n v="963247565"/>
    <d v="2014-01-01T00:00:00"/>
    <d v="2014-01-31T00:00:00"/>
    <n v="23585"/>
    <s v="RRP6 - Performance Indicators"/>
    <x v="393"/>
    <n v="650"/>
    <s v="#"/>
  </r>
  <r>
    <n v="1056098556"/>
    <x v="2"/>
    <x v="38"/>
    <s v="SCI"/>
    <s v="Zaatari Camp"/>
    <m/>
    <m/>
    <s v="Mafraq"/>
    <m/>
    <s v="North"/>
    <m/>
    <n v="1"/>
    <n v="0"/>
    <n v="0"/>
    <n v="0"/>
    <s v="Direct appeal"/>
    <s v="None"/>
    <s v="Yes"/>
    <n v="963247565"/>
    <d v="2014-01-01T00:00:00"/>
    <d v="2014-01-31T00:00:00"/>
    <n v="23571"/>
    <s v="Non-public KGs"/>
    <x v="394"/>
    <n v="1209"/>
    <s v="Individual"/>
  </r>
  <r>
    <n v="1056098556"/>
    <x v="2"/>
    <x v="38"/>
    <s v="SCI"/>
    <s v="Zaatari Camp"/>
    <m/>
    <m/>
    <s v="Mafraq"/>
    <m/>
    <s v="North"/>
    <m/>
    <n v="1"/>
    <n v="0"/>
    <n v="0"/>
    <n v="0"/>
    <s v="Direct appeal"/>
    <s v="None"/>
    <s v="Yes"/>
    <n v="963247565"/>
    <d v="2014-01-01T00:00:00"/>
    <d v="2014-01-31T00:00:00"/>
    <n v="23584"/>
    <s v="RRP6 - Performance Indicators"/>
    <x v="395"/>
    <n v="3"/>
    <s v="#"/>
  </r>
  <r>
    <n v="1056374572"/>
    <x v="14"/>
    <x v="28"/>
    <s v="ICMC"/>
    <s v="Irbid City"/>
    <m/>
    <s v="Qasabat Irbid"/>
    <s v="Irbid"/>
    <m/>
    <s v="North"/>
    <s v="Qasabat Irbid"/>
    <n v="0"/>
    <n v="0"/>
    <n v="0"/>
    <n v="1"/>
    <s v="Direct appeal"/>
    <s v="None"/>
    <s v="Yes"/>
    <n v="1447917195"/>
    <d v="2014-01-01T00:00:00"/>
    <d v="2014-01-31T00:00:00"/>
    <n v="24060"/>
    <s v="RRP6 - Performance Indicators"/>
    <x v="153"/>
    <n v="71"/>
    <s v="Individual"/>
  </r>
  <r>
    <n v="1056765137"/>
    <x v="1"/>
    <x v="40"/>
    <s v="WHO"/>
    <s v="Irbid Governorate"/>
    <m/>
    <m/>
    <s v="Irbid"/>
    <m/>
    <s v="North"/>
    <m/>
    <n v="0"/>
    <n v="0"/>
    <n v="0"/>
    <n v="1"/>
    <s v="Direct appeal"/>
    <s v="None"/>
    <s v="Yes"/>
    <n v="1564701775"/>
    <d v="2014-01-01T00:00:00"/>
    <d v="2014-01-31T00:00:00"/>
    <n v="23739"/>
    <s v="RRP6 - Performance Indicators"/>
    <x v="350"/>
    <n v="13"/>
    <s v="Individual"/>
  </r>
  <r>
    <n v="1056765137"/>
    <x v="1"/>
    <x v="40"/>
    <s v="WHO"/>
    <s v="Irbid Governorate"/>
    <m/>
    <m/>
    <s v="Irbid"/>
    <m/>
    <s v="North"/>
    <m/>
    <n v="0"/>
    <n v="0"/>
    <n v="0"/>
    <n v="1"/>
    <s v="Direct appeal"/>
    <s v="None"/>
    <s v="Yes"/>
    <n v="1564701775"/>
    <d v="2014-01-01T00:00:00"/>
    <d v="2014-01-31T00:00:00"/>
    <n v="23738"/>
    <s v="RRP6 - Performance Indicators"/>
    <x v="351"/>
    <n v="12"/>
    <s v="Individual"/>
  </r>
  <r>
    <n v="1056765137"/>
    <x v="1"/>
    <x v="40"/>
    <s v="WHO"/>
    <s v="Irbid Governorate"/>
    <m/>
    <m/>
    <s v="Irbid"/>
    <m/>
    <s v="North"/>
    <m/>
    <n v="0"/>
    <n v="0"/>
    <n v="0"/>
    <n v="1"/>
    <s v="Direct appeal"/>
    <s v="None"/>
    <s v="Yes"/>
    <n v="1564701775"/>
    <d v="2014-01-01T00:00:00"/>
    <d v="2014-01-31T00:00:00"/>
    <n v="23740"/>
    <s v="RRP6 - Performance Indicators"/>
    <x v="349"/>
    <n v="1200"/>
    <s v="Individual"/>
  </r>
  <r>
    <n v="1056765137"/>
    <x v="1"/>
    <x v="40"/>
    <s v="WHO"/>
    <s v="Irbid Governorate"/>
    <m/>
    <m/>
    <s v="Irbid"/>
    <m/>
    <s v="North"/>
    <m/>
    <n v="0"/>
    <n v="0"/>
    <n v="0"/>
    <n v="1"/>
    <s v="Direct appeal"/>
    <s v="None"/>
    <s v="Yes"/>
    <n v="1564701775"/>
    <d v="2014-01-01T00:00:00"/>
    <d v="2014-01-31T00:00:00"/>
    <n v="23735"/>
    <s v="RRP6 - Performance Indicators"/>
    <x v="231"/>
    <n v="3"/>
    <s v="Individual"/>
  </r>
  <r>
    <n v="1056765137"/>
    <x v="1"/>
    <x v="40"/>
    <s v="WHO"/>
    <s v="Irbid Governorate"/>
    <m/>
    <m/>
    <s v="Irbid"/>
    <m/>
    <s v="North"/>
    <m/>
    <n v="0"/>
    <n v="0"/>
    <n v="0"/>
    <n v="1"/>
    <s v="Direct appeal"/>
    <s v="None"/>
    <s v="Yes"/>
    <n v="1564701775"/>
    <d v="2014-01-01T00:00:00"/>
    <d v="2014-01-31T00:00:00"/>
    <n v="23734"/>
    <s v="RRP6 - Performance Indicators"/>
    <x v="348"/>
    <n v="2"/>
    <s v="Individual"/>
  </r>
  <r>
    <n v="1056765137"/>
    <x v="1"/>
    <x v="40"/>
    <s v="WHO"/>
    <s v="Irbid Governorate"/>
    <m/>
    <m/>
    <s v="Irbid"/>
    <m/>
    <s v="North"/>
    <m/>
    <n v="0"/>
    <n v="0"/>
    <n v="0"/>
    <n v="1"/>
    <s v="Direct appeal"/>
    <s v="None"/>
    <s v="Yes"/>
    <n v="1564701775"/>
    <d v="2014-01-01T00:00:00"/>
    <d v="2014-01-31T00:00:00"/>
    <n v="23737"/>
    <s v="RRP6 - Performance Indicators"/>
    <x v="227"/>
    <n v="10"/>
    <s v="Individual"/>
  </r>
  <r>
    <n v="1056765137"/>
    <x v="1"/>
    <x v="40"/>
    <s v="WHO"/>
    <s v="Irbid Governorate"/>
    <m/>
    <m/>
    <s v="Irbid"/>
    <m/>
    <s v="North"/>
    <m/>
    <n v="0"/>
    <n v="0"/>
    <n v="0"/>
    <n v="1"/>
    <s v="Direct appeal"/>
    <s v="None"/>
    <s v="Yes"/>
    <n v="1564701775"/>
    <d v="2014-01-01T00:00:00"/>
    <d v="2014-01-31T00:00:00"/>
    <n v="23741"/>
    <s v="RRP6 - Performance Indicators"/>
    <x v="347"/>
    <n v="1249"/>
    <s v="Individual"/>
  </r>
  <r>
    <n v="1056765137"/>
    <x v="1"/>
    <x v="40"/>
    <s v="WHO"/>
    <s v="Irbid Governorate"/>
    <m/>
    <m/>
    <s v="Irbid"/>
    <m/>
    <s v="North"/>
    <m/>
    <n v="0"/>
    <n v="0"/>
    <n v="0"/>
    <n v="1"/>
    <s v="Direct appeal"/>
    <s v="None"/>
    <s v="Yes"/>
    <n v="1564701775"/>
    <d v="2014-01-01T00:00:00"/>
    <d v="2014-01-31T00:00:00"/>
    <n v="23736"/>
    <s v="RRP6 - Performance Indicators"/>
    <x v="263"/>
    <n v="12"/>
    <s v="Individual"/>
  </r>
  <r>
    <n v="1057178725"/>
    <x v="6"/>
    <x v="27"/>
    <s v="UPP"/>
    <s v="Liwa' Qasabat `Amman"/>
    <m/>
    <s v="Qasabat Amman"/>
    <s v="Amman"/>
    <m/>
    <s v="Central"/>
    <s v="Amman"/>
    <n v="0"/>
    <n v="0"/>
    <n v="0"/>
    <n v="1"/>
    <s v="Indirect appeal"/>
    <s v="UNFPA"/>
    <s v="Yes"/>
    <n v="1966120098"/>
    <d v="2014-02-01T00:00:00"/>
    <d v="2014-02-28T00:00:00"/>
    <n v="23760"/>
    <s v="RRP6 - Performance Indicators"/>
    <x v="149"/>
    <n v="1"/>
    <s v="#"/>
  </r>
  <r>
    <n v="1057439693"/>
    <x v="9"/>
    <x v="37"/>
    <s v="ACTED"/>
    <s v="King Abdullah Park Camp"/>
    <m/>
    <m/>
    <s v="Irbid"/>
    <m/>
    <s v="North"/>
    <m/>
    <n v="1"/>
    <n v="0"/>
    <n v="0"/>
    <n v="0"/>
    <s v="Indirect appeal"/>
    <s v="UNICEF"/>
    <s v="Yes"/>
    <n v="87178781"/>
    <d v="2014-01-01T00:00:00"/>
    <d v="2014-01-31T00:00:00"/>
    <n v="24155"/>
    <s v="RRP6 Impact Indicators"/>
    <x v="222"/>
    <n v="216"/>
    <s v="Individual"/>
  </r>
  <r>
    <n v="1057439693"/>
    <x v="9"/>
    <x v="37"/>
    <s v="ACTED"/>
    <s v="King Abdullah Park Camp"/>
    <m/>
    <m/>
    <s v="Irbid"/>
    <m/>
    <s v="North"/>
    <m/>
    <n v="1"/>
    <n v="0"/>
    <n v="0"/>
    <n v="0"/>
    <s v="Indirect appeal"/>
    <s v="UNICEF"/>
    <s v="Yes"/>
    <n v="87178781"/>
    <d v="2014-01-01T00:00:00"/>
    <d v="2014-01-31T00:00:00"/>
    <n v="24154"/>
    <s v="RRP6 Impact Indicators"/>
    <x v="221"/>
    <n v="234"/>
    <s v="Individual"/>
  </r>
  <r>
    <n v="1062155431"/>
    <x v="7"/>
    <x v="9"/>
    <s v="IRD"/>
    <s v="Jarash Governorate"/>
    <m/>
    <m/>
    <s v="Jarash"/>
    <m/>
    <s v="North"/>
    <m/>
    <n v="0"/>
    <n v="1"/>
    <n v="1"/>
    <n v="1"/>
    <s v="Indirect appeal"/>
    <s v="UNHCR"/>
    <s v="Yes"/>
    <n v="720624119"/>
    <d v="2014-03-01T00:00:00"/>
    <d v="2014-03-31T00:00:00"/>
    <n v="23902"/>
    <s v="RRP6 - Performance Indicators"/>
    <x v="199"/>
    <n v="1"/>
    <s v="Committees"/>
  </r>
  <r>
    <n v="1062341779"/>
    <x v="7"/>
    <x v="13"/>
    <s v="UPP"/>
    <s v="Karak Governorate"/>
    <m/>
    <m/>
    <s v="Karak"/>
    <m/>
    <s v="South"/>
    <m/>
    <n v="0"/>
    <n v="0"/>
    <n v="0"/>
    <n v="1"/>
    <s v="Direct appeal"/>
    <s v="None"/>
    <s v="Yes"/>
    <n v="314747174"/>
    <d v="2014-06-01T00:00:00"/>
    <d v="2014-06-30T00:00:00"/>
    <n v="23946"/>
    <s v="RRP6 - Performance Indicators"/>
    <x v="54"/>
    <n v="11"/>
    <s v="Individual"/>
  </r>
  <r>
    <n v="1062341779"/>
    <x v="7"/>
    <x v="13"/>
    <s v="UPP"/>
    <s v="Karak Governorate"/>
    <m/>
    <m/>
    <s v="Karak"/>
    <m/>
    <s v="South"/>
    <m/>
    <n v="0"/>
    <n v="0"/>
    <n v="0"/>
    <n v="1"/>
    <s v="Direct appeal"/>
    <s v="None"/>
    <s v="Yes"/>
    <n v="314747174"/>
    <d v="2014-06-01T00:00:00"/>
    <d v="2014-06-30T00:00:00"/>
    <n v="23941"/>
    <s v="RRP6 - Performance Indicators"/>
    <x v="53"/>
    <n v="37"/>
    <s v="Individual"/>
  </r>
  <r>
    <n v="1062341779"/>
    <x v="7"/>
    <x v="13"/>
    <s v="UPP"/>
    <s v="Karak Governorate"/>
    <m/>
    <m/>
    <s v="Karak"/>
    <m/>
    <s v="South"/>
    <m/>
    <n v="0"/>
    <n v="0"/>
    <n v="0"/>
    <n v="1"/>
    <s v="Direct appeal"/>
    <s v="None"/>
    <s v="Yes"/>
    <n v="58843585"/>
    <d v="2014-02-01T00:00:00"/>
    <d v="2014-02-28T00:00:00"/>
    <n v="23943"/>
    <s v="RRP6 - Performance Indicators"/>
    <x v="210"/>
    <n v="29"/>
    <s v="Individual"/>
  </r>
  <r>
    <n v="1062341779"/>
    <x v="7"/>
    <x v="13"/>
    <s v="UPP"/>
    <s v="Karak Governorate"/>
    <m/>
    <m/>
    <s v="Karak"/>
    <m/>
    <s v="South"/>
    <m/>
    <n v="0"/>
    <n v="0"/>
    <n v="0"/>
    <n v="1"/>
    <s v="Direct appeal"/>
    <s v="None"/>
    <s v="Yes"/>
    <n v="492486344"/>
    <d v="2014-03-01T00:00:00"/>
    <d v="2014-03-31T00:00:00"/>
    <n v="23941"/>
    <s v="RRP6 - Performance Indicators"/>
    <x v="53"/>
    <n v="37"/>
    <s v="Individual"/>
  </r>
  <r>
    <n v="1062341779"/>
    <x v="7"/>
    <x v="13"/>
    <s v="UPP"/>
    <s v="Karak Governorate"/>
    <m/>
    <m/>
    <s v="Karak"/>
    <m/>
    <s v="South"/>
    <m/>
    <n v="0"/>
    <n v="0"/>
    <n v="0"/>
    <n v="1"/>
    <s v="Direct appeal"/>
    <s v="None"/>
    <s v="Yes"/>
    <n v="492486344"/>
    <d v="2014-03-01T00:00:00"/>
    <d v="2014-03-31T00:00:00"/>
    <n v="23946"/>
    <s v="RRP6 - Performance Indicators"/>
    <x v="54"/>
    <n v="11"/>
    <s v="Individual"/>
  </r>
  <r>
    <n v="1062341779"/>
    <x v="7"/>
    <x v="13"/>
    <s v="UPP"/>
    <s v="Karak Governorate"/>
    <m/>
    <m/>
    <s v="Karak"/>
    <m/>
    <s v="South"/>
    <m/>
    <n v="0"/>
    <n v="0"/>
    <n v="0"/>
    <n v="1"/>
    <s v="Direct appeal"/>
    <s v="None"/>
    <s v="Yes"/>
    <n v="2077269202"/>
    <d v="2014-05-01T00:00:00"/>
    <d v="2014-05-31T00:00:00"/>
    <n v="23946"/>
    <s v="RRP6 - Performance Indicators"/>
    <x v="54"/>
    <n v="11"/>
    <s v="Individual"/>
  </r>
  <r>
    <n v="1062341779"/>
    <x v="7"/>
    <x v="13"/>
    <s v="UPP"/>
    <s v="Karak Governorate"/>
    <m/>
    <m/>
    <s v="Karak"/>
    <m/>
    <s v="South"/>
    <m/>
    <n v="0"/>
    <n v="0"/>
    <n v="0"/>
    <n v="1"/>
    <s v="Direct appeal"/>
    <s v="None"/>
    <s v="Yes"/>
    <n v="58843585"/>
    <d v="2014-02-01T00:00:00"/>
    <d v="2014-02-28T00:00:00"/>
    <n v="23941"/>
    <s v="RRP6 - Performance Indicators"/>
    <x v="53"/>
    <n v="37"/>
    <s v="Individual"/>
  </r>
  <r>
    <n v="1062341779"/>
    <x v="7"/>
    <x v="13"/>
    <s v="UPP"/>
    <s v="Karak Governorate"/>
    <m/>
    <m/>
    <s v="Karak"/>
    <m/>
    <s v="South"/>
    <m/>
    <n v="0"/>
    <n v="0"/>
    <n v="0"/>
    <n v="1"/>
    <s v="Direct appeal"/>
    <s v="None"/>
    <s v="Yes"/>
    <n v="1225750931"/>
    <d v="2014-04-01T00:00:00"/>
    <d v="2014-04-30T00:00:00"/>
    <n v="23941"/>
    <s v="RRP6 - Performance Indicators"/>
    <x v="53"/>
    <n v="37"/>
    <s v="Individual"/>
  </r>
  <r>
    <n v="1062341779"/>
    <x v="7"/>
    <x v="13"/>
    <s v="UPP"/>
    <s v="Karak Governorate"/>
    <m/>
    <m/>
    <s v="Karak"/>
    <m/>
    <s v="South"/>
    <m/>
    <n v="0"/>
    <n v="0"/>
    <n v="0"/>
    <n v="1"/>
    <s v="Direct appeal"/>
    <s v="None"/>
    <s v="Yes"/>
    <n v="1225750931"/>
    <d v="2014-04-01T00:00:00"/>
    <d v="2014-04-30T00:00:00"/>
    <n v="23944"/>
    <s v="RRP6 - Performance Indicators"/>
    <x v="209"/>
    <n v="14"/>
    <s v="Individual"/>
  </r>
  <r>
    <n v="1062341779"/>
    <x v="7"/>
    <x v="13"/>
    <s v="UPP"/>
    <s v="Karak Governorate"/>
    <m/>
    <m/>
    <s v="Karak"/>
    <m/>
    <s v="South"/>
    <m/>
    <n v="0"/>
    <n v="0"/>
    <n v="0"/>
    <n v="1"/>
    <s v="Direct appeal"/>
    <s v="None"/>
    <s v="Yes"/>
    <n v="492486344"/>
    <d v="2014-03-01T00:00:00"/>
    <d v="2014-03-31T00:00:00"/>
    <n v="23942"/>
    <s v="RRP6 - Performance Indicators"/>
    <x v="55"/>
    <n v="29"/>
    <s v="Individual"/>
  </r>
  <r>
    <n v="1062341779"/>
    <x v="7"/>
    <x v="13"/>
    <s v="UPP"/>
    <s v="Karak Governorate"/>
    <m/>
    <m/>
    <s v="Karak"/>
    <m/>
    <s v="South"/>
    <m/>
    <n v="0"/>
    <n v="0"/>
    <n v="0"/>
    <n v="1"/>
    <s v="Direct appeal"/>
    <s v="None"/>
    <s v="Yes"/>
    <n v="1225750931"/>
    <d v="2014-04-01T00:00:00"/>
    <d v="2014-04-30T00:00:00"/>
    <n v="23947"/>
    <s v="RRP6 - Performance Indicators"/>
    <x v="211"/>
    <n v="8"/>
    <s v="Individual"/>
  </r>
  <r>
    <n v="1062341779"/>
    <x v="7"/>
    <x v="13"/>
    <s v="UPP"/>
    <s v="Karak Governorate"/>
    <m/>
    <m/>
    <s v="Karak"/>
    <m/>
    <s v="South"/>
    <m/>
    <n v="0"/>
    <n v="0"/>
    <n v="0"/>
    <n v="1"/>
    <s v="Direct appeal"/>
    <s v="None"/>
    <s v="Yes"/>
    <n v="314747174"/>
    <d v="2014-06-01T00:00:00"/>
    <d v="2014-06-30T00:00:00"/>
    <n v="23944"/>
    <s v="RRP6 - Performance Indicators"/>
    <x v="209"/>
    <n v="14"/>
    <s v="Individual"/>
  </r>
  <r>
    <n v="1062341779"/>
    <x v="7"/>
    <x v="13"/>
    <s v="UPP"/>
    <s v="Karak Governorate"/>
    <m/>
    <m/>
    <s v="Karak"/>
    <m/>
    <s v="South"/>
    <m/>
    <n v="0"/>
    <n v="0"/>
    <n v="0"/>
    <n v="1"/>
    <s v="Direct appeal"/>
    <s v="None"/>
    <s v="Yes"/>
    <n v="1779386248"/>
    <d v="2014-01-01T00:00:00"/>
    <d v="2014-01-31T00:00:00"/>
    <n v="23946"/>
    <s v="RRP6 - Performance Indicators"/>
    <x v="54"/>
    <n v="11"/>
    <s v="Individual"/>
  </r>
  <r>
    <n v="1062341779"/>
    <x v="7"/>
    <x v="13"/>
    <s v="UPP"/>
    <s v="Karak Governorate"/>
    <m/>
    <m/>
    <s v="Karak"/>
    <m/>
    <s v="South"/>
    <m/>
    <n v="0"/>
    <n v="0"/>
    <n v="0"/>
    <n v="1"/>
    <s v="Direct appeal"/>
    <s v="None"/>
    <s v="Yes"/>
    <n v="314747174"/>
    <d v="2014-06-01T00:00:00"/>
    <d v="2014-06-30T00:00:00"/>
    <n v="23942"/>
    <s v="RRP6 - Performance Indicators"/>
    <x v="55"/>
    <n v="29"/>
    <s v="Individual"/>
  </r>
  <r>
    <n v="1062341779"/>
    <x v="7"/>
    <x v="13"/>
    <s v="UPP"/>
    <s v="Karak Governorate"/>
    <m/>
    <m/>
    <s v="Karak"/>
    <m/>
    <s v="South"/>
    <m/>
    <n v="0"/>
    <n v="0"/>
    <n v="0"/>
    <n v="1"/>
    <s v="Direct appeal"/>
    <s v="None"/>
    <s v="Yes"/>
    <n v="492486344"/>
    <d v="2014-03-01T00:00:00"/>
    <d v="2014-03-31T00:00:00"/>
    <n v="23944"/>
    <s v="RRP6 - Performance Indicators"/>
    <x v="209"/>
    <n v="14"/>
    <s v="Individual"/>
  </r>
  <r>
    <n v="1062341779"/>
    <x v="7"/>
    <x v="13"/>
    <s v="UPP"/>
    <s v="Karak Governorate"/>
    <m/>
    <m/>
    <s v="Karak"/>
    <m/>
    <s v="South"/>
    <m/>
    <n v="0"/>
    <n v="0"/>
    <n v="0"/>
    <n v="1"/>
    <s v="Direct appeal"/>
    <s v="None"/>
    <s v="Yes"/>
    <n v="1225750931"/>
    <d v="2014-04-01T00:00:00"/>
    <d v="2014-04-30T00:00:00"/>
    <n v="23942"/>
    <s v="RRP6 - Performance Indicators"/>
    <x v="55"/>
    <n v="29"/>
    <s v="Individual"/>
  </r>
  <r>
    <n v="1062341779"/>
    <x v="7"/>
    <x v="13"/>
    <s v="UPP"/>
    <s v="Karak Governorate"/>
    <m/>
    <m/>
    <s v="Karak"/>
    <m/>
    <s v="South"/>
    <m/>
    <n v="0"/>
    <n v="0"/>
    <n v="0"/>
    <n v="1"/>
    <s v="Direct appeal"/>
    <s v="None"/>
    <s v="Yes"/>
    <n v="2077269202"/>
    <d v="2014-05-01T00:00:00"/>
    <d v="2014-05-31T00:00:00"/>
    <n v="23945"/>
    <s v="RRP6 - Performance Indicators"/>
    <x v="56"/>
    <n v="15"/>
    <s v="Individual"/>
  </r>
  <r>
    <n v="1062341779"/>
    <x v="7"/>
    <x v="13"/>
    <s v="UPP"/>
    <s v="Karak Governorate"/>
    <m/>
    <m/>
    <s v="Karak"/>
    <m/>
    <s v="South"/>
    <m/>
    <n v="0"/>
    <n v="0"/>
    <n v="0"/>
    <n v="1"/>
    <s v="Direct appeal"/>
    <s v="None"/>
    <s v="Yes"/>
    <n v="2077269202"/>
    <d v="2014-05-01T00:00:00"/>
    <d v="2014-05-31T00:00:00"/>
    <n v="23947"/>
    <s v="RRP6 - Performance Indicators"/>
    <x v="211"/>
    <n v="8"/>
    <s v="Individual"/>
  </r>
  <r>
    <n v="1062341779"/>
    <x v="7"/>
    <x v="13"/>
    <s v="UPP"/>
    <s v="Karak Governorate"/>
    <m/>
    <m/>
    <s v="Karak"/>
    <m/>
    <s v="South"/>
    <m/>
    <n v="0"/>
    <n v="0"/>
    <n v="0"/>
    <n v="1"/>
    <s v="Direct appeal"/>
    <s v="None"/>
    <s v="Yes"/>
    <n v="1225750931"/>
    <d v="2014-04-01T00:00:00"/>
    <d v="2014-04-30T00:00:00"/>
    <n v="23946"/>
    <s v="RRP6 - Performance Indicators"/>
    <x v="54"/>
    <n v="11"/>
    <s v="Individual"/>
  </r>
  <r>
    <n v="1062341779"/>
    <x v="7"/>
    <x v="13"/>
    <s v="UPP"/>
    <s v="Karak Governorate"/>
    <m/>
    <m/>
    <s v="Karak"/>
    <m/>
    <s v="South"/>
    <m/>
    <n v="0"/>
    <n v="0"/>
    <n v="0"/>
    <n v="1"/>
    <s v="Direct appeal"/>
    <s v="None"/>
    <s v="Yes"/>
    <n v="314747174"/>
    <d v="2014-06-01T00:00:00"/>
    <d v="2014-06-30T00:00:00"/>
    <n v="23943"/>
    <s v="RRP6 - Performance Indicators"/>
    <x v="210"/>
    <n v="29"/>
    <s v="Individual"/>
  </r>
  <r>
    <n v="1062341779"/>
    <x v="7"/>
    <x v="13"/>
    <s v="UPP"/>
    <s v="Karak Governorate"/>
    <m/>
    <m/>
    <s v="Karak"/>
    <m/>
    <s v="South"/>
    <m/>
    <n v="0"/>
    <n v="0"/>
    <n v="0"/>
    <n v="1"/>
    <s v="Direct appeal"/>
    <s v="None"/>
    <s v="Yes"/>
    <n v="2077269202"/>
    <d v="2014-05-01T00:00:00"/>
    <d v="2014-05-31T00:00:00"/>
    <n v="23941"/>
    <s v="RRP6 - Performance Indicators"/>
    <x v="53"/>
    <n v="37"/>
    <s v="Individual"/>
  </r>
  <r>
    <n v="1062341779"/>
    <x v="7"/>
    <x v="13"/>
    <s v="UPP"/>
    <s v="Karak Governorate"/>
    <m/>
    <m/>
    <s v="Karak"/>
    <m/>
    <s v="South"/>
    <m/>
    <n v="0"/>
    <n v="0"/>
    <n v="0"/>
    <n v="1"/>
    <s v="Direct appeal"/>
    <s v="None"/>
    <s v="Yes"/>
    <n v="58843585"/>
    <d v="2014-02-01T00:00:00"/>
    <d v="2014-02-28T00:00:00"/>
    <n v="23946"/>
    <s v="RRP6 - Performance Indicators"/>
    <x v="54"/>
    <n v="11"/>
    <s v="Individual"/>
  </r>
  <r>
    <n v="1062341779"/>
    <x v="7"/>
    <x v="13"/>
    <s v="UPP"/>
    <s v="Karak Governorate"/>
    <m/>
    <m/>
    <s v="Karak"/>
    <m/>
    <s v="South"/>
    <m/>
    <n v="0"/>
    <n v="0"/>
    <n v="0"/>
    <n v="1"/>
    <s v="Direct appeal"/>
    <s v="None"/>
    <s v="Yes"/>
    <n v="58843585"/>
    <d v="2014-02-01T00:00:00"/>
    <d v="2014-02-28T00:00:00"/>
    <n v="23942"/>
    <s v="RRP6 - Performance Indicators"/>
    <x v="55"/>
    <n v="29"/>
    <s v="Individual"/>
  </r>
  <r>
    <n v="1062341779"/>
    <x v="7"/>
    <x v="13"/>
    <s v="UPP"/>
    <s v="Karak Governorate"/>
    <m/>
    <m/>
    <s v="Karak"/>
    <m/>
    <s v="South"/>
    <m/>
    <n v="0"/>
    <n v="0"/>
    <n v="0"/>
    <n v="1"/>
    <s v="Direct appeal"/>
    <s v="None"/>
    <s v="Yes"/>
    <n v="1779386248"/>
    <d v="2014-01-01T00:00:00"/>
    <d v="2014-01-31T00:00:00"/>
    <n v="23942"/>
    <s v="RRP6 - Performance Indicators"/>
    <x v="55"/>
    <n v="29"/>
    <s v="Individual"/>
  </r>
  <r>
    <n v="1062341779"/>
    <x v="7"/>
    <x v="13"/>
    <s v="UPP"/>
    <s v="Karak Governorate"/>
    <m/>
    <m/>
    <s v="Karak"/>
    <m/>
    <s v="South"/>
    <m/>
    <n v="0"/>
    <n v="0"/>
    <n v="0"/>
    <n v="1"/>
    <s v="Direct appeal"/>
    <s v="None"/>
    <s v="Yes"/>
    <n v="314747174"/>
    <d v="2014-06-01T00:00:00"/>
    <d v="2014-06-30T00:00:00"/>
    <n v="23945"/>
    <s v="RRP6 - Performance Indicators"/>
    <x v="56"/>
    <n v="15"/>
    <s v="Individual"/>
  </r>
  <r>
    <n v="1062341779"/>
    <x v="7"/>
    <x v="13"/>
    <s v="UPP"/>
    <s v="Karak Governorate"/>
    <m/>
    <m/>
    <s v="Karak"/>
    <m/>
    <s v="South"/>
    <m/>
    <n v="0"/>
    <n v="0"/>
    <n v="0"/>
    <n v="1"/>
    <s v="Direct appeal"/>
    <s v="None"/>
    <s v="Yes"/>
    <n v="1225750931"/>
    <d v="2014-04-01T00:00:00"/>
    <d v="2014-04-30T00:00:00"/>
    <n v="23943"/>
    <s v="RRP6 - Performance Indicators"/>
    <x v="210"/>
    <n v="29"/>
    <s v="Individual"/>
  </r>
  <r>
    <n v="1062341779"/>
    <x v="7"/>
    <x v="13"/>
    <s v="UPP"/>
    <s v="Karak Governorate"/>
    <m/>
    <m/>
    <s v="Karak"/>
    <m/>
    <s v="South"/>
    <m/>
    <n v="0"/>
    <n v="0"/>
    <n v="0"/>
    <n v="1"/>
    <s v="Direct appeal"/>
    <s v="None"/>
    <s v="Yes"/>
    <n v="314747174"/>
    <d v="2014-06-01T00:00:00"/>
    <d v="2014-06-30T00:00:00"/>
    <n v="23947"/>
    <s v="RRP6 - Performance Indicators"/>
    <x v="211"/>
    <n v="8"/>
    <s v="Individual"/>
  </r>
  <r>
    <n v="1062341779"/>
    <x v="7"/>
    <x v="13"/>
    <s v="UPP"/>
    <s v="Karak Governorate"/>
    <m/>
    <m/>
    <s v="Karak"/>
    <m/>
    <s v="South"/>
    <m/>
    <n v="0"/>
    <n v="0"/>
    <n v="0"/>
    <n v="1"/>
    <s v="Direct appeal"/>
    <s v="None"/>
    <s v="Yes"/>
    <n v="492486344"/>
    <d v="2014-03-01T00:00:00"/>
    <d v="2014-03-31T00:00:00"/>
    <n v="23947"/>
    <s v="RRP6 - Performance Indicators"/>
    <x v="211"/>
    <n v="8"/>
    <s v="Individual"/>
  </r>
  <r>
    <n v="1062341779"/>
    <x v="7"/>
    <x v="13"/>
    <s v="UPP"/>
    <s v="Karak Governorate"/>
    <m/>
    <m/>
    <s v="Karak"/>
    <m/>
    <s v="South"/>
    <m/>
    <n v="0"/>
    <n v="0"/>
    <n v="0"/>
    <n v="1"/>
    <s v="Direct appeal"/>
    <s v="None"/>
    <s v="Yes"/>
    <n v="1779386248"/>
    <d v="2014-01-01T00:00:00"/>
    <d v="2014-01-31T00:00:00"/>
    <n v="23941"/>
    <s v="RRP6 - Performance Indicators"/>
    <x v="53"/>
    <n v="37"/>
    <s v="Individual"/>
  </r>
  <r>
    <n v="1062341779"/>
    <x v="7"/>
    <x v="13"/>
    <s v="UPP"/>
    <s v="Karak Governorate"/>
    <m/>
    <m/>
    <s v="Karak"/>
    <m/>
    <s v="South"/>
    <m/>
    <n v="0"/>
    <n v="0"/>
    <n v="0"/>
    <n v="1"/>
    <s v="Direct appeal"/>
    <s v="None"/>
    <s v="Yes"/>
    <n v="1779386248"/>
    <d v="2014-01-01T00:00:00"/>
    <d v="2014-01-31T00:00:00"/>
    <n v="23947"/>
    <s v="RRP6 - Performance Indicators"/>
    <x v="211"/>
    <n v="8"/>
    <s v="Individual"/>
  </r>
  <r>
    <n v="1062341779"/>
    <x v="7"/>
    <x v="13"/>
    <s v="UPP"/>
    <s v="Karak Governorate"/>
    <m/>
    <m/>
    <s v="Karak"/>
    <m/>
    <s v="South"/>
    <m/>
    <n v="0"/>
    <n v="0"/>
    <n v="0"/>
    <n v="1"/>
    <s v="Direct appeal"/>
    <s v="None"/>
    <s v="Yes"/>
    <n v="1225750931"/>
    <d v="2014-04-01T00:00:00"/>
    <d v="2014-04-30T00:00:00"/>
    <n v="23945"/>
    <s v="RRP6 - Performance Indicators"/>
    <x v="56"/>
    <n v="15"/>
    <s v="Individual"/>
  </r>
  <r>
    <n v="1062341779"/>
    <x v="7"/>
    <x v="13"/>
    <s v="UPP"/>
    <s v="Karak Governorate"/>
    <m/>
    <m/>
    <s v="Karak"/>
    <m/>
    <s v="South"/>
    <m/>
    <n v="0"/>
    <n v="0"/>
    <n v="0"/>
    <n v="1"/>
    <s v="Direct appeal"/>
    <s v="None"/>
    <s v="Yes"/>
    <n v="492486344"/>
    <d v="2014-03-01T00:00:00"/>
    <d v="2014-03-31T00:00:00"/>
    <n v="23945"/>
    <s v="RRP6 - Performance Indicators"/>
    <x v="56"/>
    <n v="15"/>
    <s v="Individual"/>
  </r>
  <r>
    <n v="1062341779"/>
    <x v="7"/>
    <x v="13"/>
    <s v="UPP"/>
    <s v="Karak Governorate"/>
    <m/>
    <m/>
    <s v="Karak"/>
    <m/>
    <s v="South"/>
    <m/>
    <n v="0"/>
    <n v="0"/>
    <n v="0"/>
    <n v="1"/>
    <s v="Direct appeal"/>
    <s v="None"/>
    <s v="Yes"/>
    <n v="2077269202"/>
    <d v="2014-05-01T00:00:00"/>
    <d v="2014-05-31T00:00:00"/>
    <n v="23943"/>
    <s v="RRP6 - Performance Indicators"/>
    <x v="210"/>
    <n v="29"/>
    <s v="Individual"/>
  </r>
  <r>
    <n v="1062341779"/>
    <x v="7"/>
    <x v="13"/>
    <s v="UPP"/>
    <s v="Karak Governorate"/>
    <m/>
    <m/>
    <s v="Karak"/>
    <m/>
    <s v="South"/>
    <m/>
    <n v="0"/>
    <n v="0"/>
    <n v="0"/>
    <n v="1"/>
    <s v="Direct appeal"/>
    <s v="None"/>
    <s v="Yes"/>
    <n v="58843585"/>
    <d v="2014-02-01T00:00:00"/>
    <d v="2014-02-28T00:00:00"/>
    <n v="23947"/>
    <s v="RRP6 - Performance Indicators"/>
    <x v="211"/>
    <n v="8"/>
    <s v="Individual"/>
  </r>
  <r>
    <n v="1062341779"/>
    <x v="7"/>
    <x v="13"/>
    <s v="UPP"/>
    <s v="Karak Governorate"/>
    <m/>
    <m/>
    <s v="Karak"/>
    <m/>
    <s v="South"/>
    <m/>
    <n v="0"/>
    <n v="0"/>
    <n v="0"/>
    <n v="1"/>
    <s v="Direct appeal"/>
    <s v="None"/>
    <s v="Yes"/>
    <n v="1779386248"/>
    <d v="2014-01-01T00:00:00"/>
    <d v="2014-01-31T00:00:00"/>
    <n v="23943"/>
    <s v="RRP6 - Performance Indicators"/>
    <x v="210"/>
    <n v="29"/>
    <s v="Individual"/>
  </r>
  <r>
    <n v="1062341779"/>
    <x v="7"/>
    <x v="13"/>
    <s v="UPP"/>
    <s v="Karak Governorate"/>
    <m/>
    <m/>
    <s v="Karak"/>
    <m/>
    <s v="South"/>
    <m/>
    <n v="0"/>
    <n v="0"/>
    <n v="0"/>
    <n v="1"/>
    <s v="Direct appeal"/>
    <s v="None"/>
    <s v="Yes"/>
    <n v="1779386248"/>
    <d v="2014-01-01T00:00:00"/>
    <d v="2014-01-31T00:00:00"/>
    <n v="23944"/>
    <s v="RRP6 - Performance Indicators"/>
    <x v="209"/>
    <n v="14"/>
    <s v="Individual"/>
  </r>
  <r>
    <n v="1062341779"/>
    <x v="7"/>
    <x v="13"/>
    <s v="UPP"/>
    <s v="Karak Governorate"/>
    <m/>
    <m/>
    <s v="Karak"/>
    <m/>
    <s v="South"/>
    <m/>
    <n v="0"/>
    <n v="0"/>
    <n v="0"/>
    <n v="1"/>
    <s v="Direct appeal"/>
    <s v="None"/>
    <s v="Yes"/>
    <n v="1779386248"/>
    <d v="2014-01-01T00:00:00"/>
    <d v="2014-01-31T00:00:00"/>
    <n v="23945"/>
    <s v="RRP6 - Performance Indicators"/>
    <x v="56"/>
    <n v="15"/>
    <s v="Individual"/>
  </r>
  <r>
    <n v="1062341779"/>
    <x v="7"/>
    <x v="13"/>
    <s v="UPP"/>
    <s v="Karak Governorate"/>
    <m/>
    <m/>
    <s v="Karak"/>
    <m/>
    <s v="South"/>
    <m/>
    <n v="0"/>
    <n v="0"/>
    <n v="0"/>
    <n v="1"/>
    <s v="Direct appeal"/>
    <s v="None"/>
    <s v="Yes"/>
    <n v="2077269202"/>
    <d v="2014-05-01T00:00:00"/>
    <d v="2014-05-31T00:00:00"/>
    <n v="23944"/>
    <s v="RRP6 - Performance Indicators"/>
    <x v="209"/>
    <n v="14"/>
    <s v="Individual"/>
  </r>
  <r>
    <n v="1062341779"/>
    <x v="7"/>
    <x v="13"/>
    <s v="UPP"/>
    <s v="Karak Governorate"/>
    <m/>
    <m/>
    <s v="Karak"/>
    <m/>
    <s v="South"/>
    <m/>
    <n v="0"/>
    <n v="0"/>
    <n v="0"/>
    <n v="1"/>
    <s v="Direct appeal"/>
    <s v="None"/>
    <s v="Yes"/>
    <n v="58843585"/>
    <d v="2014-02-01T00:00:00"/>
    <d v="2014-02-28T00:00:00"/>
    <n v="23945"/>
    <s v="RRP6 - Performance Indicators"/>
    <x v="56"/>
    <n v="15"/>
    <s v="Individual"/>
  </r>
  <r>
    <n v="1062341779"/>
    <x v="7"/>
    <x v="13"/>
    <s v="UPP"/>
    <s v="Karak Governorate"/>
    <m/>
    <m/>
    <s v="Karak"/>
    <m/>
    <s v="South"/>
    <m/>
    <n v="0"/>
    <n v="0"/>
    <n v="0"/>
    <n v="1"/>
    <s v="Direct appeal"/>
    <s v="None"/>
    <s v="Yes"/>
    <n v="58843585"/>
    <d v="2014-02-01T00:00:00"/>
    <d v="2014-02-28T00:00:00"/>
    <n v="23944"/>
    <s v="RRP6 - Performance Indicators"/>
    <x v="209"/>
    <n v="14"/>
    <s v="Individual"/>
  </r>
  <r>
    <n v="1062341779"/>
    <x v="7"/>
    <x v="13"/>
    <s v="UPP"/>
    <s v="Karak Governorate"/>
    <m/>
    <m/>
    <s v="Karak"/>
    <m/>
    <s v="South"/>
    <m/>
    <n v="0"/>
    <n v="0"/>
    <n v="0"/>
    <n v="1"/>
    <s v="Direct appeal"/>
    <s v="None"/>
    <s v="Yes"/>
    <n v="2077269202"/>
    <d v="2014-05-01T00:00:00"/>
    <d v="2014-05-31T00:00:00"/>
    <n v="23942"/>
    <s v="RRP6 - Performance Indicators"/>
    <x v="55"/>
    <n v="29"/>
    <s v="Individual"/>
  </r>
  <r>
    <n v="1062341779"/>
    <x v="7"/>
    <x v="13"/>
    <s v="UPP"/>
    <s v="Karak Governorate"/>
    <m/>
    <m/>
    <s v="Karak"/>
    <m/>
    <s v="South"/>
    <m/>
    <n v="0"/>
    <n v="0"/>
    <n v="0"/>
    <n v="1"/>
    <s v="Direct appeal"/>
    <s v="None"/>
    <s v="Yes"/>
    <n v="492486344"/>
    <d v="2014-03-01T00:00:00"/>
    <d v="2014-03-31T00:00:00"/>
    <n v="23943"/>
    <s v="RRP6 - Performance Indicators"/>
    <x v="210"/>
    <n v="29"/>
    <s v="Individual"/>
  </r>
  <r>
    <n v="1063421384"/>
    <x v="7"/>
    <x v="9"/>
    <s v="SCI"/>
    <s v="Liwa' ar Ramtha"/>
    <m/>
    <s v="Ar Ramtha"/>
    <s v="Irbid"/>
    <m/>
    <s v="North"/>
    <s v="Ar Ramtha"/>
    <n v="0"/>
    <n v="0"/>
    <n v="0"/>
    <n v="1"/>
    <s v="Direct appeal"/>
    <s v="None"/>
    <s v="Yes"/>
    <n v="1691810901"/>
    <d v="2014-02-01T00:00:00"/>
    <d v="2014-02-28T00:00:00"/>
    <n v="23900"/>
    <s v="RRP6 - Performance Indicators"/>
    <x v="38"/>
    <n v="4"/>
    <s v="Committees"/>
  </r>
  <r>
    <n v="1063421384"/>
    <x v="7"/>
    <x v="9"/>
    <s v="SCI"/>
    <s v="Liwa' ar Ramtha"/>
    <m/>
    <s v="Ar Ramtha"/>
    <s v="Irbid"/>
    <m/>
    <s v="North"/>
    <s v="Ar Ramtha"/>
    <n v="0"/>
    <n v="0"/>
    <n v="0"/>
    <n v="1"/>
    <s v="Direct appeal"/>
    <s v="None"/>
    <s v="Yes"/>
    <n v="1691810901"/>
    <d v="2014-02-01T00:00:00"/>
    <d v="2014-02-28T00:00:00"/>
    <n v="23899"/>
    <s v="RRP6 - Performance Indicators"/>
    <x v="37"/>
    <n v="4"/>
    <s v="Committees"/>
  </r>
  <r>
    <n v="1063679495"/>
    <x v="1"/>
    <x v="14"/>
    <s v="JHAS"/>
    <s v="Mafraq City"/>
    <m/>
    <s v="Mafraq Qasabah"/>
    <s v="Mafraq"/>
    <m/>
    <s v="North"/>
    <s v="Al Mafraq"/>
    <n v="0"/>
    <n v="0"/>
    <n v="0"/>
    <n v="1"/>
    <s v="Indirect appeal"/>
    <s v="UNHCR"/>
    <s v="Yes"/>
    <n v="686381891"/>
    <d v="2014-01-01T00:00:00"/>
    <d v="2014-01-31T00:00:00"/>
    <n v="23723"/>
    <s v="RRP6 - Performance Indicators"/>
    <x v="204"/>
    <n v="41"/>
    <s v="Individual"/>
  </r>
  <r>
    <n v="1063679495"/>
    <x v="1"/>
    <x v="14"/>
    <s v="JHAS"/>
    <s v="Mafraq City"/>
    <m/>
    <s v="Mafraq Qasabah"/>
    <s v="Mafraq"/>
    <m/>
    <s v="North"/>
    <s v="Al Mafraq"/>
    <n v="0"/>
    <n v="0"/>
    <n v="0"/>
    <n v="1"/>
    <s v="Indirect appeal"/>
    <s v="UNHCR"/>
    <s v="Yes"/>
    <n v="686381891"/>
    <d v="2014-01-01T00:00:00"/>
    <d v="2014-01-31T00:00:00"/>
    <n v="23724"/>
    <s v="RRP6 - Performance Indicators"/>
    <x v="203"/>
    <n v="82"/>
    <s v="Individual"/>
  </r>
  <r>
    <n v="1063679495"/>
    <x v="1"/>
    <x v="14"/>
    <s v="JHAS"/>
    <s v="Mafraq City"/>
    <m/>
    <s v="Mafraq Qasabah"/>
    <s v="Mafraq"/>
    <m/>
    <s v="North"/>
    <s v="Al Mafraq"/>
    <n v="0"/>
    <n v="0"/>
    <n v="0"/>
    <n v="1"/>
    <s v="Indirect appeal"/>
    <s v="UNHCR"/>
    <s v="Yes"/>
    <n v="686381891"/>
    <d v="2014-01-01T00:00:00"/>
    <d v="2014-01-31T00:00:00"/>
    <n v="23725"/>
    <s v="RRP6 - Performance Indicators"/>
    <x v="61"/>
    <n v="95"/>
    <s v="Individual"/>
  </r>
  <r>
    <n v="1063679495"/>
    <x v="1"/>
    <x v="14"/>
    <s v="JHAS"/>
    <s v="Mafraq City"/>
    <m/>
    <s v="Mafraq Qasabah"/>
    <s v="Mafraq"/>
    <m/>
    <s v="North"/>
    <s v="Al Mafraq"/>
    <n v="0"/>
    <n v="0"/>
    <n v="0"/>
    <n v="1"/>
    <s v="Indirect appeal"/>
    <s v="UNHCR"/>
    <s v="Yes"/>
    <n v="686381891"/>
    <d v="2014-01-01T00:00:00"/>
    <d v="2014-01-31T00:00:00"/>
    <n v="23722"/>
    <s v="RRP6 - Performance Indicators"/>
    <x v="206"/>
    <n v="28"/>
    <s v="Individual"/>
  </r>
  <r>
    <n v="1065955611"/>
    <x v="5"/>
    <x v="6"/>
    <s v="Intersos"/>
    <s v="Irbid Governorate"/>
    <m/>
    <m/>
    <s v="Irbid"/>
    <m/>
    <s v="North"/>
    <m/>
    <n v="0"/>
    <n v="0"/>
    <n v="0"/>
    <n v="1"/>
    <s v="Direct appeal"/>
    <s v="UNICEF"/>
    <s v="Yes"/>
    <n v="467089965"/>
    <d v="2014-01-01T00:00:00"/>
    <d v="2014-01-31T00:00:00"/>
    <n v="23506"/>
    <s v="Conditional Cash Assistance"/>
    <x v="187"/>
    <n v="0"/>
    <s v="Individual"/>
  </r>
  <r>
    <n v="1065955611"/>
    <x v="5"/>
    <x v="6"/>
    <s v="Intersos"/>
    <s v="Irbid Governorate"/>
    <m/>
    <m/>
    <s v="Irbid"/>
    <m/>
    <s v="North"/>
    <m/>
    <n v="0"/>
    <n v="0"/>
    <n v="0"/>
    <n v="1"/>
    <s v="Direct appeal"/>
    <s v="UNICEF"/>
    <s v="Yes"/>
    <n v="467089965"/>
    <d v="2014-01-01T00:00:00"/>
    <d v="2014-01-31T00:00:00"/>
    <n v="23484"/>
    <s v="Unconditional Cash Assistance"/>
    <x v="24"/>
    <n v="0"/>
    <s v="JOD"/>
  </r>
  <r>
    <n v="1065955611"/>
    <x v="5"/>
    <x v="6"/>
    <s v="Intersos"/>
    <s v="Irbid Governorate"/>
    <m/>
    <m/>
    <s v="Irbid"/>
    <m/>
    <s v="North"/>
    <m/>
    <n v="0"/>
    <n v="0"/>
    <n v="0"/>
    <n v="1"/>
    <s v="Direct appeal"/>
    <s v="UNICEF"/>
    <s v="Yes"/>
    <n v="467089965"/>
    <d v="2014-01-01T00:00:00"/>
    <d v="2014-01-31T00:00:00"/>
    <n v="23496"/>
    <s v="Conditional Cash Assistance"/>
    <x v="181"/>
    <n v="0"/>
    <s v="Individual"/>
  </r>
  <r>
    <n v="1065955611"/>
    <x v="5"/>
    <x v="6"/>
    <s v="Intersos"/>
    <s v="Irbid Governorate"/>
    <m/>
    <m/>
    <s v="Irbid"/>
    <m/>
    <s v="North"/>
    <m/>
    <n v="0"/>
    <n v="0"/>
    <n v="0"/>
    <n v="1"/>
    <s v="Direct appeal"/>
    <s v="UNICEF"/>
    <s v="Yes"/>
    <n v="467089965"/>
    <d v="2014-01-01T00:00:00"/>
    <d v="2014-01-31T00:00:00"/>
    <n v="23508"/>
    <s v="Conditional Cash Assistance"/>
    <x v="188"/>
    <n v="0"/>
    <s v="Individual"/>
  </r>
  <r>
    <n v="1065955611"/>
    <x v="5"/>
    <x v="6"/>
    <s v="Intersos"/>
    <s v="Irbid Governorate"/>
    <m/>
    <m/>
    <s v="Irbid"/>
    <m/>
    <s v="North"/>
    <m/>
    <n v="0"/>
    <n v="0"/>
    <n v="0"/>
    <n v="1"/>
    <s v="Direct appeal"/>
    <s v="UNICEF"/>
    <s v="Yes"/>
    <n v="467089965"/>
    <d v="2014-01-01T00:00:00"/>
    <d v="2014-01-31T00:00:00"/>
    <n v="23499"/>
    <s v="Unconditional Cash Assistance"/>
    <x v="22"/>
    <n v="0"/>
    <s v="Individual"/>
  </r>
  <r>
    <n v="1065955611"/>
    <x v="5"/>
    <x v="6"/>
    <s v="Intersos"/>
    <s v="Irbid Governorate"/>
    <m/>
    <m/>
    <s v="Irbid"/>
    <m/>
    <s v="North"/>
    <m/>
    <n v="0"/>
    <n v="0"/>
    <n v="0"/>
    <n v="1"/>
    <s v="Direct appeal"/>
    <s v="UNICEF"/>
    <s v="Yes"/>
    <n v="467089965"/>
    <d v="2014-01-01T00:00:00"/>
    <d v="2014-01-31T00:00:00"/>
    <n v="23504"/>
    <s v="Conditional Cash Assistance"/>
    <x v="189"/>
    <n v="0"/>
    <s v="Individual"/>
  </r>
  <r>
    <n v="1065955611"/>
    <x v="5"/>
    <x v="6"/>
    <s v="Intersos"/>
    <s v="Irbid Governorate"/>
    <m/>
    <m/>
    <s v="Irbid"/>
    <m/>
    <s v="North"/>
    <m/>
    <n v="0"/>
    <n v="0"/>
    <n v="0"/>
    <n v="1"/>
    <s v="Direct appeal"/>
    <s v="UNICEF"/>
    <s v="Yes"/>
    <n v="467089965"/>
    <d v="2014-01-01T00:00:00"/>
    <d v="2014-01-31T00:00:00"/>
    <n v="23497"/>
    <s v="Unconditional Cash Assistance"/>
    <x v="25"/>
    <n v="0"/>
    <s v="Individual"/>
  </r>
  <r>
    <n v="1065955611"/>
    <x v="5"/>
    <x v="6"/>
    <s v="Intersos"/>
    <s v="Irbid Governorate"/>
    <m/>
    <m/>
    <s v="Irbid"/>
    <m/>
    <s v="North"/>
    <m/>
    <n v="0"/>
    <n v="0"/>
    <n v="0"/>
    <n v="1"/>
    <s v="Direct appeal"/>
    <s v="UNICEF"/>
    <s v="Yes"/>
    <n v="467089965"/>
    <d v="2014-01-01T00:00:00"/>
    <d v="2014-01-31T00:00:00"/>
    <n v="23507"/>
    <s v="Unconditional Cash Assistance"/>
    <x v="23"/>
    <n v="0"/>
    <s v="Individual"/>
  </r>
  <r>
    <n v="1065955611"/>
    <x v="5"/>
    <x v="6"/>
    <s v="Intersos"/>
    <s v="Irbid Governorate"/>
    <m/>
    <m/>
    <s v="Irbid"/>
    <m/>
    <s v="North"/>
    <m/>
    <n v="0"/>
    <n v="0"/>
    <n v="0"/>
    <n v="1"/>
    <s v="Direct appeal"/>
    <s v="UNICEF"/>
    <s v="Yes"/>
    <n v="467089965"/>
    <d v="2014-01-01T00:00:00"/>
    <d v="2014-01-31T00:00:00"/>
    <n v="23500"/>
    <s v="Conditional Cash Assistance"/>
    <x v="177"/>
    <n v="0"/>
    <s v="Individual"/>
  </r>
  <r>
    <n v="1065955611"/>
    <x v="5"/>
    <x v="6"/>
    <s v="Intersos"/>
    <s v="Irbid Governorate"/>
    <m/>
    <m/>
    <s v="Irbid"/>
    <m/>
    <s v="North"/>
    <m/>
    <n v="0"/>
    <n v="0"/>
    <n v="0"/>
    <n v="1"/>
    <s v="Direct appeal"/>
    <s v="UNICEF"/>
    <s v="Yes"/>
    <n v="467089965"/>
    <d v="2014-01-01T00:00:00"/>
    <d v="2014-01-31T00:00:00"/>
    <n v="23498"/>
    <s v="Conditional Cash Assistance"/>
    <x v="179"/>
    <n v="0"/>
    <s v="Individual"/>
  </r>
  <r>
    <n v="1065955611"/>
    <x v="5"/>
    <x v="6"/>
    <s v="Intersos"/>
    <s v="Irbid Governorate"/>
    <m/>
    <m/>
    <s v="Irbid"/>
    <m/>
    <s v="North"/>
    <m/>
    <n v="0"/>
    <n v="0"/>
    <n v="0"/>
    <n v="1"/>
    <s v="Direct appeal"/>
    <s v="UNICEF"/>
    <s v="Yes"/>
    <n v="467089965"/>
    <d v="2014-01-01T00:00:00"/>
    <d v="2014-01-31T00:00:00"/>
    <n v="23495"/>
    <s v="Unconditional Cash Assistance"/>
    <x v="28"/>
    <n v="0"/>
    <s v="Individual"/>
  </r>
  <r>
    <n v="1065955611"/>
    <x v="5"/>
    <x v="6"/>
    <s v="Intersos"/>
    <s v="Irbid Governorate"/>
    <m/>
    <m/>
    <s v="Irbid"/>
    <m/>
    <s v="North"/>
    <m/>
    <n v="0"/>
    <n v="0"/>
    <n v="0"/>
    <n v="1"/>
    <s v="Direct appeal"/>
    <s v="UNICEF"/>
    <s v="Yes"/>
    <n v="467089965"/>
    <d v="2014-01-01T00:00:00"/>
    <d v="2014-01-31T00:00:00"/>
    <n v="23485"/>
    <s v="Conditional Cash Assistance"/>
    <x v="183"/>
    <n v="0"/>
    <s v="JOD"/>
  </r>
  <r>
    <n v="1065955611"/>
    <x v="5"/>
    <x v="6"/>
    <s v="Intersos"/>
    <s v="Irbid Governorate"/>
    <m/>
    <m/>
    <s v="Irbid"/>
    <m/>
    <s v="North"/>
    <m/>
    <n v="0"/>
    <n v="0"/>
    <n v="0"/>
    <n v="1"/>
    <s v="Direct appeal"/>
    <s v="UNICEF"/>
    <s v="Yes"/>
    <n v="467089965"/>
    <d v="2014-01-01T00:00:00"/>
    <d v="2014-01-31T00:00:00"/>
    <n v="23494"/>
    <s v="Conditional Cash Assistance"/>
    <x v="176"/>
    <n v="0"/>
    <s v="Individual"/>
  </r>
  <r>
    <n v="1065955611"/>
    <x v="5"/>
    <x v="6"/>
    <s v="Intersos"/>
    <s v="Irbid Governorate"/>
    <m/>
    <m/>
    <s v="Irbid"/>
    <m/>
    <s v="North"/>
    <m/>
    <n v="0"/>
    <n v="0"/>
    <n v="0"/>
    <n v="1"/>
    <s v="Direct appeal"/>
    <s v="UNICEF"/>
    <s v="Yes"/>
    <n v="467089965"/>
    <d v="2014-01-01T00:00:00"/>
    <d v="2014-01-31T00:00:00"/>
    <n v="23509"/>
    <s v="Unconditional Cash Assistance"/>
    <x v="27"/>
    <n v="0"/>
    <s v="Individual"/>
  </r>
  <r>
    <n v="1065955611"/>
    <x v="5"/>
    <x v="6"/>
    <s v="Intersos"/>
    <s v="Irbid Governorate"/>
    <m/>
    <m/>
    <s v="Irbid"/>
    <m/>
    <s v="North"/>
    <m/>
    <n v="0"/>
    <n v="0"/>
    <n v="0"/>
    <n v="1"/>
    <s v="Direct appeal"/>
    <s v="UNICEF"/>
    <s v="Yes"/>
    <n v="467089965"/>
    <d v="2014-01-01T00:00:00"/>
    <d v="2014-01-31T00:00:00"/>
    <n v="23502"/>
    <s v="Conditional Cash Assistance"/>
    <x v="174"/>
    <n v="0"/>
    <s v="Individual"/>
  </r>
  <r>
    <n v="1065955611"/>
    <x v="5"/>
    <x v="6"/>
    <s v="Intersos"/>
    <s v="Irbid Governorate"/>
    <m/>
    <m/>
    <s v="Irbid"/>
    <m/>
    <s v="North"/>
    <m/>
    <n v="0"/>
    <n v="0"/>
    <n v="0"/>
    <n v="1"/>
    <s v="Direct appeal"/>
    <s v="UNICEF"/>
    <s v="Yes"/>
    <n v="467089965"/>
    <d v="2014-01-01T00:00:00"/>
    <d v="2014-01-31T00:00:00"/>
    <n v="23501"/>
    <s v="Unconditional Cash Assistance"/>
    <x v="21"/>
    <n v="0"/>
    <s v="Individual"/>
  </r>
  <r>
    <n v="1065955611"/>
    <x v="5"/>
    <x v="6"/>
    <s v="Intersos"/>
    <s v="Irbid Governorate"/>
    <m/>
    <m/>
    <s v="Irbid"/>
    <m/>
    <s v="North"/>
    <m/>
    <n v="0"/>
    <n v="0"/>
    <n v="0"/>
    <n v="1"/>
    <s v="Direct appeal"/>
    <s v="UNICEF"/>
    <s v="Yes"/>
    <n v="467089965"/>
    <d v="2014-01-01T00:00:00"/>
    <d v="2014-01-31T00:00:00"/>
    <n v="23503"/>
    <s v="Unconditional Cash Assistance"/>
    <x v="29"/>
    <n v="0"/>
    <s v="Individual"/>
  </r>
  <r>
    <n v="1065955611"/>
    <x v="5"/>
    <x v="6"/>
    <s v="Intersos"/>
    <s v="Irbid Governorate"/>
    <m/>
    <m/>
    <s v="Irbid"/>
    <m/>
    <s v="North"/>
    <m/>
    <n v="0"/>
    <n v="0"/>
    <n v="0"/>
    <n v="1"/>
    <s v="Direct appeal"/>
    <s v="UNICEF"/>
    <s v="Yes"/>
    <n v="467089965"/>
    <d v="2014-01-01T00:00:00"/>
    <d v="2014-01-31T00:00:00"/>
    <n v="23505"/>
    <s v="Unconditional Cash Assistance"/>
    <x v="26"/>
    <n v="0"/>
    <s v="Individual"/>
  </r>
  <r>
    <n v="1069046724"/>
    <x v="4"/>
    <x v="17"/>
    <s v="JHAS"/>
    <s v="Mafraq Governorate"/>
    <m/>
    <m/>
    <s v="Mafraq"/>
    <m/>
    <s v="North"/>
    <m/>
    <n v="0"/>
    <n v="0"/>
    <n v="0"/>
    <n v="1"/>
    <s v="Appeal outside of RRP6"/>
    <s v="None"/>
    <s v="No"/>
    <n v="1488078890"/>
    <d v="2014-01-01T00:00:00"/>
    <d v="2014-01-31T00:00:00"/>
    <n v="23807"/>
    <s v="RRP6 - Performance Indicators"/>
    <x v="72"/>
    <n v="500"/>
    <s v="#"/>
  </r>
  <r>
    <n v="1069046724"/>
    <x v="4"/>
    <x v="17"/>
    <s v="JHAS"/>
    <s v="Mafraq Governorate"/>
    <m/>
    <m/>
    <s v="Mafraq"/>
    <m/>
    <s v="North"/>
    <m/>
    <n v="0"/>
    <n v="0"/>
    <n v="0"/>
    <n v="1"/>
    <s v="Appeal outside of RRP6"/>
    <s v="None"/>
    <s v="No"/>
    <n v="1488078890"/>
    <d v="2014-01-01T00:00:00"/>
    <d v="2014-01-31T00:00:00"/>
    <n v="23803"/>
    <s v="RRP6 - Performance Indicators"/>
    <x v="142"/>
    <n v="60"/>
    <s v="#"/>
  </r>
  <r>
    <n v="1069046724"/>
    <x v="4"/>
    <x v="17"/>
    <s v="JHAS"/>
    <s v="Mafraq Governorate"/>
    <m/>
    <m/>
    <s v="Mafraq"/>
    <m/>
    <s v="North"/>
    <m/>
    <n v="0"/>
    <n v="0"/>
    <n v="0"/>
    <n v="1"/>
    <s v="Appeal outside of RRP6"/>
    <s v="None"/>
    <s v="No"/>
    <n v="1488078890"/>
    <d v="2014-01-01T00:00:00"/>
    <d v="2014-01-31T00:00:00"/>
    <n v="23802"/>
    <s v="RRP6 - Performance Indicators"/>
    <x v="76"/>
    <n v="500"/>
    <s v="#"/>
  </r>
  <r>
    <n v="1069046724"/>
    <x v="4"/>
    <x v="17"/>
    <s v="JHAS"/>
    <s v="Mafraq Governorate"/>
    <m/>
    <m/>
    <s v="Mafraq"/>
    <m/>
    <s v="North"/>
    <m/>
    <n v="0"/>
    <n v="0"/>
    <n v="0"/>
    <n v="1"/>
    <s v="Appeal outside of RRP6"/>
    <s v="None"/>
    <s v="No"/>
    <n v="1488078890"/>
    <d v="2014-01-01T00:00:00"/>
    <d v="2014-01-31T00:00:00"/>
    <n v="23799"/>
    <s v="RRP6 - Performance Indicators"/>
    <x v="253"/>
    <n v="6"/>
    <s v="#"/>
  </r>
  <r>
    <n v="1069046724"/>
    <x v="4"/>
    <x v="17"/>
    <s v="JHAS"/>
    <s v="Mafraq Governorate"/>
    <m/>
    <m/>
    <s v="Mafraq"/>
    <m/>
    <s v="North"/>
    <m/>
    <n v="0"/>
    <n v="0"/>
    <n v="0"/>
    <n v="1"/>
    <s v="Appeal outside of RRP6"/>
    <s v="None"/>
    <s v="No"/>
    <n v="1488078890"/>
    <d v="2014-01-01T00:00:00"/>
    <d v="2014-01-31T00:00:00"/>
    <n v="23815"/>
    <s v="RRP6 - Performance Indicators"/>
    <x v="75"/>
    <n v="40"/>
    <s v="#"/>
  </r>
  <r>
    <n v="1069046724"/>
    <x v="4"/>
    <x v="17"/>
    <s v="JHAS"/>
    <s v="Mafraq Governorate"/>
    <m/>
    <m/>
    <s v="Mafraq"/>
    <m/>
    <s v="North"/>
    <m/>
    <n v="0"/>
    <n v="0"/>
    <n v="0"/>
    <n v="1"/>
    <s v="Appeal outside of RRP6"/>
    <s v="None"/>
    <s v="No"/>
    <n v="1488078890"/>
    <d v="2014-01-01T00:00:00"/>
    <d v="2014-01-31T00:00:00"/>
    <n v="23810"/>
    <s v="RRP6 - Performance Indicators"/>
    <x v="77"/>
    <n v="100"/>
    <s v="#"/>
  </r>
  <r>
    <n v="1069046724"/>
    <x v="4"/>
    <x v="17"/>
    <s v="JHAS"/>
    <s v="Mafraq Governorate"/>
    <m/>
    <m/>
    <s v="Mafraq"/>
    <m/>
    <s v="North"/>
    <m/>
    <n v="0"/>
    <n v="0"/>
    <n v="0"/>
    <n v="1"/>
    <s v="Appeal outside of RRP6"/>
    <s v="None"/>
    <s v="No"/>
    <n v="1488078890"/>
    <d v="2014-01-01T00:00:00"/>
    <d v="2014-01-31T00:00:00"/>
    <n v="23817"/>
    <s v="RRP6 - Performance Indicators"/>
    <x v="71"/>
    <n v="40"/>
    <s v="#"/>
  </r>
  <r>
    <n v="1069046724"/>
    <x v="4"/>
    <x v="17"/>
    <s v="JHAS"/>
    <s v="Mafraq Governorate"/>
    <m/>
    <m/>
    <s v="Mafraq"/>
    <m/>
    <s v="North"/>
    <m/>
    <n v="0"/>
    <n v="0"/>
    <n v="0"/>
    <n v="1"/>
    <s v="Appeal outside of RRP6"/>
    <s v="None"/>
    <s v="No"/>
    <n v="1488078890"/>
    <d v="2014-01-01T00:00:00"/>
    <d v="2014-01-31T00:00:00"/>
    <n v="23811"/>
    <s v="RRP6 - Performance Indicators"/>
    <x v="144"/>
    <n v="60"/>
    <s v="#"/>
  </r>
  <r>
    <n v="1069046724"/>
    <x v="4"/>
    <x v="17"/>
    <s v="JHAS"/>
    <s v="Mafraq Governorate"/>
    <m/>
    <m/>
    <s v="Mafraq"/>
    <m/>
    <s v="North"/>
    <m/>
    <n v="0"/>
    <n v="0"/>
    <n v="0"/>
    <n v="1"/>
    <s v="Appeal outside of RRP6"/>
    <s v="None"/>
    <s v="No"/>
    <n v="1488078890"/>
    <d v="2014-01-01T00:00:00"/>
    <d v="2014-01-31T00:00:00"/>
    <n v="23813"/>
    <s v="RRP6 - Performance Indicators"/>
    <x v="73"/>
    <n v="6"/>
    <s v="#"/>
  </r>
  <r>
    <n v="1069046724"/>
    <x v="4"/>
    <x v="17"/>
    <s v="JHAS"/>
    <s v="Mafraq Governorate"/>
    <m/>
    <m/>
    <s v="Mafraq"/>
    <m/>
    <s v="North"/>
    <m/>
    <n v="0"/>
    <n v="0"/>
    <n v="0"/>
    <n v="1"/>
    <s v="Appeal outside of RRP6"/>
    <s v="None"/>
    <s v="No"/>
    <n v="1488078890"/>
    <d v="2014-01-01T00:00:00"/>
    <d v="2014-01-31T00:00:00"/>
    <n v="23806"/>
    <s v="RRP6 - Performance Indicators"/>
    <x v="145"/>
    <n v="60"/>
    <s v="#"/>
  </r>
  <r>
    <n v="1069046724"/>
    <x v="4"/>
    <x v="17"/>
    <s v="JHAS"/>
    <s v="Mafraq Governorate"/>
    <m/>
    <m/>
    <s v="Mafraq"/>
    <m/>
    <s v="North"/>
    <m/>
    <n v="0"/>
    <n v="0"/>
    <n v="0"/>
    <n v="1"/>
    <s v="Appeal outside of RRP6"/>
    <s v="None"/>
    <s v="No"/>
    <n v="1488078890"/>
    <d v="2014-01-01T00:00:00"/>
    <d v="2014-01-31T00:00:00"/>
    <n v="23819"/>
    <s v="RRP6 - Performance Indicators"/>
    <x v="78"/>
    <n v="40"/>
    <s v="#"/>
  </r>
  <r>
    <n v="1070776130"/>
    <x v="10"/>
    <x v="42"/>
    <s v="UPP"/>
    <s v="Al Balqa Governorate"/>
    <m/>
    <m/>
    <s v="Al Balqa"/>
    <m/>
    <s v="Central"/>
    <m/>
    <n v="0"/>
    <n v="0"/>
    <n v="0"/>
    <n v="1"/>
    <s v="Direct appeal"/>
    <s v="None"/>
    <s v="Yes"/>
    <n v="1153993386"/>
    <d v="2014-06-01T00:00:00"/>
    <d v="2014-06-30T00:00:00"/>
    <n v="23993"/>
    <s v="RRP6 - Performance Indicators"/>
    <x v="232"/>
    <n v="6"/>
    <s v="Individual"/>
  </r>
  <r>
    <n v="1070776130"/>
    <x v="10"/>
    <x v="42"/>
    <s v="UPP"/>
    <s v="Al Balqa Governorate"/>
    <m/>
    <m/>
    <s v="Al Balqa"/>
    <m/>
    <s v="Central"/>
    <m/>
    <n v="0"/>
    <n v="0"/>
    <n v="0"/>
    <n v="1"/>
    <s v="Direct appeal"/>
    <s v="None"/>
    <s v="Yes"/>
    <n v="1153993386"/>
    <d v="2014-06-01T00:00:00"/>
    <d v="2014-06-30T00:00:00"/>
    <n v="23992"/>
    <s v="RRP6 - Performance Indicators"/>
    <x v="376"/>
    <n v="4"/>
    <s v="Individual"/>
  </r>
  <r>
    <n v="1070776130"/>
    <x v="10"/>
    <x v="42"/>
    <s v="UPP"/>
    <s v="Al Balqa Governorate"/>
    <m/>
    <m/>
    <s v="Al Balqa"/>
    <m/>
    <s v="Central"/>
    <m/>
    <n v="0"/>
    <n v="0"/>
    <n v="0"/>
    <n v="1"/>
    <s v="Direct appeal"/>
    <s v="None"/>
    <s v="Yes"/>
    <n v="1153993386"/>
    <d v="2014-06-01T00:00:00"/>
    <d v="2014-06-30T00:00:00"/>
    <n v="23991"/>
    <s v="RRP6 - Performance Indicators"/>
    <x v="373"/>
    <n v="4"/>
    <s v="Individual"/>
  </r>
  <r>
    <n v="1070776130"/>
    <x v="10"/>
    <x v="42"/>
    <s v="UPP"/>
    <s v="Al Balqa Governorate"/>
    <m/>
    <m/>
    <s v="Al Balqa"/>
    <m/>
    <s v="Central"/>
    <m/>
    <n v="0"/>
    <n v="0"/>
    <n v="0"/>
    <n v="1"/>
    <s v="Direct appeal"/>
    <s v="None"/>
    <s v="Yes"/>
    <n v="1153993386"/>
    <d v="2014-06-01T00:00:00"/>
    <d v="2014-06-30T00:00:00"/>
    <n v="23994"/>
    <s v="RRP6 - Performance Indicators"/>
    <x v="378"/>
    <n v="2"/>
    <s v="Individual"/>
  </r>
  <r>
    <n v="1077906623"/>
    <x v="8"/>
    <x v="10"/>
    <s v="IRD"/>
    <s v="Zaatari District 6"/>
    <s v="District 6"/>
    <s v="Badiah Shamaliyah Gharbiyah"/>
    <s v="Mafraq"/>
    <s v="Zaatari Camp"/>
    <s v="North"/>
    <s v="Al Khaldyah"/>
    <n v="1"/>
    <n v="0"/>
    <n v="0"/>
    <n v="0"/>
    <s v="Indirect appeal"/>
    <s v="UNHCR"/>
    <s v="Yes"/>
    <n v="1550974673"/>
    <d v="2014-01-01T00:00:00"/>
    <d v="2014-01-31T00:00:00"/>
    <n v="23761"/>
    <s v="RRP6 - Performance Indicators"/>
    <x v="40"/>
    <n v="1"/>
    <s v="#"/>
  </r>
  <r>
    <n v="1077906623"/>
    <x v="8"/>
    <x v="10"/>
    <s v="IRD"/>
    <s v="Zaatari District 6"/>
    <s v="District 6"/>
    <s v="Badiah Shamaliyah Gharbiyah"/>
    <s v="Mafraq"/>
    <s v="Zaatari Camp"/>
    <s v="North"/>
    <s v="Al Khaldyah"/>
    <n v="1"/>
    <n v="0"/>
    <n v="0"/>
    <n v="0"/>
    <s v="Indirect appeal"/>
    <s v="UNHCR"/>
    <s v="Yes"/>
    <n v="1550974673"/>
    <d v="2014-01-01T00:00:00"/>
    <d v="2014-01-31T00:00:00"/>
    <n v="23762"/>
    <s v="RRP6 - Performance Indicators"/>
    <x v="39"/>
    <n v="6"/>
    <s v="#"/>
  </r>
  <r>
    <n v="1081593433"/>
    <x v="4"/>
    <x v="23"/>
    <s v="OPM"/>
    <s v="Amman Governorate"/>
    <m/>
    <m/>
    <s v="Amman"/>
    <m/>
    <s v="Central"/>
    <m/>
    <n v="0"/>
    <n v="0"/>
    <n v="0"/>
    <n v="1"/>
    <s v="Indirect appeal"/>
    <s v="None"/>
    <s v="Yes"/>
    <n v="256255534"/>
    <d v="2014-01-01T00:00:00"/>
    <d v="2014-01-31T00:00:00"/>
    <n v="23820"/>
    <s v="Hygiene kits"/>
    <x v="112"/>
    <n v="250"/>
    <s v="#"/>
  </r>
  <r>
    <n v="1083653412"/>
    <x v="2"/>
    <x v="2"/>
    <s v="Questcope"/>
    <s v="Liwa' ar Rusayfah"/>
    <m/>
    <s v="Marka"/>
    <s v="Amman"/>
    <m/>
    <s v="Central"/>
    <s v="Marka"/>
    <n v="0"/>
    <n v="0"/>
    <n v="0"/>
    <n v="1"/>
    <s v="Indirect appeal"/>
    <s v="UNESCO"/>
    <s v="Yes"/>
    <n v="1245248036"/>
    <d v="2014-01-01T00:00:00"/>
    <d v="2014-01-31T00:00:00"/>
    <n v="23568"/>
    <s v="Alternative education"/>
    <x v="4"/>
    <n v="19"/>
    <s v="Individual"/>
  </r>
  <r>
    <n v="1083653412"/>
    <x v="2"/>
    <x v="2"/>
    <s v="Questcope"/>
    <s v="Liwa' ar Rusayfah"/>
    <m/>
    <s v="Marka"/>
    <s v="Amman"/>
    <m/>
    <s v="Central"/>
    <s v="Marka"/>
    <n v="0"/>
    <n v="0"/>
    <n v="0"/>
    <n v="1"/>
    <s v="Indirect appeal"/>
    <s v="UNESCO"/>
    <s v="Yes"/>
    <n v="1245248036"/>
    <d v="2014-01-01T00:00:00"/>
    <d v="2014-01-31T00:00:00"/>
    <n v="23564"/>
    <s v="Alternative education"/>
    <x v="3"/>
    <n v="4"/>
    <s v="Individual"/>
  </r>
  <r>
    <n v="1083780702"/>
    <x v="6"/>
    <x v="39"/>
    <s v="UNHCR"/>
    <s v="Irbid Governorate"/>
    <m/>
    <m/>
    <s v="Irbid"/>
    <m/>
    <s v="North"/>
    <m/>
    <n v="0"/>
    <n v="0"/>
    <n v="0"/>
    <n v="1"/>
    <s v="Direct appeal"/>
    <s v="None"/>
    <s v="Yes"/>
    <n v="1198991125"/>
    <d v="2014-01-01T00:00:00"/>
    <d v="2014-01-31T00:00:00"/>
    <n v="23757"/>
    <s v="RRP6 - Performance Indicators"/>
    <x v="226"/>
    <n v="0"/>
    <s v="yes=1/no=0"/>
  </r>
  <r>
    <n v="1085858500"/>
    <x v="3"/>
    <x v="4"/>
    <s v="IMC"/>
    <s v="Ajlun Governorate"/>
    <m/>
    <m/>
    <s v="Ajlun"/>
    <m/>
    <s v="North"/>
    <m/>
    <n v="0"/>
    <n v="0"/>
    <n v="0"/>
    <n v="1"/>
    <s v="Indirect appeal"/>
    <s v="UNHCR-UNICEF"/>
    <s v="Yes"/>
    <n v="1958889479"/>
    <d v="2014-03-01T00:00:00"/>
    <d v="2014-03-31T00:00:00"/>
    <n v="25786"/>
    <s v="RRP6-Perfmance indicators"/>
    <x v="262"/>
    <n v="1"/>
    <s v="#"/>
  </r>
  <r>
    <n v="1089478364"/>
    <x v="2"/>
    <x v="53"/>
    <s v="IFH/NHF "/>
    <s v="Cyber City Camp"/>
    <m/>
    <m/>
    <s v="Irbid"/>
    <m/>
    <s v="North"/>
    <m/>
    <n v="1"/>
    <n v="0"/>
    <n v="0"/>
    <n v="0"/>
    <s v="Indirect appeal"/>
    <s v="UNHCR"/>
    <s v="Yes"/>
    <n v="81177993"/>
    <d v="2014-01-01T00:00:00"/>
    <d v="2014-01-31T00:00:00"/>
    <n v="23586"/>
    <s v="RRP6 - Performance Indicators"/>
    <x v="396"/>
    <n v="4"/>
    <s v="Individual"/>
  </r>
  <r>
    <n v="1089478364"/>
    <x v="2"/>
    <x v="53"/>
    <s v="IFH/NHF "/>
    <s v="Cyber City Camp"/>
    <m/>
    <m/>
    <s v="Irbid"/>
    <m/>
    <s v="North"/>
    <m/>
    <n v="1"/>
    <n v="0"/>
    <n v="0"/>
    <n v="0"/>
    <s v="Indirect appeal"/>
    <s v="UNHCR"/>
    <s v="Yes"/>
    <n v="81177993"/>
    <d v="2014-01-01T00:00:00"/>
    <d v="2014-01-31T00:00:00"/>
    <n v="23587"/>
    <s v="RRP6 - Performance Indicators"/>
    <x v="397"/>
    <n v="4"/>
    <s v="Individual"/>
  </r>
  <r>
    <n v="1090059267"/>
    <x v="3"/>
    <x v="4"/>
    <s v="IMC"/>
    <s v="Liwa' al Badiyah ash Shamaliyah al Gharbiyah"/>
    <m/>
    <s v="Badiah Shamaliyah Gharbiyah"/>
    <s v="Mafraq"/>
    <m/>
    <s v="North"/>
    <s v="Al Badyeh shamalyah Al gharbyah"/>
    <n v="0"/>
    <n v="0"/>
    <n v="0"/>
    <n v="1"/>
    <s v="Indirect appeal"/>
    <s v="UNHCR-UNICEF"/>
    <s v="Yes"/>
    <n v="1293288553"/>
    <d v="2014-03-01T00:00:00"/>
    <d v="2014-03-31T00:00:00"/>
    <n v="25786"/>
    <s v="RRP6-Perfmance indicators"/>
    <x v="262"/>
    <n v="46"/>
    <s v="#"/>
  </r>
  <r>
    <n v="1090059267"/>
    <x v="3"/>
    <x v="4"/>
    <s v="IMC"/>
    <s v="Liwa' al Badiyah ash Shamaliyah al Gharbiyah"/>
    <m/>
    <s v="Badiah Shamaliyah Gharbiyah"/>
    <s v="Mafraq"/>
    <m/>
    <s v="North"/>
    <s v="Al Badyeh shamalyah Al gharbyah"/>
    <n v="0"/>
    <n v="0"/>
    <n v="0"/>
    <n v="1"/>
    <s v="Indirect appeal"/>
    <s v="UNHCR-UNICEF"/>
    <s v="Yes"/>
    <n v="1293288553"/>
    <d v="2014-03-01T00:00:00"/>
    <d v="2014-03-31T00:00:00"/>
    <n v="24025"/>
    <s v="RRP6 - Performance Indicators"/>
    <x v="11"/>
    <n v="1"/>
    <s v="Individual"/>
  </r>
  <r>
    <n v="1091605847"/>
    <x v="10"/>
    <x v="18"/>
    <s v="IRC"/>
    <s v="Mafraq City"/>
    <m/>
    <s v="Mafraq Qasabah"/>
    <s v="Mafraq"/>
    <m/>
    <s v="North"/>
    <s v="Al Mafraq"/>
    <n v="0"/>
    <n v="0"/>
    <n v="0"/>
    <n v="1"/>
    <s v="Direct appeal"/>
    <s v="None"/>
    <s v="Yes"/>
    <n v="933481431"/>
    <d v="2014-03-01T00:00:00"/>
    <d v="2014-03-31T00:00:00"/>
    <n v="23959"/>
    <s v="GBV issues"/>
    <x v="311"/>
    <n v="15"/>
    <s v="Individual"/>
  </r>
  <r>
    <n v="1091907898"/>
    <x v="2"/>
    <x v="38"/>
    <s v="Caritas"/>
    <s v="Zarqa Governorate"/>
    <m/>
    <m/>
    <s v="Zarqa"/>
    <m/>
    <s v="Central"/>
    <m/>
    <n v="0"/>
    <n v="0"/>
    <n v="0"/>
    <n v="1"/>
    <s v="Direct appeal"/>
    <s v="Caritas"/>
    <s v="Yes"/>
    <n v="40267064"/>
    <d v="2014-02-01T00:00:00"/>
    <d v="2014-02-28T00:00:00"/>
    <n v="23575"/>
    <s v="Non-public KGs"/>
    <x v="224"/>
    <n v="21"/>
    <s v="Individual"/>
  </r>
  <r>
    <n v="1092432376"/>
    <x v="7"/>
    <x v="13"/>
    <s v="Un Women"/>
    <s v="Zaatari District 3"/>
    <s v="District 3"/>
    <s v="Badiah Shamaliyah Gharbiyah"/>
    <s v="Mafraq"/>
    <s v="Zaatari Camp"/>
    <s v="North"/>
    <s v="Al Khaldyah"/>
    <n v="1"/>
    <n v="0"/>
    <n v="0"/>
    <n v="0"/>
    <s v="Direct appeal"/>
    <s v="UN Women"/>
    <s v="Yes"/>
    <n v="1672996604"/>
    <d v="2014-02-01T00:00:00"/>
    <d v="2014-02-28T00:00:00"/>
    <n v="23934"/>
    <s v="RRP6 - Performance Indicators"/>
    <x v="386"/>
    <n v="1"/>
    <s v="YFS"/>
  </r>
  <r>
    <n v="1092432376"/>
    <x v="7"/>
    <x v="13"/>
    <s v="Un Women"/>
    <s v="Zaatari District 3"/>
    <s v="District 3"/>
    <s v="Badiah Shamaliyah Gharbiyah"/>
    <s v="Mafraq"/>
    <s v="Zaatari Camp"/>
    <s v="North"/>
    <s v="Al Khaldyah"/>
    <n v="1"/>
    <n v="0"/>
    <n v="0"/>
    <n v="0"/>
    <s v="Direct appeal"/>
    <s v="UN Women"/>
    <s v="Yes"/>
    <n v="794477386"/>
    <d v="2014-01-01T00:00:00"/>
    <d v="2014-01-31T00:00:00"/>
    <n v="23934"/>
    <s v="RRP6 - Performance Indicators"/>
    <x v="386"/>
    <n v="1"/>
    <s v="YFS"/>
  </r>
  <r>
    <n v="1093440838"/>
    <x v="2"/>
    <x v="2"/>
    <s v="MECI"/>
    <s v="Liwa' al Jami`ah"/>
    <m/>
    <s v="Al Jamiah"/>
    <s v="Amman"/>
    <m/>
    <s v="Central"/>
    <s v="Al Jamiah"/>
    <n v="0"/>
    <n v="0"/>
    <n v="0"/>
    <n v="1"/>
    <s v="Direct appeal"/>
    <s v="UNICEF"/>
    <s v="Yes"/>
    <n v="1184552108"/>
    <d v="2014-02-01T00:00:00"/>
    <d v="2014-02-28T00:00:00"/>
    <n v="23564"/>
    <s v="Alternative education"/>
    <x v="3"/>
    <n v="13"/>
    <s v="Individual"/>
  </r>
  <r>
    <n v="1093440838"/>
    <x v="2"/>
    <x v="2"/>
    <s v="MECI"/>
    <s v="Liwa' al Jami`ah"/>
    <m/>
    <s v="Al Jamiah"/>
    <s v="Amman"/>
    <m/>
    <s v="Central"/>
    <s v="Al Jamiah"/>
    <n v="0"/>
    <n v="0"/>
    <n v="0"/>
    <n v="1"/>
    <s v="Direct appeal"/>
    <s v="UNICEF"/>
    <s v="Yes"/>
    <n v="1184552108"/>
    <d v="2014-02-01T00:00:00"/>
    <d v="2014-02-28T00:00:00"/>
    <n v="23566"/>
    <s v="Alternative education"/>
    <x v="398"/>
    <n v="17"/>
    <s v="Individual"/>
  </r>
  <r>
    <n v="1093440838"/>
    <x v="2"/>
    <x v="2"/>
    <s v="MECI"/>
    <s v="Liwa' al Jami`ah"/>
    <m/>
    <s v="Al Jamiah"/>
    <s v="Amman"/>
    <m/>
    <s v="Central"/>
    <s v="Al Jamiah"/>
    <n v="0"/>
    <n v="0"/>
    <n v="0"/>
    <n v="1"/>
    <s v="Direct appeal"/>
    <s v="UNICEF"/>
    <s v="Yes"/>
    <n v="1184552108"/>
    <d v="2014-02-01T00:00:00"/>
    <d v="2014-02-28T00:00:00"/>
    <n v="23568"/>
    <s v="Alternative education"/>
    <x v="4"/>
    <n v="3"/>
    <s v="Individual"/>
  </r>
  <r>
    <n v="1093440838"/>
    <x v="2"/>
    <x v="2"/>
    <s v="MECI"/>
    <s v="Liwa' al Jami`ah"/>
    <m/>
    <s v="Al Jamiah"/>
    <s v="Amman"/>
    <m/>
    <s v="Central"/>
    <s v="Al Jamiah"/>
    <n v="0"/>
    <n v="0"/>
    <n v="0"/>
    <n v="1"/>
    <s v="Direct appeal"/>
    <s v="UNICEF"/>
    <s v="Yes"/>
    <n v="1184552108"/>
    <d v="2014-02-01T00:00:00"/>
    <d v="2014-02-28T00:00:00"/>
    <n v="23569"/>
    <s v="Informal education and life skills"/>
    <x v="8"/>
    <n v="36"/>
    <s v="Individual"/>
  </r>
  <r>
    <n v="1093548871"/>
    <x v="7"/>
    <x v="9"/>
    <s v="IRD"/>
    <s v="Liwa' ash Shunah al Janubiyah"/>
    <m/>
    <s v="Ash Shuna Al Janoubyah"/>
    <s v="Al Balqa"/>
    <m/>
    <s v="Central"/>
    <s v="Ash Shuna Al Janoubyah"/>
    <n v="0"/>
    <n v="1"/>
    <n v="1"/>
    <n v="1"/>
    <s v="Indirect appeal"/>
    <s v="UNHCR"/>
    <s v="Yes"/>
    <n v="191019829"/>
    <d v="2014-03-01T00:00:00"/>
    <d v="2014-03-31T00:00:00"/>
    <n v="23902"/>
    <s v="RRP6 - Performance Indicators"/>
    <x v="199"/>
    <n v="1"/>
    <s v="Committees"/>
  </r>
  <r>
    <n v="1096373751"/>
    <x v="3"/>
    <x v="4"/>
    <s v="TDH"/>
    <s v="Emirati Jordanian Camp (EJC)"/>
    <m/>
    <m/>
    <s v="Zarqa"/>
    <m/>
    <s v="Central"/>
    <m/>
    <n v="1"/>
    <n v="0"/>
    <n v="0"/>
    <n v="0"/>
    <s v="Indirect appeal"/>
    <s v="UNICEF"/>
    <s v="No"/>
    <n v="850663433"/>
    <d v="2014-02-01T00:00:00"/>
    <d v="2014-02-28T00:00:00"/>
    <n v="24423"/>
    <s v="RRP6 - Performance Indicators"/>
    <x v="278"/>
    <n v="3"/>
    <s v="Individual"/>
  </r>
  <r>
    <n v="1096373751"/>
    <x v="3"/>
    <x v="4"/>
    <s v="TDH"/>
    <s v="Emirati Jordanian Camp (EJC)"/>
    <m/>
    <m/>
    <s v="Zarqa"/>
    <m/>
    <s v="Central"/>
    <m/>
    <n v="1"/>
    <n v="0"/>
    <n v="0"/>
    <n v="0"/>
    <s v="Indirect appeal"/>
    <s v="UNICEF"/>
    <s v="No"/>
    <n v="1299579949"/>
    <d v="2014-03-01T00:00:00"/>
    <d v="2014-03-31T00:00:00"/>
    <n v="24425"/>
    <s v="RRP6 - Performance Indicators"/>
    <x v="279"/>
    <n v="1"/>
    <s v="Individual"/>
  </r>
  <r>
    <n v="1096373751"/>
    <x v="3"/>
    <x v="4"/>
    <s v="TDH"/>
    <s v="Emirati Jordanian Camp (EJC)"/>
    <m/>
    <m/>
    <s v="Zarqa"/>
    <m/>
    <s v="Central"/>
    <m/>
    <n v="1"/>
    <n v="0"/>
    <n v="0"/>
    <n v="0"/>
    <s v="Indirect appeal"/>
    <s v="UNICEF"/>
    <s v="No"/>
    <n v="1863966433"/>
    <d v="2014-01-01T00:00:00"/>
    <d v="2014-01-31T00:00:00"/>
    <n v="25786"/>
    <s v="RRP6-Perfmance indicators"/>
    <x v="262"/>
    <n v="11"/>
    <s v="#"/>
  </r>
  <r>
    <n v="1096373751"/>
    <x v="3"/>
    <x v="4"/>
    <s v="TDH"/>
    <s v="Emirati Jordanian Camp (EJC)"/>
    <m/>
    <m/>
    <s v="Zarqa"/>
    <m/>
    <s v="Central"/>
    <m/>
    <n v="1"/>
    <n v="0"/>
    <n v="0"/>
    <n v="0"/>
    <s v="Indirect appeal"/>
    <s v="UNICEF"/>
    <s v="No"/>
    <n v="1299579949"/>
    <d v="2014-03-01T00:00:00"/>
    <d v="2014-03-31T00:00:00"/>
    <n v="25786"/>
    <s v="RRP6-Perfmance indicators"/>
    <x v="262"/>
    <n v="20"/>
    <s v="#"/>
  </r>
  <r>
    <n v="1096373751"/>
    <x v="3"/>
    <x v="4"/>
    <s v="TDH"/>
    <s v="Emirati Jordanian Camp (EJC)"/>
    <m/>
    <m/>
    <s v="Zarqa"/>
    <m/>
    <s v="Central"/>
    <m/>
    <n v="1"/>
    <n v="0"/>
    <n v="0"/>
    <n v="0"/>
    <s v="Indirect appeal"/>
    <s v="UNICEF"/>
    <s v="No"/>
    <n v="850663433"/>
    <d v="2014-02-01T00:00:00"/>
    <d v="2014-02-28T00:00:00"/>
    <n v="24422"/>
    <s v="RRP6 - Performance Indicators"/>
    <x v="289"/>
    <n v="2"/>
    <s v="Individual"/>
  </r>
  <r>
    <n v="1096373751"/>
    <x v="3"/>
    <x v="4"/>
    <s v="TDH"/>
    <s v="Emirati Jordanian Camp (EJC)"/>
    <m/>
    <m/>
    <s v="Zarqa"/>
    <m/>
    <s v="Central"/>
    <m/>
    <n v="1"/>
    <n v="0"/>
    <n v="0"/>
    <n v="0"/>
    <s v="Indirect appeal"/>
    <s v="UNICEF"/>
    <s v="No"/>
    <n v="850663433"/>
    <d v="2014-02-01T00:00:00"/>
    <d v="2014-02-28T00:00:00"/>
    <n v="25786"/>
    <s v="RRP6-Perfmance indicators"/>
    <x v="262"/>
    <n v="29"/>
    <s v="#"/>
  </r>
  <r>
    <n v="1096373751"/>
    <x v="3"/>
    <x v="4"/>
    <s v="TDH"/>
    <s v="Emirati Jordanian Camp (EJC)"/>
    <m/>
    <m/>
    <s v="Zarqa"/>
    <m/>
    <s v="Central"/>
    <m/>
    <n v="1"/>
    <n v="0"/>
    <n v="0"/>
    <n v="0"/>
    <s v="Indirect appeal"/>
    <s v="UNICEF"/>
    <s v="No"/>
    <n v="1299579949"/>
    <d v="2014-03-01T00:00:00"/>
    <d v="2014-03-31T00:00:00"/>
    <n v="24419"/>
    <s v="RRP6 - Performance Indicators"/>
    <x v="288"/>
    <n v="1"/>
    <s v="Individual"/>
  </r>
  <r>
    <n v="1096373751"/>
    <x v="3"/>
    <x v="4"/>
    <s v="TDH"/>
    <s v="Emirati Jordanian Camp (EJC)"/>
    <m/>
    <m/>
    <s v="Zarqa"/>
    <m/>
    <s v="Central"/>
    <m/>
    <n v="1"/>
    <n v="0"/>
    <n v="0"/>
    <n v="0"/>
    <s v="Indirect appeal"/>
    <s v="UNICEF"/>
    <s v="No"/>
    <n v="1299579949"/>
    <d v="2014-03-01T00:00:00"/>
    <d v="2014-03-31T00:00:00"/>
    <n v="24423"/>
    <s v="RRP6 - Performance Indicators"/>
    <x v="278"/>
    <n v="3"/>
    <s v="Individual"/>
  </r>
  <r>
    <n v="1100213994"/>
    <x v="7"/>
    <x v="13"/>
    <s v="Intersos"/>
    <s v="Amman Governorate"/>
    <m/>
    <m/>
    <s v="Amman"/>
    <m/>
    <s v="Central"/>
    <m/>
    <n v="0"/>
    <n v="0"/>
    <n v="0"/>
    <n v="1"/>
    <s v="Direct appeal"/>
    <s v="UNICEF"/>
    <s v="Yes"/>
    <n v="1854440766"/>
    <d v="2014-01-01T00:00:00"/>
    <d v="2014-01-31T00:00:00"/>
    <n v="23944"/>
    <s v="RRP6 - Performance Indicators"/>
    <x v="209"/>
    <n v="12"/>
    <s v="Individual"/>
  </r>
  <r>
    <n v="1100213994"/>
    <x v="7"/>
    <x v="13"/>
    <s v="Intersos"/>
    <s v="Amman Governorate"/>
    <m/>
    <m/>
    <s v="Amman"/>
    <m/>
    <s v="Central"/>
    <m/>
    <n v="0"/>
    <n v="0"/>
    <n v="0"/>
    <n v="1"/>
    <s v="Direct appeal"/>
    <s v="UNICEF"/>
    <s v="Yes"/>
    <n v="1854440766"/>
    <d v="2014-01-01T00:00:00"/>
    <d v="2014-01-31T00:00:00"/>
    <n v="23941"/>
    <s v="RRP6 - Performance Indicators"/>
    <x v="53"/>
    <n v="241"/>
    <s v="Individual"/>
  </r>
  <r>
    <n v="1100213994"/>
    <x v="7"/>
    <x v="13"/>
    <s v="Intersos"/>
    <s v="Amman Governorate"/>
    <m/>
    <m/>
    <s v="Amman"/>
    <m/>
    <s v="Central"/>
    <m/>
    <n v="0"/>
    <n v="0"/>
    <n v="0"/>
    <n v="1"/>
    <s v="Direct appeal"/>
    <s v="UNICEF"/>
    <s v="Yes"/>
    <n v="1854440766"/>
    <d v="2014-01-01T00:00:00"/>
    <d v="2014-01-31T00:00:00"/>
    <n v="23946"/>
    <s v="RRP6 - Performance Indicators"/>
    <x v="54"/>
    <n v="61"/>
    <s v="Individual"/>
  </r>
  <r>
    <n v="1100213994"/>
    <x v="7"/>
    <x v="13"/>
    <s v="Intersos"/>
    <s v="Amman Governorate"/>
    <m/>
    <m/>
    <s v="Amman"/>
    <m/>
    <s v="Central"/>
    <m/>
    <n v="0"/>
    <n v="0"/>
    <n v="0"/>
    <n v="1"/>
    <s v="Direct appeal"/>
    <s v="UNICEF"/>
    <s v="Yes"/>
    <n v="1854440766"/>
    <d v="2014-01-01T00:00:00"/>
    <d v="2014-01-31T00:00:00"/>
    <n v="23947"/>
    <s v="RRP6 - Performance Indicators"/>
    <x v="211"/>
    <n v="1"/>
    <s v="Individual"/>
  </r>
  <r>
    <n v="1100213994"/>
    <x v="7"/>
    <x v="13"/>
    <s v="Intersos"/>
    <s v="Amman Governorate"/>
    <m/>
    <m/>
    <s v="Amman"/>
    <m/>
    <s v="Central"/>
    <m/>
    <n v="0"/>
    <n v="0"/>
    <n v="0"/>
    <n v="1"/>
    <s v="Direct appeal"/>
    <s v="UNICEF"/>
    <s v="Yes"/>
    <n v="1854440766"/>
    <d v="2014-01-01T00:00:00"/>
    <d v="2014-01-31T00:00:00"/>
    <n v="23945"/>
    <s v="RRP6 - Performance Indicators"/>
    <x v="56"/>
    <n v="112"/>
    <s v="Individual"/>
  </r>
  <r>
    <n v="1100213994"/>
    <x v="7"/>
    <x v="13"/>
    <s v="Intersos"/>
    <s v="Amman Governorate"/>
    <m/>
    <m/>
    <s v="Amman"/>
    <m/>
    <s v="Central"/>
    <m/>
    <n v="0"/>
    <n v="0"/>
    <n v="0"/>
    <n v="1"/>
    <s v="Direct appeal"/>
    <s v="UNICEF"/>
    <s v="Yes"/>
    <n v="1854440766"/>
    <d v="2014-01-01T00:00:00"/>
    <d v="2014-01-31T00:00:00"/>
    <n v="23942"/>
    <s v="RRP6 - Performance Indicators"/>
    <x v="55"/>
    <n v="161"/>
    <s v="Individual"/>
  </r>
  <r>
    <n v="1100213994"/>
    <x v="7"/>
    <x v="13"/>
    <s v="Intersos"/>
    <s v="Amman Governorate"/>
    <m/>
    <m/>
    <s v="Amman"/>
    <m/>
    <s v="Central"/>
    <m/>
    <n v="0"/>
    <n v="0"/>
    <n v="0"/>
    <n v="1"/>
    <s v="Direct appeal"/>
    <s v="UNICEF"/>
    <s v="Yes"/>
    <n v="1854440766"/>
    <d v="2014-01-01T00:00:00"/>
    <d v="2014-01-31T00:00:00"/>
    <n v="23943"/>
    <s v="RRP6 - Performance Indicators"/>
    <x v="210"/>
    <n v="16"/>
    <s v="Individual"/>
  </r>
  <r>
    <n v="1100213994"/>
    <x v="7"/>
    <x v="13"/>
    <s v="Intersos"/>
    <s v="Amman Governorate"/>
    <m/>
    <m/>
    <s v="Amman"/>
    <m/>
    <s v="Central"/>
    <m/>
    <n v="0"/>
    <n v="0"/>
    <n v="0"/>
    <n v="1"/>
    <s v="Direct appeal"/>
    <s v="UNICEF"/>
    <s v="Yes"/>
    <n v="1854440766"/>
    <d v="2014-01-01T00:00:00"/>
    <d v="2014-01-31T00:00:00"/>
    <n v="23933"/>
    <s v="RRP6 - Performance Indicators"/>
    <x v="57"/>
    <n v="1"/>
    <s v="CFS"/>
  </r>
  <r>
    <n v="1100295991"/>
    <x v="7"/>
    <x v="13"/>
    <s v="SCI"/>
    <s v="Liwa' ar Ramtha"/>
    <m/>
    <s v="Ar Ramtha"/>
    <s v="Irbid"/>
    <m/>
    <s v="North"/>
    <s v="Ar Ramtha"/>
    <n v="0"/>
    <n v="0"/>
    <n v="0"/>
    <n v="1"/>
    <s v="Appeal outside of RRP6"/>
    <s v="None"/>
    <s v="No"/>
    <n v="233275756"/>
    <d v="2014-03-01T00:00:00"/>
    <d v="2014-03-31T00:00:00"/>
    <n v="23945"/>
    <s v="RRP6 - Performance Indicators"/>
    <x v="56"/>
    <n v="20"/>
    <s v="Individual"/>
  </r>
  <r>
    <n v="1100295991"/>
    <x v="7"/>
    <x v="13"/>
    <s v="SCI"/>
    <s v="Liwa' ar Ramtha"/>
    <m/>
    <s v="Ar Ramtha"/>
    <s v="Irbid"/>
    <m/>
    <s v="North"/>
    <s v="Ar Ramtha"/>
    <n v="0"/>
    <n v="0"/>
    <n v="0"/>
    <n v="1"/>
    <s v="Appeal outside of RRP6"/>
    <s v="None"/>
    <s v="No"/>
    <n v="233275756"/>
    <d v="2014-03-01T00:00:00"/>
    <d v="2014-03-31T00:00:00"/>
    <n v="23942"/>
    <s v="RRP6 - Performance Indicators"/>
    <x v="55"/>
    <n v="30"/>
    <s v="Individual"/>
  </r>
  <r>
    <n v="1100295991"/>
    <x v="7"/>
    <x v="13"/>
    <s v="SCI"/>
    <s v="Liwa' ar Ramtha"/>
    <m/>
    <s v="Ar Ramtha"/>
    <s v="Irbid"/>
    <m/>
    <s v="North"/>
    <s v="Ar Ramtha"/>
    <n v="0"/>
    <n v="0"/>
    <n v="0"/>
    <n v="1"/>
    <s v="Appeal outside of RRP6"/>
    <s v="None"/>
    <s v="No"/>
    <n v="233275756"/>
    <d v="2014-03-01T00:00:00"/>
    <d v="2014-03-31T00:00:00"/>
    <n v="23946"/>
    <s v="RRP6 - Performance Indicators"/>
    <x v="54"/>
    <n v="20"/>
    <s v="Individual"/>
  </r>
  <r>
    <n v="1100295991"/>
    <x v="7"/>
    <x v="13"/>
    <s v="SCI"/>
    <s v="Liwa' ar Ramtha"/>
    <m/>
    <s v="Ar Ramtha"/>
    <s v="Irbid"/>
    <m/>
    <s v="North"/>
    <s v="Ar Ramtha"/>
    <n v="0"/>
    <n v="0"/>
    <n v="0"/>
    <n v="1"/>
    <s v="Appeal outside of RRP6"/>
    <s v="None"/>
    <s v="No"/>
    <n v="233275756"/>
    <d v="2014-03-01T00:00:00"/>
    <d v="2014-03-31T00:00:00"/>
    <n v="23941"/>
    <s v="RRP6 - Performance Indicators"/>
    <x v="53"/>
    <n v="30"/>
    <s v="Individual"/>
  </r>
  <r>
    <n v="1100295991"/>
    <x v="7"/>
    <x v="13"/>
    <s v="SCI"/>
    <s v="Liwa' ar Ramtha"/>
    <m/>
    <s v="Ar Ramtha"/>
    <s v="Irbid"/>
    <m/>
    <s v="North"/>
    <s v="Ar Ramtha"/>
    <n v="0"/>
    <n v="0"/>
    <n v="0"/>
    <n v="1"/>
    <s v="Appeal outside of RRP6"/>
    <s v="None"/>
    <s v="No"/>
    <n v="233275756"/>
    <d v="2014-03-01T00:00:00"/>
    <d v="2014-03-31T00:00:00"/>
    <n v="23933"/>
    <s v="RRP6 - Performance Indicators"/>
    <x v="57"/>
    <n v="2"/>
    <s v="CFS"/>
  </r>
  <r>
    <n v="1104294358"/>
    <x v="5"/>
    <x v="6"/>
    <s v="UNHCR"/>
    <s v="Jarash Governorate"/>
    <m/>
    <m/>
    <s v="Jarash"/>
    <m/>
    <s v="North"/>
    <m/>
    <n v="0"/>
    <n v="0"/>
    <n v="0"/>
    <n v="1"/>
    <s v="Direct appeal"/>
    <s v="UNHCR"/>
    <s v="Yes"/>
    <n v="496418408"/>
    <d v="2014-02-01T00:00:00"/>
    <d v="2014-02-28T00:00:00"/>
    <n v="23499"/>
    <s v="Unconditional Cash Assistance"/>
    <x v="22"/>
    <n v="99"/>
    <s v="Individual"/>
  </r>
  <r>
    <n v="1104294358"/>
    <x v="5"/>
    <x v="6"/>
    <s v="UNHCR"/>
    <s v="Jarash Governorate"/>
    <m/>
    <m/>
    <s v="Jarash"/>
    <m/>
    <s v="North"/>
    <m/>
    <n v="0"/>
    <n v="0"/>
    <n v="0"/>
    <n v="1"/>
    <s v="Direct appeal"/>
    <s v="UNHCR"/>
    <s v="Yes"/>
    <n v="1784533379"/>
    <d v="2014-01-01T00:00:00"/>
    <d v="2014-01-31T00:00:00"/>
    <n v="23495"/>
    <s v="Unconditional Cash Assistance"/>
    <x v="28"/>
    <n v="112"/>
    <s v="Individual"/>
  </r>
  <r>
    <n v="1104294358"/>
    <x v="5"/>
    <x v="6"/>
    <s v="UNHCR"/>
    <s v="Jarash Governorate"/>
    <m/>
    <m/>
    <s v="Jarash"/>
    <m/>
    <s v="North"/>
    <m/>
    <n v="0"/>
    <n v="0"/>
    <n v="0"/>
    <n v="1"/>
    <s v="Direct appeal"/>
    <s v="UNHCR"/>
    <s v="Yes"/>
    <n v="496418408"/>
    <d v="2014-02-01T00:00:00"/>
    <d v="2014-02-28T00:00:00"/>
    <n v="23497"/>
    <s v="Unconditional Cash Assistance"/>
    <x v="25"/>
    <n v="111"/>
    <s v="Individual"/>
  </r>
  <r>
    <n v="1104294358"/>
    <x v="5"/>
    <x v="6"/>
    <s v="UNHCR"/>
    <s v="Jarash Governorate"/>
    <m/>
    <m/>
    <s v="Jarash"/>
    <m/>
    <s v="North"/>
    <m/>
    <n v="0"/>
    <n v="0"/>
    <n v="0"/>
    <n v="1"/>
    <s v="Direct appeal"/>
    <s v="UNHCR"/>
    <s v="Yes"/>
    <n v="1784533379"/>
    <d v="2014-01-01T00:00:00"/>
    <d v="2014-01-31T00:00:00"/>
    <n v="23501"/>
    <s v="Unconditional Cash Assistance"/>
    <x v="21"/>
    <n v="50"/>
    <s v="Individual"/>
  </r>
  <r>
    <n v="1104294358"/>
    <x v="5"/>
    <x v="6"/>
    <s v="UNHCR"/>
    <s v="Jarash Governorate"/>
    <m/>
    <m/>
    <s v="Jarash"/>
    <m/>
    <s v="North"/>
    <m/>
    <n v="0"/>
    <n v="0"/>
    <n v="0"/>
    <n v="1"/>
    <s v="Direct appeal"/>
    <s v="UNHCR"/>
    <s v="Yes"/>
    <n v="496418408"/>
    <d v="2014-02-01T00:00:00"/>
    <d v="2014-02-28T00:00:00"/>
    <n v="23495"/>
    <s v="Unconditional Cash Assistance"/>
    <x v="28"/>
    <n v="111"/>
    <s v="Individual"/>
  </r>
  <r>
    <n v="1104294358"/>
    <x v="5"/>
    <x v="6"/>
    <s v="UNHCR"/>
    <s v="Jarash Governorate"/>
    <m/>
    <m/>
    <s v="Jarash"/>
    <m/>
    <s v="North"/>
    <m/>
    <n v="0"/>
    <n v="0"/>
    <n v="0"/>
    <n v="1"/>
    <s v="Direct appeal"/>
    <s v="UNHCR"/>
    <s v="Yes"/>
    <n v="496418408"/>
    <d v="2014-02-01T00:00:00"/>
    <d v="2014-02-28T00:00:00"/>
    <n v="23501"/>
    <s v="Unconditional Cash Assistance"/>
    <x v="21"/>
    <n v="50"/>
    <s v="Individual"/>
  </r>
  <r>
    <n v="1104294358"/>
    <x v="5"/>
    <x v="6"/>
    <s v="UNHCR"/>
    <s v="Jarash Governorate"/>
    <m/>
    <m/>
    <s v="Jarash"/>
    <m/>
    <s v="North"/>
    <m/>
    <n v="0"/>
    <n v="0"/>
    <n v="0"/>
    <n v="1"/>
    <s v="Direct appeal"/>
    <s v="UNHCR"/>
    <s v="Yes"/>
    <n v="1784533379"/>
    <d v="2014-01-01T00:00:00"/>
    <d v="2014-01-31T00:00:00"/>
    <n v="23497"/>
    <s v="Unconditional Cash Assistance"/>
    <x v="25"/>
    <n v="113"/>
    <s v="Individual"/>
  </r>
  <r>
    <n v="1104294358"/>
    <x v="5"/>
    <x v="6"/>
    <s v="UNHCR"/>
    <s v="Jarash Governorate"/>
    <m/>
    <m/>
    <s v="Jarash"/>
    <m/>
    <s v="North"/>
    <m/>
    <n v="0"/>
    <n v="0"/>
    <n v="0"/>
    <n v="1"/>
    <s v="Direct appeal"/>
    <s v="UNHCR"/>
    <s v="Yes"/>
    <n v="1784533379"/>
    <d v="2014-01-01T00:00:00"/>
    <d v="2014-01-31T00:00:00"/>
    <n v="23499"/>
    <s v="Unconditional Cash Assistance"/>
    <x v="22"/>
    <n v="100"/>
    <s v="Individual"/>
  </r>
  <r>
    <n v="1104294358"/>
    <x v="5"/>
    <x v="6"/>
    <s v="UNHCR"/>
    <s v="Jarash Governorate"/>
    <m/>
    <m/>
    <s v="Jarash"/>
    <m/>
    <s v="North"/>
    <m/>
    <n v="0"/>
    <n v="0"/>
    <n v="0"/>
    <n v="1"/>
    <s v="Direct appeal"/>
    <s v="UNHCR"/>
    <s v="Yes"/>
    <n v="1784533379"/>
    <d v="2014-01-01T00:00:00"/>
    <d v="2014-01-31T00:00:00"/>
    <n v="23484"/>
    <s v="Unconditional Cash Assistance"/>
    <x v="24"/>
    <n v="11963"/>
    <s v="JOD"/>
  </r>
  <r>
    <n v="1104294358"/>
    <x v="5"/>
    <x v="6"/>
    <s v="UNHCR"/>
    <s v="Jarash Governorate"/>
    <m/>
    <m/>
    <s v="Jarash"/>
    <m/>
    <s v="North"/>
    <m/>
    <n v="0"/>
    <n v="0"/>
    <n v="0"/>
    <n v="1"/>
    <s v="Direct appeal"/>
    <s v="UNHCR"/>
    <s v="Yes"/>
    <n v="496418408"/>
    <d v="2014-02-01T00:00:00"/>
    <d v="2014-02-28T00:00:00"/>
    <n v="23484"/>
    <s v="Unconditional Cash Assistance"/>
    <x v="24"/>
    <n v="12034"/>
    <s v="JOD"/>
  </r>
  <r>
    <n v="1105851803"/>
    <x v="8"/>
    <x v="50"/>
    <s v="JHAS"/>
    <s v="Liwa' ar Ramtha"/>
    <m/>
    <s v="Ar Ramtha"/>
    <s v="Irbid"/>
    <m/>
    <s v="North"/>
    <s v="Ar Ramtha"/>
    <n v="0"/>
    <n v="0"/>
    <n v="0"/>
    <n v="1"/>
    <s v="Indirect appeal"/>
    <s v="UNHCR"/>
    <s v="Yes"/>
    <n v="673362924"/>
    <d v="2014-02-01T00:00:00"/>
    <d v="2014-02-28T00:00:00"/>
    <n v="23767"/>
    <s v="RRP6 - Performance Indicators"/>
    <x v="267"/>
    <n v="23"/>
    <s v="Individual"/>
  </r>
  <r>
    <n v="1105851803"/>
    <x v="8"/>
    <x v="50"/>
    <s v="JHAS"/>
    <s v="Liwa' ar Ramtha"/>
    <m/>
    <s v="Ar Ramtha"/>
    <s v="Irbid"/>
    <m/>
    <s v="North"/>
    <s v="Ar Ramtha"/>
    <n v="0"/>
    <n v="0"/>
    <n v="0"/>
    <n v="1"/>
    <s v="Indirect appeal"/>
    <s v="UNHCR"/>
    <s v="Yes"/>
    <n v="673362924"/>
    <d v="2014-02-01T00:00:00"/>
    <d v="2014-02-28T00:00:00"/>
    <n v="23766"/>
    <s v="RRP6 - Performance Indicators"/>
    <x v="266"/>
    <n v="21"/>
    <s v="Individual"/>
  </r>
  <r>
    <n v="1105851803"/>
    <x v="8"/>
    <x v="50"/>
    <s v="JHAS"/>
    <s v="Liwa' ar Ramtha"/>
    <m/>
    <s v="Ar Ramtha"/>
    <s v="Irbid"/>
    <m/>
    <s v="North"/>
    <s v="Ar Ramtha"/>
    <n v="0"/>
    <n v="0"/>
    <n v="0"/>
    <n v="1"/>
    <s v="Indirect appeal"/>
    <s v="UNHCR"/>
    <s v="Yes"/>
    <n v="1050631455"/>
    <d v="2014-01-01T00:00:00"/>
    <d v="2014-01-31T00:00:00"/>
    <n v="23766"/>
    <s v="RRP6 - Performance Indicators"/>
    <x v="266"/>
    <n v="52"/>
    <s v="Individual"/>
  </r>
  <r>
    <n v="1105851803"/>
    <x v="8"/>
    <x v="50"/>
    <s v="JHAS"/>
    <s v="Liwa' ar Ramtha"/>
    <m/>
    <s v="Ar Ramtha"/>
    <s v="Irbid"/>
    <m/>
    <s v="North"/>
    <s v="Ar Ramtha"/>
    <n v="0"/>
    <n v="0"/>
    <n v="0"/>
    <n v="1"/>
    <s v="Indirect appeal"/>
    <s v="UNHCR"/>
    <s v="Yes"/>
    <n v="1050631455"/>
    <d v="2014-01-01T00:00:00"/>
    <d v="2014-01-31T00:00:00"/>
    <n v="23765"/>
    <s v="RRP6 - Performance Indicators"/>
    <x v="363"/>
    <n v="4"/>
    <s v="Individual"/>
  </r>
  <r>
    <n v="1105851803"/>
    <x v="8"/>
    <x v="50"/>
    <s v="JHAS"/>
    <s v="Liwa' ar Ramtha"/>
    <m/>
    <s v="Ar Ramtha"/>
    <s v="Irbid"/>
    <m/>
    <s v="North"/>
    <s v="Ar Ramtha"/>
    <n v="0"/>
    <n v="0"/>
    <n v="0"/>
    <n v="1"/>
    <s v="Indirect appeal"/>
    <s v="UNHCR"/>
    <s v="Yes"/>
    <n v="1050631455"/>
    <d v="2014-01-01T00:00:00"/>
    <d v="2014-01-31T00:00:00"/>
    <n v="23768"/>
    <s v="RRP6 - Performance Indicators"/>
    <x v="268"/>
    <n v="78"/>
    <s v="Individual"/>
  </r>
  <r>
    <n v="1105851803"/>
    <x v="8"/>
    <x v="50"/>
    <s v="JHAS"/>
    <s v="Liwa' ar Ramtha"/>
    <m/>
    <s v="Ar Ramtha"/>
    <s v="Irbid"/>
    <m/>
    <s v="North"/>
    <s v="Ar Ramtha"/>
    <n v="0"/>
    <n v="0"/>
    <n v="0"/>
    <n v="1"/>
    <s v="Indirect appeal"/>
    <s v="UNHCR"/>
    <s v="Yes"/>
    <n v="1050631455"/>
    <d v="2014-01-01T00:00:00"/>
    <d v="2014-01-31T00:00:00"/>
    <n v="23767"/>
    <s v="RRP6 - Performance Indicators"/>
    <x v="267"/>
    <n v="67"/>
    <s v="Individual"/>
  </r>
  <r>
    <n v="1105851803"/>
    <x v="8"/>
    <x v="50"/>
    <s v="JHAS"/>
    <s v="Liwa' ar Ramtha"/>
    <m/>
    <s v="Ar Ramtha"/>
    <s v="Irbid"/>
    <m/>
    <s v="North"/>
    <s v="Ar Ramtha"/>
    <n v="0"/>
    <n v="0"/>
    <n v="0"/>
    <n v="1"/>
    <s v="Indirect appeal"/>
    <s v="UNHCR"/>
    <s v="Yes"/>
    <n v="1312020279"/>
    <d v="2014-03-01T00:00:00"/>
    <d v="2014-03-31T00:00:00"/>
    <n v="23767"/>
    <s v="RRP6 - Performance Indicators"/>
    <x v="267"/>
    <n v="31"/>
    <s v="Individual"/>
  </r>
  <r>
    <n v="1105851803"/>
    <x v="8"/>
    <x v="50"/>
    <s v="JHAS"/>
    <s v="Liwa' ar Ramtha"/>
    <m/>
    <s v="Ar Ramtha"/>
    <s v="Irbid"/>
    <m/>
    <s v="North"/>
    <s v="Ar Ramtha"/>
    <n v="0"/>
    <n v="0"/>
    <n v="0"/>
    <n v="1"/>
    <s v="Indirect appeal"/>
    <s v="UNHCR"/>
    <s v="Yes"/>
    <n v="1312020279"/>
    <d v="2014-03-01T00:00:00"/>
    <d v="2014-03-31T00:00:00"/>
    <n v="23766"/>
    <s v="RRP6 - Performance Indicators"/>
    <x v="266"/>
    <n v="30"/>
    <s v="Individual"/>
  </r>
  <r>
    <n v="1105851803"/>
    <x v="8"/>
    <x v="50"/>
    <s v="JHAS"/>
    <s v="Liwa' ar Ramtha"/>
    <m/>
    <s v="Ar Ramtha"/>
    <s v="Irbid"/>
    <m/>
    <s v="North"/>
    <s v="Ar Ramtha"/>
    <n v="0"/>
    <n v="0"/>
    <n v="0"/>
    <n v="1"/>
    <s v="Indirect appeal"/>
    <s v="UNHCR"/>
    <s v="Yes"/>
    <n v="1050631455"/>
    <d v="2014-01-01T00:00:00"/>
    <d v="2014-01-31T00:00:00"/>
    <n v="23764"/>
    <s v="RRP6 - Performance Indicators"/>
    <x v="362"/>
    <n v="4"/>
    <s v="Individual"/>
  </r>
  <r>
    <n v="1106692126"/>
    <x v="11"/>
    <x v="15"/>
    <s v="OXFAM"/>
    <s v="Zarqa Governorate"/>
    <m/>
    <m/>
    <s v="Zarqa"/>
    <m/>
    <s v="Central"/>
    <m/>
    <n v="0"/>
    <n v="0"/>
    <n v="0"/>
    <n v="1"/>
    <s v="Appeal outside of RRP6"/>
    <s v="None"/>
    <s v="No"/>
    <n v="386109465"/>
    <d v="2014-02-01T00:00:00"/>
    <d v="2014-02-28T00:00:00"/>
    <n v="24136"/>
    <s v="RRP6 - Performance Indicators"/>
    <x v="65"/>
    <n v="0"/>
    <s v="Individual"/>
  </r>
  <r>
    <n v="1106692126"/>
    <x v="11"/>
    <x v="15"/>
    <s v="OXFAM"/>
    <s v="Zarqa Governorate"/>
    <m/>
    <m/>
    <s v="Zarqa"/>
    <m/>
    <s v="Central"/>
    <m/>
    <n v="0"/>
    <n v="0"/>
    <n v="0"/>
    <n v="1"/>
    <s v="Appeal outside of RRP6"/>
    <s v="None"/>
    <s v="No"/>
    <n v="386109465"/>
    <d v="2014-02-01T00:00:00"/>
    <d v="2014-02-28T00:00:00"/>
    <n v="24135"/>
    <s v="RRP6 - Performance Indicators"/>
    <x v="64"/>
    <n v="0"/>
    <s v="Individual"/>
  </r>
  <r>
    <n v="1106692126"/>
    <x v="11"/>
    <x v="15"/>
    <s v="OXFAM"/>
    <s v="Zarqa Governorate"/>
    <m/>
    <m/>
    <s v="Zarqa"/>
    <m/>
    <s v="Central"/>
    <m/>
    <n v="0"/>
    <n v="0"/>
    <n v="0"/>
    <n v="1"/>
    <s v="Appeal outside of RRP6"/>
    <s v="None"/>
    <s v="No"/>
    <n v="386109465"/>
    <d v="2014-02-01T00:00:00"/>
    <d v="2014-02-28T00:00:00"/>
    <n v="24133"/>
    <s v="RRP6 - Performance Indicators"/>
    <x v="63"/>
    <n v="0"/>
    <s v="Individual"/>
  </r>
  <r>
    <n v="1106692126"/>
    <x v="11"/>
    <x v="15"/>
    <s v="OXFAM"/>
    <s v="Zarqa Governorate"/>
    <m/>
    <m/>
    <s v="Zarqa"/>
    <m/>
    <s v="Central"/>
    <m/>
    <n v="0"/>
    <n v="0"/>
    <n v="0"/>
    <n v="1"/>
    <s v="Appeal outside of RRP6"/>
    <s v="None"/>
    <s v="No"/>
    <n v="386109465"/>
    <d v="2014-02-01T00:00:00"/>
    <d v="2014-02-28T00:00:00"/>
    <n v="24134"/>
    <s v="RRP6 - Performance Indicators"/>
    <x v="66"/>
    <n v="0"/>
    <s v="Individual"/>
  </r>
  <r>
    <n v="1111096618"/>
    <x v="2"/>
    <x v="2"/>
    <s v="Questcope"/>
    <s v="Liwa' al Aghwar al Janubiyah"/>
    <m/>
    <s v="Aghwar Janoobiyah"/>
    <s v="Karak"/>
    <m/>
    <s v="South"/>
    <s v="Ghawr Al Safi"/>
    <n v="0"/>
    <n v="0"/>
    <n v="0"/>
    <n v="1"/>
    <s v="Indirect appeal"/>
    <s v="UNESCO"/>
    <s v="Yes"/>
    <n v="2067592883"/>
    <d v="2014-01-01T00:00:00"/>
    <d v="2014-01-31T00:00:00"/>
    <n v="23570"/>
    <s v="Alternative education"/>
    <x v="7"/>
    <n v="20"/>
    <s v="Individual"/>
  </r>
  <r>
    <n v="1115349349"/>
    <x v="5"/>
    <x v="6"/>
    <s v="DRC"/>
    <s v="Karak City"/>
    <m/>
    <s v="Qasabat Al Karak"/>
    <s v="Karak"/>
    <m/>
    <s v="South"/>
    <s v="Al Karak"/>
    <n v="0"/>
    <n v="0"/>
    <n v="0"/>
    <n v="1"/>
    <s v="Direct appeal"/>
    <s v="None"/>
    <s v="Yes"/>
    <n v="330061151"/>
    <d v="2014-03-01T00:00:00"/>
    <d v="2014-03-31T00:00:00"/>
    <n v="23484"/>
    <s v="Unconditional Cash Assistance"/>
    <x v="24"/>
    <n v="0"/>
    <s v="JOD"/>
  </r>
  <r>
    <n v="1115349349"/>
    <x v="5"/>
    <x v="6"/>
    <s v="DRC"/>
    <s v="Karak City"/>
    <m/>
    <s v="Qasabat Al Karak"/>
    <s v="Karak"/>
    <m/>
    <s v="South"/>
    <s v="Al Karak"/>
    <n v="0"/>
    <n v="0"/>
    <n v="0"/>
    <n v="1"/>
    <s v="Direct appeal"/>
    <s v="None"/>
    <s v="Yes"/>
    <n v="330061151"/>
    <d v="2014-03-01T00:00:00"/>
    <d v="2014-03-31T00:00:00"/>
    <n v="23501"/>
    <s v="Unconditional Cash Assistance"/>
    <x v="21"/>
    <n v="0"/>
    <s v="Individual"/>
  </r>
  <r>
    <n v="1115349349"/>
    <x v="5"/>
    <x v="6"/>
    <s v="DRC"/>
    <s v="Karak City"/>
    <m/>
    <s v="Qasabat Al Karak"/>
    <s v="Karak"/>
    <m/>
    <s v="South"/>
    <s v="Al Karak"/>
    <n v="0"/>
    <n v="0"/>
    <n v="0"/>
    <n v="1"/>
    <s v="Direct appeal"/>
    <s v="None"/>
    <s v="Yes"/>
    <n v="330061151"/>
    <d v="2014-03-01T00:00:00"/>
    <d v="2014-03-31T00:00:00"/>
    <n v="23503"/>
    <s v="Unconditional Cash Assistance"/>
    <x v="29"/>
    <n v="0"/>
    <s v="Individual"/>
  </r>
  <r>
    <n v="1115349349"/>
    <x v="5"/>
    <x v="6"/>
    <s v="DRC"/>
    <s v="Karak City"/>
    <m/>
    <s v="Qasabat Al Karak"/>
    <s v="Karak"/>
    <m/>
    <s v="South"/>
    <s v="Al Karak"/>
    <n v="0"/>
    <n v="0"/>
    <n v="0"/>
    <n v="1"/>
    <s v="Direct appeal"/>
    <s v="None"/>
    <s v="Yes"/>
    <n v="330061151"/>
    <d v="2014-03-01T00:00:00"/>
    <d v="2014-03-31T00:00:00"/>
    <n v="23493"/>
    <s v="Unconditional Cash Assistance"/>
    <x v="184"/>
    <n v="0"/>
    <s v="Individual"/>
  </r>
  <r>
    <n v="1115349349"/>
    <x v="5"/>
    <x v="6"/>
    <s v="DRC"/>
    <s v="Karak City"/>
    <m/>
    <s v="Qasabat Al Karak"/>
    <s v="Karak"/>
    <m/>
    <s v="South"/>
    <s v="Al Karak"/>
    <n v="0"/>
    <n v="0"/>
    <n v="0"/>
    <n v="1"/>
    <s v="Direct appeal"/>
    <s v="None"/>
    <s v="Yes"/>
    <n v="330061151"/>
    <d v="2014-03-01T00:00:00"/>
    <d v="2014-03-31T00:00:00"/>
    <n v="23504"/>
    <s v="Conditional Cash Assistance"/>
    <x v="189"/>
    <n v="0"/>
    <s v="Individual"/>
  </r>
  <r>
    <n v="1115349349"/>
    <x v="5"/>
    <x v="6"/>
    <s v="DRC"/>
    <s v="Karak City"/>
    <m/>
    <s v="Qasabat Al Karak"/>
    <s v="Karak"/>
    <m/>
    <s v="South"/>
    <s v="Al Karak"/>
    <n v="0"/>
    <n v="0"/>
    <n v="0"/>
    <n v="1"/>
    <s v="Direct appeal"/>
    <s v="None"/>
    <s v="Yes"/>
    <n v="330061151"/>
    <d v="2014-03-01T00:00:00"/>
    <d v="2014-03-31T00:00:00"/>
    <n v="23499"/>
    <s v="Unconditional Cash Assistance"/>
    <x v="22"/>
    <n v="0"/>
    <s v="Individual"/>
  </r>
  <r>
    <n v="1115349349"/>
    <x v="5"/>
    <x v="6"/>
    <s v="DRC"/>
    <s v="Karak City"/>
    <m/>
    <s v="Qasabat Al Karak"/>
    <s v="Karak"/>
    <m/>
    <s v="South"/>
    <s v="Al Karak"/>
    <n v="0"/>
    <n v="0"/>
    <n v="0"/>
    <n v="1"/>
    <s v="Direct appeal"/>
    <s v="None"/>
    <s v="Yes"/>
    <n v="330061151"/>
    <d v="2014-03-01T00:00:00"/>
    <d v="2014-03-31T00:00:00"/>
    <n v="23494"/>
    <s v="Conditional Cash Assistance"/>
    <x v="176"/>
    <n v="0"/>
    <s v="Individual"/>
  </r>
  <r>
    <n v="1115349349"/>
    <x v="5"/>
    <x v="6"/>
    <s v="DRC"/>
    <s v="Karak City"/>
    <m/>
    <s v="Qasabat Al Karak"/>
    <s v="Karak"/>
    <m/>
    <s v="South"/>
    <s v="Al Karak"/>
    <n v="0"/>
    <n v="0"/>
    <n v="0"/>
    <n v="1"/>
    <s v="Direct appeal"/>
    <s v="None"/>
    <s v="Yes"/>
    <n v="330061151"/>
    <d v="2014-03-01T00:00:00"/>
    <d v="2014-03-31T00:00:00"/>
    <n v="23497"/>
    <s v="Unconditional Cash Assistance"/>
    <x v="25"/>
    <n v="0"/>
    <s v="Individual"/>
  </r>
  <r>
    <n v="1115349349"/>
    <x v="5"/>
    <x v="6"/>
    <s v="DRC"/>
    <s v="Karak City"/>
    <m/>
    <s v="Qasabat Al Karak"/>
    <s v="Karak"/>
    <m/>
    <s v="South"/>
    <s v="Al Karak"/>
    <n v="0"/>
    <n v="0"/>
    <n v="0"/>
    <n v="1"/>
    <s v="Direct appeal"/>
    <s v="None"/>
    <s v="Yes"/>
    <n v="330061151"/>
    <d v="2014-03-01T00:00:00"/>
    <d v="2014-03-31T00:00:00"/>
    <n v="23492"/>
    <s v="Conditional Cash Assistance"/>
    <x v="186"/>
    <n v="0"/>
    <s v="Individual"/>
  </r>
  <r>
    <n v="1115349349"/>
    <x v="5"/>
    <x v="6"/>
    <s v="DRC"/>
    <s v="Karak City"/>
    <m/>
    <s v="Qasabat Al Karak"/>
    <s v="Karak"/>
    <m/>
    <s v="South"/>
    <s v="Al Karak"/>
    <n v="0"/>
    <n v="0"/>
    <n v="0"/>
    <n v="1"/>
    <s v="Direct appeal"/>
    <s v="None"/>
    <s v="Yes"/>
    <n v="330061151"/>
    <d v="2014-03-01T00:00:00"/>
    <d v="2014-03-31T00:00:00"/>
    <n v="23506"/>
    <s v="Conditional Cash Assistance"/>
    <x v="187"/>
    <n v="0"/>
    <s v="Individual"/>
  </r>
  <r>
    <n v="1115349349"/>
    <x v="5"/>
    <x v="6"/>
    <s v="DRC"/>
    <s v="Karak City"/>
    <m/>
    <s v="Qasabat Al Karak"/>
    <s v="Karak"/>
    <m/>
    <s v="South"/>
    <s v="Al Karak"/>
    <n v="0"/>
    <n v="0"/>
    <n v="0"/>
    <n v="1"/>
    <s v="Direct appeal"/>
    <s v="None"/>
    <s v="Yes"/>
    <n v="330061151"/>
    <d v="2014-03-01T00:00:00"/>
    <d v="2014-03-31T00:00:00"/>
    <n v="23489"/>
    <s v="Unconditional Cash Assistance"/>
    <x v="180"/>
    <n v="0"/>
    <s v="Individual"/>
  </r>
  <r>
    <n v="1115349349"/>
    <x v="5"/>
    <x v="6"/>
    <s v="DRC"/>
    <s v="Karak City"/>
    <m/>
    <s v="Qasabat Al Karak"/>
    <s v="Karak"/>
    <m/>
    <s v="South"/>
    <s v="Al Karak"/>
    <n v="0"/>
    <n v="0"/>
    <n v="0"/>
    <n v="1"/>
    <s v="Direct appeal"/>
    <s v="None"/>
    <s v="Yes"/>
    <n v="330061151"/>
    <d v="2014-03-01T00:00:00"/>
    <d v="2014-03-31T00:00:00"/>
    <n v="23490"/>
    <s v="Conditional Cash Assistance"/>
    <x v="173"/>
    <n v="0"/>
    <s v="Individual"/>
  </r>
  <r>
    <n v="1115349349"/>
    <x v="5"/>
    <x v="6"/>
    <s v="DRC"/>
    <s v="Karak City"/>
    <m/>
    <s v="Qasabat Al Karak"/>
    <s v="Karak"/>
    <m/>
    <s v="South"/>
    <s v="Al Karak"/>
    <n v="0"/>
    <n v="0"/>
    <n v="0"/>
    <n v="1"/>
    <s v="Direct appeal"/>
    <s v="None"/>
    <s v="Yes"/>
    <n v="330061151"/>
    <d v="2014-03-01T00:00:00"/>
    <d v="2014-03-31T00:00:00"/>
    <n v="23509"/>
    <s v="Unconditional Cash Assistance"/>
    <x v="27"/>
    <n v="0"/>
    <s v="Individual"/>
  </r>
  <r>
    <n v="1115349349"/>
    <x v="5"/>
    <x v="6"/>
    <s v="DRC"/>
    <s v="Karak City"/>
    <m/>
    <s v="Qasabat Al Karak"/>
    <s v="Karak"/>
    <m/>
    <s v="South"/>
    <s v="Al Karak"/>
    <n v="0"/>
    <n v="0"/>
    <n v="0"/>
    <n v="1"/>
    <s v="Direct appeal"/>
    <s v="None"/>
    <s v="Yes"/>
    <n v="330061151"/>
    <d v="2014-03-01T00:00:00"/>
    <d v="2014-03-31T00:00:00"/>
    <n v="23486"/>
    <s v="Unconditional Cash Assistance"/>
    <x v="185"/>
    <n v="0"/>
    <s v="Individual"/>
  </r>
  <r>
    <n v="1115349349"/>
    <x v="5"/>
    <x v="6"/>
    <s v="DRC"/>
    <s v="Karak City"/>
    <m/>
    <s v="Qasabat Al Karak"/>
    <s v="Karak"/>
    <m/>
    <s v="South"/>
    <s v="Al Karak"/>
    <n v="0"/>
    <n v="0"/>
    <n v="0"/>
    <n v="1"/>
    <s v="Direct appeal"/>
    <s v="None"/>
    <s v="Yes"/>
    <n v="330061151"/>
    <d v="2014-03-01T00:00:00"/>
    <d v="2014-03-31T00:00:00"/>
    <n v="23507"/>
    <s v="Unconditional Cash Assistance"/>
    <x v="23"/>
    <n v="0"/>
    <s v="Individual"/>
  </r>
  <r>
    <n v="1115349349"/>
    <x v="5"/>
    <x v="6"/>
    <s v="DRC"/>
    <s v="Karak City"/>
    <m/>
    <s v="Qasabat Al Karak"/>
    <s v="Karak"/>
    <m/>
    <s v="South"/>
    <s v="Al Karak"/>
    <n v="0"/>
    <n v="0"/>
    <n v="0"/>
    <n v="1"/>
    <s v="Direct appeal"/>
    <s v="None"/>
    <s v="Yes"/>
    <n v="330061151"/>
    <d v="2014-03-01T00:00:00"/>
    <d v="2014-03-31T00:00:00"/>
    <n v="23495"/>
    <s v="Unconditional Cash Assistance"/>
    <x v="28"/>
    <n v="0"/>
    <s v="Individual"/>
  </r>
  <r>
    <n v="1115349349"/>
    <x v="5"/>
    <x v="6"/>
    <s v="DRC"/>
    <s v="Karak City"/>
    <m/>
    <s v="Qasabat Al Karak"/>
    <s v="Karak"/>
    <m/>
    <s v="South"/>
    <s v="Al Karak"/>
    <n v="0"/>
    <n v="0"/>
    <n v="0"/>
    <n v="1"/>
    <s v="Direct appeal"/>
    <s v="None"/>
    <s v="Yes"/>
    <n v="330061151"/>
    <d v="2014-03-01T00:00:00"/>
    <d v="2014-03-31T00:00:00"/>
    <n v="23485"/>
    <s v="Conditional Cash Assistance"/>
    <x v="183"/>
    <n v="0"/>
    <s v="JOD"/>
  </r>
  <r>
    <n v="1115349349"/>
    <x v="5"/>
    <x v="6"/>
    <s v="DRC"/>
    <s v="Karak City"/>
    <m/>
    <s v="Qasabat Al Karak"/>
    <s v="Karak"/>
    <m/>
    <s v="South"/>
    <s v="Al Karak"/>
    <n v="0"/>
    <n v="0"/>
    <n v="0"/>
    <n v="1"/>
    <s v="Direct appeal"/>
    <s v="None"/>
    <s v="Yes"/>
    <n v="330061151"/>
    <d v="2014-03-01T00:00:00"/>
    <d v="2014-03-31T00:00:00"/>
    <n v="23508"/>
    <s v="Conditional Cash Assistance"/>
    <x v="188"/>
    <n v="0"/>
    <s v="Individual"/>
  </r>
  <r>
    <n v="1115349349"/>
    <x v="5"/>
    <x v="6"/>
    <s v="DRC"/>
    <s v="Karak City"/>
    <m/>
    <s v="Qasabat Al Karak"/>
    <s v="Karak"/>
    <m/>
    <s v="South"/>
    <s v="Al Karak"/>
    <n v="0"/>
    <n v="0"/>
    <n v="0"/>
    <n v="1"/>
    <s v="Direct appeal"/>
    <s v="None"/>
    <s v="Yes"/>
    <n v="330061151"/>
    <d v="2014-03-01T00:00:00"/>
    <d v="2014-03-31T00:00:00"/>
    <n v="23487"/>
    <s v="Conditional Cash Assistance"/>
    <x v="178"/>
    <n v="0"/>
    <s v="Individual"/>
  </r>
  <r>
    <n v="1115349349"/>
    <x v="5"/>
    <x v="6"/>
    <s v="DRC"/>
    <s v="Karak City"/>
    <m/>
    <s v="Qasabat Al Karak"/>
    <s v="Karak"/>
    <m/>
    <s v="South"/>
    <s v="Al Karak"/>
    <n v="0"/>
    <n v="0"/>
    <n v="0"/>
    <n v="1"/>
    <s v="Direct appeal"/>
    <s v="None"/>
    <s v="Yes"/>
    <n v="330061151"/>
    <d v="2014-03-01T00:00:00"/>
    <d v="2014-03-31T00:00:00"/>
    <n v="23502"/>
    <s v="Conditional Cash Assistance"/>
    <x v="174"/>
    <n v="0"/>
    <s v="Individual"/>
  </r>
  <r>
    <n v="1115349349"/>
    <x v="5"/>
    <x v="6"/>
    <s v="DRC"/>
    <s v="Karak City"/>
    <m/>
    <s v="Qasabat Al Karak"/>
    <s v="Karak"/>
    <m/>
    <s v="South"/>
    <s v="Al Karak"/>
    <n v="0"/>
    <n v="0"/>
    <n v="0"/>
    <n v="1"/>
    <s v="Direct appeal"/>
    <s v="None"/>
    <s v="Yes"/>
    <n v="330061151"/>
    <d v="2014-03-01T00:00:00"/>
    <d v="2014-03-31T00:00:00"/>
    <n v="23498"/>
    <s v="Conditional Cash Assistance"/>
    <x v="179"/>
    <n v="0"/>
    <s v="Individual"/>
  </r>
  <r>
    <n v="1115349349"/>
    <x v="5"/>
    <x v="6"/>
    <s v="DRC"/>
    <s v="Karak City"/>
    <m/>
    <s v="Qasabat Al Karak"/>
    <s v="Karak"/>
    <m/>
    <s v="South"/>
    <s v="Al Karak"/>
    <n v="0"/>
    <n v="0"/>
    <n v="0"/>
    <n v="1"/>
    <s v="Direct appeal"/>
    <s v="None"/>
    <s v="Yes"/>
    <n v="330061151"/>
    <d v="2014-03-01T00:00:00"/>
    <d v="2014-03-31T00:00:00"/>
    <n v="23496"/>
    <s v="Conditional Cash Assistance"/>
    <x v="181"/>
    <n v="0"/>
    <s v="Individual"/>
  </r>
  <r>
    <n v="1115349349"/>
    <x v="5"/>
    <x v="6"/>
    <s v="DRC"/>
    <s v="Karak City"/>
    <m/>
    <s v="Qasabat Al Karak"/>
    <s v="Karak"/>
    <m/>
    <s v="South"/>
    <s v="Al Karak"/>
    <n v="0"/>
    <n v="0"/>
    <n v="0"/>
    <n v="1"/>
    <s v="Direct appeal"/>
    <s v="None"/>
    <s v="Yes"/>
    <n v="330061151"/>
    <d v="2014-03-01T00:00:00"/>
    <d v="2014-03-31T00:00:00"/>
    <n v="23491"/>
    <s v="Unconditional Cash Assistance"/>
    <x v="182"/>
    <n v="0"/>
    <s v="Individual"/>
  </r>
  <r>
    <n v="1115349349"/>
    <x v="5"/>
    <x v="6"/>
    <s v="DRC"/>
    <s v="Karak City"/>
    <m/>
    <s v="Qasabat Al Karak"/>
    <s v="Karak"/>
    <m/>
    <s v="South"/>
    <s v="Al Karak"/>
    <n v="0"/>
    <n v="0"/>
    <n v="0"/>
    <n v="1"/>
    <s v="Direct appeal"/>
    <s v="None"/>
    <s v="Yes"/>
    <n v="330061151"/>
    <d v="2014-03-01T00:00:00"/>
    <d v="2014-03-31T00:00:00"/>
    <n v="23488"/>
    <s v="Conditional Cash Assistance"/>
    <x v="175"/>
    <n v="0"/>
    <s v="Individual"/>
  </r>
  <r>
    <n v="1115349349"/>
    <x v="5"/>
    <x v="6"/>
    <s v="DRC"/>
    <s v="Karak City"/>
    <m/>
    <s v="Qasabat Al Karak"/>
    <s v="Karak"/>
    <m/>
    <s v="South"/>
    <s v="Al Karak"/>
    <n v="0"/>
    <n v="0"/>
    <n v="0"/>
    <n v="1"/>
    <s v="Direct appeal"/>
    <s v="None"/>
    <s v="Yes"/>
    <n v="330061151"/>
    <d v="2014-03-01T00:00:00"/>
    <d v="2014-03-31T00:00:00"/>
    <n v="23500"/>
    <s v="Conditional Cash Assistance"/>
    <x v="177"/>
    <n v="0"/>
    <s v="Individual"/>
  </r>
  <r>
    <n v="1115562983"/>
    <x v="11"/>
    <x v="15"/>
    <s v="ACTED"/>
    <s v="Mafraq Governorate"/>
    <m/>
    <m/>
    <s v="Mafraq"/>
    <m/>
    <s v="North"/>
    <m/>
    <n v="0"/>
    <n v="0"/>
    <n v="1"/>
    <n v="1"/>
    <s v="Direct appeal"/>
    <s v="None"/>
    <s v="Yes"/>
    <n v="581329873"/>
    <d v="2014-02-01T00:00:00"/>
    <d v="2014-02-28T00:00:00"/>
    <n v="24135"/>
    <s v="RRP6 - Performance Indicators"/>
    <x v="64"/>
    <n v="51"/>
    <s v="Individual"/>
  </r>
  <r>
    <n v="1115661417"/>
    <x v="2"/>
    <x v="2"/>
    <s v="SCI"/>
    <s v="Amman Governorate"/>
    <m/>
    <m/>
    <s v="Amman"/>
    <m/>
    <s v="Central"/>
    <m/>
    <n v="0"/>
    <n v="0"/>
    <n v="0"/>
    <n v="1"/>
    <s v="Direct appeal"/>
    <s v="None"/>
    <s v="Yes"/>
    <n v="174575027"/>
    <d v="2014-02-01T00:00:00"/>
    <d v="2014-02-28T00:00:00"/>
    <n v="23567"/>
    <s v="Informal education and life skills"/>
    <x v="198"/>
    <n v="125"/>
    <s v="Individual"/>
  </r>
  <r>
    <n v="1116232133"/>
    <x v="4"/>
    <x v="17"/>
    <s v="DRC"/>
    <s v="Irbid Governorate"/>
    <m/>
    <m/>
    <s v="Irbid"/>
    <m/>
    <s v="North"/>
    <m/>
    <n v="0"/>
    <n v="0"/>
    <n v="0"/>
    <n v="1"/>
    <s v="Appeal outside of RRP6"/>
    <s v="None"/>
    <s v="No"/>
    <n v="1556024813"/>
    <d v="2014-03-01T00:00:00"/>
    <d v="2014-03-31T00:00:00"/>
    <n v="23810"/>
    <s v="RRP6 - Performance Indicators"/>
    <x v="77"/>
    <n v="0"/>
    <s v="#"/>
  </r>
  <r>
    <n v="1116232133"/>
    <x v="4"/>
    <x v="17"/>
    <s v="DRC"/>
    <s v="Irbid Governorate"/>
    <m/>
    <m/>
    <s v="Irbid"/>
    <m/>
    <s v="North"/>
    <m/>
    <n v="0"/>
    <n v="0"/>
    <n v="0"/>
    <n v="1"/>
    <s v="Appeal outside of RRP6"/>
    <s v="None"/>
    <s v="No"/>
    <n v="1556024813"/>
    <d v="2014-03-01T00:00:00"/>
    <d v="2014-03-31T00:00:00"/>
    <n v="23816"/>
    <s v="RRP6 - Performance Indicators"/>
    <x v="248"/>
    <n v="0"/>
    <s v="#"/>
  </r>
  <r>
    <n v="1116232133"/>
    <x v="4"/>
    <x v="17"/>
    <s v="DRC"/>
    <s v="Irbid Governorate"/>
    <m/>
    <m/>
    <s v="Irbid"/>
    <m/>
    <s v="North"/>
    <m/>
    <n v="0"/>
    <n v="0"/>
    <n v="0"/>
    <n v="1"/>
    <s v="Appeal outside of RRP6"/>
    <s v="None"/>
    <s v="No"/>
    <n v="1556024813"/>
    <d v="2014-03-01T00:00:00"/>
    <d v="2014-03-31T00:00:00"/>
    <n v="23807"/>
    <s v="RRP6 - Performance Indicators"/>
    <x v="72"/>
    <n v="750"/>
    <s v="#"/>
  </r>
  <r>
    <n v="1116232133"/>
    <x v="4"/>
    <x v="17"/>
    <s v="DRC"/>
    <s v="Irbid Governorate"/>
    <m/>
    <m/>
    <s v="Irbid"/>
    <m/>
    <s v="North"/>
    <m/>
    <n v="0"/>
    <n v="0"/>
    <n v="0"/>
    <n v="1"/>
    <s v="Appeal outside of RRP6"/>
    <s v="None"/>
    <s v="No"/>
    <n v="1556024813"/>
    <d v="2014-03-01T00:00:00"/>
    <d v="2014-03-31T00:00:00"/>
    <n v="23803"/>
    <s v="RRP6 - Performance Indicators"/>
    <x v="142"/>
    <n v="0"/>
    <s v="#"/>
  </r>
  <r>
    <n v="1116232133"/>
    <x v="4"/>
    <x v="17"/>
    <s v="DRC"/>
    <s v="Irbid Governorate"/>
    <m/>
    <m/>
    <s v="Irbid"/>
    <m/>
    <s v="North"/>
    <m/>
    <n v="0"/>
    <n v="0"/>
    <n v="0"/>
    <n v="1"/>
    <s v="Appeal outside of RRP6"/>
    <s v="None"/>
    <s v="No"/>
    <n v="1556024813"/>
    <d v="2014-03-01T00:00:00"/>
    <d v="2014-03-31T00:00:00"/>
    <n v="23798"/>
    <s v="RRP6 - Performance Indicators"/>
    <x v="143"/>
    <n v="0"/>
    <s v="#"/>
  </r>
  <r>
    <n v="1116232133"/>
    <x v="4"/>
    <x v="17"/>
    <s v="DRC"/>
    <s v="Irbid Governorate"/>
    <m/>
    <m/>
    <s v="Irbid"/>
    <m/>
    <s v="North"/>
    <m/>
    <n v="0"/>
    <n v="0"/>
    <n v="0"/>
    <n v="1"/>
    <s v="Appeal outside of RRP6"/>
    <s v="None"/>
    <s v="No"/>
    <n v="1556024813"/>
    <d v="2014-03-01T00:00:00"/>
    <d v="2014-03-31T00:00:00"/>
    <n v="23814"/>
    <s v="RRP6 - Performance Indicators"/>
    <x v="250"/>
    <n v="0"/>
    <s v="#"/>
  </r>
  <r>
    <n v="1116232133"/>
    <x v="4"/>
    <x v="17"/>
    <s v="DRC"/>
    <s v="Irbid Governorate"/>
    <m/>
    <m/>
    <s v="Irbid"/>
    <m/>
    <s v="North"/>
    <m/>
    <n v="0"/>
    <n v="0"/>
    <n v="0"/>
    <n v="1"/>
    <s v="Appeal outside of RRP6"/>
    <s v="None"/>
    <s v="No"/>
    <n v="1556024813"/>
    <d v="2014-03-01T00:00:00"/>
    <d v="2014-03-31T00:00:00"/>
    <n v="23811"/>
    <s v="RRP6 - Performance Indicators"/>
    <x v="144"/>
    <n v="0"/>
    <s v="#"/>
  </r>
  <r>
    <n v="1116232133"/>
    <x v="4"/>
    <x v="17"/>
    <s v="DRC"/>
    <s v="Irbid Governorate"/>
    <m/>
    <m/>
    <s v="Irbid"/>
    <m/>
    <s v="North"/>
    <m/>
    <n v="0"/>
    <n v="0"/>
    <n v="0"/>
    <n v="1"/>
    <s v="Appeal outside of RRP6"/>
    <s v="None"/>
    <s v="No"/>
    <n v="1556024813"/>
    <d v="2014-03-01T00:00:00"/>
    <d v="2014-03-31T00:00:00"/>
    <n v="23805"/>
    <s v="RRP6 - Performance Indicators"/>
    <x v="251"/>
    <n v="0"/>
    <s v="#"/>
  </r>
  <r>
    <n v="1116232133"/>
    <x v="4"/>
    <x v="17"/>
    <s v="DRC"/>
    <s v="Irbid Governorate"/>
    <m/>
    <m/>
    <s v="Irbid"/>
    <m/>
    <s v="North"/>
    <m/>
    <n v="0"/>
    <n v="0"/>
    <n v="0"/>
    <n v="1"/>
    <s v="Appeal outside of RRP6"/>
    <s v="None"/>
    <s v="No"/>
    <n v="1556024813"/>
    <d v="2014-03-01T00:00:00"/>
    <d v="2014-03-31T00:00:00"/>
    <n v="23808"/>
    <s v="RRP6 - Performance Indicators"/>
    <x v="252"/>
    <n v="150"/>
    <s v="#"/>
  </r>
  <r>
    <n v="1116232133"/>
    <x v="4"/>
    <x v="17"/>
    <s v="DRC"/>
    <s v="Irbid Governorate"/>
    <m/>
    <m/>
    <s v="Irbid"/>
    <m/>
    <s v="North"/>
    <m/>
    <n v="0"/>
    <n v="0"/>
    <n v="0"/>
    <n v="1"/>
    <s v="Appeal outside of RRP6"/>
    <s v="None"/>
    <s v="No"/>
    <n v="1556024813"/>
    <d v="2014-03-01T00:00:00"/>
    <d v="2014-03-31T00:00:00"/>
    <n v="23817"/>
    <s v="RRP6 - Performance Indicators"/>
    <x v="71"/>
    <n v="150"/>
    <s v="#"/>
  </r>
  <r>
    <n v="1116232133"/>
    <x v="4"/>
    <x v="17"/>
    <s v="DRC"/>
    <s v="Irbid Governorate"/>
    <m/>
    <m/>
    <s v="Irbid"/>
    <m/>
    <s v="North"/>
    <m/>
    <n v="0"/>
    <n v="0"/>
    <n v="0"/>
    <n v="1"/>
    <s v="Appeal outside of RRP6"/>
    <s v="None"/>
    <s v="No"/>
    <n v="1556024813"/>
    <d v="2014-03-01T00:00:00"/>
    <d v="2014-03-31T00:00:00"/>
    <n v="23799"/>
    <s v="RRP6 - Performance Indicators"/>
    <x v="253"/>
    <n v="900"/>
    <s v="#"/>
  </r>
  <r>
    <n v="1116232133"/>
    <x v="4"/>
    <x v="17"/>
    <s v="DRC"/>
    <s v="Irbid Governorate"/>
    <m/>
    <m/>
    <s v="Irbid"/>
    <m/>
    <s v="North"/>
    <m/>
    <n v="0"/>
    <n v="0"/>
    <n v="0"/>
    <n v="1"/>
    <s v="Appeal outside of RRP6"/>
    <s v="None"/>
    <s v="No"/>
    <n v="1556024813"/>
    <d v="2014-03-01T00:00:00"/>
    <d v="2014-03-31T00:00:00"/>
    <n v="23802"/>
    <s v="RRP6 - Performance Indicators"/>
    <x v="76"/>
    <n v="750"/>
    <s v="#"/>
  </r>
  <r>
    <n v="1116232133"/>
    <x v="4"/>
    <x v="17"/>
    <s v="DRC"/>
    <s v="Irbid Governorate"/>
    <m/>
    <m/>
    <s v="Irbid"/>
    <m/>
    <s v="North"/>
    <m/>
    <n v="0"/>
    <n v="0"/>
    <n v="0"/>
    <n v="1"/>
    <s v="Appeal outside of RRP6"/>
    <s v="None"/>
    <s v="No"/>
    <n v="1556024813"/>
    <d v="2014-03-01T00:00:00"/>
    <d v="2014-03-31T00:00:00"/>
    <n v="23818"/>
    <s v="RRP6 - Performance Indicators"/>
    <x v="74"/>
    <n v="150"/>
    <s v="#"/>
  </r>
  <r>
    <n v="1116232133"/>
    <x v="4"/>
    <x v="17"/>
    <s v="DRC"/>
    <s v="Irbid Governorate"/>
    <m/>
    <m/>
    <s v="Irbid"/>
    <m/>
    <s v="North"/>
    <m/>
    <n v="0"/>
    <n v="0"/>
    <n v="0"/>
    <n v="1"/>
    <s v="Appeal outside of RRP6"/>
    <s v="None"/>
    <s v="No"/>
    <n v="1556024813"/>
    <d v="2014-03-01T00:00:00"/>
    <d v="2014-03-31T00:00:00"/>
    <n v="23815"/>
    <s v="RRP6 - Performance Indicators"/>
    <x v="75"/>
    <n v="150"/>
    <s v="#"/>
  </r>
  <r>
    <n v="1116232133"/>
    <x v="4"/>
    <x v="17"/>
    <s v="DRC"/>
    <s v="Irbid Governorate"/>
    <m/>
    <m/>
    <s v="Irbid"/>
    <m/>
    <s v="North"/>
    <m/>
    <n v="0"/>
    <n v="0"/>
    <n v="0"/>
    <n v="1"/>
    <s v="Appeal outside of RRP6"/>
    <s v="None"/>
    <s v="No"/>
    <n v="1556024813"/>
    <d v="2014-03-01T00:00:00"/>
    <d v="2014-03-31T00:00:00"/>
    <n v="23801"/>
    <s v="RRP6 - Performance Indicators"/>
    <x v="254"/>
    <n v="0"/>
    <s v="#"/>
  </r>
  <r>
    <n v="1116232133"/>
    <x v="4"/>
    <x v="17"/>
    <s v="DRC"/>
    <s v="Irbid Governorate"/>
    <m/>
    <m/>
    <s v="Irbid"/>
    <m/>
    <s v="North"/>
    <m/>
    <n v="0"/>
    <n v="0"/>
    <n v="0"/>
    <n v="1"/>
    <s v="Appeal outside of RRP6"/>
    <s v="None"/>
    <s v="No"/>
    <n v="1556024813"/>
    <d v="2014-03-01T00:00:00"/>
    <d v="2014-03-31T00:00:00"/>
    <n v="23819"/>
    <s v="RRP6 - Performance Indicators"/>
    <x v="78"/>
    <n v="0"/>
    <s v="#"/>
  </r>
  <r>
    <n v="1116232133"/>
    <x v="4"/>
    <x v="17"/>
    <s v="DRC"/>
    <s v="Irbid Governorate"/>
    <m/>
    <m/>
    <s v="Irbid"/>
    <m/>
    <s v="North"/>
    <m/>
    <n v="0"/>
    <n v="0"/>
    <n v="0"/>
    <n v="1"/>
    <s v="Appeal outside of RRP6"/>
    <s v="None"/>
    <s v="No"/>
    <n v="1556024813"/>
    <d v="2014-03-01T00:00:00"/>
    <d v="2014-03-31T00:00:00"/>
    <n v="23806"/>
    <s v="RRP6 - Performance Indicators"/>
    <x v="145"/>
    <n v="0"/>
    <s v="#"/>
  </r>
  <r>
    <n v="1116232133"/>
    <x v="4"/>
    <x v="17"/>
    <s v="DRC"/>
    <s v="Irbid Governorate"/>
    <m/>
    <m/>
    <s v="Irbid"/>
    <m/>
    <s v="North"/>
    <m/>
    <n v="0"/>
    <n v="0"/>
    <n v="0"/>
    <n v="1"/>
    <s v="Appeal outside of RRP6"/>
    <s v="None"/>
    <s v="No"/>
    <n v="1556024813"/>
    <d v="2014-03-01T00:00:00"/>
    <d v="2014-03-31T00:00:00"/>
    <n v="23800"/>
    <s v="RRP6 - Performance Indicators"/>
    <x v="249"/>
    <n v="0"/>
    <s v="#"/>
  </r>
  <r>
    <n v="1116232133"/>
    <x v="4"/>
    <x v="17"/>
    <s v="DRC"/>
    <s v="Irbid Governorate"/>
    <m/>
    <m/>
    <s v="Irbid"/>
    <m/>
    <s v="North"/>
    <m/>
    <n v="0"/>
    <n v="0"/>
    <n v="0"/>
    <n v="1"/>
    <s v="Appeal outside of RRP6"/>
    <s v="None"/>
    <s v="No"/>
    <n v="1556024813"/>
    <d v="2014-03-01T00:00:00"/>
    <d v="2014-03-31T00:00:00"/>
    <n v="23813"/>
    <s v="RRP6 - Performance Indicators"/>
    <x v="73"/>
    <n v="150"/>
    <s v="#"/>
  </r>
  <r>
    <n v="1116232133"/>
    <x v="4"/>
    <x v="17"/>
    <s v="DRC"/>
    <s v="Irbid Governorate"/>
    <m/>
    <m/>
    <s v="Irbid"/>
    <m/>
    <s v="North"/>
    <m/>
    <n v="0"/>
    <n v="0"/>
    <n v="0"/>
    <n v="1"/>
    <s v="Appeal outside of RRP6"/>
    <s v="None"/>
    <s v="No"/>
    <n v="1556024813"/>
    <d v="2014-03-01T00:00:00"/>
    <d v="2014-03-31T00:00:00"/>
    <n v="23809"/>
    <s v="RRP6 - Performance Indicators"/>
    <x v="146"/>
    <n v="0"/>
    <s v="#"/>
  </r>
  <r>
    <n v="1116232133"/>
    <x v="4"/>
    <x v="17"/>
    <s v="DRC"/>
    <s v="Irbid Governorate"/>
    <m/>
    <m/>
    <s v="Irbid"/>
    <m/>
    <s v="North"/>
    <m/>
    <n v="0"/>
    <n v="0"/>
    <n v="0"/>
    <n v="1"/>
    <s v="Appeal outside of RRP6"/>
    <s v="None"/>
    <s v="No"/>
    <n v="1556024813"/>
    <d v="2014-03-01T00:00:00"/>
    <d v="2014-03-31T00:00:00"/>
    <n v="23804"/>
    <s v="RRP6 - Performance Indicators"/>
    <x v="247"/>
    <n v="0"/>
    <s v="#"/>
  </r>
  <r>
    <n v="1116232133"/>
    <x v="4"/>
    <x v="17"/>
    <s v="DRC"/>
    <s v="Irbid Governorate"/>
    <m/>
    <m/>
    <s v="Irbid"/>
    <m/>
    <s v="North"/>
    <m/>
    <n v="0"/>
    <n v="0"/>
    <n v="0"/>
    <n v="1"/>
    <s v="Appeal outside of RRP6"/>
    <s v="None"/>
    <s v="No"/>
    <n v="1556024813"/>
    <d v="2014-03-01T00:00:00"/>
    <d v="2014-03-31T00:00:00"/>
    <n v="23812"/>
    <s v="RRP6 - Performance Indicators"/>
    <x v="73"/>
    <n v="150"/>
    <s v="#"/>
  </r>
  <r>
    <n v="1117791441"/>
    <x v="16"/>
    <x v="48"/>
    <s v="UPP"/>
    <s v="Liwa' Qasabat Ma`an"/>
    <m/>
    <s v="Qasabat Ma'an"/>
    <s v="Ma'an"/>
    <m/>
    <s v="South"/>
    <s v="Ma'an"/>
    <n v="0"/>
    <n v="0"/>
    <n v="0"/>
    <n v="1"/>
    <s v="Indirect appeal"/>
    <s v="UNFPA"/>
    <s v="Yes"/>
    <n v="290193934"/>
    <d v="2014-02-01T00:00:00"/>
    <d v="2014-02-28T00:00:00"/>
    <n v="23846"/>
    <s v="RRP6 - Performance Indicators"/>
    <x v="399"/>
    <n v="6"/>
    <s v="Individual"/>
  </r>
  <r>
    <n v="1117791441"/>
    <x v="16"/>
    <x v="48"/>
    <s v="UPP"/>
    <s v="Liwa' Qasabat Ma`an"/>
    <m/>
    <s v="Qasabat Ma'an"/>
    <s v="Ma'an"/>
    <m/>
    <s v="South"/>
    <s v="Ma'an"/>
    <n v="0"/>
    <n v="0"/>
    <n v="0"/>
    <n v="1"/>
    <s v="Indirect appeal"/>
    <s v="UNFPA"/>
    <s v="Yes"/>
    <n v="290193934"/>
    <d v="2014-02-01T00:00:00"/>
    <d v="2014-02-28T00:00:00"/>
    <n v="23849"/>
    <s v="RRP6 - Performance Indicators"/>
    <x v="327"/>
    <n v="2"/>
    <s v="Individual"/>
  </r>
  <r>
    <n v="1117791441"/>
    <x v="16"/>
    <x v="48"/>
    <s v="UPP"/>
    <s v="Liwa' Qasabat Ma`an"/>
    <m/>
    <s v="Qasabat Ma'an"/>
    <s v="Ma'an"/>
    <m/>
    <s v="South"/>
    <s v="Ma'an"/>
    <n v="0"/>
    <n v="0"/>
    <n v="0"/>
    <n v="1"/>
    <s v="Indirect appeal"/>
    <s v="UNFPA"/>
    <s v="Yes"/>
    <n v="290193934"/>
    <d v="2014-02-01T00:00:00"/>
    <d v="2014-02-28T00:00:00"/>
    <n v="23845"/>
    <s v="RRP6 - Performance Indicators"/>
    <x v="328"/>
    <n v="3"/>
    <s v="Individual"/>
  </r>
  <r>
    <n v="1126201110"/>
    <x v="0"/>
    <x v="55"/>
    <s v="JHAS"/>
    <s v="Mafraq Governorate"/>
    <m/>
    <m/>
    <s v="Mafraq"/>
    <m/>
    <s v="North"/>
    <m/>
    <n v="0"/>
    <n v="0"/>
    <n v="0"/>
    <n v="1"/>
    <s v="Indirect appeal"/>
    <s v="MEDAIR"/>
    <s v="Yes"/>
    <n v="358344715"/>
    <d v="2014-01-01T00:00:00"/>
    <d v="2014-01-31T00:00:00"/>
    <n v="23716"/>
    <s v="RRP6 - Performance Indicators"/>
    <x v="329"/>
    <n v="30"/>
    <s v="#"/>
  </r>
  <r>
    <n v="1129454523"/>
    <x v="0"/>
    <x v="55"/>
    <s v="SC Jordan"/>
    <s v="Ma'an Governorate"/>
    <m/>
    <m/>
    <s v="Ma'an"/>
    <m/>
    <s v="South"/>
    <m/>
    <n v="0"/>
    <n v="0"/>
    <n v="0"/>
    <n v="1"/>
    <s v="Indirect appeal"/>
    <s v="UNICEF"/>
    <s v="Yes"/>
    <n v="1144986717"/>
    <d v="2014-01-01T00:00:00"/>
    <d v="2014-01-31T00:00:00"/>
    <n v="23716"/>
    <s v="RRP6 - Performance Indicators"/>
    <x v="329"/>
    <n v="186"/>
    <s v="#"/>
  </r>
  <r>
    <n v="1131245935"/>
    <x v="3"/>
    <x v="4"/>
    <s v="IRC"/>
    <s v="Zaatari Camp"/>
    <m/>
    <m/>
    <s v="Mafraq"/>
    <m/>
    <s v="North"/>
    <m/>
    <n v="1"/>
    <n v="0"/>
    <n v="0"/>
    <n v="0"/>
    <s v="Indirect appeal"/>
    <s v="UNHCR-UNICEF"/>
    <s v="Yes"/>
    <n v="330691205"/>
    <d v="2014-03-01T00:00:00"/>
    <d v="2014-03-31T00:00:00"/>
    <n v="24020"/>
    <s v="RRP6 - Performance Indicators"/>
    <x v="295"/>
    <n v="44"/>
    <s v="Individual"/>
  </r>
  <r>
    <n v="1131245935"/>
    <x v="3"/>
    <x v="4"/>
    <s v="IRC"/>
    <s v="Zaatari Camp"/>
    <m/>
    <m/>
    <s v="Mafraq"/>
    <m/>
    <s v="North"/>
    <m/>
    <n v="1"/>
    <n v="0"/>
    <n v="0"/>
    <n v="0"/>
    <s v="Indirect appeal"/>
    <s v="UNHCR-UNICEF"/>
    <s v="Yes"/>
    <n v="330691205"/>
    <d v="2014-03-01T00:00:00"/>
    <d v="2014-03-31T00:00:00"/>
    <n v="24021"/>
    <s v="RRP6 - Performance Indicators"/>
    <x v="12"/>
    <n v="53"/>
    <s v="Individual"/>
  </r>
  <r>
    <n v="1132753518"/>
    <x v="5"/>
    <x v="6"/>
    <s v="MEDAIR"/>
    <s v="Mafraq Governorate"/>
    <m/>
    <m/>
    <s v="Mafraq"/>
    <m/>
    <s v="North"/>
    <m/>
    <n v="0"/>
    <n v="1"/>
    <n v="0"/>
    <n v="1"/>
    <s v="Direct appeal"/>
    <s v="None"/>
    <s v="Yes"/>
    <n v="512550926"/>
    <d v="2014-02-01T00:00:00"/>
    <d v="2014-02-28T00:00:00"/>
    <n v="23484"/>
    <s v="Unconditional Cash Assistance"/>
    <x v="24"/>
    <n v="18032"/>
    <s v="JOD"/>
  </r>
  <r>
    <n v="1133085837"/>
    <x v="3"/>
    <x v="3"/>
    <s v="SCI"/>
    <s v="Liwa' ar Ramtha"/>
    <m/>
    <s v="Ar Ramtha"/>
    <s v="Irbid"/>
    <m/>
    <s v="North"/>
    <s v="Ar Ramtha"/>
    <n v="0"/>
    <n v="0"/>
    <n v="0"/>
    <n v="1"/>
    <s v="Appeal outside of RRP6"/>
    <s v="None"/>
    <s v="No"/>
    <n v="1839848775"/>
    <d v="2014-03-01T00:00:00"/>
    <d v="2014-03-31T00:00:00"/>
    <n v="24016"/>
    <s v="RRP6 - Performance Indicators"/>
    <x v="90"/>
    <n v="14"/>
    <s v="Individual"/>
  </r>
  <r>
    <n v="1133085837"/>
    <x v="3"/>
    <x v="3"/>
    <s v="SCI"/>
    <s v="Liwa' ar Ramtha"/>
    <m/>
    <s v="Ar Ramtha"/>
    <s v="Irbid"/>
    <m/>
    <s v="North"/>
    <s v="Ar Ramtha"/>
    <n v="0"/>
    <n v="0"/>
    <n v="0"/>
    <n v="1"/>
    <s v="Appeal outside of RRP6"/>
    <s v="None"/>
    <s v="No"/>
    <n v="1839848775"/>
    <d v="2014-03-01T00:00:00"/>
    <d v="2014-03-31T00:00:00"/>
    <n v="24012"/>
    <s v="RRP6 - Performance Indicators"/>
    <x v="84"/>
    <n v="14"/>
    <s v="Individual"/>
  </r>
  <r>
    <n v="1136657859"/>
    <x v="15"/>
    <x v="36"/>
    <s v="UNESCO"/>
    <s v="Liwa' al Aghwar al Janubiyah"/>
    <m/>
    <s v="Aghwar Janoobiyah"/>
    <s v="Karak"/>
    <m/>
    <s v="South"/>
    <s v="Ghawr Al Safi"/>
    <n v="0"/>
    <n v="0"/>
    <n v="0"/>
    <n v="1"/>
    <s v="Direct appeal"/>
    <s v="UNESCO"/>
    <s v="Yes"/>
    <n v="1880623933"/>
    <d v="2014-03-01T00:00:00"/>
    <d v="2014-03-31T00:00:00"/>
    <n v="23612"/>
    <s v="RRP6 - Performance Indicators"/>
    <x v="220"/>
    <n v="32"/>
    <s v="#"/>
  </r>
  <r>
    <n v="1142123389"/>
    <x v="7"/>
    <x v="13"/>
    <s v="UPP"/>
    <s v="Liwa' Qasabat `Ajlun"/>
    <m/>
    <s v="Qasabat  Ajloun"/>
    <s v="Ajlun"/>
    <m/>
    <s v="North"/>
    <s v="Ajloun"/>
    <n v="0"/>
    <n v="0"/>
    <n v="0"/>
    <n v="1"/>
    <s v="Indirect appeal"/>
    <s v="UNFPA"/>
    <s v="Yes"/>
    <n v="584711678"/>
    <d v="2014-02-01T00:00:00"/>
    <d v="2014-02-28T00:00:00"/>
    <n v="23943"/>
    <s v="RRP6 - Performance Indicators"/>
    <x v="210"/>
    <n v="3"/>
    <s v="Individual"/>
  </r>
  <r>
    <n v="1142123389"/>
    <x v="7"/>
    <x v="13"/>
    <s v="UPP"/>
    <s v="Liwa' Qasabat `Ajlun"/>
    <m/>
    <s v="Qasabat  Ajloun"/>
    <s v="Ajlun"/>
    <m/>
    <s v="North"/>
    <s v="Ajloun"/>
    <n v="0"/>
    <n v="0"/>
    <n v="0"/>
    <n v="1"/>
    <s v="Indirect appeal"/>
    <s v="UNFPA"/>
    <s v="Yes"/>
    <n v="584711678"/>
    <d v="2014-02-01T00:00:00"/>
    <d v="2014-02-28T00:00:00"/>
    <n v="23947"/>
    <s v="RRP6 - Performance Indicators"/>
    <x v="211"/>
    <n v="1"/>
    <s v="Individual"/>
  </r>
  <r>
    <n v="1142326568"/>
    <x v="19"/>
    <x v="61"/>
    <s v="WFP"/>
    <s v="Irbid Governorate"/>
    <m/>
    <m/>
    <s v="Irbid"/>
    <m/>
    <s v="North"/>
    <m/>
    <n v="0"/>
    <n v="0"/>
    <n v="1"/>
    <n v="1"/>
    <s v="Direct appeal"/>
    <s v="WFP"/>
    <s v="Yes"/>
    <n v="1939668449"/>
    <d v="2014-01-01T00:00:00"/>
    <d v="2014-01-31T00:00:00"/>
    <n v="23664"/>
    <s v="RRP6 - Performance Indicators"/>
    <x v="400"/>
    <n v="1"/>
    <s v="Individual"/>
  </r>
  <r>
    <n v="1142326568"/>
    <x v="19"/>
    <x v="61"/>
    <s v="WFP"/>
    <s v="Irbid Governorate"/>
    <m/>
    <m/>
    <s v="Irbid"/>
    <m/>
    <s v="North"/>
    <m/>
    <n v="0"/>
    <n v="0"/>
    <n v="1"/>
    <n v="1"/>
    <s v="Direct appeal"/>
    <s v="WFP"/>
    <s v="Yes"/>
    <n v="1939668449"/>
    <d v="2014-01-01T00:00:00"/>
    <d v="2014-01-31T00:00:00"/>
    <n v="23665"/>
    <s v="RRP6 - Performance Indicators"/>
    <x v="385"/>
    <n v="5"/>
    <s v="Individual"/>
  </r>
  <r>
    <n v="1147012045"/>
    <x v="7"/>
    <x v="9"/>
    <s v="Intersos"/>
    <s v="Madaba Governorate"/>
    <m/>
    <m/>
    <s v="Madaba"/>
    <m/>
    <s v="Central"/>
    <m/>
    <n v="0"/>
    <n v="0"/>
    <n v="0"/>
    <n v="1"/>
    <s v="Direct appeal"/>
    <s v="UNICEF"/>
    <s v="Yes"/>
    <n v="636473332"/>
    <d v="2014-01-01T00:00:00"/>
    <d v="2014-01-31T00:00:00"/>
    <n v="23899"/>
    <s v="RRP6 - Performance Indicators"/>
    <x v="37"/>
    <n v="1"/>
    <s v="Committees"/>
  </r>
  <r>
    <n v="1147012045"/>
    <x v="7"/>
    <x v="9"/>
    <s v="Intersos"/>
    <s v="Madaba Governorate"/>
    <m/>
    <m/>
    <s v="Madaba"/>
    <m/>
    <s v="Central"/>
    <m/>
    <n v="0"/>
    <n v="0"/>
    <n v="0"/>
    <n v="1"/>
    <s v="Direct appeal"/>
    <s v="UNICEF"/>
    <s v="Yes"/>
    <n v="636473332"/>
    <d v="2014-01-01T00:00:00"/>
    <d v="2014-01-31T00:00:00"/>
    <n v="23902"/>
    <s v="RRP6 - Performance Indicators"/>
    <x v="199"/>
    <n v="0"/>
    <s v="Committees"/>
  </r>
  <r>
    <n v="1147012045"/>
    <x v="7"/>
    <x v="9"/>
    <s v="Intersos"/>
    <s v="Madaba Governorate"/>
    <m/>
    <m/>
    <s v="Madaba"/>
    <m/>
    <s v="Central"/>
    <m/>
    <n v="0"/>
    <n v="0"/>
    <n v="0"/>
    <n v="1"/>
    <s v="Direct appeal"/>
    <s v="UNICEF"/>
    <s v="Yes"/>
    <n v="636473332"/>
    <d v="2014-01-01T00:00:00"/>
    <d v="2014-01-31T00:00:00"/>
    <n v="23903"/>
    <s v="RRP6 - Performance Indicators"/>
    <x v="200"/>
    <n v="0"/>
    <s v="Committees"/>
  </r>
  <r>
    <n v="1147012045"/>
    <x v="7"/>
    <x v="9"/>
    <s v="Intersos"/>
    <s v="Madaba Governorate"/>
    <m/>
    <m/>
    <s v="Madaba"/>
    <m/>
    <s v="Central"/>
    <m/>
    <n v="0"/>
    <n v="0"/>
    <n v="0"/>
    <n v="1"/>
    <s v="Direct appeal"/>
    <s v="UNICEF"/>
    <s v="Yes"/>
    <n v="636473332"/>
    <d v="2014-01-01T00:00:00"/>
    <d v="2014-01-31T00:00:00"/>
    <n v="23901"/>
    <s v="RRP6 - Performance Indicators"/>
    <x v="172"/>
    <n v="1"/>
    <s v="Committees"/>
  </r>
  <r>
    <n v="1147012045"/>
    <x v="7"/>
    <x v="9"/>
    <s v="Intersos"/>
    <s v="Madaba Governorate"/>
    <m/>
    <m/>
    <s v="Madaba"/>
    <m/>
    <s v="Central"/>
    <m/>
    <n v="0"/>
    <n v="0"/>
    <n v="0"/>
    <n v="1"/>
    <s v="Direct appeal"/>
    <s v="UNICEF"/>
    <s v="Yes"/>
    <n v="636473332"/>
    <d v="2014-01-01T00:00:00"/>
    <d v="2014-01-31T00:00:00"/>
    <n v="23904"/>
    <s v="RRP6 - Performance Indicators"/>
    <x v="201"/>
    <n v="0"/>
    <s v="Committees"/>
  </r>
  <r>
    <n v="1147012045"/>
    <x v="7"/>
    <x v="9"/>
    <s v="Intersos"/>
    <s v="Madaba Governorate"/>
    <m/>
    <m/>
    <s v="Madaba"/>
    <m/>
    <s v="Central"/>
    <m/>
    <n v="0"/>
    <n v="0"/>
    <n v="0"/>
    <n v="1"/>
    <s v="Direct appeal"/>
    <s v="UNICEF"/>
    <s v="Yes"/>
    <n v="636473332"/>
    <d v="2014-01-01T00:00:00"/>
    <d v="2014-01-31T00:00:00"/>
    <n v="23900"/>
    <s v="RRP6 - Performance Indicators"/>
    <x v="38"/>
    <n v="0"/>
    <s v="Committees"/>
  </r>
  <r>
    <n v="1147804529"/>
    <x v="7"/>
    <x v="9"/>
    <s v="Intersos"/>
    <s v="Mafraq Governorate"/>
    <m/>
    <m/>
    <s v="Mafraq"/>
    <m/>
    <s v="North"/>
    <m/>
    <n v="0"/>
    <n v="0"/>
    <n v="0"/>
    <n v="1"/>
    <s v="Direct appeal"/>
    <s v="UNICEF"/>
    <s v="Yes"/>
    <n v="1850456479"/>
    <d v="2014-01-01T00:00:00"/>
    <d v="2014-01-31T00:00:00"/>
    <n v="23899"/>
    <s v="RRP6 - Performance Indicators"/>
    <x v="37"/>
    <n v="1"/>
    <s v="Committees"/>
  </r>
  <r>
    <n v="1147804529"/>
    <x v="7"/>
    <x v="9"/>
    <s v="Intersos"/>
    <s v="Mafraq Governorate"/>
    <m/>
    <m/>
    <s v="Mafraq"/>
    <m/>
    <s v="North"/>
    <m/>
    <n v="0"/>
    <n v="0"/>
    <n v="0"/>
    <n v="1"/>
    <s v="Direct appeal"/>
    <s v="UNICEF"/>
    <s v="Yes"/>
    <n v="1850456479"/>
    <d v="2014-01-01T00:00:00"/>
    <d v="2014-01-31T00:00:00"/>
    <n v="23904"/>
    <s v="RRP6 - Performance Indicators"/>
    <x v="201"/>
    <n v="0"/>
    <s v="Committees"/>
  </r>
  <r>
    <n v="1147804529"/>
    <x v="7"/>
    <x v="9"/>
    <s v="Intersos"/>
    <s v="Mafraq Governorate"/>
    <m/>
    <m/>
    <s v="Mafraq"/>
    <m/>
    <s v="North"/>
    <m/>
    <n v="0"/>
    <n v="0"/>
    <n v="0"/>
    <n v="1"/>
    <s v="Direct appeal"/>
    <s v="UNICEF"/>
    <s v="Yes"/>
    <n v="1850456479"/>
    <d v="2014-01-01T00:00:00"/>
    <d v="2014-01-31T00:00:00"/>
    <n v="23902"/>
    <s v="RRP6 - Performance Indicators"/>
    <x v="199"/>
    <n v="0"/>
    <s v="Committees"/>
  </r>
  <r>
    <n v="1147804529"/>
    <x v="7"/>
    <x v="9"/>
    <s v="Intersos"/>
    <s v="Mafraq Governorate"/>
    <m/>
    <m/>
    <s v="Mafraq"/>
    <m/>
    <s v="North"/>
    <m/>
    <n v="0"/>
    <n v="0"/>
    <n v="0"/>
    <n v="1"/>
    <s v="Direct appeal"/>
    <s v="UNICEF"/>
    <s v="Yes"/>
    <n v="1850456479"/>
    <d v="2014-01-01T00:00:00"/>
    <d v="2014-01-31T00:00:00"/>
    <n v="23900"/>
    <s v="RRP6 - Performance Indicators"/>
    <x v="38"/>
    <n v="0"/>
    <s v="Committees"/>
  </r>
  <r>
    <n v="1147804529"/>
    <x v="7"/>
    <x v="9"/>
    <s v="Intersos"/>
    <s v="Mafraq Governorate"/>
    <m/>
    <m/>
    <s v="Mafraq"/>
    <m/>
    <s v="North"/>
    <m/>
    <n v="0"/>
    <n v="0"/>
    <n v="0"/>
    <n v="1"/>
    <s v="Direct appeal"/>
    <s v="UNICEF"/>
    <s v="Yes"/>
    <n v="1850456479"/>
    <d v="2014-01-01T00:00:00"/>
    <d v="2014-01-31T00:00:00"/>
    <n v="23903"/>
    <s v="RRP6 - Performance Indicators"/>
    <x v="200"/>
    <n v="0"/>
    <s v="Committees"/>
  </r>
  <r>
    <n v="1147804529"/>
    <x v="7"/>
    <x v="9"/>
    <s v="Intersos"/>
    <s v="Mafraq Governorate"/>
    <m/>
    <m/>
    <s v="Mafraq"/>
    <m/>
    <s v="North"/>
    <m/>
    <n v="0"/>
    <n v="0"/>
    <n v="0"/>
    <n v="1"/>
    <s v="Direct appeal"/>
    <s v="UNICEF"/>
    <s v="Yes"/>
    <n v="1850456479"/>
    <d v="2014-01-01T00:00:00"/>
    <d v="2014-01-31T00:00:00"/>
    <n v="23901"/>
    <s v="RRP6 - Performance Indicators"/>
    <x v="172"/>
    <n v="1"/>
    <s v="Committees"/>
  </r>
  <r>
    <n v="1151421321"/>
    <x v="5"/>
    <x v="44"/>
    <s v="UNHCR"/>
    <s v="Tafileh Governorate"/>
    <m/>
    <m/>
    <s v="Tafileh"/>
    <m/>
    <s v="South"/>
    <m/>
    <n v="0"/>
    <n v="0"/>
    <n v="0"/>
    <n v="1"/>
    <s v="Direct appeal"/>
    <s v="UNHCR"/>
    <s v="Yes"/>
    <n v="395831521"/>
    <d v="2014-01-01T00:00:00"/>
    <d v="2014-01-31T00:00:00"/>
    <n v="23524"/>
    <s v="RRP6 - Performance Indicators"/>
    <x v="346"/>
    <n v="51"/>
    <s v="Individual"/>
  </r>
  <r>
    <n v="1151421321"/>
    <x v="5"/>
    <x v="44"/>
    <s v="UNHCR"/>
    <s v="Tafileh Governorate"/>
    <m/>
    <m/>
    <s v="Tafileh"/>
    <m/>
    <s v="South"/>
    <m/>
    <n v="0"/>
    <n v="0"/>
    <n v="0"/>
    <n v="1"/>
    <s v="Direct appeal"/>
    <s v="UNHCR"/>
    <s v="Yes"/>
    <n v="786810569"/>
    <d v="2014-02-01T00:00:00"/>
    <d v="2014-02-28T00:00:00"/>
    <n v="23526"/>
    <s v="RRP6 - Performance Indicators"/>
    <x v="344"/>
    <n v="36"/>
    <s v="Individual"/>
  </r>
  <r>
    <n v="1151421321"/>
    <x v="5"/>
    <x v="44"/>
    <s v="UNHCR"/>
    <s v="Tafileh Governorate"/>
    <m/>
    <m/>
    <s v="Tafileh"/>
    <m/>
    <s v="South"/>
    <m/>
    <n v="0"/>
    <n v="0"/>
    <n v="0"/>
    <n v="1"/>
    <s v="Direct appeal"/>
    <s v="UNHCR"/>
    <s v="Yes"/>
    <n v="786810569"/>
    <d v="2014-02-01T00:00:00"/>
    <d v="2014-02-28T00:00:00"/>
    <n v="23520"/>
    <s v="RRP6 - Performance Indicators"/>
    <x v="343"/>
    <n v="57"/>
    <s v="Individual"/>
  </r>
  <r>
    <n v="1151421321"/>
    <x v="5"/>
    <x v="44"/>
    <s v="UNHCR"/>
    <s v="Tafileh Governorate"/>
    <m/>
    <m/>
    <s v="Tafileh"/>
    <m/>
    <s v="South"/>
    <m/>
    <n v="0"/>
    <n v="0"/>
    <n v="0"/>
    <n v="1"/>
    <s v="Direct appeal"/>
    <s v="UNHCR"/>
    <s v="Yes"/>
    <n v="786810569"/>
    <d v="2014-02-01T00:00:00"/>
    <d v="2014-02-28T00:00:00"/>
    <n v="23510"/>
    <s v="RRP6 - Performance Indicators"/>
    <x v="91"/>
    <n v="5494"/>
    <s v="JOD"/>
  </r>
  <r>
    <n v="1151421321"/>
    <x v="5"/>
    <x v="44"/>
    <s v="UNHCR"/>
    <s v="Tafileh Governorate"/>
    <m/>
    <m/>
    <s v="Tafileh"/>
    <m/>
    <s v="South"/>
    <m/>
    <n v="0"/>
    <n v="0"/>
    <n v="0"/>
    <n v="1"/>
    <s v="Direct appeal"/>
    <s v="UNHCR"/>
    <s v="Yes"/>
    <n v="786810569"/>
    <d v="2014-02-01T00:00:00"/>
    <d v="2014-02-28T00:00:00"/>
    <n v="23524"/>
    <s v="RRP6 - Performance Indicators"/>
    <x v="346"/>
    <n v="51"/>
    <s v="Individual"/>
  </r>
  <r>
    <n v="1151421321"/>
    <x v="5"/>
    <x v="44"/>
    <s v="UNHCR"/>
    <s v="Tafileh Governorate"/>
    <m/>
    <m/>
    <s v="Tafileh"/>
    <m/>
    <s v="South"/>
    <m/>
    <n v="0"/>
    <n v="0"/>
    <n v="0"/>
    <n v="1"/>
    <s v="Direct appeal"/>
    <s v="UNHCR"/>
    <s v="Yes"/>
    <n v="395831521"/>
    <d v="2014-01-01T00:00:00"/>
    <d v="2014-01-31T00:00:00"/>
    <n v="23522"/>
    <s v="RRP6 - Performance Indicators"/>
    <x v="345"/>
    <n v="73"/>
    <s v="Individual"/>
  </r>
  <r>
    <n v="1151421321"/>
    <x v="5"/>
    <x v="44"/>
    <s v="UNHCR"/>
    <s v="Tafileh Governorate"/>
    <m/>
    <m/>
    <s v="Tafileh"/>
    <m/>
    <s v="South"/>
    <m/>
    <n v="0"/>
    <n v="0"/>
    <n v="0"/>
    <n v="1"/>
    <s v="Direct appeal"/>
    <s v="UNHCR"/>
    <s v="Yes"/>
    <n v="395831521"/>
    <d v="2014-01-01T00:00:00"/>
    <d v="2014-01-31T00:00:00"/>
    <n v="23510"/>
    <s v="RRP6 - Performance Indicators"/>
    <x v="91"/>
    <n v="5494"/>
    <s v="JOD"/>
  </r>
  <r>
    <n v="1151421321"/>
    <x v="5"/>
    <x v="44"/>
    <s v="UNHCR"/>
    <s v="Tafileh Governorate"/>
    <m/>
    <m/>
    <s v="Tafileh"/>
    <m/>
    <s v="South"/>
    <m/>
    <n v="0"/>
    <n v="0"/>
    <n v="0"/>
    <n v="1"/>
    <s v="Direct appeal"/>
    <s v="UNHCR"/>
    <s v="Yes"/>
    <n v="395831521"/>
    <d v="2014-01-01T00:00:00"/>
    <d v="2014-01-31T00:00:00"/>
    <n v="23526"/>
    <s v="RRP6 - Performance Indicators"/>
    <x v="344"/>
    <n v="36"/>
    <s v="Individual"/>
  </r>
  <r>
    <n v="1151421321"/>
    <x v="5"/>
    <x v="44"/>
    <s v="UNHCR"/>
    <s v="Tafileh Governorate"/>
    <m/>
    <m/>
    <s v="Tafileh"/>
    <m/>
    <s v="South"/>
    <m/>
    <n v="0"/>
    <n v="0"/>
    <n v="0"/>
    <n v="1"/>
    <s v="Direct appeal"/>
    <s v="UNHCR"/>
    <s v="Yes"/>
    <n v="395831521"/>
    <d v="2014-01-01T00:00:00"/>
    <d v="2014-01-31T00:00:00"/>
    <n v="23520"/>
    <s v="RRP6 - Performance Indicators"/>
    <x v="343"/>
    <n v="56"/>
    <s v="Individual"/>
  </r>
  <r>
    <n v="1151421321"/>
    <x v="5"/>
    <x v="44"/>
    <s v="UNHCR"/>
    <s v="Tafileh Governorate"/>
    <m/>
    <m/>
    <s v="Tafileh"/>
    <m/>
    <s v="South"/>
    <m/>
    <n v="0"/>
    <n v="0"/>
    <n v="0"/>
    <n v="1"/>
    <s v="Direct appeal"/>
    <s v="UNHCR"/>
    <s v="Yes"/>
    <n v="786810569"/>
    <d v="2014-02-01T00:00:00"/>
    <d v="2014-02-28T00:00:00"/>
    <n v="23522"/>
    <s v="RRP6 - Performance Indicators"/>
    <x v="345"/>
    <n v="73"/>
    <s v="Individual"/>
  </r>
  <r>
    <n v="1154231133"/>
    <x v="9"/>
    <x v="56"/>
    <s v="ACTED"/>
    <s v="Cyber City Camp"/>
    <m/>
    <m/>
    <s v="Irbid"/>
    <m/>
    <s v="North"/>
    <m/>
    <n v="1"/>
    <n v="0"/>
    <n v="0"/>
    <n v="0"/>
    <s v="Indirect appeal"/>
    <s v="UNICEF"/>
    <s v="Yes"/>
    <n v="185611532"/>
    <d v="2014-01-01T00:00:00"/>
    <d v="2014-01-31T00:00:00"/>
    <n v="24137"/>
    <s v="Impacted population this month"/>
    <x v="196"/>
    <n v="131"/>
    <s v="Individual"/>
  </r>
  <r>
    <n v="1154231133"/>
    <x v="9"/>
    <x v="56"/>
    <s v="ACTED"/>
    <s v="Cyber City Camp"/>
    <m/>
    <m/>
    <s v="Irbid"/>
    <m/>
    <s v="North"/>
    <m/>
    <n v="1"/>
    <n v="0"/>
    <n v="0"/>
    <n v="0"/>
    <s v="Indirect appeal"/>
    <s v="UNICEF"/>
    <s v="Yes"/>
    <n v="185611532"/>
    <d v="2014-01-01T00:00:00"/>
    <d v="2014-01-31T00:00:00"/>
    <n v="24138"/>
    <s v="Impacted population this month"/>
    <x v="194"/>
    <n v="136"/>
    <s v="Individual"/>
  </r>
  <r>
    <n v="1154231133"/>
    <x v="9"/>
    <x v="56"/>
    <s v="ACTED"/>
    <s v="Cyber City Camp"/>
    <m/>
    <m/>
    <s v="Irbid"/>
    <m/>
    <s v="North"/>
    <m/>
    <n v="1"/>
    <n v="0"/>
    <n v="0"/>
    <n v="0"/>
    <s v="Indirect appeal"/>
    <s v="UNICEF"/>
    <s v="Yes"/>
    <n v="185611532"/>
    <d v="2014-01-01T00:00:00"/>
    <d v="2014-01-31T00:00:00"/>
    <n v="24140"/>
    <s v="Impacted population this month"/>
    <x v="195"/>
    <n v="104"/>
    <s v="Individual"/>
  </r>
  <r>
    <n v="1154231133"/>
    <x v="9"/>
    <x v="56"/>
    <s v="ACTED"/>
    <s v="Cyber City Camp"/>
    <m/>
    <m/>
    <s v="Irbid"/>
    <m/>
    <s v="North"/>
    <m/>
    <n v="1"/>
    <n v="0"/>
    <n v="0"/>
    <n v="0"/>
    <s v="Indirect appeal"/>
    <s v="UNICEF"/>
    <s v="Yes"/>
    <n v="185611532"/>
    <d v="2014-01-01T00:00:00"/>
    <d v="2014-01-31T00:00:00"/>
    <n v="24139"/>
    <s v="Impacted population this month"/>
    <x v="197"/>
    <n v="129"/>
    <s v="Individual"/>
  </r>
  <r>
    <n v="1156545378"/>
    <x v="7"/>
    <x v="13"/>
    <s v="IMC"/>
    <s v="Zaatari District 4"/>
    <s v="District 4"/>
    <s v="Badiah Shamaliyah Gharbiyah"/>
    <s v="Mafraq"/>
    <s v="Zaatari Camp"/>
    <s v="North"/>
    <s v="Al Khaldyah"/>
    <n v="1"/>
    <n v="0"/>
    <n v="0"/>
    <n v="0"/>
    <s v="Indirect appeal"/>
    <s v="UNICEF"/>
    <s v="Yes"/>
    <n v="536237978"/>
    <d v="2014-01-01T00:00:00"/>
    <d v="2014-01-31T00:00:00"/>
    <n v="23938"/>
    <s v="RRP6 - Performance Indicators"/>
    <x v="58"/>
    <n v="31"/>
    <s v="Individual"/>
  </r>
  <r>
    <n v="1156545378"/>
    <x v="7"/>
    <x v="13"/>
    <s v="IMC"/>
    <s v="Zaatari District 4"/>
    <s v="District 4"/>
    <s v="Badiah Shamaliyah Gharbiyah"/>
    <s v="Mafraq"/>
    <s v="Zaatari Camp"/>
    <s v="North"/>
    <s v="Al Khaldyah"/>
    <n v="1"/>
    <n v="0"/>
    <n v="0"/>
    <n v="0"/>
    <s v="Indirect appeal"/>
    <s v="UNICEF"/>
    <s v="Yes"/>
    <n v="536237978"/>
    <d v="2014-01-01T00:00:00"/>
    <d v="2014-01-31T00:00:00"/>
    <n v="23934"/>
    <s v="RRP6 - Performance Indicators"/>
    <x v="386"/>
    <n v="1"/>
    <s v="YFS"/>
  </r>
  <r>
    <n v="1156545378"/>
    <x v="7"/>
    <x v="13"/>
    <s v="IMC"/>
    <s v="Zaatari District 4"/>
    <s v="District 4"/>
    <s v="Badiah Shamaliyah Gharbiyah"/>
    <s v="Mafraq"/>
    <s v="Zaatari Camp"/>
    <s v="North"/>
    <s v="Al Khaldyah"/>
    <n v="1"/>
    <n v="0"/>
    <n v="0"/>
    <n v="0"/>
    <s v="Indirect appeal"/>
    <s v="UNICEF"/>
    <s v="Yes"/>
    <n v="536237978"/>
    <d v="2014-01-01T00:00:00"/>
    <d v="2014-01-31T00:00:00"/>
    <n v="23937"/>
    <s v="RRP6 - Performance Indicators"/>
    <x v="60"/>
    <n v="25"/>
    <s v="Individual"/>
  </r>
  <r>
    <n v="1157691403"/>
    <x v="3"/>
    <x v="4"/>
    <s v="IMC"/>
    <s v="Irbid City"/>
    <m/>
    <s v="Qasabat Irbid"/>
    <s v="Irbid"/>
    <m/>
    <s v="North"/>
    <s v="Qasabat Irbid"/>
    <n v="0"/>
    <n v="0"/>
    <n v="0"/>
    <n v="1"/>
    <s v="Indirect appeal"/>
    <s v="UNHCR-UNICEF"/>
    <s v="Yes"/>
    <n v="757116819"/>
    <d v="2014-01-01T00:00:00"/>
    <d v="2014-01-31T00:00:00"/>
    <n v="24025"/>
    <s v="RRP6 - Performance Indicators"/>
    <x v="11"/>
    <n v="9"/>
    <s v="Individual"/>
  </r>
  <r>
    <n v="1157691403"/>
    <x v="3"/>
    <x v="4"/>
    <s v="IMC"/>
    <s v="Irbid City"/>
    <m/>
    <s v="Qasabat Irbid"/>
    <s v="Irbid"/>
    <m/>
    <s v="North"/>
    <s v="Qasabat Irbid"/>
    <n v="0"/>
    <n v="0"/>
    <n v="0"/>
    <n v="1"/>
    <s v="Indirect appeal"/>
    <s v="UNHCR-UNICEF"/>
    <s v="Yes"/>
    <n v="757116819"/>
    <d v="2014-01-01T00:00:00"/>
    <d v="2014-01-31T00:00:00"/>
    <m/>
    <m/>
    <x v="10"/>
    <n v="33"/>
    <m/>
  </r>
  <r>
    <n v="1157691403"/>
    <x v="3"/>
    <x v="4"/>
    <s v="IMC"/>
    <s v="Irbid City"/>
    <m/>
    <s v="Qasabat Irbid"/>
    <s v="Irbid"/>
    <m/>
    <s v="North"/>
    <s v="Qasabat Irbid"/>
    <n v="0"/>
    <n v="0"/>
    <n v="0"/>
    <n v="1"/>
    <s v="Indirect appeal"/>
    <s v="UNHCR-UNICEF"/>
    <s v="Yes"/>
    <n v="757116819"/>
    <d v="2014-01-01T00:00:00"/>
    <d v="2014-01-31T00:00:00"/>
    <n v="24022"/>
    <s v="RRP6 - Performance Indicators"/>
    <x v="290"/>
    <n v="9"/>
    <s v="Individual"/>
  </r>
  <r>
    <n v="1157691403"/>
    <x v="3"/>
    <x v="4"/>
    <s v="IMC"/>
    <s v="Irbid City"/>
    <m/>
    <s v="Qasabat Irbid"/>
    <s v="Irbid"/>
    <m/>
    <s v="North"/>
    <s v="Qasabat Irbid"/>
    <n v="0"/>
    <n v="0"/>
    <n v="0"/>
    <n v="1"/>
    <s v="Indirect appeal"/>
    <s v="UNHCR-UNICEF"/>
    <s v="Yes"/>
    <n v="757116819"/>
    <d v="2014-01-01T00:00:00"/>
    <d v="2014-01-31T00:00:00"/>
    <n v="24023"/>
    <s v="RRP6 - Performance Indicators"/>
    <x v="269"/>
    <n v="18"/>
    <s v="Individual"/>
  </r>
  <r>
    <n v="1157691403"/>
    <x v="3"/>
    <x v="4"/>
    <s v="IMC"/>
    <s v="Irbid City"/>
    <m/>
    <s v="Qasabat Irbid"/>
    <s v="Irbid"/>
    <m/>
    <s v="North"/>
    <s v="Qasabat Irbid"/>
    <n v="0"/>
    <n v="0"/>
    <n v="0"/>
    <n v="1"/>
    <s v="Indirect appeal"/>
    <s v="UNHCR-UNICEF"/>
    <s v="Yes"/>
    <n v="757116819"/>
    <d v="2014-01-01T00:00:00"/>
    <d v="2014-01-31T00:00:00"/>
    <m/>
    <m/>
    <x v="10"/>
    <n v="31"/>
    <m/>
  </r>
  <r>
    <n v="1158425515"/>
    <x v="5"/>
    <x v="6"/>
    <s v="SCI"/>
    <s v="Ajlun Governorate"/>
    <m/>
    <m/>
    <s v="Ajlun"/>
    <m/>
    <s v="North"/>
    <m/>
    <n v="0"/>
    <n v="0"/>
    <n v="0"/>
    <n v="1"/>
    <s v="Direct appeal"/>
    <s v="None"/>
    <s v="Yes"/>
    <n v="1769527167"/>
    <d v="2014-03-01T00:00:00"/>
    <d v="2014-03-31T00:00:00"/>
    <n v="23484"/>
    <s v="Unconditional Cash Assistance"/>
    <x v="24"/>
    <n v="2400"/>
    <s v="JOD"/>
  </r>
  <r>
    <n v="1158425515"/>
    <x v="5"/>
    <x v="6"/>
    <s v="SCI"/>
    <s v="Ajlun Governorate"/>
    <m/>
    <m/>
    <s v="Ajlun"/>
    <m/>
    <s v="North"/>
    <m/>
    <n v="0"/>
    <n v="0"/>
    <n v="0"/>
    <n v="1"/>
    <s v="Direct appeal"/>
    <s v="None"/>
    <s v="Yes"/>
    <n v="1769527167"/>
    <d v="2014-03-01T00:00:00"/>
    <d v="2014-03-31T00:00:00"/>
    <n v="23495"/>
    <s v="Unconditional Cash Assistance"/>
    <x v="28"/>
    <n v="65"/>
    <s v="Individual"/>
  </r>
  <r>
    <n v="1158425515"/>
    <x v="5"/>
    <x v="6"/>
    <s v="SCI"/>
    <s v="Ajlun Governorate"/>
    <m/>
    <m/>
    <s v="Ajlun"/>
    <m/>
    <s v="North"/>
    <m/>
    <n v="0"/>
    <n v="0"/>
    <n v="0"/>
    <n v="1"/>
    <s v="Direct appeal"/>
    <s v="None"/>
    <s v="Yes"/>
    <n v="1769527167"/>
    <d v="2014-03-01T00:00:00"/>
    <d v="2014-03-31T00:00:00"/>
    <n v="23499"/>
    <s v="Unconditional Cash Assistance"/>
    <x v="22"/>
    <n v="58"/>
    <s v="Individual"/>
  </r>
  <r>
    <n v="1158425515"/>
    <x v="5"/>
    <x v="6"/>
    <s v="SCI"/>
    <s v="Ajlun Governorate"/>
    <m/>
    <m/>
    <s v="Ajlun"/>
    <m/>
    <s v="North"/>
    <m/>
    <n v="0"/>
    <n v="0"/>
    <n v="0"/>
    <n v="1"/>
    <s v="Direct appeal"/>
    <s v="None"/>
    <s v="Yes"/>
    <n v="1769527167"/>
    <d v="2014-03-01T00:00:00"/>
    <d v="2014-03-31T00:00:00"/>
    <n v="23497"/>
    <s v="Unconditional Cash Assistance"/>
    <x v="25"/>
    <n v="62"/>
    <s v="Individual"/>
  </r>
  <r>
    <n v="1158425515"/>
    <x v="5"/>
    <x v="6"/>
    <s v="SCI"/>
    <s v="Ajlun Governorate"/>
    <m/>
    <m/>
    <s v="Ajlun"/>
    <m/>
    <s v="North"/>
    <m/>
    <n v="0"/>
    <n v="0"/>
    <n v="0"/>
    <n v="1"/>
    <s v="Direct appeal"/>
    <s v="None"/>
    <s v="Yes"/>
    <n v="1769527167"/>
    <d v="2014-03-01T00:00:00"/>
    <d v="2014-03-31T00:00:00"/>
    <n v="23501"/>
    <s v="Unconditional Cash Assistance"/>
    <x v="21"/>
    <n v="55"/>
    <s v="Individual"/>
  </r>
  <r>
    <n v="1160107386"/>
    <x v="1"/>
    <x v="14"/>
    <s v="QRC"/>
    <s v="Zaatari District 1"/>
    <s v="District 1"/>
    <s v="Badiah Shamaliyah Gharbiyah"/>
    <s v="Mafraq"/>
    <s v="Zaatari Camp"/>
    <s v="North"/>
    <s v="Al Khaldyah"/>
    <n v="1"/>
    <n v="0"/>
    <n v="0"/>
    <n v="0"/>
    <s v="Indirect appeal"/>
    <s v="UNHCR"/>
    <s v="Yes"/>
    <n v="790195880"/>
    <d v="2014-01-01T00:00:00"/>
    <d v="2014-01-31T00:00:00"/>
    <n v="23721"/>
    <s v="RRP6 - Performance Indicators"/>
    <x v="316"/>
    <n v="13"/>
    <s v="Individual"/>
  </r>
  <r>
    <n v="1160107386"/>
    <x v="1"/>
    <x v="14"/>
    <s v="QRC"/>
    <s v="Zaatari District 1"/>
    <s v="District 1"/>
    <s v="Badiah Shamaliyah Gharbiyah"/>
    <s v="Mafraq"/>
    <s v="Zaatari Camp"/>
    <s v="North"/>
    <s v="Al Khaldyah"/>
    <n v="1"/>
    <n v="0"/>
    <n v="0"/>
    <n v="0"/>
    <s v="Indirect appeal"/>
    <s v="UNHCR"/>
    <s v="Yes"/>
    <n v="790195880"/>
    <d v="2014-01-01T00:00:00"/>
    <d v="2014-01-31T00:00:00"/>
    <n v="23720"/>
    <s v="RRP6 - Performance Indicators"/>
    <x v="315"/>
    <n v="6"/>
    <s v="Individual"/>
  </r>
  <r>
    <n v="1160600497"/>
    <x v="5"/>
    <x v="6"/>
    <s v="HI"/>
    <s v="Mafraq Governorate"/>
    <m/>
    <m/>
    <s v="Mafraq"/>
    <m/>
    <s v="North"/>
    <m/>
    <n v="0"/>
    <n v="0"/>
    <n v="0"/>
    <n v="1"/>
    <s v="Direct appeal"/>
    <s v="None"/>
    <s v="Yes"/>
    <n v="322241145"/>
    <d v="2014-04-01T00:00:00"/>
    <d v="2014-04-30T00:00:00"/>
    <n v="23499"/>
    <s v="Unconditional Cash Assistance"/>
    <x v="22"/>
    <n v="175"/>
    <s v="Individual"/>
  </r>
  <r>
    <n v="1160600497"/>
    <x v="5"/>
    <x v="6"/>
    <s v="HI"/>
    <s v="Mafraq Governorate"/>
    <m/>
    <m/>
    <s v="Mafraq"/>
    <m/>
    <s v="North"/>
    <m/>
    <n v="0"/>
    <n v="0"/>
    <n v="0"/>
    <n v="1"/>
    <s v="Direct appeal"/>
    <s v="None"/>
    <s v="Yes"/>
    <n v="322241145"/>
    <d v="2014-04-01T00:00:00"/>
    <d v="2014-04-30T00:00:00"/>
    <n v="23495"/>
    <s v="Unconditional Cash Assistance"/>
    <x v="28"/>
    <n v="175"/>
    <s v="Individual"/>
  </r>
  <r>
    <n v="1160600497"/>
    <x v="5"/>
    <x v="6"/>
    <s v="HI"/>
    <s v="Mafraq Governorate"/>
    <m/>
    <m/>
    <s v="Mafraq"/>
    <m/>
    <s v="North"/>
    <m/>
    <n v="0"/>
    <n v="0"/>
    <n v="0"/>
    <n v="1"/>
    <s v="Direct appeal"/>
    <s v="None"/>
    <s v="Yes"/>
    <n v="322241145"/>
    <d v="2014-04-01T00:00:00"/>
    <d v="2014-04-30T00:00:00"/>
    <n v="23484"/>
    <s v="Unconditional Cash Assistance"/>
    <x v="24"/>
    <n v="17680"/>
    <s v="JOD"/>
  </r>
  <r>
    <n v="1160600497"/>
    <x v="5"/>
    <x v="6"/>
    <s v="HI"/>
    <s v="Mafraq Governorate"/>
    <m/>
    <m/>
    <s v="Mafraq"/>
    <m/>
    <s v="North"/>
    <m/>
    <n v="0"/>
    <n v="0"/>
    <n v="0"/>
    <n v="1"/>
    <s v="Direct appeal"/>
    <s v="None"/>
    <s v="Yes"/>
    <n v="322241145"/>
    <d v="2014-04-01T00:00:00"/>
    <d v="2014-04-30T00:00:00"/>
    <n v="23497"/>
    <s v="Unconditional Cash Assistance"/>
    <x v="25"/>
    <n v="183"/>
    <s v="Individual"/>
  </r>
  <r>
    <n v="1160600497"/>
    <x v="5"/>
    <x v="6"/>
    <s v="HI"/>
    <s v="Mafraq Governorate"/>
    <m/>
    <m/>
    <s v="Mafraq"/>
    <m/>
    <s v="North"/>
    <m/>
    <n v="0"/>
    <n v="0"/>
    <n v="0"/>
    <n v="1"/>
    <s v="Direct appeal"/>
    <s v="None"/>
    <s v="Yes"/>
    <n v="322241145"/>
    <d v="2014-04-01T00:00:00"/>
    <d v="2014-04-30T00:00:00"/>
    <n v="23501"/>
    <s v="Unconditional Cash Assistance"/>
    <x v="21"/>
    <n v="146"/>
    <s v="Individual"/>
  </r>
  <r>
    <n v="1160837907"/>
    <x v="4"/>
    <x v="23"/>
    <s v="CARE"/>
    <s v="Amman Governorate"/>
    <m/>
    <m/>
    <s v="Amman"/>
    <m/>
    <s v="Central"/>
    <m/>
    <n v="0"/>
    <n v="0"/>
    <n v="0"/>
    <n v="1"/>
    <s v="Direct appeal"/>
    <s v="None"/>
    <s v="Yes"/>
    <n v="239622547"/>
    <d v="2014-01-01T00:00:00"/>
    <d v="2014-01-31T00:00:00"/>
    <n v="23825"/>
    <s v="RRP6 - Performance Indicators"/>
    <x v="111"/>
    <n v="42"/>
    <s v="Individual"/>
  </r>
  <r>
    <n v="1160837907"/>
    <x v="4"/>
    <x v="23"/>
    <s v="CARE"/>
    <s v="Amman Governorate"/>
    <m/>
    <m/>
    <s v="Amman"/>
    <m/>
    <s v="Central"/>
    <m/>
    <n v="0"/>
    <n v="0"/>
    <n v="0"/>
    <n v="1"/>
    <s v="Direct appeal"/>
    <s v="None"/>
    <s v="Yes"/>
    <n v="239622547"/>
    <d v="2014-01-01T00:00:00"/>
    <d v="2014-01-31T00:00:00"/>
    <n v="23826"/>
    <s v="RRP6 - Performance Indicators"/>
    <x v="117"/>
    <n v="44"/>
    <s v="Individual"/>
  </r>
  <r>
    <n v="1160837907"/>
    <x v="4"/>
    <x v="23"/>
    <s v="CARE"/>
    <s v="Amman Governorate"/>
    <m/>
    <m/>
    <s v="Amman"/>
    <m/>
    <s v="Central"/>
    <m/>
    <n v="0"/>
    <n v="0"/>
    <n v="0"/>
    <n v="1"/>
    <s v="Direct appeal"/>
    <s v="None"/>
    <s v="Yes"/>
    <n v="239622547"/>
    <d v="2014-01-01T00:00:00"/>
    <d v="2014-01-31T00:00:00"/>
    <n v="23827"/>
    <s v="RRP6 - Performance Indicators"/>
    <x v="118"/>
    <n v="43"/>
    <s v="Individual"/>
  </r>
  <r>
    <n v="1160837907"/>
    <x v="4"/>
    <x v="23"/>
    <s v="CARE"/>
    <s v="Amman Governorate"/>
    <m/>
    <m/>
    <s v="Amman"/>
    <m/>
    <s v="Central"/>
    <m/>
    <n v="0"/>
    <n v="0"/>
    <n v="0"/>
    <n v="1"/>
    <s v="Direct appeal"/>
    <s v="None"/>
    <s v="Yes"/>
    <n v="239622547"/>
    <d v="2014-01-01T00:00:00"/>
    <d v="2014-01-31T00:00:00"/>
    <n v="23820"/>
    <s v="Hygiene kits"/>
    <x v="112"/>
    <n v="33"/>
    <s v="#"/>
  </r>
  <r>
    <n v="1163225578"/>
    <x v="4"/>
    <x v="17"/>
    <s v="DRC"/>
    <s v="Ma'an City"/>
    <m/>
    <s v="Qasabat Ma'an"/>
    <s v="Ma'an"/>
    <m/>
    <s v="South"/>
    <s v="Ma'an"/>
    <n v="0"/>
    <n v="0"/>
    <n v="0"/>
    <n v="1"/>
    <s v="Direct appeal"/>
    <s v="None"/>
    <s v="Yes"/>
    <n v="876773552"/>
    <d v="2014-01-01T00:00:00"/>
    <d v="2014-01-31T00:00:00"/>
    <n v="23819"/>
    <s v="RRP6 - Performance Indicators"/>
    <x v="78"/>
    <n v="70"/>
    <s v="#"/>
  </r>
  <r>
    <n v="1163225578"/>
    <x v="4"/>
    <x v="17"/>
    <s v="DRC"/>
    <s v="Ma'an City"/>
    <m/>
    <s v="Qasabat Ma'an"/>
    <s v="Ma'an"/>
    <m/>
    <s v="South"/>
    <s v="Ma'an"/>
    <n v="0"/>
    <n v="0"/>
    <n v="0"/>
    <n v="1"/>
    <s v="Direct appeal"/>
    <s v="None"/>
    <s v="Yes"/>
    <n v="876773552"/>
    <d v="2014-01-01T00:00:00"/>
    <d v="2014-01-31T00:00:00"/>
    <n v="23807"/>
    <s v="RRP6 - Performance Indicators"/>
    <x v="72"/>
    <n v="100"/>
    <s v="#"/>
  </r>
  <r>
    <n v="1163225578"/>
    <x v="4"/>
    <x v="17"/>
    <s v="DRC"/>
    <s v="Ma'an City"/>
    <m/>
    <s v="Qasabat Ma'an"/>
    <s v="Ma'an"/>
    <m/>
    <s v="South"/>
    <s v="Ma'an"/>
    <n v="0"/>
    <n v="0"/>
    <n v="0"/>
    <n v="1"/>
    <s v="Direct appeal"/>
    <s v="None"/>
    <s v="Yes"/>
    <n v="876773552"/>
    <d v="2014-01-01T00:00:00"/>
    <d v="2014-01-31T00:00:00"/>
    <n v="23803"/>
    <s v="RRP6 - Performance Indicators"/>
    <x v="142"/>
    <n v="30"/>
    <s v="#"/>
  </r>
  <r>
    <n v="1163225578"/>
    <x v="4"/>
    <x v="17"/>
    <s v="DRC"/>
    <s v="Ma'an City"/>
    <m/>
    <s v="Qasabat Ma'an"/>
    <s v="Ma'an"/>
    <m/>
    <s v="South"/>
    <s v="Ma'an"/>
    <n v="0"/>
    <n v="0"/>
    <n v="0"/>
    <n v="1"/>
    <s v="Direct appeal"/>
    <s v="None"/>
    <s v="Yes"/>
    <n v="876773552"/>
    <d v="2014-01-01T00:00:00"/>
    <d v="2014-01-31T00:00:00"/>
    <n v="23808"/>
    <s v="RRP6 - Performance Indicators"/>
    <x v="252"/>
    <n v="100"/>
    <s v="#"/>
  </r>
  <r>
    <n v="1163225578"/>
    <x v="4"/>
    <x v="17"/>
    <s v="DRC"/>
    <s v="Ma'an City"/>
    <m/>
    <s v="Qasabat Ma'an"/>
    <s v="Ma'an"/>
    <m/>
    <s v="South"/>
    <s v="Ma'an"/>
    <n v="0"/>
    <n v="0"/>
    <n v="0"/>
    <n v="1"/>
    <s v="Direct appeal"/>
    <s v="None"/>
    <s v="Yes"/>
    <n v="876773552"/>
    <d v="2014-01-01T00:00:00"/>
    <d v="2014-01-31T00:00:00"/>
    <n v="23815"/>
    <s v="RRP6 - Performance Indicators"/>
    <x v="75"/>
    <n v="70"/>
    <s v="#"/>
  </r>
  <r>
    <n v="1163225578"/>
    <x v="4"/>
    <x v="17"/>
    <s v="DRC"/>
    <s v="Ma'an City"/>
    <m/>
    <s v="Qasabat Ma'an"/>
    <s v="Ma'an"/>
    <m/>
    <s v="South"/>
    <s v="Ma'an"/>
    <n v="0"/>
    <n v="0"/>
    <n v="0"/>
    <n v="1"/>
    <s v="Direct appeal"/>
    <s v="None"/>
    <s v="Yes"/>
    <n v="876773552"/>
    <d v="2014-01-01T00:00:00"/>
    <d v="2014-01-31T00:00:00"/>
    <n v="23818"/>
    <s v="RRP6 - Performance Indicators"/>
    <x v="74"/>
    <n v="70"/>
    <s v="#"/>
  </r>
  <r>
    <n v="1163225578"/>
    <x v="4"/>
    <x v="17"/>
    <s v="DRC"/>
    <s v="Ma'an City"/>
    <m/>
    <s v="Qasabat Ma'an"/>
    <s v="Ma'an"/>
    <m/>
    <s v="South"/>
    <s v="Ma'an"/>
    <n v="0"/>
    <n v="0"/>
    <n v="0"/>
    <n v="1"/>
    <s v="Direct appeal"/>
    <s v="None"/>
    <s v="Yes"/>
    <n v="876773552"/>
    <d v="2014-01-01T00:00:00"/>
    <d v="2014-01-31T00:00:00"/>
    <n v="23809"/>
    <s v="RRP6 - Performance Indicators"/>
    <x v="146"/>
    <n v="30"/>
    <s v="#"/>
  </r>
  <r>
    <n v="1163225578"/>
    <x v="4"/>
    <x v="17"/>
    <s v="DRC"/>
    <s v="Ma'an City"/>
    <m/>
    <s v="Qasabat Ma'an"/>
    <s v="Ma'an"/>
    <m/>
    <s v="South"/>
    <s v="Ma'an"/>
    <n v="0"/>
    <n v="0"/>
    <n v="0"/>
    <n v="1"/>
    <s v="Direct appeal"/>
    <s v="None"/>
    <s v="Yes"/>
    <n v="876773552"/>
    <d v="2014-01-01T00:00:00"/>
    <d v="2014-01-31T00:00:00"/>
    <n v="23811"/>
    <s v="RRP6 - Performance Indicators"/>
    <x v="144"/>
    <n v="30"/>
    <s v="#"/>
  </r>
  <r>
    <n v="1163225578"/>
    <x v="4"/>
    <x v="17"/>
    <s v="DRC"/>
    <s v="Ma'an City"/>
    <m/>
    <s v="Qasabat Ma'an"/>
    <s v="Ma'an"/>
    <m/>
    <s v="South"/>
    <s v="Ma'an"/>
    <n v="0"/>
    <n v="0"/>
    <n v="0"/>
    <n v="1"/>
    <s v="Direct appeal"/>
    <s v="None"/>
    <s v="Yes"/>
    <n v="876773552"/>
    <d v="2014-01-01T00:00:00"/>
    <d v="2014-01-31T00:00:00"/>
    <n v="23806"/>
    <s v="RRP6 - Performance Indicators"/>
    <x v="145"/>
    <n v="30"/>
    <s v="#"/>
  </r>
  <r>
    <n v="1163225578"/>
    <x v="4"/>
    <x v="17"/>
    <s v="DRC"/>
    <s v="Ma'an City"/>
    <m/>
    <s v="Qasabat Ma'an"/>
    <s v="Ma'an"/>
    <m/>
    <s v="South"/>
    <s v="Ma'an"/>
    <n v="0"/>
    <n v="0"/>
    <n v="0"/>
    <n v="1"/>
    <s v="Direct appeal"/>
    <s v="None"/>
    <s v="Yes"/>
    <n v="876773552"/>
    <d v="2014-01-01T00:00:00"/>
    <d v="2014-01-31T00:00:00"/>
    <n v="23817"/>
    <s v="RRP6 - Performance Indicators"/>
    <x v="71"/>
    <n v="70"/>
    <s v="#"/>
  </r>
  <r>
    <n v="1163225578"/>
    <x v="4"/>
    <x v="17"/>
    <s v="DRC"/>
    <s v="Ma'an City"/>
    <m/>
    <s v="Qasabat Ma'an"/>
    <s v="Ma'an"/>
    <m/>
    <s v="South"/>
    <s v="Ma'an"/>
    <n v="0"/>
    <n v="0"/>
    <n v="0"/>
    <n v="1"/>
    <s v="Direct appeal"/>
    <s v="None"/>
    <s v="Yes"/>
    <n v="876773552"/>
    <d v="2014-01-01T00:00:00"/>
    <d v="2014-01-31T00:00:00"/>
    <n v="23810"/>
    <s v="RRP6 - Performance Indicators"/>
    <x v="77"/>
    <n v="100"/>
    <s v="#"/>
  </r>
  <r>
    <n v="1163225578"/>
    <x v="4"/>
    <x v="17"/>
    <s v="DRC"/>
    <s v="Ma'an City"/>
    <m/>
    <s v="Qasabat Ma'an"/>
    <s v="Ma'an"/>
    <m/>
    <s v="South"/>
    <s v="Ma'an"/>
    <n v="0"/>
    <n v="0"/>
    <n v="0"/>
    <n v="1"/>
    <s v="Direct appeal"/>
    <s v="None"/>
    <s v="Yes"/>
    <n v="876773552"/>
    <d v="2014-01-01T00:00:00"/>
    <d v="2014-01-31T00:00:00"/>
    <n v="23802"/>
    <s v="RRP6 - Performance Indicators"/>
    <x v="76"/>
    <n v="100"/>
    <s v="#"/>
  </r>
  <r>
    <n v="1164822265"/>
    <x v="3"/>
    <x v="3"/>
    <s v="SCI"/>
    <s v="Amman Governorate"/>
    <m/>
    <m/>
    <s v="Amman"/>
    <m/>
    <s v="Central"/>
    <m/>
    <n v="0"/>
    <n v="0"/>
    <n v="0"/>
    <n v="1"/>
    <s v="Direct appeal"/>
    <s v="None"/>
    <s v="Yes"/>
    <n v="849894725"/>
    <d v="2014-02-01T00:00:00"/>
    <d v="2014-02-28T00:00:00"/>
    <n v="24011"/>
    <s v="RRP6 - Performance Indicators"/>
    <x v="88"/>
    <n v="50"/>
    <s v="Individual"/>
  </r>
  <r>
    <n v="1173844278"/>
    <x v="3"/>
    <x v="4"/>
    <s v="IMC"/>
    <s v="Mafraq City"/>
    <m/>
    <s v="Mafraq Qasabah"/>
    <s v="Mafraq"/>
    <m/>
    <s v="North"/>
    <s v="Al Mafraq"/>
    <n v="0"/>
    <n v="0"/>
    <n v="0"/>
    <n v="1"/>
    <s v="Indirect appeal"/>
    <s v="UNHCR-UNICEF"/>
    <s v="Yes"/>
    <n v="485870293"/>
    <d v="2014-01-01T00:00:00"/>
    <d v="2014-01-31T00:00:00"/>
    <n v="24023"/>
    <s v="RRP6 - Performance Indicators"/>
    <x v="269"/>
    <n v="6"/>
    <s v="Individual"/>
  </r>
  <r>
    <n v="1173844278"/>
    <x v="3"/>
    <x v="4"/>
    <s v="IMC"/>
    <s v="Mafraq City"/>
    <m/>
    <s v="Mafraq Qasabah"/>
    <s v="Mafraq"/>
    <m/>
    <s v="North"/>
    <s v="Al Mafraq"/>
    <n v="0"/>
    <n v="0"/>
    <n v="0"/>
    <n v="1"/>
    <s v="Indirect appeal"/>
    <s v="UNHCR-UNICEF"/>
    <s v="Yes"/>
    <n v="485870293"/>
    <d v="2014-01-01T00:00:00"/>
    <d v="2014-01-31T00:00:00"/>
    <m/>
    <m/>
    <x v="10"/>
    <n v="25"/>
    <m/>
  </r>
  <r>
    <n v="1173844278"/>
    <x v="3"/>
    <x v="4"/>
    <s v="IMC"/>
    <s v="Mafraq City"/>
    <m/>
    <s v="Mafraq Qasabah"/>
    <s v="Mafraq"/>
    <m/>
    <s v="North"/>
    <s v="Al Mafraq"/>
    <n v="0"/>
    <n v="0"/>
    <n v="0"/>
    <n v="1"/>
    <s v="Indirect appeal"/>
    <s v="UNHCR-UNICEF"/>
    <s v="Yes"/>
    <n v="485870293"/>
    <d v="2014-01-01T00:00:00"/>
    <d v="2014-01-31T00:00:00"/>
    <n v="24022"/>
    <s v="RRP6 - Performance Indicators"/>
    <x v="290"/>
    <n v="5"/>
    <s v="Individual"/>
  </r>
  <r>
    <n v="1173844278"/>
    <x v="3"/>
    <x v="4"/>
    <s v="IMC"/>
    <s v="Mafraq City"/>
    <m/>
    <s v="Mafraq Qasabah"/>
    <s v="Mafraq"/>
    <m/>
    <s v="North"/>
    <s v="Al Mafraq"/>
    <n v="0"/>
    <n v="0"/>
    <n v="0"/>
    <n v="1"/>
    <s v="Indirect appeal"/>
    <s v="UNHCR-UNICEF"/>
    <s v="Yes"/>
    <n v="485870293"/>
    <d v="2014-01-01T00:00:00"/>
    <d v="2014-01-31T00:00:00"/>
    <m/>
    <m/>
    <x v="10"/>
    <n v="15"/>
    <m/>
  </r>
  <r>
    <n v="1177195790"/>
    <x v="5"/>
    <x v="6"/>
    <s v="UNHCR"/>
    <s v="Aqaba Governorate"/>
    <m/>
    <m/>
    <s v="Aqaba"/>
    <m/>
    <s v="South"/>
    <m/>
    <n v="0"/>
    <n v="0"/>
    <n v="0"/>
    <n v="1"/>
    <s v="Direct appeal"/>
    <s v="UNHCR"/>
    <s v="Yes"/>
    <n v="1268825843"/>
    <d v="2014-01-01T00:00:00"/>
    <d v="2014-01-31T00:00:00"/>
    <n v="23484"/>
    <s v="Unconditional Cash Assistance"/>
    <x v="24"/>
    <n v="4703"/>
    <s v="JOD"/>
  </r>
  <r>
    <n v="1177195790"/>
    <x v="5"/>
    <x v="6"/>
    <s v="UNHCR"/>
    <s v="Aqaba Governorate"/>
    <m/>
    <m/>
    <s v="Aqaba"/>
    <m/>
    <s v="South"/>
    <m/>
    <n v="0"/>
    <n v="0"/>
    <n v="0"/>
    <n v="1"/>
    <s v="Direct appeal"/>
    <s v="UNHCR"/>
    <s v="Yes"/>
    <n v="2013341185"/>
    <d v="2014-02-01T00:00:00"/>
    <d v="2014-02-28T00:00:00"/>
    <n v="23484"/>
    <s v="Unconditional Cash Assistance"/>
    <x v="24"/>
    <n v="4703"/>
    <s v="JOD"/>
  </r>
  <r>
    <n v="1177195790"/>
    <x v="5"/>
    <x v="6"/>
    <s v="UNHCR"/>
    <s v="Aqaba Governorate"/>
    <m/>
    <m/>
    <s v="Aqaba"/>
    <m/>
    <s v="South"/>
    <m/>
    <n v="0"/>
    <n v="0"/>
    <n v="0"/>
    <n v="1"/>
    <s v="Direct appeal"/>
    <s v="UNHCR"/>
    <s v="Yes"/>
    <n v="2013341185"/>
    <d v="2014-02-01T00:00:00"/>
    <d v="2014-02-28T00:00:00"/>
    <n v="23501"/>
    <s v="Unconditional Cash Assistance"/>
    <x v="21"/>
    <n v="30"/>
    <s v="Individual"/>
  </r>
  <r>
    <n v="1177195790"/>
    <x v="5"/>
    <x v="6"/>
    <s v="UNHCR"/>
    <s v="Aqaba Governorate"/>
    <m/>
    <m/>
    <s v="Aqaba"/>
    <m/>
    <s v="South"/>
    <m/>
    <n v="0"/>
    <n v="0"/>
    <n v="0"/>
    <n v="1"/>
    <s v="Direct appeal"/>
    <s v="UNHCR"/>
    <s v="Yes"/>
    <n v="2013341185"/>
    <d v="2014-02-01T00:00:00"/>
    <d v="2014-02-28T00:00:00"/>
    <n v="23495"/>
    <s v="Unconditional Cash Assistance"/>
    <x v="28"/>
    <n v="35"/>
    <s v="Individual"/>
  </r>
  <r>
    <n v="1177195790"/>
    <x v="5"/>
    <x v="6"/>
    <s v="UNHCR"/>
    <s v="Aqaba Governorate"/>
    <m/>
    <m/>
    <s v="Aqaba"/>
    <m/>
    <s v="South"/>
    <m/>
    <n v="0"/>
    <n v="0"/>
    <n v="0"/>
    <n v="1"/>
    <s v="Direct appeal"/>
    <s v="UNHCR"/>
    <s v="Yes"/>
    <n v="1268825843"/>
    <d v="2014-01-01T00:00:00"/>
    <d v="2014-01-31T00:00:00"/>
    <n v="23497"/>
    <s v="Unconditional Cash Assistance"/>
    <x v="25"/>
    <n v="43"/>
    <s v="Individual"/>
  </r>
  <r>
    <n v="1177195790"/>
    <x v="5"/>
    <x v="6"/>
    <s v="UNHCR"/>
    <s v="Aqaba Governorate"/>
    <m/>
    <m/>
    <s v="Aqaba"/>
    <m/>
    <s v="South"/>
    <m/>
    <n v="0"/>
    <n v="0"/>
    <n v="0"/>
    <n v="1"/>
    <s v="Direct appeal"/>
    <s v="UNHCR"/>
    <s v="Yes"/>
    <n v="1268825843"/>
    <d v="2014-01-01T00:00:00"/>
    <d v="2014-01-31T00:00:00"/>
    <n v="23501"/>
    <s v="Unconditional Cash Assistance"/>
    <x v="21"/>
    <n v="30"/>
    <s v="Individual"/>
  </r>
  <r>
    <n v="1177195790"/>
    <x v="5"/>
    <x v="6"/>
    <s v="UNHCR"/>
    <s v="Aqaba Governorate"/>
    <m/>
    <m/>
    <s v="Aqaba"/>
    <m/>
    <s v="South"/>
    <m/>
    <n v="0"/>
    <n v="0"/>
    <n v="0"/>
    <n v="1"/>
    <s v="Direct appeal"/>
    <s v="UNHCR"/>
    <s v="Yes"/>
    <n v="2013341185"/>
    <d v="2014-02-01T00:00:00"/>
    <d v="2014-02-28T00:00:00"/>
    <n v="23499"/>
    <s v="Unconditional Cash Assistance"/>
    <x v="22"/>
    <n v="34"/>
    <s v="Individual"/>
  </r>
  <r>
    <n v="1177195790"/>
    <x v="5"/>
    <x v="6"/>
    <s v="UNHCR"/>
    <s v="Aqaba Governorate"/>
    <m/>
    <m/>
    <s v="Aqaba"/>
    <m/>
    <s v="South"/>
    <m/>
    <n v="0"/>
    <n v="0"/>
    <n v="0"/>
    <n v="1"/>
    <s v="Direct appeal"/>
    <s v="UNHCR"/>
    <s v="Yes"/>
    <n v="1268825843"/>
    <d v="2014-01-01T00:00:00"/>
    <d v="2014-01-31T00:00:00"/>
    <n v="23495"/>
    <s v="Unconditional Cash Assistance"/>
    <x v="28"/>
    <n v="35"/>
    <s v="Individual"/>
  </r>
  <r>
    <n v="1177195790"/>
    <x v="5"/>
    <x v="6"/>
    <s v="UNHCR"/>
    <s v="Aqaba Governorate"/>
    <m/>
    <m/>
    <s v="Aqaba"/>
    <m/>
    <s v="South"/>
    <m/>
    <n v="0"/>
    <n v="0"/>
    <n v="0"/>
    <n v="1"/>
    <s v="Direct appeal"/>
    <s v="UNHCR"/>
    <s v="Yes"/>
    <n v="1268825843"/>
    <d v="2014-01-01T00:00:00"/>
    <d v="2014-01-31T00:00:00"/>
    <n v="23499"/>
    <s v="Unconditional Cash Assistance"/>
    <x v="22"/>
    <n v="34"/>
    <s v="Individual"/>
  </r>
  <r>
    <n v="1177195790"/>
    <x v="5"/>
    <x v="6"/>
    <s v="UNHCR"/>
    <s v="Aqaba Governorate"/>
    <m/>
    <m/>
    <s v="Aqaba"/>
    <m/>
    <s v="South"/>
    <m/>
    <n v="0"/>
    <n v="0"/>
    <n v="0"/>
    <n v="1"/>
    <s v="Direct appeal"/>
    <s v="UNHCR"/>
    <s v="Yes"/>
    <n v="2013341185"/>
    <d v="2014-02-01T00:00:00"/>
    <d v="2014-02-28T00:00:00"/>
    <n v="23497"/>
    <s v="Unconditional Cash Assistance"/>
    <x v="25"/>
    <n v="43"/>
    <s v="Individual"/>
  </r>
  <r>
    <n v="1180976432"/>
    <x v="11"/>
    <x v="15"/>
    <s v="OXFAM"/>
    <s v="Zaatari District 8"/>
    <s v="District 8"/>
    <s v="Badiah Shamaliyah Gharbiyah"/>
    <s v="Mafraq"/>
    <s v="Zaatari Camp"/>
    <s v="North"/>
    <s v="Al Khaldyah"/>
    <n v="1"/>
    <n v="0"/>
    <n v="0"/>
    <n v="0"/>
    <s v="Appeal outside of RRP6"/>
    <s v="None"/>
    <s v="No"/>
    <n v="671462901"/>
    <d v="2014-02-01T00:00:00"/>
    <d v="2014-02-28T00:00:00"/>
    <n v="24135"/>
    <s v="RRP6 - Performance Indicators"/>
    <x v="64"/>
    <n v="0"/>
    <s v="Individual"/>
  </r>
  <r>
    <n v="1180976432"/>
    <x v="11"/>
    <x v="15"/>
    <s v="OXFAM"/>
    <s v="Zaatari District 8"/>
    <s v="District 8"/>
    <s v="Badiah Shamaliyah Gharbiyah"/>
    <s v="Mafraq"/>
    <s v="Zaatari Camp"/>
    <s v="North"/>
    <s v="Al Khaldyah"/>
    <n v="1"/>
    <n v="0"/>
    <n v="0"/>
    <n v="0"/>
    <s v="Appeal outside of RRP6"/>
    <s v="None"/>
    <s v="No"/>
    <n v="671462901"/>
    <d v="2014-02-01T00:00:00"/>
    <d v="2014-02-28T00:00:00"/>
    <n v="24133"/>
    <s v="RRP6 - Performance Indicators"/>
    <x v="63"/>
    <n v="0"/>
    <s v="Individual"/>
  </r>
  <r>
    <n v="1180976432"/>
    <x v="11"/>
    <x v="15"/>
    <s v="OXFAM"/>
    <s v="Zaatari District 8"/>
    <s v="District 8"/>
    <s v="Badiah Shamaliyah Gharbiyah"/>
    <s v="Mafraq"/>
    <s v="Zaatari Camp"/>
    <s v="North"/>
    <s v="Al Khaldyah"/>
    <n v="1"/>
    <n v="0"/>
    <n v="0"/>
    <n v="0"/>
    <s v="Appeal outside of RRP6"/>
    <s v="None"/>
    <s v="No"/>
    <n v="671462901"/>
    <d v="2014-02-01T00:00:00"/>
    <d v="2014-02-28T00:00:00"/>
    <n v="24136"/>
    <s v="RRP6 - Performance Indicators"/>
    <x v="65"/>
    <n v="0"/>
    <s v="Individual"/>
  </r>
  <r>
    <n v="1180976432"/>
    <x v="11"/>
    <x v="15"/>
    <s v="OXFAM"/>
    <s v="Zaatari District 8"/>
    <s v="District 8"/>
    <s v="Badiah Shamaliyah Gharbiyah"/>
    <s v="Mafraq"/>
    <s v="Zaatari Camp"/>
    <s v="North"/>
    <s v="Al Khaldyah"/>
    <n v="1"/>
    <n v="0"/>
    <n v="0"/>
    <n v="0"/>
    <s v="Appeal outside of RRP6"/>
    <s v="None"/>
    <s v="No"/>
    <n v="671462901"/>
    <d v="2014-02-01T00:00:00"/>
    <d v="2014-02-28T00:00:00"/>
    <n v="24134"/>
    <s v="RRP6 - Performance Indicators"/>
    <x v="66"/>
    <n v="0"/>
    <s v="Individual"/>
  </r>
  <r>
    <n v="1183882808"/>
    <x v="10"/>
    <x v="42"/>
    <s v="IFH/NHF "/>
    <s v="Amman Governorate"/>
    <m/>
    <m/>
    <s v="Amman"/>
    <m/>
    <s v="Central"/>
    <m/>
    <n v="0"/>
    <n v="0"/>
    <n v="0"/>
    <n v="1"/>
    <s v="Indirect appeal"/>
    <s v="UNFPA"/>
    <s v="Yes"/>
    <n v="589068514"/>
    <d v="2014-01-01T00:00:00"/>
    <d v="2014-01-31T00:00:00"/>
    <n v="23989"/>
    <s v="RRP6 - Performance Indicators"/>
    <x v="401"/>
    <n v="65"/>
    <s v="Individual"/>
  </r>
  <r>
    <n v="1184499838"/>
    <x v="8"/>
    <x v="50"/>
    <s v="JHAS"/>
    <s v="Irbid City"/>
    <m/>
    <s v="Qasabat Irbid"/>
    <s v="Irbid"/>
    <m/>
    <s v="North"/>
    <s v="Qasabat Irbid"/>
    <n v="0"/>
    <n v="0"/>
    <n v="0"/>
    <n v="1"/>
    <s v="Indirect appeal"/>
    <s v="UNHCR"/>
    <s v="Yes"/>
    <n v="1476272322"/>
    <d v="2014-01-01T00:00:00"/>
    <d v="2014-01-31T00:00:00"/>
    <n v="23767"/>
    <s v="RRP6 - Performance Indicators"/>
    <x v="267"/>
    <n v="47"/>
    <s v="Individual"/>
  </r>
  <r>
    <n v="1184499838"/>
    <x v="8"/>
    <x v="50"/>
    <s v="JHAS"/>
    <s v="Irbid City"/>
    <m/>
    <s v="Qasabat Irbid"/>
    <s v="Irbid"/>
    <m/>
    <s v="North"/>
    <s v="Qasabat Irbid"/>
    <n v="0"/>
    <n v="0"/>
    <n v="0"/>
    <n v="1"/>
    <s v="Indirect appeal"/>
    <s v="UNHCR"/>
    <s v="Yes"/>
    <n v="1476272322"/>
    <d v="2014-01-01T00:00:00"/>
    <d v="2014-01-31T00:00:00"/>
    <n v="23768"/>
    <s v="RRP6 - Performance Indicators"/>
    <x v="268"/>
    <n v="10"/>
    <s v="Individual"/>
  </r>
  <r>
    <n v="1184499838"/>
    <x v="8"/>
    <x v="50"/>
    <s v="JHAS"/>
    <s v="Irbid City"/>
    <m/>
    <s v="Qasabat Irbid"/>
    <s v="Irbid"/>
    <m/>
    <s v="North"/>
    <s v="Qasabat Irbid"/>
    <n v="0"/>
    <n v="0"/>
    <n v="0"/>
    <n v="1"/>
    <s v="Indirect appeal"/>
    <s v="UNHCR"/>
    <s v="Yes"/>
    <n v="637974586"/>
    <d v="2014-03-01T00:00:00"/>
    <d v="2014-03-31T00:00:00"/>
    <n v="23767"/>
    <s v="RRP6 - Performance Indicators"/>
    <x v="267"/>
    <n v="59"/>
    <s v="Individual"/>
  </r>
  <r>
    <n v="1184499838"/>
    <x v="8"/>
    <x v="50"/>
    <s v="JHAS"/>
    <s v="Irbid City"/>
    <m/>
    <s v="Qasabat Irbid"/>
    <s v="Irbid"/>
    <m/>
    <s v="North"/>
    <s v="Qasabat Irbid"/>
    <n v="0"/>
    <n v="0"/>
    <n v="0"/>
    <n v="1"/>
    <s v="Indirect appeal"/>
    <s v="UNHCR"/>
    <s v="Yes"/>
    <n v="1377206350"/>
    <d v="2014-02-01T00:00:00"/>
    <d v="2014-02-28T00:00:00"/>
    <n v="23767"/>
    <s v="RRP6 - Performance Indicators"/>
    <x v="267"/>
    <n v="24"/>
    <s v="Individual"/>
  </r>
  <r>
    <n v="1184499838"/>
    <x v="8"/>
    <x v="50"/>
    <s v="JHAS"/>
    <s v="Irbid City"/>
    <m/>
    <s v="Qasabat Irbid"/>
    <s v="Irbid"/>
    <m/>
    <s v="North"/>
    <s v="Qasabat Irbid"/>
    <n v="0"/>
    <n v="0"/>
    <n v="0"/>
    <n v="1"/>
    <s v="Indirect appeal"/>
    <s v="UNHCR"/>
    <s v="Yes"/>
    <n v="1476272322"/>
    <d v="2014-01-01T00:00:00"/>
    <d v="2014-01-31T00:00:00"/>
    <n v="23766"/>
    <s v="RRP6 - Performance Indicators"/>
    <x v="266"/>
    <n v="29"/>
    <s v="Individual"/>
  </r>
  <r>
    <n v="1184499838"/>
    <x v="8"/>
    <x v="50"/>
    <s v="JHAS"/>
    <s v="Irbid City"/>
    <m/>
    <s v="Qasabat Irbid"/>
    <s v="Irbid"/>
    <m/>
    <s v="North"/>
    <s v="Qasabat Irbid"/>
    <n v="0"/>
    <n v="0"/>
    <n v="0"/>
    <n v="1"/>
    <s v="Indirect appeal"/>
    <s v="UNHCR"/>
    <s v="Yes"/>
    <n v="1377206350"/>
    <d v="2014-02-01T00:00:00"/>
    <d v="2014-02-28T00:00:00"/>
    <n v="23766"/>
    <s v="RRP6 - Performance Indicators"/>
    <x v="266"/>
    <n v="26"/>
    <s v="Individual"/>
  </r>
  <r>
    <n v="1184499838"/>
    <x v="8"/>
    <x v="50"/>
    <s v="JHAS"/>
    <s v="Irbid City"/>
    <m/>
    <s v="Qasabat Irbid"/>
    <s v="Irbid"/>
    <m/>
    <s v="North"/>
    <s v="Qasabat Irbid"/>
    <n v="0"/>
    <n v="0"/>
    <n v="0"/>
    <n v="1"/>
    <s v="Indirect appeal"/>
    <s v="UNHCR"/>
    <s v="Yes"/>
    <n v="637974586"/>
    <d v="2014-03-01T00:00:00"/>
    <d v="2014-03-31T00:00:00"/>
    <n v="23766"/>
    <s v="RRP6 - Performance Indicators"/>
    <x v="266"/>
    <n v="52"/>
    <s v="Individual"/>
  </r>
  <r>
    <n v="1185225297"/>
    <x v="16"/>
    <x v="51"/>
    <s v="FPSC"/>
    <s v="Karak Governorate"/>
    <m/>
    <m/>
    <s v="Karak"/>
    <m/>
    <s v="South"/>
    <m/>
    <n v="0"/>
    <n v="0"/>
    <n v="0"/>
    <n v="1"/>
    <s v="Direct appeal"/>
    <s v="None"/>
    <s v="Yes"/>
    <n v="1238131321"/>
    <d v="2014-01-01T00:00:00"/>
    <d v="2014-01-31T00:00:00"/>
    <n v="23879"/>
    <s v="RRP6 - Performance Indicators"/>
    <x v="301"/>
    <n v="2"/>
    <s v="Individual"/>
  </r>
  <r>
    <n v="1185225297"/>
    <x v="16"/>
    <x v="51"/>
    <s v="FPSC"/>
    <s v="Karak Governorate"/>
    <m/>
    <m/>
    <s v="Karak"/>
    <m/>
    <s v="South"/>
    <m/>
    <n v="0"/>
    <n v="0"/>
    <n v="0"/>
    <n v="1"/>
    <s v="Direct appeal"/>
    <s v="None"/>
    <s v="Yes"/>
    <n v="1238131321"/>
    <d v="2014-01-01T00:00:00"/>
    <d v="2014-01-31T00:00:00"/>
    <n v="23884"/>
    <s v="RRP6 - Performance Indicators"/>
    <x v="402"/>
    <n v="0"/>
    <s v="Individual"/>
  </r>
  <r>
    <n v="1185225297"/>
    <x v="16"/>
    <x v="51"/>
    <s v="FPSC"/>
    <s v="Karak Governorate"/>
    <m/>
    <m/>
    <s v="Karak"/>
    <m/>
    <s v="South"/>
    <m/>
    <n v="0"/>
    <n v="0"/>
    <n v="0"/>
    <n v="1"/>
    <s v="Direct appeal"/>
    <s v="None"/>
    <s v="Yes"/>
    <n v="1238131321"/>
    <d v="2014-01-01T00:00:00"/>
    <d v="2014-01-31T00:00:00"/>
    <n v="23880"/>
    <s v="RRP6 - Performance Indicators"/>
    <x v="302"/>
    <n v="3"/>
    <s v="Individual"/>
  </r>
  <r>
    <n v="1185225297"/>
    <x v="16"/>
    <x v="51"/>
    <s v="FPSC"/>
    <s v="Karak Governorate"/>
    <m/>
    <m/>
    <s v="Karak"/>
    <m/>
    <s v="South"/>
    <m/>
    <n v="0"/>
    <n v="0"/>
    <n v="0"/>
    <n v="1"/>
    <s v="Direct appeal"/>
    <s v="None"/>
    <s v="Yes"/>
    <n v="1238131321"/>
    <d v="2014-01-01T00:00:00"/>
    <d v="2014-01-31T00:00:00"/>
    <n v="23885"/>
    <s v="RRP6 - Performance Indicators"/>
    <x v="403"/>
    <n v="1"/>
    <s v="Individual"/>
  </r>
  <r>
    <n v="1185225297"/>
    <x v="16"/>
    <x v="51"/>
    <s v="FPSC"/>
    <s v="Karak Governorate"/>
    <m/>
    <m/>
    <s v="Karak"/>
    <m/>
    <s v="South"/>
    <m/>
    <n v="0"/>
    <n v="0"/>
    <n v="0"/>
    <n v="1"/>
    <s v="Direct appeal"/>
    <s v="None"/>
    <s v="Yes"/>
    <n v="1238131321"/>
    <d v="2014-01-01T00:00:00"/>
    <d v="2014-01-31T00:00:00"/>
    <n v="23881"/>
    <s v="RRP6 - Performance Indicators"/>
    <x v="299"/>
    <n v="0"/>
    <s v="Individual"/>
  </r>
  <r>
    <n v="1185225297"/>
    <x v="16"/>
    <x v="51"/>
    <s v="FPSC"/>
    <s v="Karak Governorate"/>
    <m/>
    <m/>
    <s v="Karak"/>
    <m/>
    <s v="South"/>
    <m/>
    <n v="0"/>
    <n v="0"/>
    <n v="0"/>
    <n v="1"/>
    <s v="Direct appeal"/>
    <s v="None"/>
    <s v="Yes"/>
    <n v="1238131321"/>
    <d v="2014-01-01T00:00:00"/>
    <d v="2014-01-31T00:00:00"/>
    <n v="23886"/>
    <s v="RRP6 - Performance Indicators"/>
    <x v="404"/>
    <n v="1"/>
    <s v="Individual"/>
  </r>
  <r>
    <n v="1185225297"/>
    <x v="16"/>
    <x v="51"/>
    <s v="FPSC"/>
    <s v="Karak Governorate"/>
    <m/>
    <m/>
    <s v="Karak"/>
    <m/>
    <s v="South"/>
    <m/>
    <n v="0"/>
    <n v="0"/>
    <n v="0"/>
    <n v="1"/>
    <s v="Direct appeal"/>
    <s v="None"/>
    <s v="Yes"/>
    <n v="1238131321"/>
    <d v="2014-01-01T00:00:00"/>
    <d v="2014-01-31T00:00:00"/>
    <n v="23883"/>
    <s v="RRP6 - Performance Indicators"/>
    <x v="405"/>
    <n v="1"/>
    <s v="Individual"/>
  </r>
  <r>
    <n v="1185225297"/>
    <x v="16"/>
    <x v="51"/>
    <s v="FPSC"/>
    <s v="Karak Governorate"/>
    <m/>
    <m/>
    <s v="Karak"/>
    <m/>
    <s v="South"/>
    <m/>
    <n v="0"/>
    <n v="0"/>
    <n v="0"/>
    <n v="1"/>
    <s v="Direct appeal"/>
    <s v="None"/>
    <s v="Yes"/>
    <n v="1238131321"/>
    <d v="2014-01-01T00:00:00"/>
    <d v="2014-01-31T00:00:00"/>
    <n v="23882"/>
    <s v="RRP6 - Performance Indicators"/>
    <x v="300"/>
    <n v="5"/>
    <s v="Individual"/>
  </r>
  <r>
    <n v="1185394155"/>
    <x v="5"/>
    <x v="44"/>
    <s v="UNHCR"/>
    <s v="Madaba Governorate"/>
    <m/>
    <m/>
    <s v="Madaba"/>
    <m/>
    <s v="Central"/>
    <m/>
    <n v="0"/>
    <n v="0"/>
    <n v="0"/>
    <n v="1"/>
    <s v="Direct appeal"/>
    <s v="UNHCR"/>
    <s v="Yes"/>
    <n v="1949486284"/>
    <d v="2014-01-01T00:00:00"/>
    <d v="2014-01-31T00:00:00"/>
    <n v="23526"/>
    <s v="RRP6 - Performance Indicators"/>
    <x v="344"/>
    <n v="267"/>
    <s v="Individual"/>
  </r>
  <r>
    <n v="1185394155"/>
    <x v="5"/>
    <x v="44"/>
    <s v="UNHCR"/>
    <s v="Madaba Governorate"/>
    <m/>
    <m/>
    <s v="Madaba"/>
    <m/>
    <s v="Central"/>
    <m/>
    <n v="0"/>
    <n v="0"/>
    <n v="0"/>
    <n v="1"/>
    <s v="Direct appeal"/>
    <s v="UNHCR"/>
    <s v="Yes"/>
    <n v="667166344"/>
    <d v="2014-02-01T00:00:00"/>
    <d v="2014-02-28T00:00:00"/>
    <n v="23522"/>
    <s v="RRP6 - Performance Indicators"/>
    <x v="345"/>
    <n v="406"/>
    <s v="Individual"/>
  </r>
  <r>
    <n v="1185394155"/>
    <x v="5"/>
    <x v="44"/>
    <s v="UNHCR"/>
    <s v="Madaba Governorate"/>
    <m/>
    <m/>
    <s v="Madaba"/>
    <m/>
    <s v="Central"/>
    <m/>
    <n v="0"/>
    <n v="0"/>
    <n v="0"/>
    <n v="1"/>
    <s v="Direct appeal"/>
    <s v="UNHCR"/>
    <s v="Yes"/>
    <n v="667166344"/>
    <d v="2014-02-01T00:00:00"/>
    <d v="2014-02-28T00:00:00"/>
    <n v="23524"/>
    <s v="RRP6 - Performance Indicators"/>
    <x v="346"/>
    <n v="372"/>
    <s v="Individual"/>
  </r>
  <r>
    <n v="1185394155"/>
    <x v="5"/>
    <x v="44"/>
    <s v="UNHCR"/>
    <s v="Madaba Governorate"/>
    <m/>
    <m/>
    <s v="Madaba"/>
    <m/>
    <s v="Central"/>
    <m/>
    <n v="0"/>
    <n v="0"/>
    <n v="0"/>
    <n v="1"/>
    <s v="Direct appeal"/>
    <s v="UNHCR"/>
    <s v="Yes"/>
    <n v="1949486284"/>
    <d v="2014-01-01T00:00:00"/>
    <d v="2014-01-31T00:00:00"/>
    <n v="23520"/>
    <s v="RRP6 - Performance Indicators"/>
    <x v="343"/>
    <n v="373"/>
    <s v="Individual"/>
  </r>
  <r>
    <n v="1185394155"/>
    <x v="5"/>
    <x v="44"/>
    <s v="UNHCR"/>
    <s v="Madaba Governorate"/>
    <m/>
    <m/>
    <s v="Madaba"/>
    <m/>
    <s v="Central"/>
    <m/>
    <n v="0"/>
    <n v="0"/>
    <n v="0"/>
    <n v="1"/>
    <s v="Direct appeal"/>
    <s v="UNHCR"/>
    <s v="Yes"/>
    <n v="667166344"/>
    <d v="2014-02-01T00:00:00"/>
    <d v="2014-02-28T00:00:00"/>
    <n v="23520"/>
    <s v="RRP6 - Performance Indicators"/>
    <x v="343"/>
    <n v="374"/>
    <s v="Individual"/>
  </r>
  <r>
    <n v="1185394155"/>
    <x v="5"/>
    <x v="44"/>
    <s v="UNHCR"/>
    <s v="Madaba Governorate"/>
    <m/>
    <m/>
    <s v="Madaba"/>
    <m/>
    <s v="Central"/>
    <m/>
    <n v="0"/>
    <n v="0"/>
    <n v="0"/>
    <n v="1"/>
    <s v="Direct appeal"/>
    <s v="UNHCR"/>
    <s v="Yes"/>
    <n v="667166344"/>
    <d v="2014-02-01T00:00:00"/>
    <d v="2014-02-28T00:00:00"/>
    <n v="23510"/>
    <s v="RRP6 - Performance Indicators"/>
    <x v="91"/>
    <n v="38263"/>
    <s v="JOD"/>
  </r>
  <r>
    <n v="1185394155"/>
    <x v="5"/>
    <x v="44"/>
    <s v="UNHCR"/>
    <s v="Madaba Governorate"/>
    <m/>
    <m/>
    <s v="Madaba"/>
    <m/>
    <s v="Central"/>
    <m/>
    <n v="0"/>
    <n v="0"/>
    <n v="0"/>
    <n v="1"/>
    <s v="Direct appeal"/>
    <s v="UNHCR"/>
    <s v="Yes"/>
    <n v="1949486284"/>
    <d v="2014-01-01T00:00:00"/>
    <d v="2014-01-31T00:00:00"/>
    <n v="23522"/>
    <s v="RRP6 - Performance Indicators"/>
    <x v="345"/>
    <n v="402"/>
    <s v="Individual"/>
  </r>
  <r>
    <n v="1185394155"/>
    <x v="5"/>
    <x v="44"/>
    <s v="UNHCR"/>
    <s v="Madaba Governorate"/>
    <m/>
    <m/>
    <s v="Madaba"/>
    <m/>
    <s v="Central"/>
    <m/>
    <n v="0"/>
    <n v="0"/>
    <n v="0"/>
    <n v="1"/>
    <s v="Direct appeal"/>
    <s v="UNHCR"/>
    <s v="Yes"/>
    <n v="1949486284"/>
    <d v="2014-01-01T00:00:00"/>
    <d v="2014-01-31T00:00:00"/>
    <n v="23524"/>
    <s v="RRP6 - Performance Indicators"/>
    <x v="346"/>
    <n v="369"/>
    <s v="Individual"/>
  </r>
  <r>
    <n v="1185394155"/>
    <x v="5"/>
    <x v="44"/>
    <s v="UNHCR"/>
    <s v="Madaba Governorate"/>
    <m/>
    <m/>
    <s v="Madaba"/>
    <m/>
    <s v="Central"/>
    <m/>
    <n v="0"/>
    <n v="0"/>
    <n v="0"/>
    <n v="1"/>
    <s v="Direct appeal"/>
    <s v="UNHCR"/>
    <s v="Yes"/>
    <n v="1949486284"/>
    <d v="2014-01-01T00:00:00"/>
    <d v="2014-01-31T00:00:00"/>
    <n v="23510"/>
    <s v="RRP6 - Performance Indicators"/>
    <x v="91"/>
    <n v="38347"/>
    <s v="JOD"/>
  </r>
  <r>
    <n v="1185394155"/>
    <x v="5"/>
    <x v="44"/>
    <s v="UNHCR"/>
    <s v="Madaba Governorate"/>
    <m/>
    <m/>
    <s v="Madaba"/>
    <m/>
    <s v="Central"/>
    <m/>
    <n v="0"/>
    <n v="0"/>
    <n v="0"/>
    <n v="1"/>
    <s v="Direct appeal"/>
    <s v="UNHCR"/>
    <s v="Yes"/>
    <n v="667166344"/>
    <d v="2014-02-01T00:00:00"/>
    <d v="2014-02-28T00:00:00"/>
    <n v="23526"/>
    <s v="RRP6 - Performance Indicators"/>
    <x v="344"/>
    <n v="268"/>
    <s v="Individual"/>
  </r>
  <r>
    <n v="1187722396"/>
    <x v="5"/>
    <x v="6"/>
    <s v="OXFAM"/>
    <s v="Al Balqa Governorate"/>
    <m/>
    <m/>
    <s v="Al Balqa"/>
    <m/>
    <s v="Central"/>
    <m/>
    <n v="0"/>
    <n v="0"/>
    <n v="0"/>
    <n v="1"/>
    <s v="Appeal outside of RRP6"/>
    <s v="None"/>
    <s v="No"/>
    <n v="57859720"/>
    <d v="2014-02-01T00:00:00"/>
    <d v="2014-02-28T00:00:00"/>
    <n v="23500"/>
    <s v="Conditional Cash Assistance"/>
    <x v="177"/>
    <n v="0"/>
    <s v="Individual"/>
  </r>
  <r>
    <n v="1187722396"/>
    <x v="5"/>
    <x v="6"/>
    <s v="OXFAM"/>
    <s v="Al Balqa Governorate"/>
    <m/>
    <m/>
    <s v="Al Balqa"/>
    <m/>
    <s v="Central"/>
    <m/>
    <n v="0"/>
    <n v="0"/>
    <n v="0"/>
    <n v="1"/>
    <s v="Appeal outside of RRP6"/>
    <s v="None"/>
    <s v="No"/>
    <n v="57859720"/>
    <d v="2014-02-01T00:00:00"/>
    <d v="2014-02-28T00:00:00"/>
    <n v="23492"/>
    <s v="Conditional Cash Assistance"/>
    <x v="186"/>
    <n v="0"/>
    <s v="Individual"/>
  </r>
  <r>
    <n v="1187722396"/>
    <x v="5"/>
    <x v="6"/>
    <s v="OXFAM"/>
    <s v="Al Balqa Governorate"/>
    <m/>
    <m/>
    <s v="Al Balqa"/>
    <m/>
    <s v="Central"/>
    <m/>
    <n v="0"/>
    <n v="0"/>
    <n v="0"/>
    <n v="1"/>
    <s v="Appeal outside of RRP6"/>
    <s v="None"/>
    <s v="No"/>
    <n v="57859720"/>
    <d v="2014-02-01T00:00:00"/>
    <d v="2014-02-28T00:00:00"/>
    <n v="23507"/>
    <s v="Unconditional Cash Assistance"/>
    <x v="23"/>
    <n v="0"/>
    <s v="Individual"/>
  </r>
  <r>
    <n v="1187722396"/>
    <x v="5"/>
    <x v="6"/>
    <s v="OXFAM"/>
    <s v="Al Balqa Governorate"/>
    <m/>
    <m/>
    <s v="Al Balqa"/>
    <m/>
    <s v="Central"/>
    <m/>
    <n v="0"/>
    <n v="0"/>
    <n v="0"/>
    <n v="1"/>
    <s v="Appeal outside of RRP6"/>
    <s v="None"/>
    <s v="No"/>
    <n v="57859720"/>
    <d v="2014-02-01T00:00:00"/>
    <d v="2014-02-28T00:00:00"/>
    <n v="23486"/>
    <s v="Unconditional Cash Assistance"/>
    <x v="185"/>
    <n v="0"/>
    <s v="Individual"/>
  </r>
  <r>
    <n v="1187722396"/>
    <x v="5"/>
    <x v="6"/>
    <s v="OXFAM"/>
    <s v="Al Balqa Governorate"/>
    <m/>
    <m/>
    <s v="Al Balqa"/>
    <m/>
    <s v="Central"/>
    <m/>
    <n v="0"/>
    <n v="0"/>
    <n v="0"/>
    <n v="1"/>
    <s v="Appeal outside of RRP6"/>
    <s v="None"/>
    <s v="No"/>
    <n v="57859720"/>
    <d v="2014-02-01T00:00:00"/>
    <d v="2014-02-28T00:00:00"/>
    <n v="23503"/>
    <s v="Unconditional Cash Assistance"/>
    <x v="29"/>
    <n v="0"/>
    <s v="Individual"/>
  </r>
  <r>
    <n v="1187722396"/>
    <x v="5"/>
    <x v="6"/>
    <s v="OXFAM"/>
    <s v="Al Balqa Governorate"/>
    <m/>
    <m/>
    <s v="Al Balqa"/>
    <m/>
    <s v="Central"/>
    <m/>
    <n v="0"/>
    <n v="0"/>
    <n v="0"/>
    <n v="1"/>
    <s v="Appeal outside of RRP6"/>
    <s v="None"/>
    <s v="No"/>
    <n v="57859720"/>
    <d v="2014-02-01T00:00:00"/>
    <d v="2014-02-28T00:00:00"/>
    <n v="23501"/>
    <s v="Unconditional Cash Assistance"/>
    <x v="21"/>
    <n v="0"/>
    <s v="Individual"/>
  </r>
  <r>
    <n v="1187722396"/>
    <x v="5"/>
    <x v="6"/>
    <s v="OXFAM"/>
    <s v="Al Balqa Governorate"/>
    <m/>
    <m/>
    <s v="Al Balqa"/>
    <m/>
    <s v="Central"/>
    <m/>
    <n v="0"/>
    <n v="0"/>
    <n v="0"/>
    <n v="1"/>
    <s v="Appeal outside of RRP6"/>
    <s v="None"/>
    <s v="No"/>
    <n v="57859720"/>
    <d v="2014-02-01T00:00:00"/>
    <d v="2014-02-28T00:00:00"/>
    <n v="23488"/>
    <s v="Conditional Cash Assistance"/>
    <x v="175"/>
    <n v="0"/>
    <s v="Individual"/>
  </r>
  <r>
    <n v="1187722396"/>
    <x v="5"/>
    <x v="6"/>
    <s v="OXFAM"/>
    <s v="Al Balqa Governorate"/>
    <m/>
    <m/>
    <s v="Al Balqa"/>
    <m/>
    <s v="Central"/>
    <m/>
    <n v="0"/>
    <n v="0"/>
    <n v="0"/>
    <n v="1"/>
    <s v="Appeal outside of RRP6"/>
    <s v="None"/>
    <s v="No"/>
    <n v="57859720"/>
    <d v="2014-02-01T00:00:00"/>
    <d v="2014-02-28T00:00:00"/>
    <n v="23502"/>
    <s v="Conditional Cash Assistance"/>
    <x v="174"/>
    <n v="0"/>
    <s v="Individual"/>
  </r>
  <r>
    <n v="1187722396"/>
    <x v="5"/>
    <x v="6"/>
    <s v="OXFAM"/>
    <s v="Al Balqa Governorate"/>
    <m/>
    <m/>
    <s v="Al Balqa"/>
    <m/>
    <s v="Central"/>
    <m/>
    <n v="0"/>
    <n v="0"/>
    <n v="0"/>
    <n v="1"/>
    <s v="Appeal outside of RRP6"/>
    <s v="None"/>
    <s v="No"/>
    <n v="57859720"/>
    <d v="2014-02-01T00:00:00"/>
    <d v="2014-02-28T00:00:00"/>
    <n v="23485"/>
    <s v="Conditional Cash Assistance"/>
    <x v="183"/>
    <n v="0"/>
    <s v="JOD"/>
  </r>
  <r>
    <n v="1187722396"/>
    <x v="5"/>
    <x v="6"/>
    <s v="OXFAM"/>
    <s v="Al Balqa Governorate"/>
    <m/>
    <m/>
    <s v="Al Balqa"/>
    <m/>
    <s v="Central"/>
    <m/>
    <n v="0"/>
    <n v="0"/>
    <n v="0"/>
    <n v="1"/>
    <s v="Appeal outside of RRP6"/>
    <s v="None"/>
    <s v="No"/>
    <n v="57859720"/>
    <d v="2014-02-01T00:00:00"/>
    <d v="2014-02-28T00:00:00"/>
    <n v="23487"/>
    <s v="Conditional Cash Assistance"/>
    <x v="178"/>
    <n v="0"/>
    <s v="Individual"/>
  </r>
  <r>
    <n v="1187722396"/>
    <x v="5"/>
    <x v="6"/>
    <s v="OXFAM"/>
    <s v="Al Balqa Governorate"/>
    <m/>
    <m/>
    <s v="Al Balqa"/>
    <m/>
    <s v="Central"/>
    <m/>
    <n v="0"/>
    <n v="0"/>
    <n v="0"/>
    <n v="1"/>
    <s v="Appeal outside of RRP6"/>
    <s v="None"/>
    <s v="No"/>
    <n v="57859720"/>
    <d v="2014-02-01T00:00:00"/>
    <d v="2014-02-28T00:00:00"/>
    <n v="23508"/>
    <s v="Conditional Cash Assistance"/>
    <x v="188"/>
    <n v="0"/>
    <s v="Individual"/>
  </r>
  <r>
    <n v="1187722396"/>
    <x v="5"/>
    <x v="6"/>
    <s v="OXFAM"/>
    <s v="Al Balqa Governorate"/>
    <m/>
    <m/>
    <s v="Al Balqa"/>
    <m/>
    <s v="Central"/>
    <m/>
    <n v="0"/>
    <n v="0"/>
    <n v="0"/>
    <n v="1"/>
    <s v="Appeal outside of RRP6"/>
    <s v="None"/>
    <s v="No"/>
    <n v="57859720"/>
    <d v="2014-02-01T00:00:00"/>
    <d v="2014-02-28T00:00:00"/>
    <n v="23509"/>
    <s v="Unconditional Cash Assistance"/>
    <x v="27"/>
    <n v="0"/>
    <s v="Individual"/>
  </r>
  <r>
    <n v="1187722396"/>
    <x v="5"/>
    <x v="6"/>
    <s v="OXFAM"/>
    <s v="Al Balqa Governorate"/>
    <m/>
    <m/>
    <s v="Al Balqa"/>
    <m/>
    <s v="Central"/>
    <m/>
    <n v="0"/>
    <n v="0"/>
    <n v="0"/>
    <n v="1"/>
    <s v="Appeal outside of RRP6"/>
    <s v="None"/>
    <s v="No"/>
    <n v="57859720"/>
    <d v="2014-02-01T00:00:00"/>
    <d v="2014-02-28T00:00:00"/>
    <n v="23495"/>
    <s v="Unconditional Cash Assistance"/>
    <x v="28"/>
    <n v="0"/>
    <s v="Individual"/>
  </r>
  <r>
    <n v="1187722396"/>
    <x v="5"/>
    <x v="6"/>
    <s v="OXFAM"/>
    <s v="Al Balqa Governorate"/>
    <m/>
    <m/>
    <s v="Al Balqa"/>
    <m/>
    <s v="Central"/>
    <m/>
    <n v="0"/>
    <n v="0"/>
    <n v="0"/>
    <n v="1"/>
    <s v="Appeal outside of RRP6"/>
    <s v="None"/>
    <s v="No"/>
    <n v="57859720"/>
    <d v="2014-02-01T00:00:00"/>
    <d v="2014-02-28T00:00:00"/>
    <n v="23493"/>
    <s v="Unconditional Cash Assistance"/>
    <x v="184"/>
    <n v="0"/>
    <s v="Individual"/>
  </r>
  <r>
    <n v="1187722396"/>
    <x v="5"/>
    <x v="6"/>
    <s v="OXFAM"/>
    <s v="Al Balqa Governorate"/>
    <m/>
    <m/>
    <s v="Al Balqa"/>
    <m/>
    <s v="Central"/>
    <m/>
    <n v="0"/>
    <n v="0"/>
    <n v="0"/>
    <n v="1"/>
    <s v="Appeal outside of RRP6"/>
    <s v="None"/>
    <s v="No"/>
    <n v="57859720"/>
    <d v="2014-02-01T00:00:00"/>
    <d v="2014-02-28T00:00:00"/>
    <n v="23504"/>
    <s v="Conditional Cash Assistance"/>
    <x v="189"/>
    <n v="0"/>
    <s v="Individual"/>
  </r>
  <r>
    <n v="1187722396"/>
    <x v="5"/>
    <x v="6"/>
    <s v="OXFAM"/>
    <s v="Al Balqa Governorate"/>
    <m/>
    <m/>
    <s v="Al Balqa"/>
    <m/>
    <s v="Central"/>
    <m/>
    <n v="0"/>
    <n v="0"/>
    <n v="0"/>
    <n v="1"/>
    <s v="Appeal outside of RRP6"/>
    <s v="None"/>
    <s v="No"/>
    <n v="57859720"/>
    <d v="2014-02-01T00:00:00"/>
    <d v="2014-02-28T00:00:00"/>
    <n v="23491"/>
    <s v="Unconditional Cash Assistance"/>
    <x v="182"/>
    <n v="0"/>
    <s v="Individual"/>
  </r>
  <r>
    <n v="1187722396"/>
    <x v="5"/>
    <x v="6"/>
    <s v="OXFAM"/>
    <s v="Al Balqa Governorate"/>
    <m/>
    <m/>
    <s v="Al Balqa"/>
    <m/>
    <s v="Central"/>
    <m/>
    <n v="0"/>
    <n v="0"/>
    <n v="0"/>
    <n v="1"/>
    <s v="Appeal outside of RRP6"/>
    <s v="None"/>
    <s v="No"/>
    <n v="57859720"/>
    <d v="2014-02-01T00:00:00"/>
    <d v="2014-02-28T00:00:00"/>
    <n v="23496"/>
    <s v="Conditional Cash Assistance"/>
    <x v="181"/>
    <n v="0"/>
    <s v="Individual"/>
  </r>
  <r>
    <n v="1187722396"/>
    <x v="5"/>
    <x v="6"/>
    <s v="OXFAM"/>
    <s v="Al Balqa Governorate"/>
    <m/>
    <m/>
    <s v="Al Balqa"/>
    <m/>
    <s v="Central"/>
    <m/>
    <n v="0"/>
    <n v="0"/>
    <n v="0"/>
    <n v="1"/>
    <s v="Appeal outside of RRP6"/>
    <s v="None"/>
    <s v="No"/>
    <n v="57859720"/>
    <d v="2014-02-01T00:00:00"/>
    <d v="2014-02-28T00:00:00"/>
    <n v="23499"/>
    <s v="Unconditional Cash Assistance"/>
    <x v="22"/>
    <n v="0"/>
    <s v="Individual"/>
  </r>
  <r>
    <n v="1187722396"/>
    <x v="5"/>
    <x v="6"/>
    <s v="OXFAM"/>
    <s v="Al Balqa Governorate"/>
    <m/>
    <m/>
    <s v="Al Balqa"/>
    <m/>
    <s v="Central"/>
    <m/>
    <n v="0"/>
    <n v="0"/>
    <n v="0"/>
    <n v="1"/>
    <s v="Appeal outside of RRP6"/>
    <s v="None"/>
    <s v="No"/>
    <n v="57859720"/>
    <d v="2014-02-01T00:00:00"/>
    <d v="2014-02-28T00:00:00"/>
    <n v="23490"/>
    <s v="Conditional Cash Assistance"/>
    <x v="173"/>
    <n v="0"/>
    <s v="Individual"/>
  </r>
  <r>
    <n v="1187722396"/>
    <x v="5"/>
    <x v="6"/>
    <s v="OXFAM"/>
    <s v="Al Balqa Governorate"/>
    <m/>
    <m/>
    <s v="Al Balqa"/>
    <m/>
    <s v="Central"/>
    <m/>
    <n v="0"/>
    <n v="0"/>
    <n v="0"/>
    <n v="1"/>
    <s v="Appeal outside of RRP6"/>
    <s v="None"/>
    <s v="No"/>
    <n v="57859720"/>
    <d v="2014-02-01T00:00:00"/>
    <d v="2014-02-28T00:00:00"/>
    <n v="23489"/>
    <s v="Unconditional Cash Assistance"/>
    <x v="180"/>
    <n v="0"/>
    <s v="Individual"/>
  </r>
  <r>
    <n v="1187722396"/>
    <x v="5"/>
    <x v="6"/>
    <s v="OXFAM"/>
    <s v="Al Balqa Governorate"/>
    <m/>
    <m/>
    <s v="Al Balqa"/>
    <m/>
    <s v="Central"/>
    <m/>
    <n v="0"/>
    <n v="0"/>
    <n v="0"/>
    <n v="1"/>
    <s v="Appeal outside of RRP6"/>
    <s v="None"/>
    <s v="No"/>
    <n v="57859720"/>
    <d v="2014-02-01T00:00:00"/>
    <d v="2014-02-28T00:00:00"/>
    <n v="23494"/>
    <s v="Conditional Cash Assistance"/>
    <x v="176"/>
    <n v="0"/>
    <s v="Individual"/>
  </r>
  <r>
    <n v="1187722396"/>
    <x v="5"/>
    <x v="6"/>
    <s v="OXFAM"/>
    <s v="Al Balqa Governorate"/>
    <m/>
    <m/>
    <s v="Al Balqa"/>
    <m/>
    <s v="Central"/>
    <m/>
    <n v="0"/>
    <n v="0"/>
    <n v="0"/>
    <n v="1"/>
    <s v="Appeal outside of RRP6"/>
    <s v="None"/>
    <s v="No"/>
    <n v="57859720"/>
    <d v="2014-02-01T00:00:00"/>
    <d v="2014-02-28T00:00:00"/>
    <n v="23484"/>
    <s v="Unconditional Cash Assistance"/>
    <x v="24"/>
    <n v="0"/>
    <s v="JOD"/>
  </r>
  <r>
    <n v="1187722396"/>
    <x v="5"/>
    <x v="6"/>
    <s v="OXFAM"/>
    <s v="Al Balqa Governorate"/>
    <m/>
    <m/>
    <s v="Al Balqa"/>
    <m/>
    <s v="Central"/>
    <m/>
    <n v="0"/>
    <n v="0"/>
    <n v="0"/>
    <n v="1"/>
    <s v="Appeal outside of RRP6"/>
    <s v="None"/>
    <s v="No"/>
    <n v="57859720"/>
    <d v="2014-02-01T00:00:00"/>
    <d v="2014-02-28T00:00:00"/>
    <n v="23505"/>
    <s v="Unconditional Cash Assistance"/>
    <x v="26"/>
    <n v="0"/>
    <s v="Individual"/>
  </r>
  <r>
    <n v="1187722396"/>
    <x v="5"/>
    <x v="6"/>
    <s v="OXFAM"/>
    <s v="Al Balqa Governorate"/>
    <m/>
    <m/>
    <s v="Al Balqa"/>
    <m/>
    <s v="Central"/>
    <m/>
    <n v="0"/>
    <n v="0"/>
    <n v="0"/>
    <n v="1"/>
    <s v="Appeal outside of RRP6"/>
    <s v="None"/>
    <s v="No"/>
    <n v="57859720"/>
    <d v="2014-02-01T00:00:00"/>
    <d v="2014-02-28T00:00:00"/>
    <n v="23497"/>
    <s v="Unconditional Cash Assistance"/>
    <x v="25"/>
    <n v="0"/>
    <s v="Individual"/>
  </r>
  <r>
    <n v="1187722396"/>
    <x v="5"/>
    <x v="6"/>
    <s v="OXFAM"/>
    <s v="Al Balqa Governorate"/>
    <m/>
    <m/>
    <s v="Al Balqa"/>
    <m/>
    <s v="Central"/>
    <m/>
    <n v="0"/>
    <n v="0"/>
    <n v="0"/>
    <n v="1"/>
    <s v="Appeal outside of RRP6"/>
    <s v="None"/>
    <s v="No"/>
    <n v="57859720"/>
    <d v="2014-02-01T00:00:00"/>
    <d v="2014-02-28T00:00:00"/>
    <n v="23498"/>
    <s v="Conditional Cash Assistance"/>
    <x v="179"/>
    <n v="0"/>
    <s v="Individual"/>
  </r>
  <r>
    <n v="1187722396"/>
    <x v="5"/>
    <x v="6"/>
    <s v="OXFAM"/>
    <s v="Al Balqa Governorate"/>
    <m/>
    <m/>
    <s v="Al Balqa"/>
    <m/>
    <s v="Central"/>
    <m/>
    <n v="0"/>
    <n v="0"/>
    <n v="0"/>
    <n v="1"/>
    <s v="Appeal outside of RRP6"/>
    <s v="None"/>
    <s v="No"/>
    <n v="57859720"/>
    <d v="2014-02-01T00:00:00"/>
    <d v="2014-02-28T00:00:00"/>
    <n v="23506"/>
    <s v="Conditional Cash Assistance"/>
    <x v="187"/>
    <n v="0"/>
    <s v="Individual"/>
  </r>
  <r>
    <n v="1192279120"/>
    <x v="1"/>
    <x v="40"/>
    <s v="CVT"/>
    <s v="Qasabat Az Zarqa"/>
    <m/>
    <s v="Zarqa Qasabah"/>
    <s v="Zarqa"/>
    <m/>
    <s v="Central"/>
    <s v="Az Zarqa"/>
    <n v="0"/>
    <n v="0"/>
    <n v="0"/>
    <n v="1"/>
    <s v="Direct appeal"/>
    <s v="None"/>
    <s v="Yes"/>
    <n v="812615619"/>
    <d v="2014-01-01T00:00:00"/>
    <d v="2014-01-31T00:00:00"/>
    <n v="23730"/>
    <s v="RRP6 - Performance Indicators"/>
    <x v="370"/>
    <n v="0"/>
    <s v="Individual"/>
  </r>
  <r>
    <n v="1192279120"/>
    <x v="1"/>
    <x v="40"/>
    <s v="CVT"/>
    <s v="Qasabat Az Zarqa"/>
    <m/>
    <s v="Zarqa Qasabah"/>
    <s v="Zarqa"/>
    <m/>
    <s v="Central"/>
    <s v="Az Zarqa"/>
    <n v="0"/>
    <n v="0"/>
    <n v="0"/>
    <n v="1"/>
    <s v="Direct appeal"/>
    <s v="None"/>
    <s v="Yes"/>
    <n v="812615619"/>
    <d v="2014-01-01T00:00:00"/>
    <d v="2014-01-31T00:00:00"/>
    <n v="23738"/>
    <s v="RRP6 - Performance Indicators"/>
    <x v="351"/>
    <n v="0"/>
    <s v="Individual"/>
  </r>
  <r>
    <n v="1192279120"/>
    <x v="1"/>
    <x v="40"/>
    <s v="CVT"/>
    <s v="Qasabat Az Zarqa"/>
    <m/>
    <s v="Zarqa Qasabah"/>
    <s v="Zarqa"/>
    <m/>
    <s v="Central"/>
    <s v="Az Zarqa"/>
    <n v="0"/>
    <n v="0"/>
    <n v="0"/>
    <n v="1"/>
    <s v="Direct appeal"/>
    <s v="None"/>
    <s v="Yes"/>
    <n v="812615619"/>
    <d v="2014-01-01T00:00:00"/>
    <d v="2014-01-31T00:00:00"/>
    <n v="23733"/>
    <s v="RRP6 - Performance Indicators"/>
    <x v="307"/>
    <n v="0"/>
    <s v="Individual"/>
  </r>
  <r>
    <n v="1192279120"/>
    <x v="1"/>
    <x v="40"/>
    <s v="CVT"/>
    <s v="Qasabat Az Zarqa"/>
    <m/>
    <s v="Zarqa Qasabah"/>
    <s v="Zarqa"/>
    <m/>
    <s v="Central"/>
    <s v="Az Zarqa"/>
    <n v="0"/>
    <n v="0"/>
    <n v="0"/>
    <n v="1"/>
    <s v="Direct appeal"/>
    <s v="None"/>
    <s v="Yes"/>
    <n v="812615619"/>
    <d v="2014-01-01T00:00:00"/>
    <d v="2014-01-31T00:00:00"/>
    <n v="23732"/>
    <s v="RRP6 - Performance Indicators"/>
    <x v="371"/>
    <n v="0"/>
    <s v="Individual"/>
  </r>
  <r>
    <n v="1192279120"/>
    <x v="1"/>
    <x v="40"/>
    <s v="CVT"/>
    <s v="Qasabat Az Zarqa"/>
    <m/>
    <s v="Zarqa Qasabah"/>
    <s v="Zarqa"/>
    <m/>
    <s v="Central"/>
    <s v="Az Zarqa"/>
    <n v="0"/>
    <n v="0"/>
    <n v="0"/>
    <n v="1"/>
    <s v="Direct appeal"/>
    <s v="None"/>
    <s v="Yes"/>
    <n v="812615619"/>
    <d v="2014-01-01T00:00:00"/>
    <d v="2014-01-31T00:00:00"/>
    <n v="23740"/>
    <s v="RRP6 - Performance Indicators"/>
    <x v="349"/>
    <n v="2"/>
    <s v="Individual"/>
  </r>
  <r>
    <n v="1192279120"/>
    <x v="1"/>
    <x v="40"/>
    <s v="CVT"/>
    <s v="Qasabat Az Zarqa"/>
    <m/>
    <s v="Zarqa Qasabah"/>
    <s v="Zarqa"/>
    <m/>
    <s v="Central"/>
    <s v="Az Zarqa"/>
    <n v="0"/>
    <n v="0"/>
    <n v="0"/>
    <n v="1"/>
    <s v="Direct appeal"/>
    <s v="None"/>
    <s v="Yes"/>
    <n v="812615619"/>
    <d v="2014-01-01T00:00:00"/>
    <d v="2014-01-31T00:00:00"/>
    <n v="23734"/>
    <s v="RRP6 - Performance Indicators"/>
    <x v="348"/>
    <n v="24"/>
    <s v="Individual"/>
  </r>
  <r>
    <n v="1192279120"/>
    <x v="1"/>
    <x v="40"/>
    <s v="CVT"/>
    <s v="Qasabat Az Zarqa"/>
    <m/>
    <s v="Zarqa Qasabah"/>
    <s v="Zarqa"/>
    <m/>
    <s v="Central"/>
    <s v="Az Zarqa"/>
    <n v="0"/>
    <n v="0"/>
    <n v="0"/>
    <n v="1"/>
    <s v="Direct appeal"/>
    <s v="None"/>
    <s v="Yes"/>
    <n v="812615619"/>
    <d v="2014-01-01T00:00:00"/>
    <d v="2014-01-31T00:00:00"/>
    <n v="23731"/>
    <s v="RRP6 - Performance Indicators"/>
    <x v="372"/>
    <n v="0"/>
    <s v="Individual"/>
  </r>
  <r>
    <n v="1192279120"/>
    <x v="1"/>
    <x v="40"/>
    <s v="CVT"/>
    <s v="Qasabat Az Zarqa"/>
    <m/>
    <s v="Zarqa Qasabah"/>
    <s v="Zarqa"/>
    <m/>
    <s v="Central"/>
    <s v="Az Zarqa"/>
    <n v="0"/>
    <n v="0"/>
    <n v="0"/>
    <n v="1"/>
    <s v="Direct appeal"/>
    <s v="None"/>
    <s v="Yes"/>
    <n v="812615619"/>
    <d v="2014-01-01T00:00:00"/>
    <d v="2014-01-31T00:00:00"/>
    <n v="23737"/>
    <s v="RRP6 - Performance Indicators"/>
    <x v="227"/>
    <n v="21"/>
    <s v="Individual"/>
  </r>
  <r>
    <n v="1192279120"/>
    <x v="1"/>
    <x v="40"/>
    <s v="CVT"/>
    <s v="Qasabat Az Zarqa"/>
    <m/>
    <s v="Zarqa Qasabah"/>
    <s v="Zarqa"/>
    <m/>
    <s v="Central"/>
    <s v="Az Zarqa"/>
    <n v="0"/>
    <n v="0"/>
    <n v="0"/>
    <n v="1"/>
    <s v="Direct appeal"/>
    <s v="None"/>
    <s v="Yes"/>
    <n v="812615619"/>
    <d v="2014-01-01T00:00:00"/>
    <d v="2014-01-31T00:00:00"/>
    <n v="23735"/>
    <s v="RRP6 - Performance Indicators"/>
    <x v="231"/>
    <n v="36"/>
    <s v="Individual"/>
  </r>
  <r>
    <n v="1192279120"/>
    <x v="1"/>
    <x v="40"/>
    <s v="CVT"/>
    <s v="Qasabat Az Zarqa"/>
    <m/>
    <s v="Zarqa Qasabah"/>
    <s v="Zarqa"/>
    <m/>
    <s v="Central"/>
    <s v="Az Zarqa"/>
    <n v="0"/>
    <n v="0"/>
    <n v="0"/>
    <n v="1"/>
    <s v="Direct appeal"/>
    <s v="None"/>
    <s v="Yes"/>
    <n v="812615619"/>
    <d v="2014-01-01T00:00:00"/>
    <d v="2014-01-31T00:00:00"/>
    <n v="23736"/>
    <s v="RRP6 - Performance Indicators"/>
    <x v="263"/>
    <n v="60"/>
    <s v="Individual"/>
  </r>
  <r>
    <n v="1192279120"/>
    <x v="1"/>
    <x v="40"/>
    <s v="CVT"/>
    <s v="Qasabat Az Zarqa"/>
    <m/>
    <s v="Zarqa Qasabah"/>
    <s v="Zarqa"/>
    <m/>
    <s v="Central"/>
    <s v="Az Zarqa"/>
    <n v="0"/>
    <n v="0"/>
    <n v="0"/>
    <n v="1"/>
    <s v="Direct appeal"/>
    <s v="None"/>
    <s v="Yes"/>
    <n v="812615619"/>
    <d v="2014-01-01T00:00:00"/>
    <d v="2014-01-31T00:00:00"/>
    <n v="23739"/>
    <s v="RRP6 - Performance Indicators"/>
    <x v="350"/>
    <n v="0"/>
    <s v="Individual"/>
  </r>
  <r>
    <n v="1192909087"/>
    <x v="0"/>
    <x v="55"/>
    <s v="SC Jordan"/>
    <s v="Zaatari Camp"/>
    <m/>
    <m/>
    <s v="Mafraq"/>
    <m/>
    <s v="North"/>
    <m/>
    <n v="1"/>
    <n v="0"/>
    <n v="0"/>
    <n v="0"/>
    <s v="Indirect appeal"/>
    <s v="UNICEF"/>
    <s v="Yes"/>
    <n v="742178173"/>
    <d v="2014-01-01T00:00:00"/>
    <d v="2014-01-31T00:00:00"/>
    <n v="23716"/>
    <s v="RRP6 - Performance Indicators"/>
    <x v="329"/>
    <n v="817"/>
    <s v="#"/>
  </r>
  <r>
    <n v="1202591385"/>
    <x v="7"/>
    <x v="26"/>
    <s v="UNHCR"/>
    <s v="Ma'an Governorate"/>
    <m/>
    <m/>
    <s v="Ma'an"/>
    <m/>
    <s v="South"/>
    <m/>
    <n v="0"/>
    <n v="0"/>
    <n v="0"/>
    <n v="1"/>
    <s v="Direct appeal"/>
    <s v="UNHCR"/>
    <s v="Yes"/>
    <n v="660302832"/>
    <d v="2014-01-01T00:00:00"/>
    <d v="2014-01-31T00:00:00"/>
    <n v="23905"/>
    <s v="RRP6 - Performance Indicators"/>
    <x v="126"/>
    <n v="0"/>
    <s v="project"/>
  </r>
  <r>
    <n v="1202591385"/>
    <x v="7"/>
    <x v="26"/>
    <s v="UNHCR"/>
    <s v="Ma'an Governorate"/>
    <m/>
    <m/>
    <s v="Ma'an"/>
    <m/>
    <s v="South"/>
    <m/>
    <n v="0"/>
    <n v="0"/>
    <n v="0"/>
    <n v="1"/>
    <s v="Direct appeal"/>
    <s v="UNHCR"/>
    <s v="Yes"/>
    <n v="660302832"/>
    <d v="2014-01-01T00:00:00"/>
    <d v="2014-01-31T00:00:00"/>
    <n v="23911"/>
    <s v="RRP6 - Performance Indicators"/>
    <x v="125"/>
    <n v="0"/>
    <s v="Individual"/>
  </r>
  <r>
    <n v="1202591385"/>
    <x v="7"/>
    <x v="26"/>
    <s v="UNHCR"/>
    <s v="Ma'an Governorate"/>
    <m/>
    <m/>
    <s v="Ma'an"/>
    <m/>
    <s v="South"/>
    <m/>
    <n v="0"/>
    <n v="0"/>
    <n v="0"/>
    <n v="1"/>
    <s v="Direct appeal"/>
    <s v="UNHCR"/>
    <s v="Yes"/>
    <n v="660302832"/>
    <d v="2014-01-01T00:00:00"/>
    <d v="2014-01-31T00:00:00"/>
    <n v="23910"/>
    <s v="RRP6 - Performance Indicators"/>
    <x v="123"/>
    <n v="0"/>
    <s v="Individual"/>
  </r>
  <r>
    <n v="1202591385"/>
    <x v="7"/>
    <x v="26"/>
    <s v="UNHCR"/>
    <s v="Ma'an Governorate"/>
    <m/>
    <m/>
    <s v="Ma'an"/>
    <m/>
    <s v="South"/>
    <m/>
    <n v="0"/>
    <n v="0"/>
    <n v="0"/>
    <n v="1"/>
    <s v="Direct appeal"/>
    <s v="UNHCR"/>
    <s v="Yes"/>
    <n v="660302832"/>
    <d v="2014-01-01T00:00:00"/>
    <d v="2014-01-31T00:00:00"/>
    <n v="23912"/>
    <s v="RRP6 - Performance Indicators"/>
    <x v="124"/>
    <n v="0"/>
    <s v="Individual"/>
  </r>
  <r>
    <n v="1202591385"/>
    <x v="7"/>
    <x v="26"/>
    <s v="UNHCR"/>
    <s v="Ma'an Governorate"/>
    <m/>
    <m/>
    <s v="Ma'an"/>
    <m/>
    <s v="South"/>
    <m/>
    <n v="0"/>
    <n v="0"/>
    <n v="0"/>
    <n v="1"/>
    <s v="Direct appeal"/>
    <s v="UNHCR"/>
    <s v="Yes"/>
    <n v="660302832"/>
    <d v="2014-01-01T00:00:00"/>
    <d v="2014-01-31T00:00:00"/>
    <n v="23913"/>
    <s v="RRP6 - Performance Indicators"/>
    <x v="129"/>
    <n v="0"/>
    <s v="Individual"/>
  </r>
  <r>
    <n v="1202591385"/>
    <x v="7"/>
    <x v="26"/>
    <s v="UNHCR"/>
    <s v="Ma'an Governorate"/>
    <m/>
    <m/>
    <s v="Ma'an"/>
    <m/>
    <s v="South"/>
    <m/>
    <n v="0"/>
    <n v="0"/>
    <n v="0"/>
    <n v="1"/>
    <s v="Direct appeal"/>
    <s v="UNHCR"/>
    <s v="Yes"/>
    <n v="660302832"/>
    <d v="2014-01-01T00:00:00"/>
    <d v="2014-01-31T00:00:00"/>
    <n v="23914"/>
    <s v="RRP6 - Performance Indicators"/>
    <x v="127"/>
    <n v="0"/>
    <s v="Individual"/>
  </r>
  <r>
    <n v="1202591385"/>
    <x v="7"/>
    <x v="26"/>
    <s v="UNHCR"/>
    <s v="Ma'an Governorate"/>
    <m/>
    <m/>
    <s v="Ma'an"/>
    <m/>
    <s v="South"/>
    <m/>
    <n v="0"/>
    <n v="0"/>
    <n v="0"/>
    <n v="1"/>
    <s v="Direct appeal"/>
    <s v="UNHCR"/>
    <s v="Yes"/>
    <n v="660302832"/>
    <d v="2014-01-01T00:00:00"/>
    <d v="2014-01-31T00:00:00"/>
    <n v="23917"/>
    <s v="RRP6 - Performance Indicators"/>
    <x v="128"/>
    <n v="0"/>
    <s v="Individual"/>
  </r>
  <r>
    <n v="1202591385"/>
    <x v="7"/>
    <x v="26"/>
    <s v="UNHCR"/>
    <s v="Ma'an Governorate"/>
    <m/>
    <m/>
    <s v="Ma'an"/>
    <m/>
    <s v="South"/>
    <m/>
    <n v="0"/>
    <n v="0"/>
    <n v="0"/>
    <n v="1"/>
    <s v="Direct appeal"/>
    <s v="UNHCR"/>
    <s v="Yes"/>
    <n v="660302832"/>
    <d v="2014-01-01T00:00:00"/>
    <d v="2014-01-31T00:00:00"/>
    <n v="23916"/>
    <s v="RRP6 - Performance Indicators"/>
    <x v="121"/>
    <n v="0"/>
    <s v="Individual"/>
  </r>
  <r>
    <n v="1202591385"/>
    <x v="7"/>
    <x v="26"/>
    <s v="UNHCR"/>
    <s v="Ma'an Governorate"/>
    <m/>
    <m/>
    <s v="Ma'an"/>
    <m/>
    <s v="South"/>
    <m/>
    <n v="0"/>
    <n v="0"/>
    <n v="0"/>
    <n v="1"/>
    <s v="Direct appeal"/>
    <s v="UNHCR"/>
    <s v="Yes"/>
    <n v="660302832"/>
    <d v="2014-01-01T00:00:00"/>
    <d v="2014-01-31T00:00:00"/>
    <n v="23915"/>
    <s v="RRP6 - Performance Indicators"/>
    <x v="122"/>
    <n v="0"/>
    <s v="Individual"/>
  </r>
  <r>
    <n v="1203812280"/>
    <x v="13"/>
    <x v="63"/>
    <s v="UNHCR"/>
    <s v="Azraq Camp Village 3"/>
    <m/>
    <s v="Zarqa Qasabah"/>
    <s v="Zarqa"/>
    <s v="Azraq"/>
    <s v="Central"/>
    <s v="Al Azraq"/>
    <n v="1"/>
    <n v="0"/>
    <n v="0"/>
    <n v="0"/>
    <s v="Direct appeal"/>
    <s v="UNHCR"/>
    <s v="Yes"/>
    <n v="729932615"/>
    <d v="2014-02-01T00:00:00"/>
    <d v="2014-02-28T00:00:00"/>
    <n v="24083"/>
    <s v="RRP6 - Performance Indicators"/>
    <x v="406"/>
    <n v="100725"/>
    <s v="m2"/>
  </r>
  <r>
    <n v="1203812280"/>
    <x v="13"/>
    <x v="63"/>
    <s v="UNHCR"/>
    <s v="Azraq Camp Village 3"/>
    <m/>
    <s v="Zarqa Qasabah"/>
    <s v="Zarqa"/>
    <s v="Azraq"/>
    <s v="Central"/>
    <s v="Al Azraq"/>
    <n v="1"/>
    <n v="0"/>
    <n v="0"/>
    <n v="0"/>
    <s v="Direct appeal"/>
    <s v="UNHCR"/>
    <s v="Yes"/>
    <n v="1033334740"/>
    <d v="2014-01-01T00:00:00"/>
    <d v="2014-01-31T00:00:00"/>
    <n v="24083"/>
    <s v="RRP6 - Performance Indicators"/>
    <x v="406"/>
    <n v="0"/>
    <s v="m2"/>
  </r>
  <r>
    <n v="1204003833"/>
    <x v="8"/>
    <x v="10"/>
    <s v="IRD"/>
    <s v="Zaatari District 2"/>
    <s v="District 2"/>
    <s v="Badiah Shamaliyah Gharbiyah"/>
    <s v="Mafraq"/>
    <s v="Zaatari Camp"/>
    <s v="North"/>
    <s v="Al Khaldyah"/>
    <n v="1"/>
    <n v="0"/>
    <n v="0"/>
    <n v="0"/>
    <s v="Indirect appeal"/>
    <s v="UNHCR"/>
    <s v="Yes"/>
    <n v="850634817"/>
    <d v="2014-01-01T00:00:00"/>
    <d v="2014-01-31T00:00:00"/>
    <n v="23762"/>
    <s v="RRP6 - Performance Indicators"/>
    <x v="39"/>
    <n v="11"/>
    <s v="#"/>
  </r>
  <r>
    <n v="1204003833"/>
    <x v="8"/>
    <x v="10"/>
    <s v="IRD"/>
    <s v="Zaatari District 2"/>
    <s v="District 2"/>
    <s v="Badiah Shamaliyah Gharbiyah"/>
    <s v="Mafraq"/>
    <s v="Zaatari Camp"/>
    <s v="North"/>
    <s v="Al Khaldyah"/>
    <n v="1"/>
    <n v="0"/>
    <n v="0"/>
    <n v="0"/>
    <s v="Indirect appeal"/>
    <s v="UNHCR"/>
    <s v="Yes"/>
    <n v="850634817"/>
    <d v="2014-01-01T00:00:00"/>
    <d v="2014-01-31T00:00:00"/>
    <n v="23761"/>
    <s v="RRP6 - Performance Indicators"/>
    <x v="40"/>
    <n v="1"/>
    <s v="#"/>
  </r>
  <r>
    <n v="1204141700"/>
    <x v="7"/>
    <x v="13"/>
    <s v="IFH/NHF "/>
    <s v="Liwa' Qasabat Jarash"/>
    <m/>
    <s v="Qasabat Jarash"/>
    <s v="Jarash"/>
    <m/>
    <s v="North"/>
    <s v="Jarash"/>
    <n v="0"/>
    <n v="0"/>
    <n v="0"/>
    <n v="1"/>
    <s v="Indirect appeal"/>
    <s v="UNFPA"/>
    <s v="Yes"/>
    <n v="1774754483"/>
    <d v="2014-01-01T00:00:00"/>
    <d v="2014-01-31T00:00:00"/>
    <n v="23944"/>
    <s v="RRP6 - Performance Indicators"/>
    <x v="209"/>
    <n v="3"/>
    <s v="Individual"/>
  </r>
  <r>
    <n v="1204141700"/>
    <x v="7"/>
    <x v="13"/>
    <s v="IFH/NHF "/>
    <s v="Liwa' Qasabat Jarash"/>
    <m/>
    <s v="Qasabat Jarash"/>
    <s v="Jarash"/>
    <m/>
    <s v="North"/>
    <s v="Jarash"/>
    <n v="0"/>
    <n v="0"/>
    <n v="0"/>
    <n v="1"/>
    <s v="Indirect appeal"/>
    <s v="UNFPA"/>
    <s v="Yes"/>
    <n v="1774754483"/>
    <d v="2014-01-01T00:00:00"/>
    <d v="2014-01-31T00:00:00"/>
    <n v="23943"/>
    <s v="RRP6 - Performance Indicators"/>
    <x v="210"/>
    <n v="10"/>
    <s v="Individual"/>
  </r>
  <r>
    <n v="1204192931"/>
    <x v="2"/>
    <x v="2"/>
    <s v="Questcope"/>
    <s v="Liwa' al Batra'"/>
    <m/>
    <s v="Al Petra"/>
    <s v="Ma'an"/>
    <m/>
    <s v="South"/>
    <s v="Al Petra"/>
    <n v="0"/>
    <n v="0"/>
    <n v="0"/>
    <n v="1"/>
    <s v="Indirect appeal"/>
    <s v="UNICEF"/>
    <s v="Yes"/>
    <n v="1904569651"/>
    <d v="2014-03-01T00:00:00"/>
    <d v="2014-03-31T00:00:00"/>
    <n v="23569"/>
    <s v="Informal education and life skills"/>
    <x v="8"/>
    <n v="14"/>
    <s v="Individual"/>
  </r>
  <r>
    <n v="1208276434"/>
    <x v="15"/>
    <x v="36"/>
    <s v="UNESCO"/>
    <s v="Liwa' Na`ur"/>
    <m/>
    <s v="Naur"/>
    <s v="Amman"/>
    <m/>
    <s v="Central"/>
    <s v="Naur"/>
    <n v="0"/>
    <n v="0"/>
    <n v="0"/>
    <n v="1"/>
    <s v="Direct appeal"/>
    <s v="UNESCO"/>
    <s v="Yes"/>
    <n v="904471626"/>
    <d v="2014-03-01T00:00:00"/>
    <d v="2014-03-31T00:00:00"/>
    <n v="23612"/>
    <s v="RRP6 - Performance Indicators"/>
    <x v="220"/>
    <n v="27"/>
    <s v="#"/>
  </r>
  <r>
    <n v="1209194157"/>
    <x v="10"/>
    <x v="18"/>
    <s v="IFH/NHF "/>
    <s v="Amman Governorate"/>
    <m/>
    <m/>
    <s v="Amman"/>
    <m/>
    <s v="Central"/>
    <m/>
    <n v="0"/>
    <n v="0"/>
    <n v="0"/>
    <n v="1"/>
    <s v="Indirect appeal"/>
    <s v="UNFPA"/>
    <s v="Yes"/>
    <n v="1967983916"/>
    <d v="2014-01-01T00:00:00"/>
    <d v="2014-01-31T00:00:00"/>
    <n v="23955"/>
    <s v="GBV issues"/>
    <x v="155"/>
    <n v="19"/>
    <s v="Individual"/>
  </r>
  <r>
    <n v="1210014467"/>
    <x v="12"/>
    <x v="16"/>
    <s v="WFP"/>
    <s v="Jarash Governorate"/>
    <m/>
    <m/>
    <s v="Jarash"/>
    <m/>
    <s v="North"/>
    <m/>
    <n v="0"/>
    <n v="0"/>
    <n v="1"/>
    <n v="1"/>
    <s v="Direct appeal"/>
    <s v="WFP"/>
    <s v="Yes"/>
    <n v="671717425"/>
    <d v="2014-01-01T00:00:00"/>
    <d v="2014-01-31T00:00:00"/>
    <n v="23633"/>
    <s v="RRP6 - Performance Indicators"/>
    <x v="67"/>
    <n v="3679"/>
    <s v="Individual"/>
  </r>
  <r>
    <n v="1210014467"/>
    <x v="12"/>
    <x v="16"/>
    <s v="WFP"/>
    <s v="Jarash Governorate"/>
    <m/>
    <m/>
    <s v="Jarash"/>
    <m/>
    <s v="North"/>
    <m/>
    <n v="0"/>
    <n v="0"/>
    <n v="1"/>
    <n v="1"/>
    <s v="Direct appeal"/>
    <s v="WFP"/>
    <s v="Yes"/>
    <n v="1840095150"/>
    <d v="2014-02-01T00:00:00"/>
    <d v="2014-02-28T00:00:00"/>
    <n v="23632"/>
    <s v="RRP6 - Performance Indicators"/>
    <x v="70"/>
    <n v="2620"/>
    <s v="Individual"/>
  </r>
  <r>
    <n v="1210014467"/>
    <x v="12"/>
    <x v="16"/>
    <s v="WFP"/>
    <s v="Jarash Governorate"/>
    <m/>
    <m/>
    <s v="Jarash"/>
    <m/>
    <s v="North"/>
    <m/>
    <n v="0"/>
    <n v="0"/>
    <n v="1"/>
    <n v="1"/>
    <s v="Direct appeal"/>
    <s v="WFP"/>
    <s v="Yes"/>
    <n v="671717425"/>
    <d v="2014-01-01T00:00:00"/>
    <d v="2014-01-31T00:00:00"/>
    <n v="23632"/>
    <s v="RRP6 - Performance Indicators"/>
    <x v="70"/>
    <n v="3528"/>
    <s v="Individual"/>
  </r>
  <r>
    <n v="1210014467"/>
    <x v="12"/>
    <x v="16"/>
    <s v="WFP"/>
    <s v="Jarash Governorate"/>
    <m/>
    <m/>
    <s v="Jarash"/>
    <m/>
    <s v="North"/>
    <m/>
    <n v="0"/>
    <n v="0"/>
    <n v="1"/>
    <n v="1"/>
    <s v="Direct appeal"/>
    <s v="WFP"/>
    <s v="Yes"/>
    <n v="1840095150"/>
    <d v="2014-02-01T00:00:00"/>
    <d v="2014-02-28T00:00:00"/>
    <n v="23631"/>
    <s v="RRP6 - Performance Indicators"/>
    <x v="69"/>
    <n v="2202"/>
    <s v="Individual"/>
  </r>
  <r>
    <n v="1210014467"/>
    <x v="12"/>
    <x v="16"/>
    <s v="WFP"/>
    <s v="Jarash Governorate"/>
    <m/>
    <m/>
    <s v="Jarash"/>
    <m/>
    <s v="North"/>
    <m/>
    <n v="0"/>
    <n v="0"/>
    <n v="1"/>
    <n v="1"/>
    <s v="Direct appeal"/>
    <s v="WFP"/>
    <s v="Yes"/>
    <n v="1840095150"/>
    <d v="2014-02-01T00:00:00"/>
    <d v="2014-02-28T00:00:00"/>
    <n v="23634"/>
    <s v="RRP6 - Performance Indicators"/>
    <x v="68"/>
    <n v="2641"/>
    <s v="Individual"/>
  </r>
  <r>
    <n v="1210014467"/>
    <x v="12"/>
    <x v="16"/>
    <s v="WFP"/>
    <s v="Jarash Governorate"/>
    <m/>
    <m/>
    <s v="Jarash"/>
    <m/>
    <s v="North"/>
    <m/>
    <n v="0"/>
    <n v="0"/>
    <n v="1"/>
    <n v="1"/>
    <s v="Direct appeal"/>
    <s v="WFP"/>
    <s v="Yes"/>
    <n v="671717425"/>
    <d v="2014-01-01T00:00:00"/>
    <d v="2014-01-31T00:00:00"/>
    <n v="23634"/>
    <s v="RRP6 - Performance Indicators"/>
    <x v="68"/>
    <n v="3555"/>
    <s v="Individual"/>
  </r>
  <r>
    <n v="1210014467"/>
    <x v="12"/>
    <x v="16"/>
    <s v="WFP"/>
    <s v="Jarash Governorate"/>
    <m/>
    <m/>
    <s v="Jarash"/>
    <m/>
    <s v="North"/>
    <m/>
    <n v="0"/>
    <n v="0"/>
    <n v="1"/>
    <n v="1"/>
    <s v="Direct appeal"/>
    <s v="WFP"/>
    <s v="Yes"/>
    <n v="1840095150"/>
    <d v="2014-02-01T00:00:00"/>
    <d v="2014-02-28T00:00:00"/>
    <n v="23633"/>
    <s v="RRP6 - Performance Indicators"/>
    <x v="67"/>
    <n v="2732"/>
    <s v="Individual"/>
  </r>
  <r>
    <n v="1210014467"/>
    <x v="12"/>
    <x v="16"/>
    <s v="WFP"/>
    <s v="Jarash Governorate"/>
    <m/>
    <m/>
    <s v="Jarash"/>
    <m/>
    <s v="North"/>
    <m/>
    <n v="0"/>
    <n v="0"/>
    <n v="1"/>
    <n v="1"/>
    <s v="Direct appeal"/>
    <s v="WFP"/>
    <s v="Yes"/>
    <n v="671717425"/>
    <d v="2014-01-01T00:00:00"/>
    <d v="2014-01-31T00:00:00"/>
    <n v="23631"/>
    <s v="RRP6 - Performance Indicators"/>
    <x v="69"/>
    <n v="2965"/>
    <s v="Individual"/>
  </r>
  <r>
    <n v="1210843675"/>
    <x v="2"/>
    <x v="2"/>
    <s v="RI"/>
    <s v="Zaatari District 3"/>
    <s v="District 3"/>
    <s v="Badiah Shamaliyah Gharbiyah"/>
    <s v="Mafraq"/>
    <s v="Zaatari Camp"/>
    <s v="North"/>
    <s v="Al Khaldyah"/>
    <n v="1"/>
    <n v="0"/>
    <n v="0"/>
    <n v="0"/>
    <s v="Indirect appeal"/>
    <s v="UNICEF"/>
    <s v="Yes"/>
    <n v="187600548"/>
    <d v="2014-02-01T00:00:00"/>
    <d v="2014-02-28T00:00:00"/>
    <n v="23559"/>
    <s v="Informal education and life skills"/>
    <x v="95"/>
    <n v="49"/>
    <s v="Individual"/>
  </r>
  <r>
    <n v="1210843675"/>
    <x v="2"/>
    <x v="2"/>
    <s v="RI"/>
    <s v="Zaatari District 3"/>
    <s v="District 3"/>
    <s v="Badiah Shamaliyah Gharbiyah"/>
    <s v="Mafraq"/>
    <s v="Zaatari Camp"/>
    <s v="North"/>
    <s v="Al Khaldyah"/>
    <n v="1"/>
    <n v="0"/>
    <n v="0"/>
    <n v="0"/>
    <s v="Indirect appeal"/>
    <s v="UNICEF"/>
    <s v="Yes"/>
    <n v="2086725"/>
    <d v="2014-01-01T00:00:00"/>
    <d v="2014-01-31T00:00:00"/>
    <n v="23559"/>
    <s v="Informal education and life skills"/>
    <x v="95"/>
    <n v="75"/>
    <s v="Individual"/>
  </r>
  <r>
    <n v="1210843675"/>
    <x v="2"/>
    <x v="2"/>
    <s v="RI"/>
    <s v="Zaatari District 3"/>
    <s v="District 3"/>
    <s v="Badiah Shamaliyah Gharbiyah"/>
    <s v="Mafraq"/>
    <s v="Zaatari Camp"/>
    <s v="North"/>
    <s v="Al Khaldyah"/>
    <n v="1"/>
    <n v="0"/>
    <n v="0"/>
    <n v="0"/>
    <s v="Indirect appeal"/>
    <s v="UNICEF"/>
    <s v="Yes"/>
    <n v="2086725"/>
    <d v="2014-01-01T00:00:00"/>
    <d v="2014-01-31T00:00:00"/>
    <n v="23561"/>
    <s v="Informal education and life skills"/>
    <x v="96"/>
    <n v="182"/>
    <s v="Individual"/>
  </r>
  <r>
    <n v="1210843675"/>
    <x v="2"/>
    <x v="2"/>
    <s v="RI"/>
    <s v="Zaatari District 3"/>
    <s v="District 3"/>
    <s v="Badiah Shamaliyah Gharbiyah"/>
    <s v="Mafraq"/>
    <s v="Zaatari Camp"/>
    <s v="North"/>
    <s v="Al Khaldyah"/>
    <n v="1"/>
    <n v="0"/>
    <n v="0"/>
    <n v="0"/>
    <s v="Indirect appeal"/>
    <s v="UNICEF"/>
    <s v="Yes"/>
    <n v="187600548"/>
    <d v="2014-02-01T00:00:00"/>
    <d v="2014-02-28T00:00:00"/>
    <n v="23561"/>
    <s v="Informal education and life skills"/>
    <x v="96"/>
    <n v="81"/>
    <s v="Individual"/>
  </r>
  <r>
    <n v="1211764078"/>
    <x v="0"/>
    <x v="41"/>
    <s v="WHO"/>
    <s v="Liwa' ar Ramtha"/>
    <m/>
    <s v="Ar Ramtha"/>
    <s v="Irbid"/>
    <m/>
    <s v="North"/>
    <s v="Ar Ramtha"/>
    <n v="0"/>
    <n v="0"/>
    <n v="0"/>
    <n v="1"/>
    <s v="Direct appeal"/>
    <s v="None"/>
    <s v="Yes"/>
    <n v="1497989330"/>
    <d v="2014-01-01T00:00:00"/>
    <d v="2014-01-31T00:00:00"/>
    <n v="23717"/>
    <s v="RRP6 - Performance Indicators"/>
    <x v="228"/>
    <n v="4"/>
    <s v="#"/>
  </r>
  <r>
    <n v="1211856906"/>
    <x v="10"/>
    <x v="42"/>
    <s v="UPP"/>
    <s v="Liwa' Qasabat Irbid"/>
    <m/>
    <s v="Qasabat Irbid"/>
    <s v="Irbid"/>
    <m/>
    <s v="North"/>
    <s v="Qasabat Irbid"/>
    <n v="0"/>
    <n v="0"/>
    <n v="0"/>
    <n v="1"/>
    <s v="Indirect appeal"/>
    <s v="UNFPA"/>
    <s v="Yes"/>
    <n v="1191084966"/>
    <d v="2014-02-01T00:00:00"/>
    <d v="2014-02-28T00:00:00"/>
    <n v="23997"/>
    <s v="RRP6 - Performance Indicators"/>
    <x v="352"/>
    <n v="2"/>
    <s v="Individual"/>
  </r>
  <r>
    <n v="1212821587"/>
    <x v="8"/>
    <x v="10"/>
    <s v="IRD"/>
    <s v="Zaatari District 11"/>
    <s v="District 11"/>
    <s v="Badiah Shamaliyah Gharbiyah"/>
    <s v="Mafraq"/>
    <s v="Zaatari Camp"/>
    <s v="North"/>
    <s v="Al Khaldyah"/>
    <n v="1"/>
    <n v="0"/>
    <n v="0"/>
    <n v="0"/>
    <s v="Indirect appeal"/>
    <s v="UNHCR"/>
    <s v="Yes"/>
    <n v="1071708215"/>
    <d v="2014-01-01T00:00:00"/>
    <d v="2014-01-31T00:00:00"/>
    <n v="23762"/>
    <s v="RRP6 - Performance Indicators"/>
    <x v="39"/>
    <n v="9"/>
    <s v="#"/>
  </r>
  <r>
    <n v="1212821587"/>
    <x v="8"/>
    <x v="10"/>
    <s v="IRD"/>
    <s v="Zaatari District 11"/>
    <s v="District 11"/>
    <s v="Badiah Shamaliyah Gharbiyah"/>
    <s v="Mafraq"/>
    <s v="Zaatari Camp"/>
    <s v="North"/>
    <s v="Al Khaldyah"/>
    <n v="1"/>
    <n v="0"/>
    <n v="0"/>
    <n v="0"/>
    <s v="Indirect appeal"/>
    <s v="UNHCR"/>
    <s v="Yes"/>
    <n v="1071708215"/>
    <d v="2014-01-01T00:00:00"/>
    <d v="2014-01-31T00:00:00"/>
    <n v="23761"/>
    <s v="RRP6 - Performance Indicators"/>
    <x v="40"/>
    <n v="3"/>
    <s v="#"/>
  </r>
  <r>
    <n v="1216984730"/>
    <x v="5"/>
    <x v="44"/>
    <s v="HI"/>
    <s v="Mafraq Governorate"/>
    <m/>
    <m/>
    <s v="Mafraq"/>
    <m/>
    <s v="North"/>
    <m/>
    <n v="0"/>
    <n v="0"/>
    <n v="0"/>
    <n v="1"/>
    <s v="Direct appeal"/>
    <s v="None"/>
    <s v="Yes"/>
    <n v="1176269095"/>
    <d v="2014-02-01T00:00:00"/>
    <d v="2014-02-28T00:00:00"/>
    <n v="23523"/>
    <s v="RRP6 - Performance Indicators"/>
    <x v="235"/>
    <n v="374"/>
    <s v="Individual"/>
  </r>
  <r>
    <n v="1216984730"/>
    <x v="5"/>
    <x v="44"/>
    <s v="HI"/>
    <s v="Mafraq Governorate"/>
    <m/>
    <m/>
    <s v="Mafraq"/>
    <m/>
    <s v="North"/>
    <m/>
    <n v="0"/>
    <n v="0"/>
    <n v="0"/>
    <n v="1"/>
    <s v="Direct appeal"/>
    <s v="None"/>
    <s v="Yes"/>
    <n v="1176269095"/>
    <d v="2014-02-01T00:00:00"/>
    <d v="2014-02-28T00:00:00"/>
    <n v="23510"/>
    <s v="RRP6 - Performance Indicators"/>
    <x v="91"/>
    <n v="38080"/>
    <s v="JOD"/>
  </r>
  <r>
    <n v="1216984730"/>
    <x v="5"/>
    <x v="44"/>
    <s v="HI"/>
    <s v="Mafraq Governorate"/>
    <m/>
    <m/>
    <s v="Mafraq"/>
    <m/>
    <s v="North"/>
    <m/>
    <n v="0"/>
    <n v="0"/>
    <n v="0"/>
    <n v="1"/>
    <s v="Direct appeal"/>
    <s v="None"/>
    <s v="Yes"/>
    <n v="1176269095"/>
    <d v="2014-02-01T00:00:00"/>
    <d v="2014-02-28T00:00:00"/>
    <n v="23519"/>
    <s v="RRP6 - Performance Indicators"/>
    <x v="236"/>
    <n v="374"/>
    <s v="Individual"/>
  </r>
  <r>
    <n v="1216984730"/>
    <x v="5"/>
    <x v="44"/>
    <s v="HI"/>
    <s v="Mafraq Governorate"/>
    <m/>
    <m/>
    <s v="Mafraq"/>
    <m/>
    <s v="North"/>
    <m/>
    <n v="0"/>
    <n v="0"/>
    <n v="0"/>
    <n v="1"/>
    <s v="Direct appeal"/>
    <s v="None"/>
    <s v="Yes"/>
    <n v="1684802194"/>
    <d v="2014-03-01T00:00:00"/>
    <d v="2014-03-31T00:00:00"/>
    <n v="23519"/>
    <s v="RRP6 - Performance Indicators"/>
    <x v="236"/>
    <n v="294"/>
    <s v="Individual"/>
  </r>
  <r>
    <n v="1216984730"/>
    <x v="5"/>
    <x v="44"/>
    <s v="HI"/>
    <s v="Mafraq Governorate"/>
    <m/>
    <m/>
    <s v="Mafraq"/>
    <m/>
    <s v="North"/>
    <m/>
    <n v="0"/>
    <n v="0"/>
    <n v="0"/>
    <n v="1"/>
    <s v="Direct appeal"/>
    <s v="None"/>
    <s v="Yes"/>
    <n v="1684802194"/>
    <d v="2014-03-01T00:00:00"/>
    <d v="2014-03-31T00:00:00"/>
    <n v="23523"/>
    <s v="RRP6 - Performance Indicators"/>
    <x v="235"/>
    <n v="294"/>
    <s v="Individual"/>
  </r>
  <r>
    <n v="1216984730"/>
    <x v="5"/>
    <x v="44"/>
    <s v="HI"/>
    <s v="Mafraq Governorate"/>
    <m/>
    <m/>
    <s v="Mafraq"/>
    <m/>
    <s v="North"/>
    <m/>
    <n v="0"/>
    <n v="0"/>
    <n v="0"/>
    <n v="1"/>
    <s v="Direct appeal"/>
    <s v="None"/>
    <s v="Yes"/>
    <n v="1684802194"/>
    <d v="2014-03-01T00:00:00"/>
    <d v="2014-03-31T00:00:00"/>
    <n v="23510"/>
    <s v="RRP6 - Performance Indicators"/>
    <x v="91"/>
    <n v="64120"/>
    <s v="JOD"/>
  </r>
  <r>
    <n v="1216984730"/>
    <x v="5"/>
    <x v="44"/>
    <s v="HI"/>
    <s v="Mafraq Governorate"/>
    <m/>
    <m/>
    <s v="Mafraq"/>
    <m/>
    <s v="North"/>
    <m/>
    <n v="0"/>
    <n v="0"/>
    <n v="0"/>
    <n v="1"/>
    <s v="Direct appeal"/>
    <s v="None"/>
    <s v="Yes"/>
    <n v="1176269095"/>
    <d v="2014-02-01T00:00:00"/>
    <d v="2014-02-28T00:00:00"/>
    <n v="23525"/>
    <s v="RRP6 - Performance Indicators"/>
    <x v="237"/>
    <n v="314"/>
    <s v="Individual"/>
  </r>
  <r>
    <n v="1216984730"/>
    <x v="5"/>
    <x v="44"/>
    <s v="HI"/>
    <s v="Mafraq Governorate"/>
    <m/>
    <m/>
    <s v="Mafraq"/>
    <m/>
    <s v="North"/>
    <m/>
    <n v="0"/>
    <n v="0"/>
    <n v="0"/>
    <n v="1"/>
    <s v="Direct appeal"/>
    <s v="None"/>
    <s v="Yes"/>
    <n v="1684802194"/>
    <d v="2014-03-01T00:00:00"/>
    <d v="2014-03-31T00:00:00"/>
    <n v="23525"/>
    <s v="RRP6 - Performance Indicators"/>
    <x v="237"/>
    <n v="248"/>
    <s v="Individual"/>
  </r>
  <r>
    <n v="1216984730"/>
    <x v="5"/>
    <x v="44"/>
    <s v="HI"/>
    <s v="Mafraq Governorate"/>
    <m/>
    <m/>
    <s v="Mafraq"/>
    <m/>
    <s v="North"/>
    <m/>
    <n v="0"/>
    <n v="0"/>
    <n v="0"/>
    <n v="1"/>
    <s v="Direct appeal"/>
    <s v="None"/>
    <s v="Yes"/>
    <n v="1684802194"/>
    <d v="2014-03-01T00:00:00"/>
    <d v="2014-03-31T00:00:00"/>
    <n v="23521"/>
    <s v="RRP6 - Performance Indicators"/>
    <x v="238"/>
    <n v="309"/>
    <s v="Individual"/>
  </r>
  <r>
    <n v="1216984730"/>
    <x v="5"/>
    <x v="44"/>
    <s v="HI"/>
    <s v="Mafraq Governorate"/>
    <m/>
    <m/>
    <s v="Mafraq"/>
    <m/>
    <s v="North"/>
    <m/>
    <n v="0"/>
    <n v="0"/>
    <n v="0"/>
    <n v="1"/>
    <s v="Direct appeal"/>
    <s v="None"/>
    <s v="Yes"/>
    <n v="1176269095"/>
    <d v="2014-02-01T00:00:00"/>
    <d v="2014-02-28T00:00:00"/>
    <n v="23521"/>
    <s v="RRP6 - Performance Indicators"/>
    <x v="238"/>
    <n v="393"/>
    <s v="Individual"/>
  </r>
  <r>
    <n v="1218099989"/>
    <x v="4"/>
    <x v="23"/>
    <s v="MC"/>
    <s v="Mafraq City"/>
    <m/>
    <s v="Mafraq Qasabah"/>
    <s v="Mafraq"/>
    <m/>
    <s v="North"/>
    <s v="Al Mafraq"/>
    <n v="0"/>
    <n v="0"/>
    <n v="0"/>
    <n v="1"/>
    <s v="Direct appeal"/>
    <s v="None"/>
    <s v="Yes"/>
    <n v="789453292"/>
    <d v="2014-02-01T00:00:00"/>
    <d v="2014-02-28T00:00:00"/>
    <n v="23820"/>
    <s v="Hygiene kits"/>
    <x v="112"/>
    <n v="1700"/>
    <s v="#"/>
  </r>
  <r>
    <n v="1227533273"/>
    <x v="0"/>
    <x v="0"/>
    <s v="JHAS"/>
    <s v="Amman Governorate"/>
    <m/>
    <m/>
    <s v="Amman"/>
    <m/>
    <s v="Central"/>
    <m/>
    <n v="0"/>
    <n v="0"/>
    <n v="0"/>
    <n v="1"/>
    <s v="Indirect appeal"/>
    <s v="UNFPA"/>
    <s v="Yes"/>
    <n v="193695647"/>
    <d v="2014-01-01T00:00:00"/>
    <d v="2014-01-31T00:00:00"/>
    <n v="23700"/>
    <s v="RRP6 - Performance Indicators"/>
    <x v="83"/>
    <n v="7"/>
    <s v="Individual"/>
  </r>
  <r>
    <n v="1227533273"/>
    <x v="0"/>
    <x v="0"/>
    <s v="JHAS"/>
    <s v="Amman Governorate"/>
    <m/>
    <m/>
    <s v="Amman"/>
    <m/>
    <s v="Central"/>
    <m/>
    <n v="0"/>
    <n v="0"/>
    <n v="0"/>
    <n v="1"/>
    <s v="Indirect appeal"/>
    <s v="UNFPA"/>
    <s v="Yes"/>
    <n v="193695647"/>
    <d v="2014-01-01T00:00:00"/>
    <d v="2014-01-31T00:00:00"/>
    <n v="23701"/>
    <s v="RRP6 - Performance Indicators"/>
    <x v="1"/>
    <n v="75"/>
    <s v="Individual"/>
  </r>
  <r>
    <n v="1231462611"/>
    <x v="5"/>
    <x v="6"/>
    <s v="SCI"/>
    <s v="Zarqa Governorate"/>
    <m/>
    <m/>
    <s v="Zarqa"/>
    <m/>
    <s v="Central"/>
    <m/>
    <n v="0"/>
    <n v="0"/>
    <n v="0"/>
    <n v="1"/>
    <s v="Direct appeal"/>
    <s v="None"/>
    <s v="Yes"/>
    <n v="1101237066"/>
    <d v="2014-03-01T00:00:00"/>
    <d v="2014-03-31T00:00:00"/>
    <n v="23486"/>
    <s v="Unconditional Cash Assistance"/>
    <x v="185"/>
    <n v="1486"/>
    <s v="Individual"/>
  </r>
  <r>
    <n v="1231462611"/>
    <x v="5"/>
    <x v="6"/>
    <s v="SCI"/>
    <s v="Zarqa Governorate"/>
    <m/>
    <m/>
    <s v="Zarqa"/>
    <m/>
    <s v="Central"/>
    <m/>
    <n v="0"/>
    <n v="0"/>
    <n v="0"/>
    <n v="1"/>
    <s v="Direct appeal"/>
    <s v="None"/>
    <s v="Yes"/>
    <n v="1101237066"/>
    <d v="2014-03-01T00:00:00"/>
    <d v="2014-03-31T00:00:00"/>
    <n v="23495"/>
    <s v="Unconditional Cash Assistance"/>
    <x v="28"/>
    <n v="1486"/>
    <s v="Individual"/>
  </r>
  <r>
    <n v="1231462611"/>
    <x v="5"/>
    <x v="6"/>
    <s v="SCI"/>
    <s v="Zarqa Governorate"/>
    <m/>
    <m/>
    <s v="Zarqa"/>
    <m/>
    <s v="Central"/>
    <m/>
    <n v="0"/>
    <n v="0"/>
    <n v="0"/>
    <n v="1"/>
    <s v="Direct appeal"/>
    <s v="None"/>
    <s v="Yes"/>
    <n v="1101237066"/>
    <d v="2014-03-01T00:00:00"/>
    <d v="2014-03-31T00:00:00"/>
    <n v="23497"/>
    <s v="Unconditional Cash Assistance"/>
    <x v="25"/>
    <n v="1405"/>
    <s v="Individual"/>
  </r>
  <r>
    <n v="1231462611"/>
    <x v="5"/>
    <x v="6"/>
    <s v="SCI"/>
    <s v="Zarqa Governorate"/>
    <m/>
    <m/>
    <s v="Zarqa"/>
    <m/>
    <s v="Central"/>
    <m/>
    <n v="0"/>
    <n v="0"/>
    <n v="0"/>
    <n v="1"/>
    <s v="Direct appeal"/>
    <s v="None"/>
    <s v="Yes"/>
    <n v="829430660"/>
    <d v="2014-01-01T00:00:00"/>
    <d v="2014-01-31T00:00:00"/>
    <n v="23505"/>
    <s v="Unconditional Cash Assistance"/>
    <x v="26"/>
    <n v="466"/>
    <s v="Individual"/>
  </r>
  <r>
    <n v="1231462611"/>
    <x v="5"/>
    <x v="6"/>
    <s v="SCI"/>
    <s v="Zarqa Governorate"/>
    <m/>
    <m/>
    <s v="Zarqa"/>
    <m/>
    <s v="Central"/>
    <m/>
    <n v="0"/>
    <n v="0"/>
    <n v="0"/>
    <n v="1"/>
    <s v="Direct appeal"/>
    <s v="None"/>
    <s v="Yes"/>
    <n v="1101237066"/>
    <d v="2014-03-01T00:00:00"/>
    <d v="2014-03-31T00:00:00"/>
    <n v="23503"/>
    <s v="Unconditional Cash Assistance"/>
    <x v="29"/>
    <n v="358"/>
    <s v="Individual"/>
  </r>
  <r>
    <n v="1231462611"/>
    <x v="5"/>
    <x v="6"/>
    <s v="SCI"/>
    <s v="Zarqa Governorate"/>
    <m/>
    <m/>
    <s v="Zarqa"/>
    <m/>
    <s v="Central"/>
    <m/>
    <n v="0"/>
    <n v="0"/>
    <n v="0"/>
    <n v="1"/>
    <s v="Direct appeal"/>
    <s v="None"/>
    <s v="Yes"/>
    <n v="1101237066"/>
    <d v="2014-03-01T00:00:00"/>
    <d v="2014-03-31T00:00:00"/>
    <n v="23507"/>
    <s v="Unconditional Cash Assistance"/>
    <x v="23"/>
    <n v="457"/>
    <s v="Individual"/>
  </r>
  <r>
    <n v="1231462611"/>
    <x v="5"/>
    <x v="6"/>
    <s v="SCI"/>
    <s v="Zarqa Governorate"/>
    <m/>
    <m/>
    <s v="Zarqa"/>
    <m/>
    <s v="Central"/>
    <m/>
    <n v="0"/>
    <n v="0"/>
    <n v="0"/>
    <n v="1"/>
    <s v="Direct appeal"/>
    <s v="None"/>
    <s v="Yes"/>
    <n v="829430660"/>
    <d v="2014-01-01T00:00:00"/>
    <d v="2014-01-31T00:00:00"/>
    <n v="23484"/>
    <s v="Unconditional Cash Assistance"/>
    <x v="24"/>
    <n v="47810"/>
    <s v="JOD"/>
  </r>
  <r>
    <n v="1231462611"/>
    <x v="5"/>
    <x v="6"/>
    <s v="SCI"/>
    <s v="Zarqa Governorate"/>
    <m/>
    <m/>
    <s v="Zarqa"/>
    <m/>
    <s v="Central"/>
    <m/>
    <n v="0"/>
    <n v="0"/>
    <n v="0"/>
    <n v="1"/>
    <s v="Direct appeal"/>
    <s v="None"/>
    <s v="Yes"/>
    <n v="829430660"/>
    <d v="2014-01-01T00:00:00"/>
    <d v="2014-01-31T00:00:00"/>
    <n v="23499"/>
    <s v="Unconditional Cash Assistance"/>
    <x v="22"/>
    <n v="372"/>
    <s v="Individual"/>
  </r>
  <r>
    <n v="1231462611"/>
    <x v="5"/>
    <x v="6"/>
    <s v="SCI"/>
    <s v="Zarqa Governorate"/>
    <m/>
    <m/>
    <s v="Zarqa"/>
    <m/>
    <s v="Central"/>
    <m/>
    <n v="0"/>
    <n v="0"/>
    <n v="0"/>
    <n v="1"/>
    <s v="Direct appeal"/>
    <s v="None"/>
    <s v="Yes"/>
    <n v="1101237066"/>
    <d v="2014-03-01T00:00:00"/>
    <d v="2014-03-31T00:00:00"/>
    <n v="23505"/>
    <s v="Unconditional Cash Assistance"/>
    <x v="26"/>
    <n v="381"/>
    <s v="Individual"/>
  </r>
  <r>
    <n v="1231462611"/>
    <x v="5"/>
    <x v="6"/>
    <s v="SCI"/>
    <s v="Zarqa Governorate"/>
    <m/>
    <m/>
    <s v="Zarqa"/>
    <m/>
    <s v="Central"/>
    <m/>
    <n v="0"/>
    <n v="0"/>
    <n v="0"/>
    <n v="1"/>
    <s v="Direct appeal"/>
    <s v="None"/>
    <s v="Yes"/>
    <n v="829430660"/>
    <d v="2014-01-01T00:00:00"/>
    <d v="2014-01-31T00:00:00"/>
    <n v="23503"/>
    <s v="Unconditional Cash Assistance"/>
    <x v="29"/>
    <n v="466"/>
    <s v="Individual"/>
  </r>
  <r>
    <n v="1231462611"/>
    <x v="5"/>
    <x v="6"/>
    <s v="SCI"/>
    <s v="Zarqa Governorate"/>
    <m/>
    <m/>
    <s v="Zarqa"/>
    <m/>
    <s v="Central"/>
    <m/>
    <n v="0"/>
    <n v="0"/>
    <n v="0"/>
    <n v="1"/>
    <s v="Direct appeal"/>
    <s v="None"/>
    <s v="Yes"/>
    <n v="829430660"/>
    <d v="2014-01-01T00:00:00"/>
    <d v="2014-01-31T00:00:00"/>
    <n v="23495"/>
    <s v="Unconditional Cash Assistance"/>
    <x v="28"/>
    <n v="558"/>
    <s v="Individual"/>
  </r>
  <r>
    <n v="1231462611"/>
    <x v="5"/>
    <x v="6"/>
    <s v="SCI"/>
    <s v="Zarqa Governorate"/>
    <m/>
    <m/>
    <s v="Zarqa"/>
    <m/>
    <s v="Central"/>
    <m/>
    <n v="0"/>
    <n v="0"/>
    <n v="0"/>
    <n v="1"/>
    <s v="Direct appeal"/>
    <s v="None"/>
    <s v="Yes"/>
    <n v="1101237066"/>
    <d v="2014-03-01T00:00:00"/>
    <d v="2014-03-31T00:00:00"/>
    <n v="23501"/>
    <s v="Unconditional Cash Assistance"/>
    <x v="21"/>
    <n v="1261"/>
    <s v="Individual"/>
  </r>
  <r>
    <n v="1231462611"/>
    <x v="5"/>
    <x v="6"/>
    <s v="SCI"/>
    <s v="Zarqa Governorate"/>
    <m/>
    <m/>
    <s v="Zarqa"/>
    <m/>
    <s v="Central"/>
    <m/>
    <n v="0"/>
    <n v="0"/>
    <n v="0"/>
    <n v="1"/>
    <s v="Direct appeal"/>
    <s v="None"/>
    <s v="Yes"/>
    <n v="829430660"/>
    <d v="2014-01-01T00:00:00"/>
    <d v="2014-01-31T00:00:00"/>
    <n v="23497"/>
    <s v="Unconditional Cash Assistance"/>
    <x v="25"/>
    <n v="558"/>
    <s v="Individual"/>
  </r>
  <r>
    <n v="1231462611"/>
    <x v="5"/>
    <x v="6"/>
    <s v="SCI"/>
    <s v="Zarqa Governorate"/>
    <m/>
    <m/>
    <s v="Zarqa"/>
    <m/>
    <s v="Central"/>
    <m/>
    <n v="0"/>
    <n v="0"/>
    <n v="0"/>
    <n v="1"/>
    <s v="Direct appeal"/>
    <s v="None"/>
    <s v="Yes"/>
    <n v="1101237066"/>
    <d v="2014-03-01T00:00:00"/>
    <d v="2014-03-31T00:00:00"/>
    <n v="23484"/>
    <s v="Unconditional Cash Assistance"/>
    <x v="24"/>
    <n v="70400"/>
    <s v="JOD"/>
  </r>
  <r>
    <n v="1231462611"/>
    <x v="5"/>
    <x v="6"/>
    <s v="SCI"/>
    <s v="Zarqa Governorate"/>
    <m/>
    <m/>
    <s v="Zarqa"/>
    <m/>
    <s v="Central"/>
    <m/>
    <n v="0"/>
    <n v="0"/>
    <n v="0"/>
    <n v="1"/>
    <s v="Direct appeal"/>
    <s v="None"/>
    <s v="Yes"/>
    <n v="829430660"/>
    <d v="2014-01-01T00:00:00"/>
    <d v="2014-01-31T00:00:00"/>
    <n v="23509"/>
    <s v="Unconditional Cash Assistance"/>
    <x v="27"/>
    <n v="311"/>
    <s v="Individual"/>
  </r>
  <r>
    <n v="1231462611"/>
    <x v="5"/>
    <x v="6"/>
    <s v="SCI"/>
    <s v="Zarqa Governorate"/>
    <m/>
    <m/>
    <s v="Zarqa"/>
    <m/>
    <s v="Central"/>
    <m/>
    <n v="0"/>
    <n v="0"/>
    <n v="0"/>
    <n v="1"/>
    <s v="Direct appeal"/>
    <s v="None"/>
    <s v="Yes"/>
    <n v="1101237066"/>
    <d v="2014-03-01T00:00:00"/>
    <d v="2014-03-31T00:00:00"/>
    <n v="23509"/>
    <s v="Unconditional Cash Assistance"/>
    <x v="27"/>
    <n v="484"/>
    <s v="Individual"/>
  </r>
  <r>
    <n v="1231462611"/>
    <x v="5"/>
    <x v="6"/>
    <s v="SCI"/>
    <s v="Zarqa Governorate"/>
    <m/>
    <m/>
    <s v="Zarqa"/>
    <m/>
    <s v="Central"/>
    <m/>
    <n v="0"/>
    <n v="0"/>
    <n v="0"/>
    <n v="1"/>
    <s v="Direct appeal"/>
    <s v="None"/>
    <s v="Yes"/>
    <n v="829430660"/>
    <d v="2014-01-01T00:00:00"/>
    <d v="2014-01-31T00:00:00"/>
    <n v="23507"/>
    <s v="Unconditional Cash Assistance"/>
    <x v="23"/>
    <n v="311"/>
    <s v="Individual"/>
  </r>
  <r>
    <n v="1231462611"/>
    <x v="5"/>
    <x v="6"/>
    <s v="SCI"/>
    <s v="Zarqa Governorate"/>
    <m/>
    <m/>
    <s v="Zarqa"/>
    <m/>
    <s v="Central"/>
    <m/>
    <n v="0"/>
    <n v="0"/>
    <n v="0"/>
    <n v="1"/>
    <s v="Direct appeal"/>
    <s v="None"/>
    <s v="Yes"/>
    <n v="1101237066"/>
    <d v="2014-03-01T00:00:00"/>
    <d v="2014-03-31T00:00:00"/>
    <n v="23499"/>
    <s v="Unconditional Cash Assistance"/>
    <x v="22"/>
    <n v="1333"/>
    <s v="Individual"/>
  </r>
  <r>
    <n v="1231462611"/>
    <x v="5"/>
    <x v="6"/>
    <s v="SCI"/>
    <s v="Zarqa Governorate"/>
    <m/>
    <m/>
    <s v="Zarqa"/>
    <m/>
    <s v="Central"/>
    <m/>
    <n v="0"/>
    <n v="0"/>
    <n v="0"/>
    <n v="1"/>
    <s v="Direct appeal"/>
    <s v="None"/>
    <s v="Yes"/>
    <n v="829430660"/>
    <d v="2014-01-01T00:00:00"/>
    <d v="2014-01-31T00:00:00"/>
    <n v="23501"/>
    <s v="Unconditional Cash Assistance"/>
    <x v="21"/>
    <n v="372"/>
    <s v="Individual"/>
  </r>
  <r>
    <n v="1232589300"/>
    <x v="18"/>
    <x v="34"/>
    <s v="OXFAM"/>
    <s v="Al Balqa Governorate"/>
    <m/>
    <m/>
    <s v="Al Balqa"/>
    <m/>
    <s v="Central"/>
    <m/>
    <n v="0"/>
    <n v="0"/>
    <n v="0"/>
    <n v="1"/>
    <s v="Indirect appeal"/>
    <s v="None"/>
    <s v="Yes"/>
    <n v="342428139"/>
    <d v="2014-02-01T00:00:00"/>
    <d v="2014-02-28T00:00:00"/>
    <n v="24166"/>
    <s v="Impacted population this month"/>
    <x v="196"/>
    <n v="0"/>
    <s v="Individual"/>
  </r>
  <r>
    <n v="1232589300"/>
    <x v="18"/>
    <x v="34"/>
    <s v="OXFAM"/>
    <s v="Al Balqa Governorate"/>
    <m/>
    <m/>
    <s v="Al Balqa"/>
    <m/>
    <s v="Central"/>
    <m/>
    <n v="0"/>
    <n v="0"/>
    <n v="0"/>
    <n v="1"/>
    <s v="Indirect appeal"/>
    <s v="None"/>
    <s v="Yes"/>
    <n v="342428139"/>
    <d v="2014-02-01T00:00:00"/>
    <d v="2014-02-28T00:00:00"/>
    <n v="24168"/>
    <s v="Impacted population this month"/>
    <x v="197"/>
    <n v="0"/>
    <s v="Individual"/>
  </r>
  <r>
    <n v="1232589300"/>
    <x v="18"/>
    <x v="34"/>
    <s v="OXFAM"/>
    <s v="Al Balqa Governorate"/>
    <m/>
    <m/>
    <s v="Al Balqa"/>
    <m/>
    <s v="Central"/>
    <m/>
    <n v="0"/>
    <n v="0"/>
    <n v="0"/>
    <n v="1"/>
    <s v="Indirect appeal"/>
    <s v="None"/>
    <s v="Yes"/>
    <n v="342428139"/>
    <d v="2014-02-01T00:00:00"/>
    <d v="2014-02-28T00:00:00"/>
    <n v="24170"/>
    <s v="RRP6 Impact Indicators"/>
    <x v="364"/>
    <n v="0"/>
    <s v="yes=1/no=0"/>
  </r>
  <r>
    <n v="1232589300"/>
    <x v="18"/>
    <x v="34"/>
    <s v="OXFAM"/>
    <s v="Al Balqa Governorate"/>
    <m/>
    <m/>
    <s v="Al Balqa"/>
    <m/>
    <s v="Central"/>
    <m/>
    <n v="0"/>
    <n v="0"/>
    <n v="0"/>
    <n v="1"/>
    <s v="Indirect appeal"/>
    <s v="None"/>
    <s v="Yes"/>
    <n v="342428139"/>
    <d v="2014-02-01T00:00:00"/>
    <d v="2014-02-28T00:00:00"/>
    <n v="24167"/>
    <s v="Impacted population this month"/>
    <x v="194"/>
    <n v="0"/>
    <s v="Individual"/>
  </r>
  <r>
    <n v="1232589300"/>
    <x v="18"/>
    <x v="34"/>
    <s v="OXFAM"/>
    <s v="Al Balqa Governorate"/>
    <m/>
    <m/>
    <s v="Al Balqa"/>
    <m/>
    <s v="Central"/>
    <m/>
    <n v="0"/>
    <n v="0"/>
    <n v="0"/>
    <n v="1"/>
    <s v="Indirect appeal"/>
    <s v="None"/>
    <s v="Yes"/>
    <n v="342428139"/>
    <d v="2014-02-01T00:00:00"/>
    <d v="2014-02-28T00:00:00"/>
    <n v="24169"/>
    <s v="Impacted population this month"/>
    <x v="195"/>
    <n v="0"/>
    <s v="Individual"/>
  </r>
  <r>
    <n v="1233301631"/>
    <x v="6"/>
    <x v="8"/>
    <s v="WHO"/>
    <s v="Azraq "/>
    <m/>
    <m/>
    <s v="Zarqa"/>
    <m/>
    <s v="Central"/>
    <m/>
    <n v="0"/>
    <n v="0"/>
    <n v="0"/>
    <n v="1"/>
    <s v="Direct appeal"/>
    <s v="None"/>
    <s v="Yes"/>
    <n v="11583403"/>
    <d v="2014-01-01T00:00:00"/>
    <d v="2014-01-31T00:00:00"/>
    <n v="23755"/>
    <s v="RRP6 - Performance Indicators"/>
    <x v="34"/>
    <n v="13"/>
    <s v="#"/>
  </r>
  <r>
    <n v="1233301631"/>
    <x v="6"/>
    <x v="8"/>
    <s v="WHO"/>
    <s v="Azraq "/>
    <m/>
    <m/>
    <s v="Zarqa"/>
    <m/>
    <s v="Central"/>
    <m/>
    <n v="0"/>
    <n v="0"/>
    <n v="0"/>
    <n v="1"/>
    <s v="Direct appeal"/>
    <s v="None"/>
    <s v="Yes"/>
    <n v="11583403"/>
    <d v="2014-01-01T00:00:00"/>
    <d v="2014-01-31T00:00:00"/>
    <n v="23756"/>
    <s v="RRP6 - Performance Indicators"/>
    <x v="35"/>
    <n v="19"/>
    <s v="#"/>
  </r>
  <r>
    <n v="1234750928"/>
    <x v="5"/>
    <x v="44"/>
    <s v="UNHCR"/>
    <s v="Irbid Governorate"/>
    <m/>
    <m/>
    <s v="Irbid"/>
    <m/>
    <s v="North"/>
    <m/>
    <n v="0"/>
    <n v="0"/>
    <n v="0"/>
    <n v="1"/>
    <s v="Direct appeal"/>
    <s v="UNHCR"/>
    <s v="Yes"/>
    <n v="1739626471"/>
    <d v="2014-02-01T00:00:00"/>
    <d v="2014-02-28T00:00:00"/>
    <n v="23510"/>
    <s v="RRP6 - Performance Indicators"/>
    <x v="91"/>
    <n v="625946"/>
    <s v="JOD"/>
  </r>
  <r>
    <n v="1234750928"/>
    <x v="5"/>
    <x v="44"/>
    <s v="UNHCR"/>
    <s v="Irbid Governorate"/>
    <m/>
    <m/>
    <s v="Irbid"/>
    <m/>
    <s v="North"/>
    <m/>
    <n v="0"/>
    <n v="0"/>
    <n v="0"/>
    <n v="1"/>
    <s v="Direct appeal"/>
    <s v="UNHCR"/>
    <s v="Yes"/>
    <n v="815792628"/>
    <d v="2014-01-01T00:00:00"/>
    <d v="2014-01-31T00:00:00"/>
    <n v="23520"/>
    <s v="RRP6 - Performance Indicators"/>
    <x v="343"/>
    <n v="6585"/>
    <s v="Individual"/>
  </r>
  <r>
    <n v="1234750928"/>
    <x v="5"/>
    <x v="44"/>
    <s v="UNHCR"/>
    <s v="Irbid Governorate"/>
    <m/>
    <m/>
    <s v="Irbid"/>
    <m/>
    <s v="North"/>
    <m/>
    <n v="0"/>
    <n v="0"/>
    <n v="0"/>
    <n v="1"/>
    <s v="Direct appeal"/>
    <s v="UNHCR"/>
    <s v="Yes"/>
    <n v="815792628"/>
    <d v="2014-01-01T00:00:00"/>
    <d v="2014-01-31T00:00:00"/>
    <n v="23522"/>
    <s v="RRP6 - Performance Indicators"/>
    <x v="345"/>
    <n v="6908"/>
    <s v="Individual"/>
  </r>
  <r>
    <n v="1234750928"/>
    <x v="5"/>
    <x v="44"/>
    <s v="UNHCR"/>
    <s v="Irbid Governorate"/>
    <m/>
    <m/>
    <s v="Irbid"/>
    <m/>
    <s v="North"/>
    <m/>
    <n v="0"/>
    <n v="0"/>
    <n v="0"/>
    <n v="1"/>
    <s v="Direct appeal"/>
    <s v="UNHCR"/>
    <s v="Yes"/>
    <n v="1739626471"/>
    <d v="2014-02-01T00:00:00"/>
    <d v="2014-02-28T00:00:00"/>
    <n v="23522"/>
    <s v="RRP6 - Performance Indicators"/>
    <x v="345"/>
    <n v="6912"/>
    <s v="Individual"/>
  </r>
  <r>
    <n v="1234750928"/>
    <x v="5"/>
    <x v="44"/>
    <s v="UNHCR"/>
    <s v="Irbid Governorate"/>
    <m/>
    <m/>
    <s v="Irbid"/>
    <m/>
    <s v="North"/>
    <m/>
    <n v="0"/>
    <n v="0"/>
    <n v="0"/>
    <n v="1"/>
    <s v="Direct appeal"/>
    <s v="UNHCR"/>
    <s v="Yes"/>
    <n v="815792628"/>
    <d v="2014-01-01T00:00:00"/>
    <d v="2014-01-31T00:00:00"/>
    <n v="23526"/>
    <s v="RRP6 - Performance Indicators"/>
    <x v="344"/>
    <n v="3685"/>
    <s v="Individual"/>
  </r>
  <r>
    <n v="1234750928"/>
    <x v="5"/>
    <x v="44"/>
    <s v="UNHCR"/>
    <s v="Irbid Governorate"/>
    <m/>
    <m/>
    <s v="Irbid"/>
    <m/>
    <s v="North"/>
    <m/>
    <n v="0"/>
    <n v="0"/>
    <n v="0"/>
    <n v="1"/>
    <s v="Direct appeal"/>
    <s v="UNHCR"/>
    <s v="Yes"/>
    <n v="815792628"/>
    <d v="2014-01-01T00:00:00"/>
    <d v="2014-01-31T00:00:00"/>
    <n v="23510"/>
    <s v="RRP6 - Performance Indicators"/>
    <x v="91"/>
    <n v="625664"/>
    <s v="JOD"/>
  </r>
  <r>
    <n v="1234750928"/>
    <x v="5"/>
    <x v="44"/>
    <s v="UNHCR"/>
    <s v="Irbid Governorate"/>
    <m/>
    <m/>
    <s v="Irbid"/>
    <m/>
    <s v="North"/>
    <m/>
    <n v="0"/>
    <n v="0"/>
    <n v="0"/>
    <n v="1"/>
    <s v="Direct appeal"/>
    <s v="UNHCR"/>
    <s v="Yes"/>
    <n v="1739626471"/>
    <d v="2014-02-01T00:00:00"/>
    <d v="2014-02-28T00:00:00"/>
    <n v="23526"/>
    <s v="RRP6 - Performance Indicators"/>
    <x v="344"/>
    <n v="3698"/>
    <s v="Individual"/>
  </r>
  <r>
    <n v="1234750928"/>
    <x v="5"/>
    <x v="44"/>
    <s v="UNHCR"/>
    <s v="Irbid Governorate"/>
    <m/>
    <m/>
    <s v="Irbid"/>
    <m/>
    <s v="North"/>
    <m/>
    <n v="0"/>
    <n v="0"/>
    <n v="0"/>
    <n v="1"/>
    <s v="Direct appeal"/>
    <s v="UNHCR"/>
    <s v="Yes"/>
    <n v="815792628"/>
    <d v="2014-01-01T00:00:00"/>
    <d v="2014-01-31T00:00:00"/>
    <n v="23524"/>
    <s v="RRP6 - Performance Indicators"/>
    <x v="346"/>
    <n v="5781"/>
    <s v="Individual"/>
  </r>
  <r>
    <n v="1234750928"/>
    <x v="5"/>
    <x v="44"/>
    <s v="UNHCR"/>
    <s v="Irbid Governorate"/>
    <m/>
    <m/>
    <s v="Irbid"/>
    <m/>
    <s v="North"/>
    <m/>
    <n v="0"/>
    <n v="0"/>
    <n v="0"/>
    <n v="1"/>
    <s v="Direct appeal"/>
    <s v="UNHCR"/>
    <s v="Yes"/>
    <n v="1739626471"/>
    <d v="2014-02-01T00:00:00"/>
    <d v="2014-02-28T00:00:00"/>
    <n v="23524"/>
    <s v="RRP6 - Performance Indicators"/>
    <x v="346"/>
    <n v="5773"/>
    <s v="Individual"/>
  </r>
  <r>
    <n v="1234750928"/>
    <x v="5"/>
    <x v="44"/>
    <s v="UNHCR"/>
    <s v="Irbid Governorate"/>
    <m/>
    <m/>
    <s v="Irbid"/>
    <m/>
    <s v="North"/>
    <m/>
    <n v="0"/>
    <n v="0"/>
    <n v="0"/>
    <n v="1"/>
    <s v="Direct appeal"/>
    <s v="UNHCR"/>
    <s v="Yes"/>
    <n v="1739626471"/>
    <d v="2014-02-01T00:00:00"/>
    <d v="2014-02-28T00:00:00"/>
    <n v="23520"/>
    <s v="RRP6 - Performance Indicators"/>
    <x v="343"/>
    <n v="6602"/>
    <s v="Individual"/>
  </r>
  <r>
    <n v="1235042269"/>
    <x v="10"/>
    <x v="18"/>
    <s v="UPP"/>
    <s v="Liwa' Qasabat az Zarqa'"/>
    <m/>
    <s v="Zarqa Qasabah"/>
    <s v="Zarqa"/>
    <m/>
    <s v="Central"/>
    <s v="Az Zarqa"/>
    <n v="0"/>
    <n v="0"/>
    <n v="0"/>
    <n v="1"/>
    <s v="Indirect appeal"/>
    <s v="UNFPA"/>
    <s v="Yes"/>
    <n v="2140804079"/>
    <d v="2014-02-01T00:00:00"/>
    <d v="2014-02-28T00:00:00"/>
    <n v="23959"/>
    <s v="GBV issues"/>
    <x v="311"/>
    <n v="43"/>
    <s v="Individual"/>
  </r>
  <r>
    <n v="1235042269"/>
    <x v="10"/>
    <x v="18"/>
    <s v="UPP"/>
    <s v="Liwa' Qasabat az Zarqa'"/>
    <m/>
    <s v="Zarqa Qasabah"/>
    <s v="Zarqa"/>
    <m/>
    <s v="Central"/>
    <s v="Az Zarqa"/>
    <n v="0"/>
    <n v="0"/>
    <n v="0"/>
    <n v="1"/>
    <s v="Indirect appeal"/>
    <s v="UNFPA"/>
    <s v="Yes"/>
    <n v="2140804079"/>
    <d v="2014-02-01T00:00:00"/>
    <d v="2014-02-28T00:00:00"/>
    <n v="23956"/>
    <s v="GBV issues"/>
    <x v="154"/>
    <n v="12"/>
    <s v="Individual"/>
  </r>
  <r>
    <n v="1235042269"/>
    <x v="10"/>
    <x v="18"/>
    <s v="UPP"/>
    <s v="Liwa' Qasabat az Zarqa'"/>
    <m/>
    <s v="Zarqa Qasabah"/>
    <s v="Zarqa"/>
    <m/>
    <s v="Central"/>
    <s v="Az Zarqa"/>
    <n v="0"/>
    <n v="0"/>
    <n v="0"/>
    <n v="1"/>
    <s v="Indirect appeal"/>
    <s v="UNFPA"/>
    <s v="Yes"/>
    <n v="2140804079"/>
    <d v="2014-02-01T00:00:00"/>
    <d v="2014-02-28T00:00:00"/>
    <n v="23955"/>
    <s v="GBV issues"/>
    <x v="155"/>
    <n v="178"/>
    <s v="Individual"/>
  </r>
  <r>
    <n v="1235042269"/>
    <x v="10"/>
    <x v="18"/>
    <s v="UPP"/>
    <s v="Liwa' Qasabat az Zarqa'"/>
    <m/>
    <s v="Zarqa Qasabah"/>
    <s v="Zarqa"/>
    <m/>
    <s v="Central"/>
    <s v="Az Zarqa"/>
    <n v="0"/>
    <n v="0"/>
    <n v="0"/>
    <n v="1"/>
    <s v="Indirect appeal"/>
    <s v="UNFPA"/>
    <s v="Yes"/>
    <n v="2140804079"/>
    <d v="2014-02-01T00:00:00"/>
    <d v="2014-02-28T00:00:00"/>
    <n v="23953"/>
    <s v="GBV issues"/>
    <x v="156"/>
    <n v="1"/>
    <s v="Individual"/>
  </r>
  <r>
    <n v="1237922921"/>
    <x v="7"/>
    <x v="13"/>
    <s v="IFH/NHF "/>
    <s v="Cyber City Camp"/>
    <m/>
    <m/>
    <s v="Irbid"/>
    <m/>
    <s v="North"/>
    <m/>
    <n v="1"/>
    <n v="0"/>
    <n v="0"/>
    <n v="0"/>
    <s v="Indirect appeal"/>
    <s v="UNHCR"/>
    <s v="Yes"/>
    <n v="1300170720"/>
    <d v="2014-03-01T00:00:00"/>
    <d v="2014-03-31T00:00:00"/>
    <n v="23939"/>
    <s v="RRP6 - Performance Indicators"/>
    <x v="59"/>
    <n v="13"/>
    <s v="Individual"/>
  </r>
  <r>
    <n v="1237922921"/>
    <x v="7"/>
    <x v="13"/>
    <s v="IFH/NHF "/>
    <s v="Cyber City Camp"/>
    <m/>
    <m/>
    <s v="Irbid"/>
    <m/>
    <s v="North"/>
    <m/>
    <n v="1"/>
    <n v="0"/>
    <n v="0"/>
    <n v="0"/>
    <s v="Indirect appeal"/>
    <s v="UNHCR"/>
    <s v="Yes"/>
    <n v="1300170720"/>
    <d v="2014-03-01T00:00:00"/>
    <d v="2014-03-31T00:00:00"/>
    <n v="23940"/>
    <s v="RRP6 - Performance Indicators"/>
    <x v="62"/>
    <n v="9"/>
    <s v="Individual"/>
  </r>
  <r>
    <n v="1241299275"/>
    <x v="10"/>
    <x v="42"/>
    <s v="UNHCR"/>
    <s v="Emirati Jordanian Camp (EJC)"/>
    <m/>
    <m/>
    <s v="Zarqa"/>
    <m/>
    <s v="Central"/>
    <m/>
    <n v="1"/>
    <n v="0"/>
    <n v="0"/>
    <n v="0"/>
    <s v="Direct appeal"/>
    <s v="None"/>
    <s v="Yes"/>
    <n v="194302763"/>
    <d v="2014-01-01T00:00:00"/>
    <d v="2014-01-31T00:00:00"/>
    <n v="23977"/>
    <s v="RRP6 - Performance Indicators"/>
    <x v="381"/>
    <n v="1"/>
    <s v="Individual"/>
  </r>
  <r>
    <n v="1242812624"/>
    <x v="3"/>
    <x v="45"/>
    <s v="MC"/>
    <s v="Zaatari Camp"/>
    <m/>
    <m/>
    <s v="Mafraq"/>
    <m/>
    <s v="North"/>
    <m/>
    <n v="1"/>
    <n v="0"/>
    <n v="0"/>
    <n v="0"/>
    <s v="Indirect appeal"/>
    <s v="UNICEF"/>
    <s v="Yes"/>
    <n v="2009972409"/>
    <d v="2014-02-01T00:00:00"/>
    <d v="2014-02-28T00:00:00"/>
    <n v="24004"/>
    <s v="RRP6 - Performance Indicators"/>
    <x v="239"/>
    <n v="0"/>
    <s v="#"/>
  </r>
  <r>
    <n v="1242812624"/>
    <x v="3"/>
    <x v="45"/>
    <s v="MC"/>
    <s v="Zaatari Camp"/>
    <m/>
    <m/>
    <s v="Mafraq"/>
    <m/>
    <s v="North"/>
    <m/>
    <n v="1"/>
    <n v="0"/>
    <n v="0"/>
    <n v="0"/>
    <s v="Indirect appeal"/>
    <s v="UNICEF"/>
    <s v="Yes"/>
    <n v="2009972409"/>
    <d v="2014-02-01T00:00:00"/>
    <d v="2014-02-28T00:00:00"/>
    <n v="24003"/>
    <s v="RRP6 - Performance Indicators"/>
    <x v="259"/>
    <n v="0"/>
    <s v="#"/>
  </r>
  <r>
    <n v="1243500407"/>
    <x v="5"/>
    <x v="6"/>
    <s v="IRC"/>
    <s v="Liwa' ar Ramtha"/>
    <m/>
    <s v="Ar Ramtha"/>
    <s v="Irbid"/>
    <m/>
    <s v="North"/>
    <s v="Ar Ramtha"/>
    <n v="0"/>
    <n v="0"/>
    <n v="0"/>
    <n v="1"/>
    <s v="Direct appeal"/>
    <s v="None"/>
    <s v="Yes"/>
    <n v="1796581209"/>
    <d v="2014-03-01T00:00:00"/>
    <d v="2014-03-31T00:00:00"/>
    <n v="23499"/>
    <s v="Unconditional Cash Assistance"/>
    <x v="22"/>
    <n v="169"/>
    <s v="Individual"/>
  </r>
  <r>
    <n v="1243500407"/>
    <x v="5"/>
    <x v="6"/>
    <s v="IRC"/>
    <s v="Liwa' ar Ramtha"/>
    <m/>
    <s v="Ar Ramtha"/>
    <s v="Irbid"/>
    <m/>
    <s v="North"/>
    <s v="Ar Ramtha"/>
    <n v="0"/>
    <n v="0"/>
    <n v="0"/>
    <n v="1"/>
    <s v="Direct appeal"/>
    <s v="None"/>
    <s v="Yes"/>
    <n v="1796581209"/>
    <d v="2014-03-01T00:00:00"/>
    <d v="2014-03-31T00:00:00"/>
    <n v="23484"/>
    <s v="Unconditional Cash Assistance"/>
    <x v="24"/>
    <n v="17542"/>
    <s v="JOD"/>
  </r>
  <r>
    <n v="1245083324"/>
    <x v="0"/>
    <x v="55"/>
    <s v="JHAS"/>
    <s v="Irbid Governorate"/>
    <m/>
    <m/>
    <s v="Irbid"/>
    <m/>
    <s v="North"/>
    <m/>
    <n v="0"/>
    <n v="0"/>
    <n v="0"/>
    <n v="1"/>
    <s v="Indirect appeal"/>
    <s v="MEDAIR"/>
    <s v="Yes"/>
    <n v="1288331822"/>
    <d v="2014-01-01T00:00:00"/>
    <d v="2014-01-31T00:00:00"/>
    <n v="23716"/>
    <s v="RRP6 - Performance Indicators"/>
    <x v="329"/>
    <n v="33"/>
    <s v="#"/>
  </r>
  <r>
    <n v="1253578390"/>
    <x v="10"/>
    <x v="42"/>
    <s v="UPP"/>
    <s v="Karak Governorate"/>
    <m/>
    <m/>
    <s v="Karak"/>
    <m/>
    <s v="South"/>
    <m/>
    <n v="0"/>
    <n v="0"/>
    <n v="0"/>
    <n v="1"/>
    <s v="Direct appeal"/>
    <s v="None"/>
    <s v="Yes"/>
    <n v="1897041464"/>
    <d v="2014-06-01T00:00:00"/>
    <d v="2014-06-30T00:00:00"/>
    <n v="23994"/>
    <s v="RRP6 - Performance Indicators"/>
    <x v="378"/>
    <n v="1"/>
    <s v="Individual"/>
  </r>
  <r>
    <n v="1253578390"/>
    <x v="10"/>
    <x v="42"/>
    <s v="UPP"/>
    <s v="Karak Governorate"/>
    <m/>
    <m/>
    <s v="Karak"/>
    <m/>
    <s v="South"/>
    <m/>
    <n v="0"/>
    <n v="0"/>
    <n v="0"/>
    <n v="1"/>
    <s v="Direct appeal"/>
    <s v="None"/>
    <s v="Yes"/>
    <n v="1897041464"/>
    <d v="2014-06-01T00:00:00"/>
    <d v="2014-06-30T00:00:00"/>
    <n v="23992"/>
    <s v="RRP6 - Performance Indicators"/>
    <x v="376"/>
    <n v="2"/>
    <s v="Individual"/>
  </r>
  <r>
    <n v="1253578390"/>
    <x v="10"/>
    <x v="42"/>
    <s v="UPP"/>
    <s v="Karak Governorate"/>
    <m/>
    <m/>
    <s v="Karak"/>
    <m/>
    <s v="South"/>
    <m/>
    <n v="0"/>
    <n v="0"/>
    <n v="0"/>
    <n v="1"/>
    <s v="Direct appeal"/>
    <s v="None"/>
    <s v="Yes"/>
    <n v="1897041464"/>
    <d v="2014-06-01T00:00:00"/>
    <d v="2014-06-30T00:00:00"/>
    <n v="23991"/>
    <s v="RRP6 - Performance Indicators"/>
    <x v="373"/>
    <n v="2"/>
    <s v="Individual"/>
  </r>
  <r>
    <n v="1253578390"/>
    <x v="10"/>
    <x v="42"/>
    <s v="UPP"/>
    <s v="Karak Governorate"/>
    <m/>
    <m/>
    <s v="Karak"/>
    <m/>
    <s v="South"/>
    <m/>
    <n v="0"/>
    <n v="0"/>
    <n v="0"/>
    <n v="1"/>
    <s v="Direct appeal"/>
    <s v="None"/>
    <s v="Yes"/>
    <n v="1897041464"/>
    <d v="2014-06-01T00:00:00"/>
    <d v="2014-06-30T00:00:00"/>
    <n v="23993"/>
    <s v="RRP6 - Performance Indicators"/>
    <x v="232"/>
    <n v="3"/>
    <s v="Individual"/>
  </r>
  <r>
    <n v="1258717428"/>
    <x v="5"/>
    <x v="19"/>
    <s v="DRC"/>
    <s v="Karak City"/>
    <m/>
    <s v="Qasabat Al Karak"/>
    <s v="Karak"/>
    <m/>
    <s v="South"/>
    <s v="Al Karak"/>
    <n v="0"/>
    <n v="0"/>
    <n v="0"/>
    <n v="1"/>
    <s v="Direct appeal"/>
    <s v="None"/>
    <s v="Yes"/>
    <n v="948400599"/>
    <d v="2014-03-01T00:00:00"/>
    <d v="2014-03-31T00:00:00"/>
    <n v="23477"/>
    <s v="RRP6 - Performance Indicators"/>
    <x v="137"/>
    <n v="3"/>
    <s v="Individual"/>
  </r>
  <r>
    <n v="1258717428"/>
    <x v="5"/>
    <x v="19"/>
    <s v="DRC"/>
    <s v="Karak City"/>
    <m/>
    <s v="Qasabat Al Karak"/>
    <s v="Karak"/>
    <m/>
    <s v="South"/>
    <s v="Al Karak"/>
    <n v="0"/>
    <n v="0"/>
    <n v="0"/>
    <n v="1"/>
    <s v="Direct appeal"/>
    <s v="None"/>
    <s v="Yes"/>
    <n v="948400599"/>
    <d v="2014-03-01T00:00:00"/>
    <d v="2014-03-31T00:00:00"/>
    <n v="23478"/>
    <s v="RRP6 - Performance Indicators"/>
    <x v="135"/>
    <n v="2"/>
    <s v="Individual"/>
  </r>
  <r>
    <n v="1258717428"/>
    <x v="5"/>
    <x v="19"/>
    <s v="DRC"/>
    <s v="Karak City"/>
    <m/>
    <s v="Qasabat Al Karak"/>
    <s v="Karak"/>
    <m/>
    <s v="South"/>
    <s v="Al Karak"/>
    <n v="0"/>
    <n v="0"/>
    <n v="0"/>
    <n v="1"/>
    <s v="Direct appeal"/>
    <s v="None"/>
    <s v="Yes"/>
    <n v="948400599"/>
    <d v="2014-03-01T00:00:00"/>
    <d v="2014-03-31T00:00:00"/>
    <n v="23480"/>
    <s v="RRP6 - Performance Indicators"/>
    <x v="134"/>
    <n v="0"/>
    <s v="Individual"/>
  </r>
  <r>
    <n v="1258717428"/>
    <x v="5"/>
    <x v="19"/>
    <s v="DRC"/>
    <s v="Karak City"/>
    <m/>
    <s v="Qasabat Al Karak"/>
    <s v="Karak"/>
    <m/>
    <s v="South"/>
    <s v="Al Karak"/>
    <n v="0"/>
    <n v="0"/>
    <n v="0"/>
    <n v="1"/>
    <s v="Direct appeal"/>
    <s v="None"/>
    <s v="Yes"/>
    <n v="948400599"/>
    <d v="2014-03-01T00:00:00"/>
    <d v="2014-03-31T00:00:00"/>
    <n v="23479"/>
    <s v="RRP6 - Performance Indicators"/>
    <x v="139"/>
    <n v="2"/>
    <s v="Individual"/>
  </r>
  <r>
    <n v="1258717428"/>
    <x v="5"/>
    <x v="19"/>
    <s v="DRC"/>
    <s v="Karak City"/>
    <m/>
    <s v="Qasabat Al Karak"/>
    <s v="Karak"/>
    <m/>
    <s v="South"/>
    <s v="Al Karak"/>
    <n v="0"/>
    <n v="0"/>
    <n v="0"/>
    <n v="1"/>
    <s v="Direct appeal"/>
    <s v="None"/>
    <s v="Yes"/>
    <n v="948400599"/>
    <d v="2014-03-01T00:00:00"/>
    <d v="2014-03-31T00:00:00"/>
    <n v="23471"/>
    <s v="RRP6 - Performance Indicators"/>
    <x v="91"/>
    <n v="275"/>
    <s v="JOD"/>
  </r>
  <r>
    <n v="1258717428"/>
    <x v="5"/>
    <x v="19"/>
    <s v="DRC"/>
    <s v="Karak City"/>
    <m/>
    <s v="Qasabat Al Karak"/>
    <s v="Karak"/>
    <m/>
    <s v="South"/>
    <s v="Al Karak"/>
    <n v="0"/>
    <n v="0"/>
    <n v="0"/>
    <n v="1"/>
    <s v="Direct appeal"/>
    <s v="None"/>
    <s v="Yes"/>
    <n v="948400599"/>
    <d v="2014-03-01T00:00:00"/>
    <d v="2014-03-31T00:00:00"/>
    <n v="23482"/>
    <s v="RRP6 - Performance Indicators"/>
    <x v="130"/>
    <n v="0"/>
    <s v="Individual"/>
  </r>
  <r>
    <n v="1258717428"/>
    <x v="5"/>
    <x v="19"/>
    <s v="DRC"/>
    <s v="Karak City"/>
    <m/>
    <s v="Qasabat Al Karak"/>
    <s v="Karak"/>
    <m/>
    <s v="South"/>
    <s v="Al Karak"/>
    <n v="0"/>
    <n v="0"/>
    <n v="0"/>
    <n v="1"/>
    <s v="Direct appeal"/>
    <s v="None"/>
    <s v="Yes"/>
    <n v="948400599"/>
    <d v="2014-03-01T00:00:00"/>
    <d v="2014-03-31T00:00:00"/>
    <n v="23481"/>
    <s v="RRP6 - Performance Indicators"/>
    <x v="131"/>
    <n v="0"/>
    <s v="Individual"/>
  </r>
  <r>
    <n v="1258717428"/>
    <x v="5"/>
    <x v="19"/>
    <s v="DRC"/>
    <s v="Karak City"/>
    <m/>
    <s v="Qasabat Al Karak"/>
    <s v="Karak"/>
    <m/>
    <s v="South"/>
    <s v="Al Karak"/>
    <n v="0"/>
    <n v="0"/>
    <n v="0"/>
    <n v="1"/>
    <s v="Direct appeal"/>
    <s v="None"/>
    <s v="Yes"/>
    <n v="948400599"/>
    <d v="2014-03-01T00:00:00"/>
    <d v="2014-03-31T00:00:00"/>
    <n v="23473"/>
    <s v="RRP6 - Performance Indicators"/>
    <x v="140"/>
    <n v="0"/>
    <s v="Individual"/>
  </r>
  <r>
    <n v="1258717428"/>
    <x v="5"/>
    <x v="19"/>
    <s v="DRC"/>
    <s v="Karak City"/>
    <m/>
    <s v="Qasabat Al Karak"/>
    <s v="Karak"/>
    <m/>
    <s v="South"/>
    <s v="Al Karak"/>
    <n v="0"/>
    <n v="0"/>
    <n v="0"/>
    <n v="1"/>
    <s v="Direct appeal"/>
    <s v="None"/>
    <s v="Yes"/>
    <n v="948400599"/>
    <d v="2014-03-01T00:00:00"/>
    <d v="2014-03-31T00:00:00"/>
    <n v="23476"/>
    <s v="RRP6 - Performance Indicators"/>
    <x v="132"/>
    <n v="4"/>
    <s v="Individual"/>
  </r>
  <r>
    <n v="1258717428"/>
    <x v="5"/>
    <x v="19"/>
    <s v="DRC"/>
    <s v="Karak City"/>
    <m/>
    <s v="Qasabat Al Karak"/>
    <s v="Karak"/>
    <m/>
    <s v="South"/>
    <s v="Al Karak"/>
    <n v="0"/>
    <n v="0"/>
    <n v="0"/>
    <n v="1"/>
    <s v="Direct appeal"/>
    <s v="None"/>
    <s v="Yes"/>
    <n v="948400599"/>
    <d v="2014-03-01T00:00:00"/>
    <d v="2014-03-31T00:00:00"/>
    <n v="23483"/>
    <s v="RRP6 - Performance Indicators"/>
    <x v="136"/>
    <n v="0"/>
    <s v="Individual"/>
  </r>
  <r>
    <n v="1258717428"/>
    <x v="5"/>
    <x v="19"/>
    <s v="DRC"/>
    <s v="Karak City"/>
    <m/>
    <s v="Qasabat Al Karak"/>
    <s v="Karak"/>
    <m/>
    <s v="South"/>
    <s v="Al Karak"/>
    <n v="0"/>
    <n v="0"/>
    <n v="0"/>
    <n v="1"/>
    <s v="Direct appeal"/>
    <s v="None"/>
    <s v="Yes"/>
    <n v="948400599"/>
    <d v="2014-03-01T00:00:00"/>
    <d v="2014-03-31T00:00:00"/>
    <n v="23472"/>
    <s v="RRP6 - Performance Indicators"/>
    <x v="133"/>
    <n v="0"/>
    <s v="Individual"/>
  </r>
  <r>
    <n v="1258717428"/>
    <x v="5"/>
    <x v="19"/>
    <s v="DRC"/>
    <s v="Karak City"/>
    <m/>
    <s v="Qasabat Al Karak"/>
    <s v="Karak"/>
    <m/>
    <s v="South"/>
    <s v="Al Karak"/>
    <n v="0"/>
    <n v="0"/>
    <n v="0"/>
    <n v="1"/>
    <s v="Direct appeal"/>
    <s v="None"/>
    <s v="Yes"/>
    <n v="948400599"/>
    <d v="2014-03-01T00:00:00"/>
    <d v="2014-03-31T00:00:00"/>
    <n v="23474"/>
    <s v="RRP6 - Performance Indicators"/>
    <x v="138"/>
    <n v="0"/>
    <s v="Individual"/>
  </r>
  <r>
    <n v="1258717428"/>
    <x v="5"/>
    <x v="19"/>
    <s v="DRC"/>
    <s v="Karak City"/>
    <m/>
    <s v="Qasabat Al Karak"/>
    <s v="Karak"/>
    <m/>
    <s v="South"/>
    <s v="Al Karak"/>
    <n v="0"/>
    <n v="0"/>
    <n v="0"/>
    <n v="1"/>
    <s v="Direct appeal"/>
    <s v="None"/>
    <s v="Yes"/>
    <n v="948400599"/>
    <d v="2014-03-01T00:00:00"/>
    <d v="2014-03-31T00:00:00"/>
    <n v="23475"/>
    <s v="RRP6 - Performance Indicators"/>
    <x v="141"/>
    <n v="0"/>
    <s v="Individual"/>
  </r>
  <r>
    <n v="1260304147"/>
    <x v="2"/>
    <x v="53"/>
    <s v="IFH/NHF "/>
    <s v="Zaatari Camp"/>
    <m/>
    <m/>
    <s v="Mafraq"/>
    <m/>
    <s v="North"/>
    <m/>
    <n v="1"/>
    <n v="0"/>
    <n v="0"/>
    <n v="0"/>
    <s v="Indirect appeal"/>
    <s v="UNHCR"/>
    <s v="Yes"/>
    <n v="234799372"/>
    <d v="2014-01-01T00:00:00"/>
    <d v="2014-01-31T00:00:00"/>
    <n v="23586"/>
    <s v="RRP6 - Performance Indicators"/>
    <x v="396"/>
    <n v="9"/>
    <s v="Individual"/>
  </r>
  <r>
    <n v="1260304147"/>
    <x v="2"/>
    <x v="53"/>
    <s v="IFH/NHF "/>
    <s v="Zaatari Camp"/>
    <m/>
    <m/>
    <s v="Mafraq"/>
    <m/>
    <s v="North"/>
    <m/>
    <n v="1"/>
    <n v="0"/>
    <n v="0"/>
    <n v="0"/>
    <s v="Indirect appeal"/>
    <s v="UNHCR"/>
    <s v="Yes"/>
    <n v="234799372"/>
    <d v="2014-01-01T00:00:00"/>
    <d v="2014-01-31T00:00:00"/>
    <n v="23587"/>
    <s v="RRP6 - Performance Indicators"/>
    <x v="397"/>
    <n v="12"/>
    <s v="Individual"/>
  </r>
  <r>
    <n v="1260398651"/>
    <x v="16"/>
    <x v="64"/>
    <s v="UNHCR"/>
    <s v="Amman Governorate"/>
    <m/>
    <m/>
    <s v="Amman"/>
    <m/>
    <s v="Central"/>
    <m/>
    <n v="1"/>
    <n v="0"/>
    <n v="0"/>
    <n v="1"/>
    <s v="Direct appeal"/>
    <s v="None"/>
    <s v="Yes"/>
    <n v="1511066404"/>
    <d v="2014-01-01T00:00:00"/>
    <d v="2014-01-31T00:00:00"/>
    <n v="23834"/>
    <s v="RRP6 - Performance Indicators"/>
    <x v="407"/>
    <n v="0"/>
    <s v="#"/>
  </r>
  <r>
    <n v="1268990658"/>
    <x v="8"/>
    <x v="24"/>
    <s v="IRD"/>
    <s v="Zaatari Camp"/>
    <m/>
    <m/>
    <s v="Mafraq"/>
    <m/>
    <s v="North"/>
    <m/>
    <n v="1"/>
    <n v="0"/>
    <n v="0"/>
    <n v="0"/>
    <s v="Indirect appeal"/>
    <s v="UNHCR"/>
    <s v="Yes"/>
    <n v="696324329"/>
    <d v="2014-01-01T00:00:00"/>
    <d v="2014-01-31T00:00:00"/>
    <n v="23763"/>
    <s v="RRP6 - Performance Indicators"/>
    <x v="119"/>
    <n v="1"/>
    <s v="yes=1/no=0"/>
  </r>
  <r>
    <n v="1270917848"/>
    <x v="9"/>
    <x v="37"/>
    <s v="ACTED"/>
    <s v="King Abdullah Park Camp"/>
    <m/>
    <m/>
    <s v="Irbid"/>
    <m/>
    <s v="North"/>
    <m/>
    <n v="1"/>
    <n v="0"/>
    <n v="0"/>
    <n v="0"/>
    <s v="Indirect appeal"/>
    <s v="UNICEF"/>
    <s v="Yes"/>
    <n v="1605973400"/>
    <d v="2014-01-01T00:00:00"/>
    <d v="2014-01-31T00:00:00"/>
    <n v="24154"/>
    <s v="RRP6 Impact Indicators"/>
    <x v="221"/>
    <n v="234"/>
    <s v="Individual"/>
  </r>
  <r>
    <n v="1270917848"/>
    <x v="9"/>
    <x v="37"/>
    <s v="ACTED"/>
    <s v="King Abdullah Park Camp"/>
    <m/>
    <m/>
    <s v="Irbid"/>
    <m/>
    <s v="North"/>
    <m/>
    <n v="1"/>
    <n v="0"/>
    <n v="0"/>
    <n v="0"/>
    <s v="Indirect appeal"/>
    <s v="UNICEF"/>
    <s v="Yes"/>
    <n v="1605973400"/>
    <d v="2014-01-01T00:00:00"/>
    <d v="2014-01-31T00:00:00"/>
    <n v="24155"/>
    <s v="RRP6 Impact Indicators"/>
    <x v="222"/>
    <n v="216"/>
    <s v="Individual"/>
  </r>
  <r>
    <n v="1275377543"/>
    <x v="2"/>
    <x v="2"/>
    <s v="NRC"/>
    <s v="Emirati Jordanian Camp (EJC)"/>
    <m/>
    <m/>
    <s v="Zarqa"/>
    <m/>
    <s v="Central"/>
    <m/>
    <n v="1"/>
    <n v="0"/>
    <n v="0"/>
    <n v="0"/>
    <s v="Direct appeal"/>
    <s v="None"/>
    <s v="Yes"/>
    <n v="120220257"/>
    <d v="2014-01-01T00:00:00"/>
    <d v="2014-01-31T00:00:00"/>
    <n v="23561"/>
    <s v="Informal education and life skills"/>
    <x v="96"/>
    <n v="291"/>
    <s v="Individual"/>
  </r>
  <r>
    <n v="1275377543"/>
    <x v="2"/>
    <x v="2"/>
    <s v="NRC"/>
    <s v="Emirati Jordanian Camp (EJC)"/>
    <m/>
    <m/>
    <s v="Zarqa"/>
    <m/>
    <s v="Central"/>
    <m/>
    <n v="1"/>
    <n v="0"/>
    <n v="0"/>
    <n v="0"/>
    <s v="Direct appeal"/>
    <s v="None"/>
    <s v="Yes"/>
    <n v="120220257"/>
    <d v="2014-01-01T00:00:00"/>
    <d v="2014-01-31T00:00:00"/>
    <n v="23559"/>
    <s v="Informal education and life skills"/>
    <x v="95"/>
    <n v="334"/>
    <s v="Individual"/>
  </r>
  <r>
    <n v="1275967361"/>
    <x v="8"/>
    <x v="65"/>
    <s v="HI"/>
    <s v="Amman Governorate"/>
    <m/>
    <m/>
    <s v="Amman"/>
    <m/>
    <s v="Central"/>
    <m/>
    <n v="0"/>
    <n v="0"/>
    <n v="0"/>
    <n v="1"/>
    <s v="Direct appeal"/>
    <s v="UNHCR"/>
    <s v="Yes"/>
    <n v="1843847125"/>
    <d v="2014-03-01T00:00:00"/>
    <d v="2014-03-31T00:00:00"/>
    <n v="23774"/>
    <s v="RRP6 - Performance Indicators"/>
    <x v="408"/>
    <n v="1"/>
    <s v="Individual"/>
  </r>
  <r>
    <n v="1275967361"/>
    <x v="8"/>
    <x v="65"/>
    <s v="HI"/>
    <s v="Amman Governorate"/>
    <m/>
    <m/>
    <s v="Amman"/>
    <m/>
    <s v="Central"/>
    <m/>
    <n v="0"/>
    <n v="0"/>
    <n v="0"/>
    <n v="1"/>
    <s v="Direct appeal"/>
    <s v="UNHCR"/>
    <s v="Yes"/>
    <n v="1843847125"/>
    <d v="2014-03-01T00:00:00"/>
    <d v="2014-03-31T00:00:00"/>
    <n v="23776"/>
    <s v="RRP6 - Performance Indicators"/>
    <x v="409"/>
    <n v="43"/>
    <s v="Individual"/>
  </r>
  <r>
    <n v="1275967361"/>
    <x v="8"/>
    <x v="65"/>
    <s v="HI"/>
    <s v="Amman Governorate"/>
    <m/>
    <m/>
    <s v="Amman"/>
    <m/>
    <s v="Central"/>
    <m/>
    <n v="0"/>
    <n v="0"/>
    <n v="0"/>
    <n v="1"/>
    <s v="Direct appeal"/>
    <s v="UNHCR"/>
    <s v="Yes"/>
    <n v="1843847125"/>
    <d v="2014-03-01T00:00:00"/>
    <d v="2014-03-31T00:00:00"/>
    <n v="23775"/>
    <s v="RRP6 - Performance Indicators"/>
    <x v="410"/>
    <n v="11"/>
    <s v="Individual"/>
  </r>
  <r>
    <n v="1275967361"/>
    <x v="8"/>
    <x v="65"/>
    <s v="HI"/>
    <s v="Amman Governorate"/>
    <m/>
    <m/>
    <s v="Amman"/>
    <m/>
    <s v="Central"/>
    <m/>
    <n v="0"/>
    <n v="0"/>
    <n v="0"/>
    <n v="1"/>
    <s v="Direct appeal"/>
    <s v="UNHCR"/>
    <s v="Yes"/>
    <n v="1843847125"/>
    <d v="2014-03-01T00:00:00"/>
    <d v="2014-03-31T00:00:00"/>
    <n v="23777"/>
    <s v="RRP6 - Performance Indicators"/>
    <x v="411"/>
    <n v="48"/>
    <s v="Individual"/>
  </r>
  <r>
    <n v="1276829825"/>
    <x v="1"/>
    <x v="1"/>
    <s v="JHAS"/>
    <s v="Irbid City"/>
    <m/>
    <s v="Qasabat Irbid"/>
    <s v="Irbid"/>
    <m/>
    <s v="North"/>
    <s v="Qasabat Irbid"/>
    <n v="0"/>
    <n v="0"/>
    <n v="0"/>
    <n v="1"/>
    <s v="Indirect appeal"/>
    <s v="UNHCR"/>
    <s v="Yes"/>
    <n v="1875089366"/>
    <d v="2014-01-01T00:00:00"/>
    <d v="2014-01-31T00:00:00"/>
    <n v="23742"/>
    <s v="RRP6 Impact Indicators"/>
    <x v="2"/>
    <n v="39"/>
    <s v="%"/>
  </r>
  <r>
    <n v="1279798272"/>
    <x v="3"/>
    <x v="4"/>
    <s v="UNHCR"/>
    <s v="Zaatari Camp"/>
    <m/>
    <m/>
    <s v="Mafraq"/>
    <m/>
    <s v="North"/>
    <m/>
    <n v="1"/>
    <n v="0"/>
    <n v="0"/>
    <n v="0"/>
    <s v="Direct appeal"/>
    <s v="None"/>
    <s v="Yes"/>
    <n v="867104562"/>
    <d v="2014-01-01T00:00:00"/>
    <d v="2014-01-31T00:00:00"/>
    <n v="24021"/>
    <s v="RRP6 - Performance Indicators"/>
    <x v="12"/>
    <n v="11"/>
    <s v="Individual"/>
  </r>
  <r>
    <n v="1279798272"/>
    <x v="3"/>
    <x v="4"/>
    <s v="UNHCR"/>
    <s v="Zaatari Camp"/>
    <m/>
    <m/>
    <s v="Mafraq"/>
    <m/>
    <s v="North"/>
    <m/>
    <n v="1"/>
    <n v="0"/>
    <n v="0"/>
    <n v="0"/>
    <s v="Direct appeal"/>
    <s v="None"/>
    <s v="Yes"/>
    <n v="867104562"/>
    <d v="2014-01-01T00:00:00"/>
    <d v="2014-01-31T00:00:00"/>
    <n v="24416"/>
    <s v="RRP6 - Performance Indicators"/>
    <x v="271"/>
    <n v="19"/>
    <s v="Individual"/>
  </r>
  <r>
    <n v="1279798272"/>
    <x v="3"/>
    <x v="4"/>
    <s v="UNHCR"/>
    <s v="Zaatari Camp"/>
    <m/>
    <m/>
    <s v="Mafraq"/>
    <m/>
    <s v="North"/>
    <m/>
    <n v="1"/>
    <n v="0"/>
    <n v="0"/>
    <n v="0"/>
    <s v="Direct appeal"/>
    <s v="None"/>
    <s v="Yes"/>
    <n v="867104562"/>
    <d v="2014-01-01T00:00:00"/>
    <d v="2014-01-31T00:00:00"/>
    <n v="24419"/>
    <s v="RRP6 - Performance Indicators"/>
    <x v="288"/>
    <n v="6"/>
    <s v="Individual"/>
  </r>
  <r>
    <n v="1279798272"/>
    <x v="3"/>
    <x v="4"/>
    <s v="UNHCR"/>
    <s v="Zaatari Camp"/>
    <m/>
    <m/>
    <s v="Mafraq"/>
    <m/>
    <s v="North"/>
    <m/>
    <n v="1"/>
    <n v="0"/>
    <n v="0"/>
    <n v="0"/>
    <s v="Direct appeal"/>
    <s v="None"/>
    <s v="Yes"/>
    <n v="867104562"/>
    <d v="2014-01-01T00:00:00"/>
    <d v="2014-01-31T00:00:00"/>
    <n v="24420"/>
    <s v="RRP6 - Performance Indicators"/>
    <x v="270"/>
    <n v="2"/>
    <s v="Individual"/>
  </r>
  <r>
    <n v="1279798272"/>
    <x v="3"/>
    <x v="4"/>
    <s v="UNHCR"/>
    <s v="Zaatari Camp"/>
    <m/>
    <m/>
    <s v="Mafraq"/>
    <m/>
    <s v="North"/>
    <m/>
    <n v="1"/>
    <n v="0"/>
    <n v="0"/>
    <n v="0"/>
    <s v="Direct appeal"/>
    <s v="None"/>
    <s v="Yes"/>
    <n v="867104562"/>
    <d v="2014-01-01T00:00:00"/>
    <d v="2014-01-31T00:00:00"/>
    <n v="24422"/>
    <s v="RRP6 - Performance Indicators"/>
    <x v="289"/>
    <n v="18"/>
    <s v="Individual"/>
  </r>
  <r>
    <n v="1279798272"/>
    <x v="3"/>
    <x v="4"/>
    <s v="UNHCR"/>
    <s v="Zaatari Camp"/>
    <m/>
    <m/>
    <s v="Mafraq"/>
    <m/>
    <s v="North"/>
    <m/>
    <n v="1"/>
    <n v="0"/>
    <n v="0"/>
    <n v="0"/>
    <s v="Direct appeal"/>
    <s v="None"/>
    <s v="Yes"/>
    <n v="867104562"/>
    <d v="2014-01-01T00:00:00"/>
    <d v="2014-01-31T00:00:00"/>
    <n v="24020"/>
    <s v="RRP6 - Performance Indicators"/>
    <x v="295"/>
    <n v="21"/>
    <s v="Individual"/>
  </r>
  <r>
    <n v="1279798272"/>
    <x v="3"/>
    <x v="4"/>
    <s v="UNHCR"/>
    <s v="Zaatari Camp"/>
    <m/>
    <m/>
    <s v="Mafraq"/>
    <m/>
    <s v="North"/>
    <m/>
    <n v="1"/>
    <n v="0"/>
    <n v="0"/>
    <n v="0"/>
    <s v="Direct appeal"/>
    <s v="None"/>
    <s v="Yes"/>
    <n v="867104562"/>
    <d v="2014-01-01T00:00:00"/>
    <d v="2014-01-31T00:00:00"/>
    <n v="24423"/>
    <s v="RRP6 - Performance Indicators"/>
    <x v="278"/>
    <n v="1"/>
    <s v="Individual"/>
  </r>
  <r>
    <n v="1284911246"/>
    <x v="15"/>
    <x v="36"/>
    <s v="UNESCO"/>
    <s v="Liwa' Sahab"/>
    <m/>
    <s v="Sahab"/>
    <s v="Amman"/>
    <m/>
    <s v="Central"/>
    <s v="Sahab"/>
    <n v="0"/>
    <n v="0"/>
    <n v="0"/>
    <n v="1"/>
    <s v="Direct appeal"/>
    <s v="UNESCO"/>
    <s v="Yes"/>
    <n v="649626480"/>
    <d v="2014-03-01T00:00:00"/>
    <d v="2014-03-31T00:00:00"/>
    <n v="23612"/>
    <s v="RRP6 - Performance Indicators"/>
    <x v="220"/>
    <n v="33"/>
    <s v="#"/>
  </r>
  <r>
    <n v="1287232909"/>
    <x v="7"/>
    <x v="13"/>
    <s v="UPP"/>
    <s v="Liwa' Qasabat `Amman"/>
    <m/>
    <s v="Qasabat Amman"/>
    <s v="Amman"/>
    <m/>
    <s v="Central"/>
    <s v="Amman"/>
    <n v="0"/>
    <n v="0"/>
    <n v="0"/>
    <n v="1"/>
    <s v="Indirect appeal"/>
    <s v="UNFPA"/>
    <s v="Yes"/>
    <n v="306394761"/>
    <d v="2014-03-01T00:00:00"/>
    <d v="2014-03-31T00:00:00"/>
    <n v="23943"/>
    <s v="RRP6 - Performance Indicators"/>
    <x v="210"/>
    <n v="27"/>
    <s v="Individual"/>
  </r>
  <r>
    <n v="1287232909"/>
    <x v="7"/>
    <x v="13"/>
    <s v="UPP"/>
    <s v="Liwa' Qasabat `Amman"/>
    <m/>
    <s v="Qasabat Amman"/>
    <s v="Amman"/>
    <m/>
    <s v="Central"/>
    <s v="Amman"/>
    <n v="0"/>
    <n v="0"/>
    <n v="0"/>
    <n v="1"/>
    <s v="Indirect appeal"/>
    <s v="UNFPA"/>
    <s v="Yes"/>
    <n v="306394761"/>
    <d v="2014-03-01T00:00:00"/>
    <d v="2014-03-31T00:00:00"/>
    <n v="23944"/>
    <s v="RRP6 - Performance Indicators"/>
    <x v="209"/>
    <n v="6"/>
    <s v="Individual"/>
  </r>
  <r>
    <n v="1287232909"/>
    <x v="7"/>
    <x v="13"/>
    <s v="UPP"/>
    <s v="Liwa' Qasabat `Amman"/>
    <m/>
    <s v="Qasabat Amman"/>
    <s v="Amman"/>
    <m/>
    <s v="Central"/>
    <s v="Amman"/>
    <n v="0"/>
    <n v="0"/>
    <n v="0"/>
    <n v="1"/>
    <s v="Indirect appeal"/>
    <s v="UNFPA"/>
    <s v="Yes"/>
    <n v="306394761"/>
    <d v="2014-03-01T00:00:00"/>
    <d v="2014-03-31T00:00:00"/>
    <n v="23946"/>
    <s v="RRP6 - Performance Indicators"/>
    <x v="54"/>
    <n v="1"/>
    <s v="Individual"/>
  </r>
  <r>
    <n v="1287232909"/>
    <x v="7"/>
    <x v="13"/>
    <s v="UPP"/>
    <s v="Liwa' Qasabat `Amman"/>
    <m/>
    <s v="Qasabat Amman"/>
    <s v="Amman"/>
    <m/>
    <s v="Central"/>
    <s v="Amman"/>
    <n v="0"/>
    <n v="0"/>
    <n v="0"/>
    <n v="1"/>
    <s v="Indirect appeal"/>
    <s v="UNFPA"/>
    <s v="Yes"/>
    <n v="306394761"/>
    <d v="2014-03-01T00:00:00"/>
    <d v="2014-03-31T00:00:00"/>
    <n v="23947"/>
    <s v="RRP6 - Performance Indicators"/>
    <x v="211"/>
    <n v="113"/>
    <s v="Individual"/>
  </r>
  <r>
    <n v="1287232909"/>
    <x v="7"/>
    <x v="13"/>
    <s v="UPP"/>
    <s v="Liwa' Qasabat `Amman"/>
    <m/>
    <s v="Qasabat Amman"/>
    <s v="Amman"/>
    <m/>
    <s v="Central"/>
    <s v="Amman"/>
    <n v="0"/>
    <n v="0"/>
    <n v="0"/>
    <n v="1"/>
    <s v="Indirect appeal"/>
    <s v="UNFPA"/>
    <s v="Yes"/>
    <n v="306394761"/>
    <d v="2014-03-01T00:00:00"/>
    <d v="2014-03-31T00:00:00"/>
    <n v="23948"/>
    <s v="RRP6 - Performance Indicators"/>
    <x v="233"/>
    <n v="10"/>
    <s v="Individual"/>
  </r>
  <r>
    <n v="1287474388"/>
    <x v="3"/>
    <x v="4"/>
    <s v="SCI"/>
    <s v="Karak Governorate"/>
    <m/>
    <m/>
    <s v="Karak"/>
    <m/>
    <s v="South"/>
    <m/>
    <n v="0"/>
    <n v="0"/>
    <n v="0"/>
    <n v="1"/>
    <s v="Appeal outside of RRP6"/>
    <s v="None"/>
    <s v="No"/>
    <n v="27230331"/>
    <d v="2014-03-01T00:00:00"/>
    <d v="2014-03-31T00:00:00"/>
    <n v="24023"/>
    <s v="RRP6 - Performance Indicators"/>
    <x v="269"/>
    <n v="1"/>
    <s v="Individual"/>
  </r>
  <r>
    <n v="1287474388"/>
    <x v="3"/>
    <x v="4"/>
    <s v="SCI"/>
    <s v="Karak Governorate"/>
    <m/>
    <m/>
    <s v="Karak"/>
    <m/>
    <s v="South"/>
    <m/>
    <n v="0"/>
    <n v="0"/>
    <n v="0"/>
    <n v="1"/>
    <s v="Appeal outside of RRP6"/>
    <s v="None"/>
    <s v="No"/>
    <n v="27230331"/>
    <d v="2014-03-01T00:00:00"/>
    <d v="2014-03-31T00:00:00"/>
    <n v="24022"/>
    <s v="RRP6 - Performance Indicators"/>
    <x v="290"/>
    <n v="1"/>
    <s v="Individual"/>
  </r>
  <r>
    <n v="1289875448"/>
    <x v="16"/>
    <x v="66"/>
    <s v="UNHCR"/>
    <s v="Zaatari Camp"/>
    <m/>
    <m/>
    <s v="Mafraq"/>
    <m/>
    <s v="North"/>
    <m/>
    <n v="1"/>
    <n v="0"/>
    <n v="0"/>
    <n v="0"/>
    <s v="Direct appeal"/>
    <s v="None"/>
    <s v="Yes"/>
    <n v="1145021326"/>
    <d v="2014-01-01T00:00:00"/>
    <d v="2014-01-31T00:00:00"/>
    <n v="23835"/>
    <s v="RRP6 - Performance Indicators"/>
    <x v="412"/>
    <n v="0"/>
    <s v="#"/>
  </r>
  <r>
    <n v="1289875448"/>
    <x v="16"/>
    <x v="66"/>
    <s v="UNHCR"/>
    <s v="Zaatari Camp"/>
    <m/>
    <m/>
    <s v="Mafraq"/>
    <m/>
    <s v="North"/>
    <m/>
    <n v="1"/>
    <n v="0"/>
    <n v="0"/>
    <n v="0"/>
    <s v="Direct appeal"/>
    <s v="None"/>
    <s v="Yes"/>
    <n v="1145021326"/>
    <d v="2014-01-01T00:00:00"/>
    <d v="2014-01-31T00:00:00"/>
    <n v="23837"/>
    <s v="RRP6 - Performance Indicators"/>
    <x v="413"/>
    <n v="4032"/>
    <s v="Individual"/>
  </r>
  <r>
    <n v="1289875448"/>
    <x v="16"/>
    <x v="66"/>
    <s v="UNHCR"/>
    <s v="Zaatari Camp"/>
    <m/>
    <m/>
    <s v="Mafraq"/>
    <m/>
    <s v="North"/>
    <m/>
    <n v="1"/>
    <n v="0"/>
    <n v="0"/>
    <n v="0"/>
    <s v="Direct appeal"/>
    <s v="None"/>
    <s v="Yes"/>
    <n v="1145021326"/>
    <d v="2014-01-01T00:00:00"/>
    <d v="2014-01-31T00:00:00"/>
    <n v="23838"/>
    <s v="RRP6 - Performance Indicators"/>
    <x v="414"/>
    <n v="744"/>
    <s v="Individual"/>
  </r>
  <r>
    <n v="1290518397"/>
    <x v="6"/>
    <x v="8"/>
    <s v="WHO"/>
    <s v="Mafraq Governorate"/>
    <m/>
    <m/>
    <s v="Mafraq"/>
    <m/>
    <s v="North"/>
    <m/>
    <n v="0"/>
    <n v="0"/>
    <n v="0"/>
    <n v="1"/>
    <s v="Direct appeal"/>
    <s v="None"/>
    <s v="Yes"/>
    <n v="638613793"/>
    <d v="2014-01-01T00:00:00"/>
    <d v="2014-01-31T00:00:00"/>
    <n v="23755"/>
    <s v="RRP6 - Performance Indicators"/>
    <x v="34"/>
    <n v="14"/>
    <s v="#"/>
  </r>
  <r>
    <n v="1290518397"/>
    <x v="6"/>
    <x v="8"/>
    <s v="WHO"/>
    <s v="Mafraq Governorate"/>
    <m/>
    <m/>
    <s v="Mafraq"/>
    <m/>
    <s v="North"/>
    <m/>
    <n v="0"/>
    <n v="0"/>
    <n v="0"/>
    <n v="1"/>
    <s v="Direct appeal"/>
    <s v="None"/>
    <s v="Yes"/>
    <n v="638613793"/>
    <d v="2014-01-01T00:00:00"/>
    <d v="2014-01-31T00:00:00"/>
    <n v="23756"/>
    <s v="RRP6 - Performance Indicators"/>
    <x v="35"/>
    <n v="18"/>
    <s v="#"/>
  </r>
  <r>
    <n v="1292276189"/>
    <x v="7"/>
    <x v="26"/>
    <s v="UNHCR"/>
    <s v="Jarash Governorate"/>
    <m/>
    <m/>
    <s v="Jarash"/>
    <m/>
    <s v="North"/>
    <m/>
    <n v="0"/>
    <n v="0"/>
    <n v="0"/>
    <n v="1"/>
    <s v="Direct appeal"/>
    <s v="UNHCR"/>
    <s v="Yes"/>
    <n v="348171933"/>
    <d v="2014-01-01T00:00:00"/>
    <d v="2014-01-31T00:00:00"/>
    <n v="23917"/>
    <s v="RRP6 - Performance Indicators"/>
    <x v="128"/>
    <n v="0"/>
    <s v="Individual"/>
  </r>
  <r>
    <n v="1292276189"/>
    <x v="7"/>
    <x v="26"/>
    <s v="UNHCR"/>
    <s v="Jarash Governorate"/>
    <m/>
    <m/>
    <s v="Jarash"/>
    <m/>
    <s v="North"/>
    <m/>
    <n v="0"/>
    <n v="0"/>
    <n v="0"/>
    <n v="1"/>
    <s v="Direct appeal"/>
    <s v="UNHCR"/>
    <s v="Yes"/>
    <n v="348171933"/>
    <d v="2014-01-01T00:00:00"/>
    <d v="2014-01-31T00:00:00"/>
    <n v="23913"/>
    <s v="RRP6 - Performance Indicators"/>
    <x v="129"/>
    <n v="0"/>
    <s v="Individual"/>
  </r>
  <r>
    <n v="1292276189"/>
    <x v="7"/>
    <x v="26"/>
    <s v="UNHCR"/>
    <s v="Jarash Governorate"/>
    <m/>
    <m/>
    <s v="Jarash"/>
    <m/>
    <s v="North"/>
    <m/>
    <n v="0"/>
    <n v="0"/>
    <n v="0"/>
    <n v="1"/>
    <s v="Direct appeal"/>
    <s v="UNHCR"/>
    <s v="Yes"/>
    <n v="348171933"/>
    <d v="2014-01-01T00:00:00"/>
    <d v="2014-01-31T00:00:00"/>
    <n v="23914"/>
    <s v="RRP6 - Performance Indicators"/>
    <x v="127"/>
    <n v="0"/>
    <s v="Individual"/>
  </r>
  <r>
    <n v="1292276189"/>
    <x v="7"/>
    <x v="26"/>
    <s v="UNHCR"/>
    <s v="Jarash Governorate"/>
    <m/>
    <m/>
    <s v="Jarash"/>
    <m/>
    <s v="North"/>
    <m/>
    <n v="0"/>
    <n v="0"/>
    <n v="0"/>
    <n v="1"/>
    <s v="Direct appeal"/>
    <s v="UNHCR"/>
    <s v="Yes"/>
    <n v="348171933"/>
    <d v="2014-01-01T00:00:00"/>
    <d v="2014-01-31T00:00:00"/>
    <n v="23905"/>
    <s v="RRP6 - Performance Indicators"/>
    <x v="126"/>
    <n v="0"/>
    <s v="project"/>
  </r>
  <r>
    <n v="1292276189"/>
    <x v="7"/>
    <x v="26"/>
    <s v="UNHCR"/>
    <s v="Jarash Governorate"/>
    <m/>
    <m/>
    <s v="Jarash"/>
    <m/>
    <s v="North"/>
    <m/>
    <n v="0"/>
    <n v="0"/>
    <n v="0"/>
    <n v="1"/>
    <s v="Direct appeal"/>
    <s v="UNHCR"/>
    <s v="Yes"/>
    <n v="348171933"/>
    <d v="2014-01-01T00:00:00"/>
    <d v="2014-01-31T00:00:00"/>
    <n v="23911"/>
    <s v="RRP6 - Performance Indicators"/>
    <x v="125"/>
    <n v="0"/>
    <s v="Individual"/>
  </r>
  <r>
    <n v="1292276189"/>
    <x v="7"/>
    <x v="26"/>
    <s v="UNHCR"/>
    <s v="Jarash Governorate"/>
    <m/>
    <m/>
    <s v="Jarash"/>
    <m/>
    <s v="North"/>
    <m/>
    <n v="0"/>
    <n v="0"/>
    <n v="0"/>
    <n v="1"/>
    <s v="Direct appeal"/>
    <s v="UNHCR"/>
    <s v="Yes"/>
    <n v="348171933"/>
    <d v="2014-01-01T00:00:00"/>
    <d v="2014-01-31T00:00:00"/>
    <n v="23910"/>
    <s v="RRP6 - Performance Indicators"/>
    <x v="123"/>
    <n v="0"/>
    <s v="Individual"/>
  </r>
  <r>
    <n v="1292276189"/>
    <x v="7"/>
    <x v="26"/>
    <s v="UNHCR"/>
    <s v="Jarash Governorate"/>
    <m/>
    <m/>
    <s v="Jarash"/>
    <m/>
    <s v="North"/>
    <m/>
    <n v="0"/>
    <n v="0"/>
    <n v="0"/>
    <n v="1"/>
    <s v="Direct appeal"/>
    <s v="UNHCR"/>
    <s v="Yes"/>
    <n v="348171933"/>
    <d v="2014-01-01T00:00:00"/>
    <d v="2014-01-31T00:00:00"/>
    <n v="23912"/>
    <s v="RRP6 - Performance Indicators"/>
    <x v="124"/>
    <n v="0"/>
    <s v="Individual"/>
  </r>
  <r>
    <n v="1292276189"/>
    <x v="7"/>
    <x v="26"/>
    <s v="UNHCR"/>
    <s v="Jarash Governorate"/>
    <m/>
    <m/>
    <s v="Jarash"/>
    <m/>
    <s v="North"/>
    <m/>
    <n v="0"/>
    <n v="0"/>
    <n v="0"/>
    <n v="1"/>
    <s v="Direct appeal"/>
    <s v="UNHCR"/>
    <s v="Yes"/>
    <n v="348171933"/>
    <d v="2014-01-01T00:00:00"/>
    <d v="2014-01-31T00:00:00"/>
    <n v="23916"/>
    <s v="RRP6 - Performance Indicators"/>
    <x v="121"/>
    <n v="0"/>
    <s v="Individual"/>
  </r>
  <r>
    <n v="1292276189"/>
    <x v="7"/>
    <x v="26"/>
    <s v="UNHCR"/>
    <s v="Jarash Governorate"/>
    <m/>
    <m/>
    <s v="Jarash"/>
    <m/>
    <s v="North"/>
    <m/>
    <n v="0"/>
    <n v="0"/>
    <n v="0"/>
    <n v="1"/>
    <s v="Direct appeal"/>
    <s v="UNHCR"/>
    <s v="Yes"/>
    <n v="348171933"/>
    <d v="2014-01-01T00:00:00"/>
    <d v="2014-01-31T00:00:00"/>
    <n v="23915"/>
    <s v="RRP6 - Performance Indicators"/>
    <x v="122"/>
    <n v="0"/>
    <s v="Individual"/>
  </r>
  <r>
    <n v="1292741011"/>
    <x v="7"/>
    <x v="13"/>
    <s v="Intersos"/>
    <s v="Mafraq Governorate"/>
    <m/>
    <m/>
    <s v="Mafraq"/>
    <m/>
    <s v="North"/>
    <m/>
    <n v="0"/>
    <n v="0"/>
    <n v="0"/>
    <n v="1"/>
    <s v="Direct appeal"/>
    <s v="UNICEF"/>
    <s v="Yes"/>
    <n v="1262786407"/>
    <d v="2014-01-01T00:00:00"/>
    <d v="2014-01-31T00:00:00"/>
    <n v="23944"/>
    <s v="RRP6 - Performance Indicators"/>
    <x v="209"/>
    <n v="3"/>
    <s v="Individual"/>
  </r>
  <r>
    <n v="1292741011"/>
    <x v="7"/>
    <x v="13"/>
    <s v="Intersos"/>
    <s v="Mafraq Governorate"/>
    <m/>
    <m/>
    <s v="Mafraq"/>
    <m/>
    <s v="North"/>
    <m/>
    <n v="0"/>
    <n v="0"/>
    <n v="0"/>
    <n v="1"/>
    <s v="Direct appeal"/>
    <s v="UNICEF"/>
    <s v="Yes"/>
    <n v="1262786407"/>
    <d v="2014-01-01T00:00:00"/>
    <d v="2014-01-31T00:00:00"/>
    <n v="23947"/>
    <s v="RRP6 - Performance Indicators"/>
    <x v="211"/>
    <n v="66"/>
    <s v="Individual"/>
  </r>
  <r>
    <n v="1292741011"/>
    <x v="7"/>
    <x v="13"/>
    <s v="Intersos"/>
    <s v="Mafraq Governorate"/>
    <m/>
    <m/>
    <s v="Mafraq"/>
    <m/>
    <s v="North"/>
    <m/>
    <n v="0"/>
    <n v="0"/>
    <n v="0"/>
    <n v="1"/>
    <s v="Direct appeal"/>
    <s v="UNICEF"/>
    <s v="Yes"/>
    <n v="1262786407"/>
    <d v="2014-01-01T00:00:00"/>
    <d v="2014-01-31T00:00:00"/>
    <n v="23941"/>
    <s v="RRP6 - Performance Indicators"/>
    <x v="53"/>
    <n v="28"/>
    <s v="Individual"/>
  </r>
  <r>
    <n v="1292741011"/>
    <x v="7"/>
    <x v="13"/>
    <s v="Intersos"/>
    <s v="Mafraq Governorate"/>
    <m/>
    <m/>
    <s v="Mafraq"/>
    <m/>
    <s v="North"/>
    <m/>
    <n v="0"/>
    <n v="0"/>
    <n v="0"/>
    <n v="1"/>
    <s v="Direct appeal"/>
    <s v="UNICEF"/>
    <s v="Yes"/>
    <n v="1262786407"/>
    <d v="2014-01-01T00:00:00"/>
    <d v="2014-01-31T00:00:00"/>
    <n v="23943"/>
    <s v="RRP6 - Performance Indicators"/>
    <x v="210"/>
    <n v="17"/>
    <s v="Individual"/>
  </r>
  <r>
    <n v="1292741011"/>
    <x v="7"/>
    <x v="13"/>
    <s v="Intersos"/>
    <s v="Mafraq Governorate"/>
    <m/>
    <m/>
    <s v="Mafraq"/>
    <m/>
    <s v="North"/>
    <m/>
    <n v="0"/>
    <n v="0"/>
    <n v="0"/>
    <n v="1"/>
    <s v="Direct appeal"/>
    <s v="UNICEF"/>
    <s v="Yes"/>
    <n v="1262786407"/>
    <d v="2014-01-01T00:00:00"/>
    <d v="2014-01-31T00:00:00"/>
    <n v="23933"/>
    <s v="RRP6 - Performance Indicators"/>
    <x v="57"/>
    <n v="1"/>
    <s v="CFS"/>
  </r>
  <r>
    <n v="1292741011"/>
    <x v="7"/>
    <x v="13"/>
    <s v="Intersos"/>
    <s v="Mafraq Governorate"/>
    <m/>
    <m/>
    <s v="Mafraq"/>
    <m/>
    <s v="North"/>
    <m/>
    <n v="0"/>
    <n v="0"/>
    <n v="0"/>
    <n v="1"/>
    <s v="Direct appeal"/>
    <s v="UNICEF"/>
    <s v="Yes"/>
    <n v="1262786407"/>
    <d v="2014-01-01T00:00:00"/>
    <d v="2014-01-31T00:00:00"/>
    <n v="23942"/>
    <s v="RRP6 - Performance Indicators"/>
    <x v="55"/>
    <n v="50"/>
    <s v="Individual"/>
  </r>
  <r>
    <n v="1292741011"/>
    <x v="7"/>
    <x v="13"/>
    <s v="Intersos"/>
    <s v="Mafraq Governorate"/>
    <m/>
    <m/>
    <s v="Mafraq"/>
    <m/>
    <s v="North"/>
    <m/>
    <n v="0"/>
    <n v="0"/>
    <n v="0"/>
    <n v="1"/>
    <s v="Direct appeal"/>
    <s v="UNICEF"/>
    <s v="Yes"/>
    <n v="1262786407"/>
    <d v="2014-01-01T00:00:00"/>
    <d v="2014-01-31T00:00:00"/>
    <n v="23946"/>
    <s v="RRP6 - Performance Indicators"/>
    <x v="54"/>
    <n v="120"/>
    <s v="Individual"/>
  </r>
  <r>
    <n v="1292741011"/>
    <x v="7"/>
    <x v="13"/>
    <s v="Intersos"/>
    <s v="Mafraq Governorate"/>
    <m/>
    <m/>
    <s v="Mafraq"/>
    <m/>
    <s v="North"/>
    <m/>
    <n v="0"/>
    <n v="0"/>
    <n v="0"/>
    <n v="1"/>
    <s v="Direct appeal"/>
    <s v="UNICEF"/>
    <s v="Yes"/>
    <n v="1262786407"/>
    <d v="2014-01-01T00:00:00"/>
    <d v="2014-01-31T00:00:00"/>
    <n v="23945"/>
    <s v="RRP6 - Performance Indicators"/>
    <x v="56"/>
    <n v="51"/>
    <s v="Individual"/>
  </r>
  <r>
    <n v="1292741011"/>
    <x v="7"/>
    <x v="13"/>
    <s v="Intersos"/>
    <s v="Mafraq Governorate"/>
    <m/>
    <m/>
    <s v="Mafraq"/>
    <m/>
    <s v="North"/>
    <m/>
    <n v="0"/>
    <n v="0"/>
    <n v="0"/>
    <n v="1"/>
    <s v="Direct appeal"/>
    <s v="UNICEF"/>
    <s v="Yes"/>
    <n v="1262786407"/>
    <d v="2014-01-01T00:00:00"/>
    <d v="2014-01-31T00:00:00"/>
    <n v="23948"/>
    <s v="RRP6 - Performance Indicators"/>
    <x v="233"/>
    <n v="3"/>
    <s v="Individual"/>
  </r>
  <r>
    <n v="1293660821"/>
    <x v="7"/>
    <x v="13"/>
    <s v="UPP"/>
    <s v="Liwa' Qasabat Ma`an"/>
    <m/>
    <s v="Qasabat Ma'an"/>
    <s v="Ma'an"/>
    <m/>
    <s v="South"/>
    <s v="Ma'an"/>
    <n v="0"/>
    <n v="0"/>
    <n v="0"/>
    <n v="1"/>
    <s v="Indirect appeal"/>
    <s v="UNFPA"/>
    <s v="Yes"/>
    <n v="410040906"/>
    <d v="2014-02-01T00:00:00"/>
    <d v="2014-02-28T00:00:00"/>
    <n v="23943"/>
    <s v="RRP6 - Performance Indicators"/>
    <x v="210"/>
    <n v="6"/>
    <s v="Individual"/>
  </r>
  <r>
    <n v="1293660821"/>
    <x v="7"/>
    <x v="13"/>
    <s v="UPP"/>
    <s v="Liwa' Qasabat Ma`an"/>
    <m/>
    <s v="Qasabat Ma'an"/>
    <s v="Ma'an"/>
    <m/>
    <s v="South"/>
    <s v="Ma'an"/>
    <n v="0"/>
    <n v="0"/>
    <n v="0"/>
    <n v="1"/>
    <s v="Indirect appeal"/>
    <s v="UNFPA"/>
    <s v="Yes"/>
    <n v="410040906"/>
    <d v="2014-02-01T00:00:00"/>
    <d v="2014-02-28T00:00:00"/>
    <n v="23944"/>
    <s v="RRP6 - Performance Indicators"/>
    <x v="209"/>
    <n v="4"/>
    <s v="Individual"/>
  </r>
  <r>
    <n v="1293660821"/>
    <x v="7"/>
    <x v="13"/>
    <s v="UPP"/>
    <s v="Liwa' Qasabat Ma`an"/>
    <m/>
    <s v="Qasabat Ma'an"/>
    <s v="Ma'an"/>
    <m/>
    <s v="South"/>
    <s v="Ma'an"/>
    <n v="0"/>
    <n v="0"/>
    <n v="0"/>
    <n v="1"/>
    <s v="Indirect appeal"/>
    <s v="UNFPA"/>
    <s v="Yes"/>
    <n v="410040906"/>
    <d v="2014-02-01T00:00:00"/>
    <d v="2014-02-28T00:00:00"/>
    <n v="23947"/>
    <s v="RRP6 - Performance Indicators"/>
    <x v="211"/>
    <n v="2"/>
    <s v="Individual"/>
  </r>
  <r>
    <n v="1295624977"/>
    <x v="9"/>
    <x v="56"/>
    <s v="ACTED"/>
    <s v="Zaatari Camp"/>
    <m/>
    <m/>
    <s v="Mafraq"/>
    <m/>
    <s v="North"/>
    <m/>
    <n v="1"/>
    <n v="0"/>
    <n v="0"/>
    <n v="0"/>
    <s v="Indirect appeal"/>
    <s v="UNICEF"/>
    <s v="Yes"/>
    <n v="731928535"/>
    <d v="2014-01-01T00:00:00"/>
    <d v="2014-01-31T00:00:00"/>
    <n v="24137"/>
    <s v="Impacted population this month"/>
    <x v="196"/>
    <n v="13150"/>
    <s v="Individual"/>
  </r>
  <r>
    <n v="1295624977"/>
    <x v="9"/>
    <x v="56"/>
    <s v="ACTED"/>
    <s v="Zaatari Camp"/>
    <m/>
    <m/>
    <s v="Mafraq"/>
    <m/>
    <s v="North"/>
    <m/>
    <n v="1"/>
    <n v="0"/>
    <n v="0"/>
    <n v="0"/>
    <s v="Indirect appeal"/>
    <s v="UNICEF"/>
    <s v="Yes"/>
    <n v="731928535"/>
    <d v="2014-01-01T00:00:00"/>
    <d v="2014-01-31T00:00:00"/>
    <n v="24138"/>
    <s v="Impacted population this month"/>
    <x v="194"/>
    <n v="13600"/>
    <s v="Individual"/>
  </r>
  <r>
    <n v="1295624977"/>
    <x v="9"/>
    <x v="56"/>
    <s v="ACTED"/>
    <s v="Zaatari Camp"/>
    <m/>
    <m/>
    <s v="Mafraq"/>
    <m/>
    <s v="North"/>
    <m/>
    <n v="1"/>
    <n v="0"/>
    <n v="0"/>
    <n v="0"/>
    <s v="Indirect appeal"/>
    <s v="UNICEF"/>
    <s v="Yes"/>
    <n v="731928535"/>
    <d v="2014-01-01T00:00:00"/>
    <d v="2014-01-31T00:00:00"/>
    <n v="24140"/>
    <s v="Impacted population this month"/>
    <x v="195"/>
    <n v="10400"/>
    <s v="Individual"/>
  </r>
  <r>
    <n v="1295624977"/>
    <x v="9"/>
    <x v="56"/>
    <s v="ACTED"/>
    <s v="Zaatari Camp"/>
    <m/>
    <m/>
    <s v="Mafraq"/>
    <m/>
    <s v="North"/>
    <m/>
    <n v="1"/>
    <n v="0"/>
    <n v="0"/>
    <n v="0"/>
    <s v="Indirect appeal"/>
    <s v="UNICEF"/>
    <s v="Yes"/>
    <n v="731928535"/>
    <d v="2014-01-01T00:00:00"/>
    <d v="2014-01-31T00:00:00"/>
    <n v="24139"/>
    <s v="Impacted population this month"/>
    <x v="197"/>
    <n v="12850"/>
    <s v="Individual"/>
  </r>
  <r>
    <n v="1296461650"/>
    <x v="10"/>
    <x v="18"/>
    <s v="IRC"/>
    <s v="Irbid City"/>
    <m/>
    <s v="Qasabat Irbid"/>
    <s v="Irbid"/>
    <m/>
    <s v="North"/>
    <s v="Qasabat Irbid"/>
    <n v="0"/>
    <n v="0"/>
    <n v="0"/>
    <n v="1"/>
    <s v="Direct appeal"/>
    <s v="None"/>
    <s v="Yes"/>
    <n v="159886393"/>
    <d v="2014-03-01T00:00:00"/>
    <d v="2014-03-31T00:00:00"/>
    <n v="23959"/>
    <s v="GBV issues"/>
    <x v="311"/>
    <n v="15"/>
    <s v="Individual"/>
  </r>
  <r>
    <n v="1297962394"/>
    <x v="10"/>
    <x v="42"/>
    <s v="UPP"/>
    <s v="Liwa' Qasabat `Ajlun"/>
    <m/>
    <s v="Qasabat  Ajloun"/>
    <s v="Ajlun"/>
    <m/>
    <s v="North"/>
    <s v="Ajloun"/>
    <n v="0"/>
    <n v="0"/>
    <n v="0"/>
    <n v="1"/>
    <s v="Indirect appeal"/>
    <s v="UNFPA"/>
    <s v="Yes"/>
    <n v="226467878"/>
    <d v="2014-02-01T00:00:00"/>
    <d v="2014-02-28T00:00:00"/>
    <n v="23997"/>
    <s v="RRP6 - Performance Indicators"/>
    <x v="352"/>
    <n v="2"/>
    <s v="Individual"/>
  </r>
  <r>
    <n v="1297962394"/>
    <x v="10"/>
    <x v="42"/>
    <s v="UPP"/>
    <s v="Liwa' Qasabat `Ajlun"/>
    <m/>
    <s v="Qasabat  Ajloun"/>
    <s v="Ajlun"/>
    <m/>
    <s v="North"/>
    <s v="Ajloun"/>
    <n v="0"/>
    <n v="0"/>
    <n v="0"/>
    <n v="1"/>
    <s v="Indirect appeal"/>
    <s v="UNFPA"/>
    <s v="Yes"/>
    <n v="226467878"/>
    <d v="2014-02-01T00:00:00"/>
    <d v="2014-02-28T00:00:00"/>
    <n v="23993"/>
    <s v="RRP6 - Performance Indicators"/>
    <x v="232"/>
    <n v="1"/>
    <s v="Individual"/>
  </r>
  <r>
    <n v="1301288486"/>
    <x v="8"/>
    <x v="10"/>
    <s v="IRD"/>
    <s v="Liwa' ar Ramtha"/>
    <m/>
    <s v="Ar Ramtha"/>
    <s v="Irbid"/>
    <m/>
    <s v="North"/>
    <s v="Ar Ramtha"/>
    <n v="0"/>
    <n v="1"/>
    <n v="1"/>
    <n v="1"/>
    <s v="Direct appeal"/>
    <s v="None"/>
    <s v="Yes"/>
    <n v="1099320802"/>
    <d v="2014-01-01T00:00:00"/>
    <d v="2014-01-31T00:00:00"/>
    <n v="23761"/>
    <s v="RRP6 - Performance Indicators"/>
    <x v="40"/>
    <n v="6"/>
    <s v="#"/>
  </r>
  <r>
    <n v="1301288486"/>
    <x v="8"/>
    <x v="10"/>
    <s v="IRD"/>
    <s v="Liwa' ar Ramtha"/>
    <m/>
    <s v="Ar Ramtha"/>
    <s v="Irbid"/>
    <m/>
    <s v="North"/>
    <s v="Ar Ramtha"/>
    <n v="0"/>
    <n v="1"/>
    <n v="1"/>
    <n v="1"/>
    <s v="Direct appeal"/>
    <s v="None"/>
    <s v="Yes"/>
    <n v="1099320802"/>
    <d v="2014-01-01T00:00:00"/>
    <d v="2014-01-31T00:00:00"/>
    <n v="23762"/>
    <s v="RRP6 - Performance Indicators"/>
    <x v="39"/>
    <n v="0"/>
    <s v="#"/>
  </r>
  <r>
    <n v="1302085119"/>
    <x v="0"/>
    <x v="52"/>
    <s v="JHAS"/>
    <s v="Irbid City"/>
    <m/>
    <s v="Qasabat Irbid"/>
    <s v="Irbid"/>
    <m/>
    <s v="North"/>
    <s v="Qasabat Irbid"/>
    <n v="0"/>
    <n v="0"/>
    <n v="0"/>
    <n v="1"/>
    <s v="Indirect appeal"/>
    <s v="UNFPA"/>
    <s v="Yes"/>
    <n v="488184849"/>
    <d v="2014-01-01T00:00:00"/>
    <d v="2014-01-31T00:00:00"/>
    <n v="23712"/>
    <s v="RRP6 - Performance Indicators"/>
    <x v="415"/>
    <n v="0"/>
    <s v="Individual"/>
  </r>
  <r>
    <n v="1302085119"/>
    <x v="0"/>
    <x v="52"/>
    <s v="JHAS"/>
    <s v="Irbid City"/>
    <m/>
    <s v="Qasabat Irbid"/>
    <s v="Irbid"/>
    <m/>
    <s v="North"/>
    <s v="Qasabat Irbid"/>
    <n v="0"/>
    <n v="0"/>
    <n v="0"/>
    <n v="1"/>
    <s v="Indirect appeal"/>
    <s v="UNFPA"/>
    <s v="Yes"/>
    <n v="488184849"/>
    <d v="2014-01-01T00:00:00"/>
    <d v="2014-01-31T00:00:00"/>
    <n v="23711"/>
    <s v="RRP6 - Performance Indicators"/>
    <x v="416"/>
    <n v="0"/>
    <s v="Individual"/>
  </r>
  <r>
    <n v="1302085119"/>
    <x v="0"/>
    <x v="52"/>
    <s v="JHAS"/>
    <s v="Irbid City"/>
    <m/>
    <s v="Qasabat Irbid"/>
    <s v="Irbid"/>
    <m/>
    <s v="North"/>
    <s v="Qasabat Irbid"/>
    <n v="0"/>
    <n v="0"/>
    <n v="0"/>
    <n v="1"/>
    <s v="Indirect appeal"/>
    <s v="UNFPA"/>
    <s v="Yes"/>
    <n v="488184849"/>
    <d v="2014-01-01T00:00:00"/>
    <d v="2014-01-31T00:00:00"/>
    <n v="23709"/>
    <s v="RRP6 - Performance Indicators"/>
    <x v="417"/>
    <n v="0"/>
    <s v="Individual"/>
  </r>
  <r>
    <n v="1302085119"/>
    <x v="0"/>
    <x v="52"/>
    <s v="JHAS"/>
    <s v="Irbid City"/>
    <m/>
    <s v="Qasabat Irbid"/>
    <s v="Irbid"/>
    <m/>
    <s v="North"/>
    <s v="Qasabat Irbid"/>
    <n v="0"/>
    <n v="0"/>
    <n v="0"/>
    <n v="1"/>
    <s v="Indirect appeal"/>
    <s v="UNFPA"/>
    <s v="Yes"/>
    <n v="488184849"/>
    <d v="2014-01-01T00:00:00"/>
    <d v="2014-01-31T00:00:00"/>
    <n v="23715"/>
    <s v="RRP6 - Performance Indicators"/>
    <x v="418"/>
    <n v="0"/>
    <s v="Individual"/>
  </r>
  <r>
    <n v="1302085119"/>
    <x v="0"/>
    <x v="52"/>
    <s v="JHAS"/>
    <s v="Irbid City"/>
    <m/>
    <s v="Qasabat Irbid"/>
    <s v="Irbid"/>
    <m/>
    <s v="North"/>
    <s v="Qasabat Irbid"/>
    <n v="0"/>
    <n v="0"/>
    <n v="0"/>
    <n v="1"/>
    <s v="Indirect appeal"/>
    <s v="UNFPA"/>
    <s v="Yes"/>
    <n v="488184849"/>
    <d v="2014-01-01T00:00:00"/>
    <d v="2014-01-31T00:00:00"/>
    <n v="23708"/>
    <s v="RRP6 - Performance Indicators"/>
    <x v="419"/>
    <n v="0"/>
    <s v="Individual"/>
  </r>
  <r>
    <n v="1302085119"/>
    <x v="0"/>
    <x v="52"/>
    <s v="JHAS"/>
    <s v="Irbid City"/>
    <m/>
    <s v="Qasabat Irbid"/>
    <s v="Irbid"/>
    <m/>
    <s v="North"/>
    <s v="Qasabat Irbid"/>
    <n v="0"/>
    <n v="0"/>
    <n v="0"/>
    <n v="1"/>
    <s v="Indirect appeal"/>
    <s v="UNFPA"/>
    <s v="Yes"/>
    <n v="488184849"/>
    <d v="2014-01-01T00:00:00"/>
    <d v="2014-01-31T00:00:00"/>
    <n v="23713"/>
    <s v="RRP6 - Performance Indicators"/>
    <x v="420"/>
    <n v="0"/>
    <s v="Individual"/>
  </r>
  <r>
    <n v="1302085119"/>
    <x v="0"/>
    <x v="52"/>
    <s v="JHAS"/>
    <s v="Irbid City"/>
    <m/>
    <s v="Qasabat Irbid"/>
    <s v="Irbid"/>
    <m/>
    <s v="North"/>
    <s v="Qasabat Irbid"/>
    <n v="0"/>
    <n v="0"/>
    <n v="0"/>
    <n v="1"/>
    <s v="Indirect appeal"/>
    <s v="UNFPA"/>
    <s v="Yes"/>
    <n v="488184849"/>
    <d v="2014-01-01T00:00:00"/>
    <d v="2014-01-31T00:00:00"/>
    <n v="23714"/>
    <s v="RRP6 - Performance Indicators"/>
    <x v="421"/>
    <n v="0"/>
    <s v="Individual"/>
  </r>
  <r>
    <n v="1302085119"/>
    <x v="0"/>
    <x v="52"/>
    <s v="JHAS"/>
    <s v="Irbid City"/>
    <m/>
    <s v="Qasabat Irbid"/>
    <s v="Irbid"/>
    <m/>
    <s v="North"/>
    <s v="Qasabat Irbid"/>
    <n v="0"/>
    <n v="0"/>
    <n v="0"/>
    <n v="1"/>
    <s v="Indirect appeal"/>
    <s v="UNFPA"/>
    <s v="Yes"/>
    <n v="488184849"/>
    <d v="2014-01-01T00:00:00"/>
    <d v="2014-01-31T00:00:00"/>
    <n v="23710"/>
    <s v="RRP6 - Performance Indicators"/>
    <x v="422"/>
    <n v="0"/>
    <s v="Individual"/>
  </r>
  <r>
    <n v="1302620156"/>
    <x v="6"/>
    <x v="27"/>
    <s v="UNHCR"/>
    <s v="Zarqa Governorate"/>
    <m/>
    <m/>
    <s v="Zarqa"/>
    <m/>
    <s v="Central"/>
    <m/>
    <n v="0"/>
    <n v="0"/>
    <n v="0"/>
    <n v="1"/>
    <s v="Direct appeal"/>
    <s v="None"/>
    <s v="Yes"/>
    <n v="295484311"/>
    <d v="2014-01-01T00:00:00"/>
    <d v="2014-01-31T00:00:00"/>
    <n v="23760"/>
    <s v="RRP6 - Performance Indicators"/>
    <x v="149"/>
    <n v="0"/>
    <s v="#"/>
  </r>
  <r>
    <n v="1302620156"/>
    <x v="6"/>
    <x v="27"/>
    <s v="UNHCR"/>
    <s v="Zarqa Governorate"/>
    <m/>
    <m/>
    <s v="Zarqa"/>
    <m/>
    <s v="Central"/>
    <m/>
    <n v="0"/>
    <n v="0"/>
    <n v="0"/>
    <n v="1"/>
    <s v="Direct appeal"/>
    <s v="None"/>
    <s v="Yes"/>
    <n v="295484311"/>
    <d v="2014-01-01T00:00:00"/>
    <d v="2014-01-31T00:00:00"/>
    <n v="23758"/>
    <s v="RRP6 - Performance Indicators"/>
    <x v="151"/>
    <n v="0"/>
    <s v="#"/>
  </r>
  <r>
    <n v="1302620156"/>
    <x v="6"/>
    <x v="27"/>
    <s v="UNHCR"/>
    <s v="Zarqa Governorate"/>
    <m/>
    <m/>
    <s v="Zarqa"/>
    <m/>
    <s v="Central"/>
    <m/>
    <n v="0"/>
    <n v="0"/>
    <n v="0"/>
    <n v="1"/>
    <s v="Direct appeal"/>
    <s v="None"/>
    <s v="Yes"/>
    <n v="295484311"/>
    <d v="2014-01-01T00:00:00"/>
    <d v="2014-01-31T00:00:00"/>
    <n v="23759"/>
    <s v="RRP6 - Performance Indicators"/>
    <x v="150"/>
    <n v="0"/>
    <s v="#"/>
  </r>
  <r>
    <n v="1307455030"/>
    <x v="3"/>
    <x v="3"/>
    <s v="IFH/NHF "/>
    <s v="Amman Governorate"/>
    <m/>
    <m/>
    <s v="Amman"/>
    <m/>
    <s v="Central"/>
    <m/>
    <n v="0"/>
    <n v="0"/>
    <n v="0"/>
    <n v="1"/>
    <s v="Indirect appeal"/>
    <s v="UNHCR"/>
    <s v="Yes"/>
    <n v="597015724"/>
    <d v="2014-01-01T00:00:00"/>
    <d v="2014-01-31T00:00:00"/>
    <n v="24010"/>
    <s v="RRP6 - Performance Indicators"/>
    <x v="85"/>
    <n v="2"/>
    <s v="Individual"/>
  </r>
  <r>
    <n v="1307455030"/>
    <x v="3"/>
    <x v="3"/>
    <s v="IFH/NHF "/>
    <s v="Amman Governorate"/>
    <m/>
    <m/>
    <s v="Amman"/>
    <m/>
    <s v="Central"/>
    <m/>
    <n v="0"/>
    <n v="0"/>
    <n v="0"/>
    <n v="1"/>
    <s v="Indirect appeal"/>
    <s v="UNHCR"/>
    <s v="Yes"/>
    <n v="597015724"/>
    <d v="2014-01-01T00:00:00"/>
    <d v="2014-01-31T00:00:00"/>
    <n v="24009"/>
    <s v="RRP6 - Performance Indicators"/>
    <x v="5"/>
    <n v="2"/>
    <s v="Individual"/>
  </r>
  <r>
    <n v="1307526882"/>
    <x v="0"/>
    <x v="52"/>
    <s v="JHAS"/>
    <s v="Amman Governorate"/>
    <m/>
    <m/>
    <s v="Amman"/>
    <m/>
    <s v="Central"/>
    <m/>
    <n v="0"/>
    <n v="0"/>
    <n v="0"/>
    <n v="1"/>
    <s v="Indirect appeal"/>
    <s v="UNFPA"/>
    <s v="Yes"/>
    <n v="187291320"/>
    <d v="2014-01-01T00:00:00"/>
    <d v="2014-01-31T00:00:00"/>
    <n v="23715"/>
    <s v="RRP6 - Performance Indicators"/>
    <x v="418"/>
    <n v="0"/>
    <s v="Individual"/>
  </r>
  <r>
    <n v="1307526882"/>
    <x v="0"/>
    <x v="52"/>
    <s v="JHAS"/>
    <s v="Amman Governorate"/>
    <m/>
    <m/>
    <s v="Amman"/>
    <m/>
    <s v="Central"/>
    <m/>
    <n v="0"/>
    <n v="0"/>
    <n v="0"/>
    <n v="1"/>
    <s v="Indirect appeal"/>
    <s v="UNFPA"/>
    <s v="Yes"/>
    <n v="187291320"/>
    <d v="2014-01-01T00:00:00"/>
    <d v="2014-01-31T00:00:00"/>
    <n v="23714"/>
    <s v="RRP6 - Performance Indicators"/>
    <x v="421"/>
    <n v="0"/>
    <s v="Individual"/>
  </r>
  <r>
    <n v="1307526882"/>
    <x v="0"/>
    <x v="52"/>
    <s v="JHAS"/>
    <s v="Amman Governorate"/>
    <m/>
    <m/>
    <s v="Amman"/>
    <m/>
    <s v="Central"/>
    <m/>
    <n v="0"/>
    <n v="0"/>
    <n v="0"/>
    <n v="1"/>
    <s v="Indirect appeal"/>
    <s v="UNFPA"/>
    <s v="Yes"/>
    <n v="187291320"/>
    <d v="2014-01-01T00:00:00"/>
    <d v="2014-01-31T00:00:00"/>
    <n v="23710"/>
    <s v="RRP6 - Performance Indicators"/>
    <x v="422"/>
    <n v="0"/>
    <s v="Individual"/>
  </r>
  <r>
    <n v="1307526882"/>
    <x v="0"/>
    <x v="52"/>
    <s v="JHAS"/>
    <s v="Amman Governorate"/>
    <m/>
    <m/>
    <s v="Amman"/>
    <m/>
    <s v="Central"/>
    <m/>
    <n v="0"/>
    <n v="0"/>
    <n v="0"/>
    <n v="1"/>
    <s v="Indirect appeal"/>
    <s v="UNFPA"/>
    <s v="Yes"/>
    <n v="187291320"/>
    <d v="2014-01-01T00:00:00"/>
    <d v="2014-01-31T00:00:00"/>
    <n v="23712"/>
    <s v="RRP6 - Performance Indicators"/>
    <x v="415"/>
    <n v="0"/>
    <s v="Individual"/>
  </r>
  <r>
    <n v="1307526882"/>
    <x v="0"/>
    <x v="52"/>
    <s v="JHAS"/>
    <s v="Amman Governorate"/>
    <m/>
    <m/>
    <s v="Amman"/>
    <m/>
    <s v="Central"/>
    <m/>
    <n v="0"/>
    <n v="0"/>
    <n v="0"/>
    <n v="1"/>
    <s v="Indirect appeal"/>
    <s v="UNFPA"/>
    <s v="Yes"/>
    <n v="187291320"/>
    <d v="2014-01-01T00:00:00"/>
    <d v="2014-01-31T00:00:00"/>
    <n v="23711"/>
    <s v="RRP6 - Performance Indicators"/>
    <x v="416"/>
    <n v="0"/>
    <s v="Individual"/>
  </r>
  <r>
    <n v="1307526882"/>
    <x v="0"/>
    <x v="52"/>
    <s v="JHAS"/>
    <s v="Amman Governorate"/>
    <m/>
    <m/>
    <s v="Amman"/>
    <m/>
    <s v="Central"/>
    <m/>
    <n v="0"/>
    <n v="0"/>
    <n v="0"/>
    <n v="1"/>
    <s v="Indirect appeal"/>
    <s v="UNFPA"/>
    <s v="Yes"/>
    <n v="187291320"/>
    <d v="2014-01-01T00:00:00"/>
    <d v="2014-01-31T00:00:00"/>
    <n v="23713"/>
    <s v="RRP6 - Performance Indicators"/>
    <x v="420"/>
    <n v="0"/>
    <s v="Individual"/>
  </r>
  <r>
    <n v="1307526882"/>
    <x v="0"/>
    <x v="52"/>
    <s v="JHAS"/>
    <s v="Amman Governorate"/>
    <m/>
    <m/>
    <s v="Amman"/>
    <m/>
    <s v="Central"/>
    <m/>
    <n v="0"/>
    <n v="0"/>
    <n v="0"/>
    <n v="1"/>
    <s v="Indirect appeal"/>
    <s v="UNFPA"/>
    <s v="Yes"/>
    <n v="187291320"/>
    <d v="2014-01-01T00:00:00"/>
    <d v="2014-01-31T00:00:00"/>
    <n v="23708"/>
    <s v="RRP6 - Performance Indicators"/>
    <x v="419"/>
    <n v="0"/>
    <s v="Individual"/>
  </r>
  <r>
    <n v="1307526882"/>
    <x v="0"/>
    <x v="52"/>
    <s v="JHAS"/>
    <s v="Amman Governorate"/>
    <m/>
    <m/>
    <s v="Amman"/>
    <m/>
    <s v="Central"/>
    <m/>
    <n v="0"/>
    <n v="0"/>
    <n v="0"/>
    <n v="1"/>
    <s v="Indirect appeal"/>
    <s v="UNFPA"/>
    <s v="Yes"/>
    <n v="187291320"/>
    <d v="2014-01-01T00:00:00"/>
    <d v="2014-01-31T00:00:00"/>
    <n v="23709"/>
    <s v="RRP6 - Performance Indicators"/>
    <x v="417"/>
    <n v="0"/>
    <s v="Individual"/>
  </r>
  <r>
    <n v="1317483782"/>
    <x v="16"/>
    <x v="48"/>
    <s v="UPP"/>
    <s v="Liwa' Qasabat Irbid"/>
    <m/>
    <s v="Qasabat Irbid"/>
    <s v="Irbid"/>
    <m/>
    <s v="North"/>
    <s v="Qasabat Irbid"/>
    <n v="0"/>
    <n v="0"/>
    <n v="0"/>
    <n v="1"/>
    <s v="Indirect appeal"/>
    <s v="UNFPA"/>
    <s v="Yes"/>
    <n v="252894243"/>
    <d v="2014-02-01T00:00:00"/>
    <d v="2014-02-28T00:00:00"/>
    <n v="23849"/>
    <s v="RRP6 - Performance Indicators"/>
    <x v="327"/>
    <n v="3"/>
    <s v="Individual"/>
  </r>
  <r>
    <n v="1317483782"/>
    <x v="16"/>
    <x v="48"/>
    <s v="UPP"/>
    <s v="Liwa' Qasabat Irbid"/>
    <m/>
    <s v="Qasabat Irbid"/>
    <s v="Irbid"/>
    <m/>
    <s v="North"/>
    <s v="Qasabat Irbid"/>
    <n v="0"/>
    <n v="0"/>
    <n v="0"/>
    <n v="1"/>
    <s v="Indirect appeal"/>
    <s v="UNFPA"/>
    <s v="Yes"/>
    <n v="252894243"/>
    <d v="2014-02-01T00:00:00"/>
    <d v="2014-02-28T00:00:00"/>
    <n v="23845"/>
    <s v="RRP6 - Performance Indicators"/>
    <x v="328"/>
    <n v="2"/>
    <s v="Individual"/>
  </r>
  <r>
    <n v="1319364971"/>
    <x v="12"/>
    <x v="67"/>
    <s v="WFP"/>
    <s v="King Abdullah Park Camp"/>
    <m/>
    <m/>
    <s v="Irbid"/>
    <m/>
    <s v="North"/>
    <m/>
    <n v="1"/>
    <n v="0"/>
    <n v="0"/>
    <n v="0"/>
    <s v="Direct appeal"/>
    <s v="WFP"/>
    <s v="Yes"/>
    <n v="1805596200"/>
    <d v="2014-01-01T00:00:00"/>
    <d v="2014-01-31T00:00:00"/>
    <n v="23629"/>
    <s v="RRP6 - Performance Indicators"/>
    <x v="423"/>
    <n v="867"/>
    <s v="#"/>
  </r>
  <r>
    <n v="1319364971"/>
    <x v="12"/>
    <x v="67"/>
    <s v="WFP"/>
    <s v="King Abdullah Park Camp"/>
    <m/>
    <m/>
    <s v="Irbid"/>
    <m/>
    <s v="North"/>
    <m/>
    <n v="1"/>
    <n v="0"/>
    <n v="0"/>
    <n v="0"/>
    <s v="Direct appeal"/>
    <s v="WFP"/>
    <s v="Yes"/>
    <n v="1805596200"/>
    <d v="2014-01-01T00:00:00"/>
    <d v="2014-01-31T00:00:00"/>
    <n v="23630"/>
    <s v="RRP6 - Performance Indicators"/>
    <x v="424"/>
    <n v="832"/>
    <s v="#"/>
  </r>
  <r>
    <n v="1319364971"/>
    <x v="12"/>
    <x v="67"/>
    <s v="WFP"/>
    <s v="King Abdullah Park Camp"/>
    <m/>
    <m/>
    <s v="Irbid"/>
    <m/>
    <s v="North"/>
    <m/>
    <n v="1"/>
    <n v="0"/>
    <n v="0"/>
    <n v="0"/>
    <s v="Direct appeal"/>
    <s v="WFP"/>
    <s v="Yes"/>
    <n v="127169831"/>
    <d v="2014-02-01T00:00:00"/>
    <d v="2014-02-28T00:00:00"/>
    <n v="23629"/>
    <s v="RRP6 - Performance Indicators"/>
    <x v="423"/>
    <n v="782"/>
    <s v="#"/>
  </r>
  <r>
    <n v="1319364971"/>
    <x v="12"/>
    <x v="67"/>
    <s v="WFP"/>
    <s v="King Abdullah Park Camp"/>
    <m/>
    <m/>
    <s v="Irbid"/>
    <m/>
    <s v="North"/>
    <m/>
    <n v="1"/>
    <n v="0"/>
    <n v="0"/>
    <n v="0"/>
    <s v="Direct appeal"/>
    <s v="WFP"/>
    <s v="Yes"/>
    <n v="127169831"/>
    <d v="2014-02-01T00:00:00"/>
    <d v="2014-02-28T00:00:00"/>
    <n v="23630"/>
    <s v="RRP6 - Performance Indicators"/>
    <x v="424"/>
    <n v="751"/>
    <s v="#"/>
  </r>
  <r>
    <n v="1320339609"/>
    <x v="15"/>
    <x v="22"/>
    <s v="SCI"/>
    <s v="Irbid Governorate"/>
    <m/>
    <m/>
    <s v="Irbid"/>
    <m/>
    <s v="North"/>
    <m/>
    <n v="0"/>
    <n v="0"/>
    <n v="0"/>
    <n v="1"/>
    <s v="Direct appeal"/>
    <s v="None"/>
    <s v="Yes"/>
    <n v="1344204376"/>
    <d v="2014-02-01T00:00:00"/>
    <d v="2014-02-28T00:00:00"/>
    <n v="23627"/>
    <s v="RRP6 - Performance Indicators"/>
    <x v="223"/>
    <n v="3"/>
    <s v="#"/>
  </r>
  <r>
    <n v="1320820461"/>
    <x v="2"/>
    <x v="2"/>
    <s v="Questcope"/>
    <s v="Liwa' al Batra'"/>
    <m/>
    <s v="Al Petra"/>
    <s v="Ma'an"/>
    <m/>
    <s v="South"/>
    <s v="Al Petra"/>
    <n v="0"/>
    <n v="0"/>
    <n v="0"/>
    <n v="1"/>
    <s v="Indirect appeal"/>
    <s v="UNESCO"/>
    <s v="Yes"/>
    <n v="1038932456"/>
    <d v="2014-01-01T00:00:00"/>
    <d v="2014-01-31T00:00:00"/>
    <n v="23568"/>
    <s v="Alternative education"/>
    <x v="4"/>
    <n v="12"/>
    <s v="Individual"/>
  </r>
  <r>
    <n v="1323754473"/>
    <x v="0"/>
    <x v="52"/>
    <s v="JHAS"/>
    <s v="Mafraq Governorate"/>
    <m/>
    <m/>
    <s v="Mafraq"/>
    <m/>
    <s v="North"/>
    <m/>
    <n v="0"/>
    <n v="0"/>
    <n v="0"/>
    <n v="1"/>
    <s v="Indirect appeal"/>
    <s v="UNFPA"/>
    <s v="Yes"/>
    <n v="1985023652"/>
    <d v="2014-01-01T00:00:00"/>
    <d v="2014-01-31T00:00:00"/>
    <n v="23714"/>
    <s v="RRP6 - Performance Indicators"/>
    <x v="421"/>
    <n v="0"/>
    <s v="Individual"/>
  </r>
  <r>
    <n v="1323754473"/>
    <x v="0"/>
    <x v="52"/>
    <s v="JHAS"/>
    <s v="Mafraq Governorate"/>
    <m/>
    <m/>
    <s v="Mafraq"/>
    <m/>
    <s v="North"/>
    <m/>
    <n v="0"/>
    <n v="0"/>
    <n v="0"/>
    <n v="1"/>
    <s v="Indirect appeal"/>
    <s v="UNFPA"/>
    <s v="Yes"/>
    <n v="1985023652"/>
    <d v="2014-01-01T00:00:00"/>
    <d v="2014-01-31T00:00:00"/>
    <n v="23708"/>
    <s v="RRP6 - Performance Indicators"/>
    <x v="419"/>
    <n v="0"/>
    <s v="Individual"/>
  </r>
  <r>
    <n v="1323754473"/>
    <x v="0"/>
    <x v="52"/>
    <s v="JHAS"/>
    <s v="Mafraq Governorate"/>
    <m/>
    <m/>
    <s v="Mafraq"/>
    <m/>
    <s v="North"/>
    <m/>
    <n v="0"/>
    <n v="0"/>
    <n v="0"/>
    <n v="1"/>
    <s v="Indirect appeal"/>
    <s v="UNFPA"/>
    <s v="Yes"/>
    <n v="1985023652"/>
    <d v="2014-01-01T00:00:00"/>
    <d v="2014-01-31T00:00:00"/>
    <n v="23710"/>
    <s v="RRP6 - Performance Indicators"/>
    <x v="422"/>
    <n v="0"/>
    <s v="Individual"/>
  </r>
  <r>
    <n v="1323754473"/>
    <x v="0"/>
    <x v="52"/>
    <s v="JHAS"/>
    <s v="Mafraq Governorate"/>
    <m/>
    <m/>
    <s v="Mafraq"/>
    <m/>
    <s v="North"/>
    <m/>
    <n v="0"/>
    <n v="0"/>
    <n v="0"/>
    <n v="1"/>
    <s v="Indirect appeal"/>
    <s v="UNFPA"/>
    <s v="Yes"/>
    <n v="1985023652"/>
    <d v="2014-01-01T00:00:00"/>
    <d v="2014-01-31T00:00:00"/>
    <n v="23712"/>
    <s v="RRP6 - Performance Indicators"/>
    <x v="415"/>
    <n v="0"/>
    <s v="Individual"/>
  </r>
  <r>
    <n v="1323754473"/>
    <x v="0"/>
    <x v="52"/>
    <s v="JHAS"/>
    <s v="Mafraq Governorate"/>
    <m/>
    <m/>
    <s v="Mafraq"/>
    <m/>
    <s v="North"/>
    <m/>
    <n v="0"/>
    <n v="0"/>
    <n v="0"/>
    <n v="1"/>
    <s v="Indirect appeal"/>
    <s v="UNFPA"/>
    <s v="Yes"/>
    <n v="1985023652"/>
    <d v="2014-01-01T00:00:00"/>
    <d v="2014-01-31T00:00:00"/>
    <n v="23711"/>
    <s v="RRP6 - Performance Indicators"/>
    <x v="416"/>
    <n v="0"/>
    <s v="Individual"/>
  </r>
  <r>
    <n v="1323754473"/>
    <x v="0"/>
    <x v="52"/>
    <s v="JHAS"/>
    <s v="Mafraq Governorate"/>
    <m/>
    <m/>
    <s v="Mafraq"/>
    <m/>
    <s v="North"/>
    <m/>
    <n v="0"/>
    <n v="0"/>
    <n v="0"/>
    <n v="1"/>
    <s v="Indirect appeal"/>
    <s v="UNFPA"/>
    <s v="Yes"/>
    <n v="1985023652"/>
    <d v="2014-01-01T00:00:00"/>
    <d v="2014-01-31T00:00:00"/>
    <n v="23709"/>
    <s v="RRP6 - Performance Indicators"/>
    <x v="417"/>
    <n v="0"/>
    <s v="Individual"/>
  </r>
  <r>
    <n v="1323754473"/>
    <x v="0"/>
    <x v="52"/>
    <s v="JHAS"/>
    <s v="Mafraq Governorate"/>
    <m/>
    <m/>
    <s v="Mafraq"/>
    <m/>
    <s v="North"/>
    <m/>
    <n v="0"/>
    <n v="0"/>
    <n v="0"/>
    <n v="1"/>
    <s v="Indirect appeal"/>
    <s v="UNFPA"/>
    <s v="Yes"/>
    <n v="1985023652"/>
    <d v="2014-01-01T00:00:00"/>
    <d v="2014-01-31T00:00:00"/>
    <n v="23713"/>
    <s v="RRP6 - Performance Indicators"/>
    <x v="420"/>
    <n v="0"/>
    <s v="Individual"/>
  </r>
  <r>
    <n v="1323754473"/>
    <x v="0"/>
    <x v="52"/>
    <s v="JHAS"/>
    <s v="Mafraq Governorate"/>
    <m/>
    <m/>
    <s v="Mafraq"/>
    <m/>
    <s v="North"/>
    <m/>
    <n v="0"/>
    <n v="0"/>
    <n v="0"/>
    <n v="1"/>
    <s v="Indirect appeal"/>
    <s v="UNFPA"/>
    <s v="Yes"/>
    <n v="1985023652"/>
    <d v="2014-01-01T00:00:00"/>
    <d v="2014-01-31T00:00:00"/>
    <n v="23715"/>
    <s v="RRP6 - Performance Indicators"/>
    <x v="418"/>
    <n v="0"/>
    <s v="Individual"/>
  </r>
  <r>
    <n v="1325958168"/>
    <x v="12"/>
    <x v="16"/>
    <s v="LWF"/>
    <s v="Mafraq Governorate"/>
    <m/>
    <m/>
    <s v="Mafraq"/>
    <m/>
    <s v="North"/>
    <m/>
    <n v="0"/>
    <n v="0"/>
    <n v="0"/>
    <n v="1"/>
    <s v="Appeal outside of RRP6"/>
    <s v="None"/>
    <s v="No"/>
    <n v="1010197144"/>
    <d v="2014-02-01T00:00:00"/>
    <d v="2014-02-28T00:00:00"/>
    <n v="23633"/>
    <s v="RRP6 - Performance Indicators"/>
    <x v="67"/>
    <n v="719"/>
    <s v="Individual"/>
  </r>
  <r>
    <n v="1325958168"/>
    <x v="12"/>
    <x v="16"/>
    <s v="LWF"/>
    <s v="Mafraq Governorate"/>
    <m/>
    <m/>
    <s v="Mafraq"/>
    <m/>
    <s v="North"/>
    <m/>
    <n v="0"/>
    <n v="0"/>
    <n v="0"/>
    <n v="1"/>
    <s v="Appeal outside of RRP6"/>
    <s v="None"/>
    <s v="No"/>
    <n v="1010197144"/>
    <d v="2014-02-01T00:00:00"/>
    <d v="2014-02-28T00:00:00"/>
    <n v="23631"/>
    <s v="RRP6 - Performance Indicators"/>
    <x v="69"/>
    <n v="718"/>
    <s v="Individual"/>
  </r>
  <r>
    <n v="1325958168"/>
    <x v="12"/>
    <x v="16"/>
    <s v="LWF"/>
    <s v="Mafraq Governorate"/>
    <m/>
    <m/>
    <s v="Mafraq"/>
    <m/>
    <s v="North"/>
    <m/>
    <n v="0"/>
    <n v="0"/>
    <n v="0"/>
    <n v="1"/>
    <s v="Appeal outside of RRP6"/>
    <s v="None"/>
    <s v="No"/>
    <n v="1067277180"/>
    <d v="2014-03-01T00:00:00"/>
    <d v="2014-03-31T00:00:00"/>
    <n v="23631"/>
    <s v="RRP6 - Performance Indicators"/>
    <x v="69"/>
    <n v="718"/>
    <s v="Individual"/>
  </r>
  <r>
    <n v="1325958168"/>
    <x v="12"/>
    <x v="16"/>
    <s v="LWF"/>
    <s v="Mafraq Governorate"/>
    <m/>
    <m/>
    <s v="Mafraq"/>
    <m/>
    <s v="North"/>
    <m/>
    <n v="0"/>
    <n v="0"/>
    <n v="0"/>
    <n v="1"/>
    <s v="Appeal outside of RRP6"/>
    <s v="None"/>
    <s v="No"/>
    <n v="1010197144"/>
    <d v="2014-02-01T00:00:00"/>
    <d v="2014-02-28T00:00:00"/>
    <n v="23634"/>
    <s v="RRP6 - Performance Indicators"/>
    <x v="68"/>
    <n v="719"/>
    <s v="Individual"/>
  </r>
  <r>
    <n v="1325958168"/>
    <x v="12"/>
    <x v="16"/>
    <s v="LWF"/>
    <s v="Mafraq Governorate"/>
    <m/>
    <m/>
    <s v="Mafraq"/>
    <m/>
    <s v="North"/>
    <m/>
    <n v="0"/>
    <n v="0"/>
    <n v="0"/>
    <n v="1"/>
    <s v="Appeal outside of RRP6"/>
    <s v="None"/>
    <s v="No"/>
    <n v="1067277180"/>
    <d v="2014-03-01T00:00:00"/>
    <d v="2014-03-31T00:00:00"/>
    <n v="23632"/>
    <s v="RRP6 - Performance Indicators"/>
    <x v="70"/>
    <n v="719"/>
    <s v="Individual"/>
  </r>
  <r>
    <n v="1325958168"/>
    <x v="12"/>
    <x v="16"/>
    <s v="LWF"/>
    <s v="Mafraq Governorate"/>
    <m/>
    <m/>
    <s v="Mafraq"/>
    <m/>
    <s v="North"/>
    <m/>
    <n v="0"/>
    <n v="0"/>
    <n v="0"/>
    <n v="1"/>
    <s v="Appeal outside of RRP6"/>
    <s v="None"/>
    <s v="No"/>
    <n v="1067277180"/>
    <d v="2014-03-01T00:00:00"/>
    <d v="2014-03-31T00:00:00"/>
    <n v="23633"/>
    <s v="RRP6 - Performance Indicators"/>
    <x v="67"/>
    <n v="719"/>
    <s v="Individual"/>
  </r>
  <r>
    <n v="1325958168"/>
    <x v="12"/>
    <x v="16"/>
    <s v="LWF"/>
    <s v="Mafraq Governorate"/>
    <m/>
    <m/>
    <s v="Mafraq"/>
    <m/>
    <s v="North"/>
    <m/>
    <n v="0"/>
    <n v="0"/>
    <n v="0"/>
    <n v="1"/>
    <s v="Appeal outside of RRP6"/>
    <s v="None"/>
    <s v="No"/>
    <n v="1010197144"/>
    <d v="2014-02-01T00:00:00"/>
    <d v="2014-02-28T00:00:00"/>
    <n v="23632"/>
    <s v="RRP6 - Performance Indicators"/>
    <x v="70"/>
    <n v="719"/>
    <s v="Individual"/>
  </r>
  <r>
    <n v="1325958168"/>
    <x v="12"/>
    <x v="16"/>
    <s v="LWF"/>
    <s v="Mafraq Governorate"/>
    <m/>
    <m/>
    <s v="Mafraq"/>
    <m/>
    <s v="North"/>
    <m/>
    <n v="0"/>
    <n v="0"/>
    <n v="0"/>
    <n v="1"/>
    <s v="Appeal outside of RRP6"/>
    <s v="None"/>
    <s v="No"/>
    <n v="1067277180"/>
    <d v="2014-03-01T00:00:00"/>
    <d v="2014-03-31T00:00:00"/>
    <n v="23634"/>
    <s v="RRP6 - Performance Indicators"/>
    <x v="68"/>
    <n v="719"/>
    <s v="Individual"/>
  </r>
  <r>
    <n v="1329254111"/>
    <x v="4"/>
    <x v="23"/>
    <s v="MC"/>
    <s v="Azraq "/>
    <m/>
    <m/>
    <s v="Zarqa"/>
    <m/>
    <s v="Central"/>
    <m/>
    <n v="0"/>
    <n v="0"/>
    <n v="0"/>
    <n v="1"/>
    <s v="Direct appeal"/>
    <s v="None"/>
    <s v="Yes"/>
    <n v="833636980"/>
    <d v="2014-02-01T00:00:00"/>
    <d v="2014-02-28T00:00:00"/>
    <n v="23820"/>
    <s v="Hygiene kits"/>
    <x v="112"/>
    <n v="1310"/>
    <s v="#"/>
  </r>
  <r>
    <n v="1331538013"/>
    <x v="14"/>
    <x v="28"/>
    <s v="Caritas"/>
    <s v="Madaba Governorate"/>
    <m/>
    <m/>
    <s v="Madaba"/>
    <m/>
    <s v="Central"/>
    <m/>
    <n v="0"/>
    <n v="0"/>
    <n v="0"/>
    <n v="1"/>
    <s v="Direct appeal"/>
    <s v="None"/>
    <s v="Yes"/>
    <n v="748735046"/>
    <d v="2014-01-01T00:00:00"/>
    <d v="2014-01-31T00:00:00"/>
    <n v="24059"/>
    <s v="RRP6 - Performance Indicators"/>
    <x v="304"/>
    <n v="75"/>
    <s v="Individual"/>
  </r>
  <r>
    <n v="1331538013"/>
    <x v="14"/>
    <x v="28"/>
    <s v="Caritas"/>
    <s v="Madaba Governorate"/>
    <m/>
    <m/>
    <s v="Madaba"/>
    <m/>
    <s v="Central"/>
    <m/>
    <n v="0"/>
    <n v="0"/>
    <n v="0"/>
    <n v="1"/>
    <s v="Direct appeal"/>
    <s v="None"/>
    <s v="Yes"/>
    <n v="748735046"/>
    <d v="2014-01-01T00:00:00"/>
    <d v="2014-01-31T00:00:00"/>
    <n v="24060"/>
    <s v="RRP6 - Performance Indicators"/>
    <x v="153"/>
    <n v="76"/>
    <s v="Individual"/>
  </r>
  <r>
    <n v="1331538013"/>
    <x v="14"/>
    <x v="28"/>
    <s v="Caritas"/>
    <s v="Madaba Governorate"/>
    <m/>
    <m/>
    <s v="Madaba"/>
    <m/>
    <s v="Central"/>
    <m/>
    <n v="0"/>
    <n v="0"/>
    <n v="0"/>
    <n v="1"/>
    <s v="Direct appeal"/>
    <s v="None"/>
    <s v="Yes"/>
    <n v="748735046"/>
    <d v="2014-01-01T00:00:00"/>
    <d v="2014-01-31T00:00:00"/>
    <n v="24057"/>
    <s v="RRP6 - Performance Indicators"/>
    <x v="305"/>
    <n v="161"/>
    <s v="Individual"/>
  </r>
  <r>
    <n v="1331538013"/>
    <x v="14"/>
    <x v="28"/>
    <s v="Caritas"/>
    <s v="Madaba Governorate"/>
    <m/>
    <m/>
    <s v="Madaba"/>
    <m/>
    <s v="Central"/>
    <m/>
    <n v="0"/>
    <n v="0"/>
    <n v="0"/>
    <n v="1"/>
    <s v="Direct appeal"/>
    <s v="None"/>
    <s v="Yes"/>
    <n v="748735046"/>
    <d v="2014-01-01T00:00:00"/>
    <d v="2014-01-31T00:00:00"/>
    <n v="24058"/>
    <s v="RRP6 - Performance Indicators"/>
    <x v="306"/>
    <n v="162"/>
    <s v="Individual"/>
  </r>
  <r>
    <n v="1334263793"/>
    <x v="11"/>
    <x v="30"/>
    <s v="ACTED"/>
    <s v="Cyber City Camp"/>
    <m/>
    <m/>
    <s v="Irbid"/>
    <m/>
    <s v="North"/>
    <m/>
    <n v="1"/>
    <n v="0"/>
    <n v="0"/>
    <n v="0"/>
    <s v="Indirect appeal"/>
    <s v="UNICEF"/>
    <s v="Yes"/>
    <n v="1655188502"/>
    <d v="2014-01-01T00:00:00"/>
    <d v="2014-01-31T00:00:00"/>
    <n v="24112"/>
    <s v="RRP6 - Performance Indicators"/>
    <x v="161"/>
    <n v="104"/>
    <s v="Individual"/>
  </r>
  <r>
    <n v="1334263793"/>
    <x v="11"/>
    <x v="30"/>
    <s v="ACTED"/>
    <s v="Cyber City Camp"/>
    <m/>
    <m/>
    <s v="Irbid"/>
    <m/>
    <s v="North"/>
    <m/>
    <n v="1"/>
    <n v="0"/>
    <n v="0"/>
    <n v="0"/>
    <s v="Indirect appeal"/>
    <s v="UNICEF"/>
    <s v="Yes"/>
    <n v="1655188502"/>
    <d v="2014-01-01T00:00:00"/>
    <d v="2014-01-31T00:00:00"/>
    <n v="24111"/>
    <s v="RRP6 - Performance Indicators"/>
    <x v="160"/>
    <n v="129"/>
    <s v="Individual"/>
  </r>
  <r>
    <n v="1334263793"/>
    <x v="11"/>
    <x v="30"/>
    <s v="ACTED"/>
    <s v="Cyber City Camp"/>
    <m/>
    <m/>
    <s v="Irbid"/>
    <m/>
    <s v="North"/>
    <m/>
    <n v="1"/>
    <n v="0"/>
    <n v="0"/>
    <n v="0"/>
    <s v="Indirect appeal"/>
    <s v="UNICEF"/>
    <s v="Yes"/>
    <n v="1655188502"/>
    <d v="2014-01-01T00:00:00"/>
    <d v="2014-01-31T00:00:00"/>
    <n v="24110"/>
    <s v="RRP6 - Performance Indicators"/>
    <x v="168"/>
    <n v="136"/>
    <s v="Individual"/>
  </r>
  <r>
    <n v="1334263793"/>
    <x v="11"/>
    <x v="30"/>
    <s v="ACTED"/>
    <s v="Cyber City Camp"/>
    <m/>
    <m/>
    <s v="Irbid"/>
    <m/>
    <s v="North"/>
    <m/>
    <n v="1"/>
    <n v="0"/>
    <n v="0"/>
    <n v="0"/>
    <s v="Indirect appeal"/>
    <s v="UNICEF"/>
    <s v="Yes"/>
    <n v="1655188502"/>
    <d v="2014-01-01T00:00:00"/>
    <d v="2014-01-31T00:00:00"/>
    <n v="24109"/>
    <s v="RRP6 - Performance Indicators"/>
    <x v="159"/>
    <n v="131"/>
    <s v="Individual"/>
  </r>
  <r>
    <n v="1335724802"/>
    <x v="7"/>
    <x v="26"/>
    <s v="Intersos"/>
    <s v="Mafraq Governorate"/>
    <m/>
    <m/>
    <s v="Mafraq"/>
    <m/>
    <s v="North"/>
    <m/>
    <n v="0"/>
    <n v="0"/>
    <n v="0"/>
    <n v="1"/>
    <s v="Direct appeal"/>
    <s v="UNICEF"/>
    <s v="Yes"/>
    <n v="1695424290"/>
    <d v="2014-01-01T00:00:00"/>
    <d v="2014-01-31T00:00:00"/>
    <n v="23905"/>
    <s v="RRP6 - Performance Indicators"/>
    <x v="126"/>
    <n v="0"/>
    <s v="project"/>
  </r>
  <r>
    <n v="1335724802"/>
    <x v="7"/>
    <x v="26"/>
    <s v="Intersos"/>
    <s v="Mafraq Governorate"/>
    <m/>
    <m/>
    <s v="Mafraq"/>
    <m/>
    <s v="North"/>
    <m/>
    <n v="0"/>
    <n v="0"/>
    <n v="0"/>
    <n v="1"/>
    <s v="Direct appeal"/>
    <s v="UNICEF"/>
    <s v="Yes"/>
    <n v="1695424290"/>
    <d v="2014-01-01T00:00:00"/>
    <d v="2014-01-31T00:00:00"/>
    <n v="23914"/>
    <s v="RRP6 - Performance Indicators"/>
    <x v="127"/>
    <n v="0"/>
    <s v="Individual"/>
  </r>
  <r>
    <n v="1335724802"/>
    <x v="7"/>
    <x v="26"/>
    <s v="Intersos"/>
    <s v="Mafraq Governorate"/>
    <m/>
    <m/>
    <s v="Mafraq"/>
    <m/>
    <s v="North"/>
    <m/>
    <n v="0"/>
    <n v="0"/>
    <n v="0"/>
    <n v="1"/>
    <s v="Direct appeal"/>
    <s v="UNICEF"/>
    <s v="Yes"/>
    <n v="1695424290"/>
    <d v="2014-01-01T00:00:00"/>
    <d v="2014-01-31T00:00:00"/>
    <n v="23915"/>
    <s v="RRP6 - Performance Indicators"/>
    <x v="122"/>
    <n v="0"/>
    <s v="Individual"/>
  </r>
  <r>
    <n v="1335724802"/>
    <x v="7"/>
    <x v="26"/>
    <s v="Intersos"/>
    <s v="Mafraq Governorate"/>
    <m/>
    <m/>
    <s v="Mafraq"/>
    <m/>
    <s v="North"/>
    <m/>
    <n v="0"/>
    <n v="0"/>
    <n v="0"/>
    <n v="1"/>
    <s v="Direct appeal"/>
    <s v="UNICEF"/>
    <s v="Yes"/>
    <n v="1695424290"/>
    <d v="2014-01-01T00:00:00"/>
    <d v="2014-01-31T00:00:00"/>
    <n v="23916"/>
    <s v="RRP6 - Performance Indicators"/>
    <x v="121"/>
    <n v="0"/>
    <s v="Individual"/>
  </r>
  <r>
    <n v="1335724802"/>
    <x v="7"/>
    <x v="26"/>
    <s v="Intersos"/>
    <s v="Mafraq Governorate"/>
    <m/>
    <m/>
    <s v="Mafraq"/>
    <m/>
    <s v="North"/>
    <m/>
    <n v="0"/>
    <n v="0"/>
    <n v="0"/>
    <n v="1"/>
    <s v="Direct appeal"/>
    <s v="UNICEF"/>
    <s v="Yes"/>
    <n v="1695424290"/>
    <d v="2014-01-01T00:00:00"/>
    <d v="2014-01-31T00:00:00"/>
    <n v="23912"/>
    <s v="RRP6 - Performance Indicators"/>
    <x v="124"/>
    <n v="0"/>
    <s v="Individual"/>
  </r>
  <r>
    <n v="1335724802"/>
    <x v="7"/>
    <x v="26"/>
    <s v="Intersos"/>
    <s v="Mafraq Governorate"/>
    <m/>
    <m/>
    <s v="Mafraq"/>
    <m/>
    <s v="North"/>
    <m/>
    <n v="0"/>
    <n v="0"/>
    <n v="0"/>
    <n v="1"/>
    <s v="Direct appeal"/>
    <s v="UNICEF"/>
    <s v="Yes"/>
    <n v="1695424290"/>
    <d v="2014-01-01T00:00:00"/>
    <d v="2014-01-31T00:00:00"/>
    <n v="23917"/>
    <s v="RRP6 - Performance Indicators"/>
    <x v="128"/>
    <n v="0"/>
    <s v="Individual"/>
  </r>
  <r>
    <n v="1335724802"/>
    <x v="7"/>
    <x v="26"/>
    <s v="Intersos"/>
    <s v="Mafraq Governorate"/>
    <m/>
    <m/>
    <s v="Mafraq"/>
    <m/>
    <s v="North"/>
    <m/>
    <n v="0"/>
    <n v="0"/>
    <n v="0"/>
    <n v="1"/>
    <s v="Direct appeal"/>
    <s v="UNICEF"/>
    <s v="Yes"/>
    <n v="1695424290"/>
    <d v="2014-01-01T00:00:00"/>
    <d v="2014-01-31T00:00:00"/>
    <n v="23911"/>
    <s v="RRP6 - Performance Indicators"/>
    <x v="125"/>
    <n v="0"/>
    <s v="Individual"/>
  </r>
  <r>
    <n v="1335724802"/>
    <x v="7"/>
    <x v="26"/>
    <s v="Intersos"/>
    <s v="Mafraq Governorate"/>
    <m/>
    <m/>
    <s v="Mafraq"/>
    <m/>
    <s v="North"/>
    <m/>
    <n v="0"/>
    <n v="0"/>
    <n v="0"/>
    <n v="1"/>
    <s v="Direct appeal"/>
    <s v="UNICEF"/>
    <s v="Yes"/>
    <n v="1695424290"/>
    <d v="2014-01-01T00:00:00"/>
    <d v="2014-01-31T00:00:00"/>
    <n v="23913"/>
    <s v="RRP6 - Performance Indicators"/>
    <x v="129"/>
    <n v="0"/>
    <s v="Individual"/>
  </r>
  <r>
    <n v="1335724802"/>
    <x v="7"/>
    <x v="26"/>
    <s v="Intersos"/>
    <s v="Mafraq Governorate"/>
    <m/>
    <m/>
    <s v="Mafraq"/>
    <m/>
    <s v="North"/>
    <m/>
    <n v="0"/>
    <n v="0"/>
    <n v="0"/>
    <n v="1"/>
    <s v="Direct appeal"/>
    <s v="UNICEF"/>
    <s v="Yes"/>
    <n v="1695424290"/>
    <d v="2014-01-01T00:00:00"/>
    <d v="2014-01-31T00:00:00"/>
    <n v="23910"/>
    <s v="RRP6 - Performance Indicators"/>
    <x v="123"/>
    <n v="0"/>
    <s v="Individual"/>
  </r>
  <r>
    <n v="1336186698"/>
    <x v="7"/>
    <x v="13"/>
    <s v="IFH/NHF "/>
    <s v="King Abdullah Park Camp"/>
    <m/>
    <m/>
    <s v="Irbid"/>
    <m/>
    <s v="North"/>
    <m/>
    <n v="1"/>
    <n v="0"/>
    <n v="0"/>
    <n v="0"/>
    <s v="Indirect appeal"/>
    <s v="UNHCR"/>
    <s v="Yes"/>
    <n v="2108636782"/>
    <d v="2014-01-01T00:00:00"/>
    <d v="2014-01-31T00:00:00"/>
    <n v="23938"/>
    <s v="RRP6 - Performance Indicators"/>
    <x v="58"/>
    <n v="1"/>
    <s v="Individual"/>
  </r>
  <r>
    <n v="1336186698"/>
    <x v="7"/>
    <x v="13"/>
    <s v="IFH/NHF "/>
    <s v="King Abdullah Park Camp"/>
    <m/>
    <m/>
    <s v="Irbid"/>
    <m/>
    <s v="North"/>
    <m/>
    <n v="1"/>
    <n v="0"/>
    <n v="0"/>
    <n v="0"/>
    <s v="Indirect appeal"/>
    <s v="UNHCR"/>
    <s v="Yes"/>
    <n v="2108636782"/>
    <d v="2014-01-01T00:00:00"/>
    <d v="2014-01-31T00:00:00"/>
    <n v="23940"/>
    <s v="RRP6 - Performance Indicators"/>
    <x v="62"/>
    <n v="21"/>
    <s v="Individual"/>
  </r>
  <r>
    <n v="1336186698"/>
    <x v="7"/>
    <x v="13"/>
    <s v="IFH/NHF "/>
    <s v="King Abdullah Park Camp"/>
    <m/>
    <m/>
    <s v="Irbid"/>
    <m/>
    <s v="North"/>
    <m/>
    <n v="1"/>
    <n v="0"/>
    <n v="0"/>
    <n v="0"/>
    <s v="Indirect appeal"/>
    <s v="UNHCR"/>
    <s v="Yes"/>
    <n v="2108636782"/>
    <d v="2014-01-01T00:00:00"/>
    <d v="2014-01-31T00:00:00"/>
    <n v="23937"/>
    <s v="RRP6 - Performance Indicators"/>
    <x v="60"/>
    <n v="4"/>
    <s v="Individual"/>
  </r>
  <r>
    <n v="1336186698"/>
    <x v="7"/>
    <x v="13"/>
    <s v="IFH/NHF "/>
    <s v="King Abdullah Park Camp"/>
    <m/>
    <m/>
    <s v="Irbid"/>
    <m/>
    <s v="North"/>
    <m/>
    <n v="1"/>
    <n v="0"/>
    <n v="0"/>
    <n v="0"/>
    <s v="Indirect appeal"/>
    <s v="UNHCR"/>
    <s v="Yes"/>
    <n v="2108636782"/>
    <d v="2014-01-01T00:00:00"/>
    <d v="2014-01-31T00:00:00"/>
    <n v="23939"/>
    <s v="RRP6 - Performance Indicators"/>
    <x v="59"/>
    <n v="24"/>
    <s v="Individual"/>
  </r>
  <r>
    <n v="1336274154"/>
    <x v="2"/>
    <x v="7"/>
    <s v="SC Jordan"/>
    <s v="Liwa' ar Ramtha"/>
    <m/>
    <s v="Ar Ramtha"/>
    <s v="Irbid"/>
    <m/>
    <s v="North"/>
    <s v="Ar Ramtha"/>
    <n v="0"/>
    <n v="0"/>
    <n v="0"/>
    <n v="1"/>
    <s v="Indirect appeal"/>
    <s v="UNICEF"/>
    <s v="No"/>
    <n v="681768126"/>
    <d v="2014-03-01T00:00:00"/>
    <d v="2014-03-31T00:00:00"/>
    <n v="23552"/>
    <s v="Referral services"/>
    <x v="30"/>
    <n v="1595"/>
    <s v="Individual"/>
  </r>
  <r>
    <n v="1336274154"/>
    <x v="2"/>
    <x v="7"/>
    <s v="SC Jordan"/>
    <s v="Liwa' ar Ramtha"/>
    <m/>
    <s v="Ar Ramtha"/>
    <s v="Irbid"/>
    <m/>
    <s v="North"/>
    <s v="Ar Ramtha"/>
    <n v="0"/>
    <n v="0"/>
    <n v="0"/>
    <n v="1"/>
    <s v="Indirect appeal"/>
    <s v="UNICEF"/>
    <s v="No"/>
    <n v="835588400"/>
    <d v="2014-02-01T00:00:00"/>
    <d v="2014-02-28T00:00:00"/>
    <n v="23551"/>
    <s v="Referral services"/>
    <x v="33"/>
    <n v="800"/>
    <s v="Individual"/>
  </r>
  <r>
    <n v="1336274154"/>
    <x v="2"/>
    <x v="7"/>
    <s v="SC Jordan"/>
    <s v="Liwa' ar Ramtha"/>
    <m/>
    <s v="Ar Ramtha"/>
    <s v="Irbid"/>
    <m/>
    <s v="North"/>
    <s v="Ar Ramtha"/>
    <n v="0"/>
    <n v="0"/>
    <n v="0"/>
    <n v="1"/>
    <s v="Indirect appeal"/>
    <s v="UNICEF"/>
    <s v="No"/>
    <n v="835588400"/>
    <d v="2014-02-01T00:00:00"/>
    <d v="2014-02-28T00:00:00"/>
    <n v="23550"/>
    <s v="Referral services"/>
    <x v="31"/>
    <n v="791"/>
    <s v="Individual"/>
  </r>
  <r>
    <n v="1336274154"/>
    <x v="2"/>
    <x v="7"/>
    <s v="SC Jordan"/>
    <s v="Liwa' ar Ramtha"/>
    <m/>
    <s v="Ar Ramtha"/>
    <s v="Irbid"/>
    <m/>
    <s v="North"/>
    <s v="Ar Ramtha"/>
    <n v="0"/>
    <n v="0"/>
    <n v="0"/>
    <n v="1"/>
    <s v="Indirect appeal"/>
    <s v="UNICEF"/>
    <s v="No"/>
    <n v="681768126"/>
    <d v="2014-03-01T00:00:00"/>
    <d v="2014-03-31T00:00:00"/>
    <n v="23550"/>
    <s v="Referral services"/>
    <x v="31"/>
    <n v="2475"/>
    <s v="Individual"/>
  </r>
  <r>
    <n v="1336274154"/>
    <x v="2"/>
    <x v="7"/>
    <s v="SC Jordan"/>
    <s v="Liwa' ar Ramtha"/>
    <m/>
    <s v="Ar Ramtha"/>
    <s v="Irbid"/>
    <m/>
    <s v="North"/>
    <s v="Ar Ramtha"/>
    <n v="0"/>
    <n v="0"/>
    <n v="0"/>
    <n v="1"/>
    <s v="Indirect appeal"/>
    <s v="UNICEF"/>
    <s v="No"/>
    <n v="835588400"/>
    <d v="2014-02-01T00:00:00"/>
    <d v="2014-02-28T00:00:00"/>
    <n v="23553"/>
    <s v="Referral services"/>
    <x v="32"/>
    <n v="558"/>
    <s v="Individual"/>
  </r>
  <r>
    <n v="1336274154"/>
    <x v="2"/>
    <x v="7"/>
    <s v="SC Jordan"/>
    <s v="Liwa' ar Ramtha"/>
    <m/>
    <s v="Ar Ramtha"/>
    <s v="Irbid"/>
    <m/>
    <s v="North"/>
    <s v="Ar Ramtha"/>
    <n v="0"/>
    <n v="0"/>
    <n v="0"/>
    <n v="1"/>
    <s v="Indirect appeal"/>
    <s v="UNICEF"/>
    <s v="No"/>
    <n v="835588400"/>
    <d v="2014-02-01T00:00:00"/>
    <d v="2014-02-28T00:00:00"/>
    <n v="23552"/>
    <s v="Referral services"/>
    <x v="30"/>
    <n v="326"/>
    <s v="Individual"/>
  </r>
  <r>
    <n v="1336274154"/>
    <x v="2"/>
    <x v="7"/>
    <s v="SC Jordan"/>
    <s v="Liwa' ar Ramtha"/>
    <m/>
    <s v="Ar Ramtha"/>
    <s v="Irbid"/>
    <m/>
    <s v="North"/>
    <s v="Ar Ramtha"/>
    <n v="0"/>
    <n v="0"/>
    <n v="0"/>
    <n v="1"/>
    <s v="Indirect appeal"/>
    <s v="UNICEF"/>
    <s v="No"/>
    <n v="681768126"/>
    <d v="2014-03-01T00:00:00"/>
    <d v="2014-03-31T00:00:00"/>
    <n v="23551"/>
    <s v="Referral services"/>
    <x v="33"/>
    <n v="2554"/>
    <s v="Individual"/>
  </r>
  <r>
    <n v="1336274154"/>
    <x v="2"/>
    <x v="7"/>
    <s v="SC Jordan"/>
    <s v="Liwa' ar Ramtha"/>
    <m/>
    <s v="Ar Ramtha"/>
    <s v="Irbid"/>
    <m/>
    <s v="North"/>
    <s v="Ar Ramtha"/>
    <n v="0"/>
    <n v="0"/>
    <n v="0"/>
    <n v="1"/>
    <s v="Indirect appeal"/>
    <s v="UNICEF"/>
    <s v="No"/>
    <n v="681768126"/>
    <d v="2014-03-01T00:00:00"/>
    <d v="2014-03-31T00:00:00"/>
    <n v="23553"/>
    <s v="Referral services"/>
    <x v="32"/>
    <n v="2005"/>
    <s v="Individual"/>
  </r>
  <r>
    <n v="1342179624"/>
    <x v="1"/>
    <x v="14"/>
    <s v="Caritas"/>
    <s v="Zarqa Governorate"/>
    <m/>
    <m/>
    <s v="Zarqa"/>
    <m/>
    <s v="Central"/>
    <m/>
    <n v="0"/>
    <n v="0"/>
    <n v="0"/>
    <n v="1"/>
    <s v="Indirect appeal"/>
    <s v="Caritas"/>
    <s v="Yes"/>
    <n v="55225921"/>
    <d v="2014-02-01T00:00:00"/>
    <d v="2014-02-28T00:00:00"/>
    <n v="23723"/>
    <s v="RRP6 - Performance Indicators"/>
    <x v="204"/>
    <n v="49"/>
    <s v="Individual"/>
  </r>
  <r>
    <n v="1342179624"/>
    <x v="1"/>
    <x v="14"/>
    <s v="Caritas"/>
    <s v="Zarqa Governorate"/>
    <m/>
    <m/>
    <s v="Zarqa"/>
    <m/>
    <s v="Central"/>
    <m/>
    <n v="0"/>
    <n v="0"/>
    <n v="0"/>
    <n v="1"/>
    <s v="Indirect appeal"/>
    <s v="Caritas"/>
    <s v="Yes"/>
    <n v="617912473"/>
    <d v="2014-01-01T00:00:00"/>
    <d v="2014-01-31T00:00:00"/>
    <n v="23722"/>
    <s v="RRP6 - Performance Indicators"/>
    <x v="206"/>
    <n v="25"/>
    <s v="Individual"/>
  </r>
  <r>
    <n v="1342179624"/>
    <x v="1"/>
    <x v="14"/>
    <s v="Caritas"/>
    <s v="Zarqa Governorate"/>
    <m/>
    <m/>
    <s v="Zarqa"/>
    <m/>
    <s v="Central"/>
    <m/>
    <n v="0"/>
    <n v="0"/>
    <n v="0"/>
    <n v="1"/>
    <s v="Indirect appeal"/>
    <s v="Caritas"/>
    <s v="Yes"/>
    <n v="55225921"/>
    <d v="2014-02-01T00:00:00"/>
    <d v="2014-02-28T00:00:00"/>
    <n v="23725"/>
    <s v="RRP6 - Performance Indicators"/>
    <x v="61"/>
    <n v="49"/>
    <s v="Individual"/>
  </r>
  <r>
    <n v="1342179624"/>
    <x v="1"/>
    <x v="14"/>
    <s v="Caritas"/>
    <s v="Zarqa Governorate"/>
    <m/>
    <m/>
    <s v="Zarqa"/>
    <m/>
    <s v="Central"/>
    <m/>
    <n v="0"/>
    <n v="0"/>
    <n v="0"/>
    <n v="1"/>
    <s v="Indirect appeal"/>
    <s v="Caritas"/>
    <s v="Yes"/>
    <n v="617912473"/>
    <d v="2014-01-01T00:00:00"/>
    <d v="2014-01-31T00:00:00"/>
    <n v="23727"/>
    <s v="RRP6 - Performance Indicators"/>
    <x v="207"/>
    <n v="4"/>
    <s v="Individual"/>
  </r>
  <r>
    <n v="1342179624"/>
    <x v="1"/>
    <x v="14"/>
    <s v="Caritas"/>
    <s v="Zarqa Governorate"/>
    <m/>
    <m/>
    <s v="Zarqa"/>
    <m/>
    <s v="Central"/>
    <m/>
    <n v="0"/>
    <n v="0"/>
    <n v="0"/>
    <n v="1"/>
    <s v="Indirect appeal"/>
    <s v="Caritas"/>
    <s v="Yes"/>
    <n v="617912473"/>
    <d v="2014-01-01T00:00:00"/>
    <d v="2014-01-31T00:00:00"/>
    <n v="23723"/>
    <s v="RRP6 - Performance Indicators"/>
    <x v="204"/>
    <n v="29"/>
    <s v="Individual"/>
  </r>
  <r>
    <n v="1342179624"/>
    <x v="1"/>
    <x v="14"/>
    <s v="Caritas"/>
    <s v="Zarqa Governorate"/>
    <m/>
    <m/>
    <s v="Zarqa"/>
    <m/>
    <s v="Central"/>
    <m/>
    <n v="0"/>
    <n v="0"/>
    <n v="0"/>
    <n v="1"/>
    <s v="Indirect appeal"/>
    <s v="Caritas"/>
    <s v="Yes"/>
    <n v="55225921"/>
    <d v="2014-02-01T00:00:00"/>
    <d v="2014-02-28T00:00:00"/>
    <n v="23722"/>
    <s v="RRP6 - Performance Indicators"/>
    <x v="206"/>
    <n v="34"/>
    <s v="Individual"/>
  </r>
  <r>
    <n v="1342179624"/>
    <x v="1"/>
    <x v="14"/>
    <s v="Caritas"/>
    <s v="Zarqa Governorate"/>
    <m/>
    <m/>
    <s v="Zarqa"/>
    <m/>
    <s v="Central"/>
    <m/>
    <n v="0"/>
    <n v="0"/>
    <n v="0"/>
    <n v="1"/>
    <s v="Indirect appeal"/>
    <s v="Caritas"/>
    <s v="Yes"/>
    <n v="617912473"/>
    <d v="2014-01-01T00:00:00"/>
    <d v="2014-01-31T00:00:00"/>
    <n v="23725"/>
    <s v="RRP6 - Performance Indicators"/>
    <x v="61"/>
    <n v="70"/>
    <s v="Individual"/>
  </r>
  <r>
    <n v="1342179624"/>
    <x v="1"/>
    <x v="14"/>
    <s v="Caritas"/>
    <s v="Zarqa Governorate"/>
    <m/>
    <m/>
    <s v="Zarqa"/>
    <m/>
    <s v="Central"/>
    <m/>
    <n v="0"/>
    <n v="0"/>
    <n v="0"/>
    <n v="1"/>
    <s v="Indirect appeal"/>
    <s v="Caritas"/>
    <s v="Yes"/>
    <n v="55225921"/>
    <d v="2014-02-01T00:00:00"/>
    <d v="2014-02-28T00:00:00"/>
    <n v="23726"/>
    <s v="RRP6 - Performance Indicators"/>
    <x v="208"/>
    <n v="6"/>
    <s v="Individual"/>
  </r>
  <r>
    <n v="1342179624"/>
    <x v="1"/>
    <x v="14"/>
    <s v="Caritas"/>
    <s v="Zarqa Governorate"/>
    <m/>
    <m/>
    <s v="Zarqa"/>
    <m/>
    <s v="Central"/>
    <m/>
    <n v="0"/>
    <n v="0"/>
    <n v="0"/>
    <n v="1"/>
    <s v="Indirect appeal"/>
    <s v="Caritas"/>
    <s v="Yes"/>
    <n v="55225921"/>
    <d v="2014-02-01T00:00:00"/>
    <d v="2014-02-28T00:00:00"/>
    <n v="23728"/>
    <s v="RRP6 - Performance Indicators"/>
    <x v="202"/>
    <n v="52"/>
    <s v="Individual"/>
  </r>
  <r>
    <n v="1342179624"/>
    <x v="1"/>
    <x v="14"/>
    <s v="Caritas"/>
    <s v="Zarqa Governorate"/>
    <m/>
    <m/>
    <s v="Zarqa"/>
    <m/>
    <s v="Central"/>
    <m/>
    <n v="0"/>
    <n v="0"/>
    <n v="0"/>
    <n v="1"/>
    <s v="Indirect appeal"/>
    <s v="Caritas"/>
    <s v="Yes"/>
    <n v="617912473"/>
    <d v="2014-01-01T00:00:00"/>
    <d v="2014-01-31T00:00:00"/>
    <n v="23729"/>
    <s v="RRP6 - Performance Indicators"/>
    <x v="205"/>
    <n v="17"/>
    <s v="Individual"/>
  </r>
  <r>
    <n v="1342179624"/>
    <x v="1"/>
    <x v="14"/>
    <s v="Caritas"/>
    <s v="Zarqa Governorate"/>
    <m/>
    <m/>
    <s v="Zarqa"/>
    <m/>
    <s v="Central"/>
    <m/>
    <n v="0"/>
    <n v="0"/>
    <n v="0"/>
    <n v="1"/>
    <s v="Indirect appeal"/>
    <s v="Caritas"/>
    <s v="Yes"/>
    <n v="617912473"/>
    <d v="2014-01-01T00:00:00"/>
    <d v="2014-01-31T00:00:00"/>
    <n v="23728"/>
    <s v="RRP6 - Performance Indicators"/>
    <x v="202"/>
    <n v="39"/>
    <s v="Individual"/>
  </r>
  <r>
    <n v="1342179624"/>
    <x v="1"/>
    <x v="14"/>
    <s v="Caritas"/>
    <s v="Zarqa Governorate"/>
    <m/>
    <m/>
    <s v="Zarqa"/>
    <m/>
    <s v="Central"/>
    <m/>
    <n v="0"/>
    <n v="0"/>
    <n v="0"/>
    <n v="1"/>
    <s v="Indirect appeal"/>
    <s v="Caritas"/>
    <s v="Yes"/>
    <n v="617912473"/>
    <d v="2014-01-01T00:00:00"/>
    <d v="2014-01-31T00:00:00"/>
    <n v="23726"/>
    <s v="RRP6 - Performance Indicators"/>
    <x v="208"/>
    <n v="0"/>
    <s v="Individual"/>
  </r>
  <r>
    <n v="1342179624"/>
    <x v="1"/>
    <x v="14"/>
    <s v="Caritas"/>
    <s v="Zarqa Governorate"/>
    <m/>
    <m/>
    <s v="Zarqa"/>
    <m/>
    <s v="Central"/>
    <m/>
    <n v="0"/>
    <n v="0"/>
    <n v="0"/>
    <n v="1"/>
    <s v="Indirect appeal"/>
    <s v="Caritas"/>
    <s v="Yes"/>
    <n v="617912473"/>
    <d v="2014-01-01T00:00:00"/>
    <d v="2014-01-31T00:00:00"/>
    <n v="23724"/>
    <s v="RRP6 - Performance Indicators"/>
    <x v="203"/>
    <n v="72"/>
    <s v="Individual"/>
  </r>
  <r>
    <n v="1342179624"/>
    <x v="1"/>
    <x v="14"/>
    <s v="Caritas"/>
    <s v="Zarqa Governorate"/>
    <m/>
    <m/>
    <s v="Zarqa"/>
    <m/>
    <s v="Central"/>
    <m/>
    <n v="0"/>
    <n v="0"/>
    <n v="0"/>
    <n v="1"/>
    <s v="Indirect appeal"/>
    <s v="Caritas"/>
    <s v="Yes"/>
    <n v="55225921"/>
    <d v="2014-02-01T00:00:00"/>
    <d v="2014-02-28T00:00:00"/>
    <n v="23724"/>
    <s v="RRP6 - Performance Indicators"/>
    <x v="203"/>
    <n v="133"/>
    <s v="Individual"/>
  </r>
  <r>
    <n v="1342179624"/>
    <x v="1"/>
    <x v="14"/>
    <s v="Caritas"/>
    <s v="Zarqa Governorate"/>
    <m/>
    <m/>
    <s v="Zarqa"/>
    <m/>
    <s v="Central"/>
    <m/>
    <n v="0"/>
    <n v="0"/>
    <n v="0"/>
    <n v="1"/>
    <s v="Indirect appeal"/>
    <s v="Caritas"/>
    <s v="Yes"/>
    <n v="55225921"/>
    <d v="2014-02-01T00:00:00"/>
    <d v="2014-02-28T00:00:00"/>
    <n v="23729"/>
    <s v="RRP6 - Performance Indicators"/>
    <x v="205"/>
    <n v="35"/>
    <s v="Individual"/>
  </r>
  <r>
    <n v="1342179624"/>
    <x v="1"/>
    <x v="14"/>
    <s v="Caritas"/>
    <s v="Zarqa Governorate"/>
    <m/>
    <m/>
    <s v="Zarqa"/>
    <m/>
    <s v="Central"/>
    <m/>
    <n v="0"/>
    <n v="0"/>
    <n v="0"/>
    <n v="1"/>
    <s v="Indirect appeal"/>
    <s v="Caritas"/>
    <s v="Yes"/>
    <n v="55225921"/>
    <d v="2014-02-01T00:00:00"/>
    <d v="2014-02-28T00:00:00"/>
    <n v="23727"/>
    <s v="RRP6 - Performance Indicators"/>
    <x v="207"/>
    <n v="12"/>
    <s v="Individual"/>
  </r>
  <r>
    <n v="1344150685"/>
    <x v="5"/>
    <x v="19"/>
    <s v="CARE"/>
    <s v="Zarqa Governorate"/>
    <m/>
    <m/>
    <s v="Zarqa"/>
    <m/>
    <s v="Central"/>
    <m/>
    <n v="0"/>
    <n v="0"/>
    <n v="0"/>
    <n v="1"/>
    <s v="Direct appeal"/>
    <s v="None"/>
    <s v="Yes"/>
    <n v="901869761"/>
    <d v="2014-02-01T00:00:00"/>
    <d v="2014-02-28T00:00:00"/>
    <n v="23476"/>
    <s v="RRP6 - Performance Indicators"/>
    <x v="132"/>
    <n v="1832"/>
    <s v="Individual"/>
  </r>
  <r>
    <n v="1344150685"/>
    <x v="5"/>
    <x v="19"/>
    <s v="CARE"/>
    <s v="Zarqa Governorate"/>
    <m/>
    <m/>
    <s v="Zarqa"/>
    <m/>
    <s v="Central"/>
    <m/>
    <n v="0"/>
    <n v="0"/>
    <n v="0"/>
    <n v="1"/>
    <s v="Direct appeal"/>
    <s v="None"/>
    <s v="Yes"/>
    <n v="264322350"/>
    <d v="2014-01-01T00:00:00"/>
    <d v="2014-01-31T00:00:00"/>
    <n v="23477"/>
    <s v="RRP6 - Performance Indicators"/>
    <x v="137"/>
    <n v="414"/>
    <s v="Individual"/>
  </r>
  <r>
    <n v="1344150685"/>
    <x v="5"/>
    <x v="19"/>
    <s v="CARE"/>
    <s v="Zarqa Governorate"/>
    <m/>
    <m/>
    <s v="Zarqa"/>
    <m/>
    <s v="Central"/>
    <m/>
    <n v="0"/>
    <n v="0"/>
    <n v="0"/>
    <n v="1"/>
    <s v="Direct appeal"/>
    <s v="None"/>
    <s v="Yes"/>
    <n v="901869761"/>
    <d v="2014-02-01T00:00:00"/>
    <d v="2014-02-28T00:00:00"/>
    <n v="23478"/>
    <s v="RRP6 - Performance Indicators"/>
    <x v="135"/>
    <n v="1763"/>
    <s v="Individual"/>
  </r>
  <r>
    <n v="1344150685"/>
    <x v="5"/>
    <x v="19"/>
    <s v="CARE"/>
    <s v="Zarqa Governorate"/>
    <m/>
    <m/>
    <s v="Zarqa"/>
    <m/>
    <s v="Central"/>
    <m/>
    <n v="0"/>
    <n v="0"/>
    <n v="0"/>
    <n v="1"/>
    <s v="Direct appeal"/>
    <s v="None"/>
    <s v="Yes"/>
    <n v="264322350"/>
    <d v="2014-01-01T00:00:00"/>
    <d v="2014-01-31T00:00:00"/>
    <n v="23478"/>
    <s v="RRP6 - Performance Indicators"/>
    <x v="135"/>
    <n v="399"/>
    <s v="Individual"/>
  </r>
  <r>
    <n v="1344150685"/>
    <x v="5"/>
    <x v="19"/>
    <s v="CARE"/>
    <s v="Zarqa Governorate"/>
    <m/>
    <m/>
    <s v="Zarqa"/>
    <m/>
    <s v="Central"/>
    <m/>
    <n v="0"/>
    <n v="0"/>
    <n v="0"/>
    <n v="1"/>
    <s v="Direct appeal"/>
    <s v="None"/>
    <s v="Yes"/>
    <n v="901869761"/>
    <d v="2014-02-01T00:00:00"/>
    <d v="2014-02-28T00:00:00"/>
    <n v="23479"/>
    <s v="RRP6 - Performance Indicators"/>
    <x v="139"/>
    <n v="1452"/>
    <s v="Individual"/>
  </r>
  <r>
    <n v="1344150685"/>
    <x v="5"/>
    <x v="19"/>
    <s v="CARE"/>
    <s v="Zarqa Governorate"/>
    <m/>
    <m/>
    <s v="Zarqa"/>
    <m/>
    <s v="Central"/>
    <m/>
    <n v="0"/>
    <n v="0"/>
    <n v="0"/>
    <n v="1"/>
    <s v="Direct appeal"/>
    <s v="None"/>
    <s v="Yes"/>
    <n v="901869761"/>
    <d v="2014-02-01T00:00:00"/>
    <d v="2014-02-28T00:00:00"/>
    <n v="23482"/>
    <s v="RRP6 - Performance Indicators"/>
    <x v="130"/>
    <n v="409"/>
    <s v="Individual"/>
  </r>
  <r>
    <n v="1344150685"/>
    <x v="5"/>
    <x v="19"/>
    <s v="CARE"/>
    <s v="Zarqa Governorate"/>
    <m/>
    <m/>
    <s v="Zarqa"/>
    <m/>
    <s v="Central"/>
    <m/>
    <n v="0"/>
    <n v="0"/>
    <n v="0"/>
    <n v="1"/>
    <s v="Direct appeal"/>
    <s v="None"/>
    <s v="Yes"/>
    <n v="264322350"/>
    <d v="2014-01-01T00:00:00"/>
    <d v="2014-01-31T00:00:00"/>
    <n v="23476"/>
    <s v="RRP6 - Performance Indicators"/>
    <x v="132"/>
    <n v="400"/>
    <s v="Individual"/>
  </r>
  <r>
    <n v="1344150685"/>
    <x v="5"/>
    <x v="19"/>
    <s v="CARE"/>
    <s v="Zarqa Governorate"/>
    <m/>
    <m/>
    <s v="Zarqa"/>
    <m/>
    <s v="Central"/>
    <m/>
    <n v="0"/>
    <n v="0"/>
    <n v="0"/>
    <n v="1"/>
    <s v="Direct appeal"/>
    <s v="None"/>
    <s v="Yes"/>
    <n v="264322350"/>
    <d v="2014-01-01T00:00:00"/>
    <d v="2014-01-31T00:00:00"/>
    <n v="23471"/>
    <s v="RRP6 - Performance Indicators"/>
    <x v="91"/>
    <n v="71142"/>
    <s v="JOD"/>
  </r>
  <r>
    <n v="1344150685"/>
    <x v="5"/>
    <x v="19"/>
    <s v="CARE"/>
    <s v="Zarqa Governorate"/>
    <m/>
    <m/>
    <s v="Zarqa"/>
    <m/>
    <s v="Central"/>
    <m/>
    <n v="0"/>
    <n v="0"/>
    <n v="0"/>
    <n v="1"/>
    <s v="Direct appeal"/>
    <s v="None"/>
    <s v="Yes"/>
    <n v="901869761"/>
    <d v="2014-02-01T00:00:00"/>
    <d v="2014-02-28T00:00:00"/>
    <n v="23477"/>
    <s v="RRP6 - Performance Indicators"/>
    <x v="137"/>
    <n v="1867"/>
    <s v="Individual"/>
  </r>
  <r>
    <n v="1344150685"/>
    <x v="5"/>
    <x v="19"/>
    <s v="CARE"/>
    <s v="Zarqa Governorate"/>
    <m/>
    <m/>
    <s v="Zarqa"/>
    <m/>
    <s v="Central"/>
    <m/>
    <n v="0"/>
    <n v="0"/>
    <n v="0"/>
    <n v="1"/>
    <s v="Direct appeal"/>
    <s v="None"/>
    <s v="Yes"/>
    <n v="901869761"/>
    <d v="2014-02-01T00:00:00"/>
    <d v="2014-02-28T00:00:00"/>
    <n v="23471"/>
    <s v="RRP6 - Performance Indicators"/>
    <x v="91"/>
    <n v="221520"/>
    <s v="JOD"/>
  </r>
  <r>
    <n v="1344150685"/>
    <x v="5"/>
    <x v="19"/>
    <s v="CARE"/>
    <s v="Zarqa Governorate"/>
    <m/>
    <m/>
    <s v="Zarqa"/>
    <m/>
    <s v="Central"/>
    <m/>
    <n v="0"/>
    <n v="0"/>
    <n v="0"/>
    <n v="1"/>
    <s v="Direct appeal"/>
    <s v="None"/>
    <s v="Yes"/>
    <n v="901869761"/>
    <d v="2014-02-01T00:00:00"/>
    <d v="2014-02-28T00:00:00"/>
    <n v="23480"/>
    <s v="RRP6 - Performance Indicators"/>
    <x v="134"/>
    <n v="425"/>
    <s v="Individual"/>
  </r>
  <r>
    <n v="1344150685"/>
    <x v="5"/>
    <x v="19"/>
    <s v="CARE"/>
    <s v="Zarqa Governorate"/>
    <m/>
    <m/>
    <s v="Zarqa"/>
    <m/>
    <s v="Central"/>
    <m/>
    <n v="0"/>
    <n v="0"/>
    <n v="0"/>
    <n v="1"/>
    <s v="Direct appeal"/>
    <s v="None"/>
    <s v="Yes"/>
    <n v="901869761"/>
    <d v="2014-02-01T00:00:00"/>
    <d v="2014-02-28T00:00:00"/>
    <n v="23481"/>
    <s v="RRP6 - Performance Indicators"/>
    <x v="131"/>
    <n v="433"/>
    <s v="Individual"/>
  </r>
  <r>
    <n v="1344150685"/>
    <x v="5"/>
    <x v="19"/>
    <s v="CARE"/>
    <s v="Zarqa Governorate"/>
    <m/>
    <m/>
    <s v="Zarqa"/>
    <m/>
    <s v="Central"/>
    <m/>
    <n v="0"/>
    <n v="0"/>
    <n v="0"/>
    <n v="1"/>
    <s v="Direct appeal"/>
    <s v="None"/>
    <s v="Yes"/>
    <n v="901869761"/>
    <d v="2014-02-01T00:00:00"/>
    <d v="2014-02-28T00:00:00"/>
    <n v="23483"/>
    <s v="RRP6 - Performance Indicators"/>
    <x v="136"/>
    <n v="337"/>
    <s v="Individual"/>
  </r>
  <r>
    <n v="1344150685"/>
    <x v="5"/>
    <x v="19"/>
    <s v="CARE"/>
    <s v="Zarqa Governorate"/>
    <m/>
    <m/>
    <s v="Zarqa"/>
    <m/>
    <s v="Central"/>
    <m/>
    <n v="0"/>
    <n v="0"/>
    <n v="0"/>
    <n v="1"/>
    <s v="Direct appeal"/>
    <s v="None"/>
    <s v="Yes"/>
    <n v="264322350"/>
    <d v="2014-01-01T00:00:00"/>
    <d v="2014-01-31T00:00:00"/>
    <n v="23479"/>
    <s v="RRP6 - Performance Indicators"/>
    <x v="139"/>
    <n v="332"/>
    <s v="Individual"/>
  </r>
  <r>
    <n v="1344888301"/>
    <x v="2"/>
    <x v="2"/>
    <s v="SCI"/>
    <s v="Mafraq Governorate"/>
    <m/>
    <m/>
    <s v="Mafraq"/>
    <m/>
    <s v="North"/>
    <m/>
    <n v="0"/>
    <n v="0"/>
    <n v="0"/>
    <n v="1"/>
    <s v="Direct appeal"/>
    <s v="None"/>
    <s v="Yes"/>
    <n v="1726561242"/>
    <d v="2014-02-01T00:00:00"/>
    <d v="2014-02-28T00:00:00"/>
    <n v="23563"/>
    <s v="Informal education and life skills"/>
    <x v="6"/>
    <n v="90"/>
    <s v="Individual"/>
  </r>
  <r>
    <n v="1344888301"/>
    <x v="2"/>
    <x v="2"/>
    <s v="SCI"/>
    <s v="Mafraq Governorate"/>
    <m/>
    <m/>
    <s v="Mafraq"/>
    <m/>
    <s v="North"/>
    <m/>
    <n v="0"/>
    <n v="0"/>
    <n v="0"/>
    <n v="1"/>
    <s v="Direct appeal"/>
    <s v="None"/>
    <s v="Yes"/>
    <n v="1726561242"/>
    <d v="2014-02-01T00:00:00"/>
    <d v="2014-02-28T00:00:00"/>
    <n v="23565"/>
    <s v="Informal education and life skills"/>
    <x v="9"/>
    <n v="51"/>
    <s v="Individual"/>
  </r>
  <r>
    <n v="1344888301"/>
    <x v="2"/>
    <x v="2"/>
    <s v="SCI"/>
    <s v="Mafraq Governorate"/>
    <m/>
    <m/>
    <s v="Mafraq"/>
    <m/>
    <s v="North"/>
    <m/>
    <n v="0"/>
    <n v="0"/>
    <n v="0"/>
    <n v="1"/>
    <s v="Direct appeal"/>
    <s v="None"/>
    <s v="Yes"/>
    <n v="1726561242"/>
    <d v="2014-02-01T00:00:00"/>
    <d v="2014-02-28T00:00:00"/>
    <n v="23567"/>
    <s v="Informal education and life skills"/>
    <x v="198"/>
    <n v="90"/>
    <s v="Individual"/>
  </r>
  <r>
    <n v="1344888301"/>
    <x v="2"/>
    <x v="2"/>
    <s v="SCI"/>
    <s v="Mafraq Governorate"/>
    <m/>
    <m/>
    <s v="Mafraq"/>
    <m/>
    <s v="North"/>
    <m/>
    <n v="0"/>
    <n v="0"/>
    <n v="0"/>
    <n v="1"/>
    <s v="Direct appeal"/>
    <s v="None"/>
    <s v="Yes"/>
    <n v="1726561242"/>
    <d v="2014-02-01T00:00:00"/>
    <d v="2014-02-28T00:00:00"/>
    <n v="23569"/>
    <s v="Informal education and life skills"/>
    <x v="8"/>
    <n v="51"/>
    <s v="Individual"/>
  </r>
  <r>
    <n v="1345143500"/>
    <x v="2"/>
    <x v="2"/>
    <s v="FCA"/>
    <s v="Zaatari District 8"/>
    <s v="District 8"/>
    <s v="Badiah Shamaliyah Gharbiyah"/>
    <s v="Mafraq"/>
    <s v="Zaatari Camp"/>
    <s v="North"/>
    <s v="Al Khaldyah"/>
    <n v="1"/>
    <n v="0"/>
    <n v="0"/>
    <n v="0"/>
    <s v="Direct appeal"/>
    <s v="None"/>
    <s v="Yes"/>
    <n v="324711722"/>
    <d v="2014-01-01T00:00:00"/>
    <d v="2014-01-31T00:00:00"/>
    <n v="23562"/>
    <s v="Alternative education"/>
    <x v="93"/>
    <n v="66"/>
    <s v="Individual"/>
  </r>
  <r>
    <n v="1345143500"/>
    <x v="2"/>
    <x v="2"/>
    <s v="FCA"/>
    <s v="Zaatari District 8"/>
    <s v="District 8"/>
    <s v="Badiah Shamaliyah Gharbiyah"/>
    <s v="Mafraq"/>
    <s v="Zaatari Camp"/>
    <s v="North"/>
    <s v="Al Khaldyah"/>
    <n v="1"/>
    <n v="0"/>
    <n v="0"/>
    <n v="0"/>
    <s v="Direct appeal"/>
    <s v="None"/>
    <s v="Yes"/>
    <n v="324711722"/>
    <d v="2014-01-01T00:00:00"/>
    <d v="2014-01-31T00:00:00"/>
    <n v="23560"/>
    <s v="Alternative education"/>
    <x v="92"/>
    <n v="45"/>
    <s v="Individual"/>
  </r>
  <r>
    <n v="1345855627"/>
    <x v="2"/>
    <x v="7"/>
    <s v="SC Jordan"/>
    <s v="Karak Governorate"/>
    <m/>
    <m/>
    <s v="Karak"/>
    <m/>
    <s v="South"/>
    <m/>
    <n v="0"/>
    <n v="0"/>
    <n v="0"/>
    <n v="1"/>
    <s v="Indirect appeal"/>
    <s v="UNICEF"/>
    <s v="Yes"/>
    <n v="2010322668"/>
    <d v="2014-01-01T00:00:00"/>
    <d v="2014-01-31T00:00:00"/>
    <n v="23552"/>
    <s v="Referral services"/>
    <x v="30"/>
    <n v="488"/>
    <s v="Individual"/>
  </r>
  <r>
    <n v="1345855627"/>
    <x v="2"/>
    <x v="7"/>
    <s v="SC Jordan"/>
    <s v="Karak Governorate"/>
    <m/>
    <m/>
    <s v="Karak"/>
    <m/>
    <s v="South"/>
    <m/>
    <n v="0"/>
    <n v="0"/>
    <n v="0"/>
    <n v="1"/>
    <s v="Indirect appeal"/>
    <s v="UNICEF"/>
    <s v="Yes"/>
    <n v="2010322668"/>
    <d v="2014-01-01T00:00:00"/>
    <d v="2014-01-31T00:00:00"/>
    <n v="23553"/>
    <s v="Referral services"/>
    <x v="32"/>
    <n v="1047"/>
    <s v="Individual"/>
  </r>
  <r>
    <n v="1349409499"/>
    <x v="15"/>
    <x v="36"/>
    <s v="UNESCO"/>
    <s v="Liwa' Qasabat Irbid"/>
    <m/>
    <s v="Qasabat Irbid"/>
    <s v="Irbid"/>
    <m/>
    <s v="North"/>
    <s v="Qasabat Irbid"/>
    <n v="0"/>
    <n v="0"/>
    <n v="0"/>
    <n v="1"/>
    <s v="Direct appeal"/>
    <s v="UNESCO"/>
    <s v="Yes"/>
    <n v="1147819622"/>
    <d v="2014-03-01T00:00:00"/>
    <d v="2014-03-31T00:00:00"/>
    <n v="23612"/>
    <s v="RRP6 - Performance Indicators"/>
    <x v="220"/>
    <n v="54"/>
    <s v="#"/>
  </r>
  <r>
    <n v="1350890790"/>
    <x v="7"/>
    <x v="9"/>
    <s v="SCI"/>
    <s v="Irbid Governorate"/>
    <m/>
    <m/>
    <s v="Irbid"/>
    <m/>
    <s v="North"/>
    <m/>
    <n v="0"/>
    <n v="0"/>
    <n v="0"/>
    <n v="1"/>
    <s v="Appeal outside of RRP6"/>
    <s v="None"/>
    <s v="No"/>
    <n v="69600008"/>
    <d v="2014-03-01T00:00:00"/>
    <d v="2014-03-31T00:00:00"/>
    <n v="23900"/>
    <s v="RRP6 - Performance Indicators"/>
    <x v="38"/>
    <n v="2"/>
    <s v="Committees"/>
  </r>
  <r>
    <n v="1350890790"/>
    <x v="7"/>
    <x v="9"/>
    <s v="SCI"/>
    <s v="Irbid Governorate"/>
    <m/>
    <m/>
    <s v="Irbid"/>
    <m/>
    <s v="North"/>
    <m/>
    <n v="0"/>
    <n v="0"/>
    <n v="0"/>
    <n v="1"/>
    <s v="Appeal outside of RRP6"/>
    <s v="None"/>
    <s v="No"/>
    <n v="69600008"/>
    <d v="2014-03-01T00:00:00"/>
    <d v="2014-03-31T00:00:00"/>
    <n v="23899"/>
    <s v="RRP6 - Performance Indicators"/>
    <x v="37"/>
    <n v="2"/>
    <s v="Committees"/>
  </r>
  <r>
    <n v="1351522774"/>
    <x v="0"/>
    <x v="55"/>
    <s v="SC Jordan"/>
    <s v="Amman Governorate"/>
    <m/>
    <m/>
    <s v="Amman"/>
    <m/>
    <s v="Central"/>
    <m/>
    <n v="0"/>
    <n v="0"/>
    <n v="0"/>
    <n v="1"/>
    <s v="Indirect appeal"/>
    <s v="UNICEF"/>
    <s v="Yes"/>
    <n v="1366133676"/>
    <d v="2014-01-01T00:00:00"/>
    <d v="2014-01-31T00:00:00"/>
    <n v="23716"/>
    <s v="RRP6 - Performance Indicators"/>
    <x v="329"/>
    <n v="962"/>
    <s v="#"/>
  </r>
  <r>
    <n v="1353114027"/>
    <x v="5"/>
    <x v="44"/>
    <s v="UNHCR"/>
    <s v="Al Balqa Governorate"/>
    <m/>
    <m/>
    <s v="Al Balqa"/>
    <m/>
    <s v="Central"/>
    <m/>
    <n v="0"/>
    <n v="0"/>
    <n v="0"/>
    <n v="1"/>
    <s v="Direct appeal"/>
    <s v="UNHCR"/>
    <s v="Yes"/>
    <n v="1947205232"/>
    <d v="2014-02-01T00:00:00"/>
    <d v="2014-02-28T00:00:00"/>
    <n v="23520"/>
    <s v="RRP6 - Performance Indicators"/>
    <x v="343"/>
    <n v="511"/>
    <s v="Individual"/>
  </r>
  <r>
    <n v="1353114027"/>
    <x v="5"/>
    <x v="44"/>
    <s v="UNHCR"/>
    <s v="Al Balqa Governorate"/>
    <m/>
    <m/>
    <s v="Al Balqa"/>
    <m/>
    <s v="Central"/>
    <m/>
    <n v="0"/>
    <n v="0"/>
    <n v="0"/>
    <n v="1"/>
    <s v="Direct appeal"/>
    <s v="UNHCR"/>
    <s v="Yes"/>
    <n v="1947205232"/>
    <d v="2014-02-01T00:00:00"/>
    <d v="2014-02-28T00:00:00"/>
    <n v="23510"/>
    <s v="RRP6 - Performance Indicators"/>
    <x v="91"/>
    <n v="46525"/>
    <s v="JOD"/>
  </r>
  <r>
    <n v="1353114027"/>
    <x v="5"/>
    <x v="44"/>
    <s v="UNHCR"/>
    <s v="Al Balqa Governorate"/>
    <m/>
    <m/>
    <s v="Al Balqa"/>
    <m/>
    <s v="Central"/>
    <m/>
    <n v="0"/>
    <n v="0"/>
    <n v="0"/>
    <n v="1"/>
    <s v="Direct appeal"/>
    <s v="UNHCR"/>
    <s v="Yes"/>
    <n v="1680515447"/>
    <d v="2014-01-01T00:00:00"/>
    <d v="2014-01-31T00:00:00"/>
    <n v="23526"/>
    <s v="RRP6 - Performance Indicators"/>
    <x v="344"/>
    <n v="340"/>
    <s v="Individual"/>
  </r>
  <r>
    <n v="1353114027"/>
    <x v="5"/>
    <x v="44"/>
    <s v="UNHCR"/>
    <s v="Al Balqa Governorate"/>
    <m/>
    <m/>
    <s v="Al Balqa"/>
    <m/>
    <s v="Central"/>
    <m/>
    <n v="0"/>
    <n v="0"/>
    <n v="0"/>
    <n v="1"/>
    <s v="Direct appeal"/>
    <s v="UNHCR"/>
    <s v="Yes"/>
    <n v="1680515447"/>
    <d v="2014-01-01T00:00:00"/>
    <d v="2014-01-31T00:00:00"/>
    <n v="23524"/>
    <s v="RRP6 - Performance Indicators"/>
    <x v="346"/>
    <n v="448"/>
    <s v="Individual"/>
  </r>
  <r>
    <n v="1353114027"/>
    <x v="5"/>
    <x v="44"/>
    <s v="UNHCR"/>
    <s v="Al Balqa Governorate"/>
    <m/>
    <m/>
    <s v="Al Balqa"/>
    <m/>
    <s v="Central"/>
    <m/>
    <n v="0"/>
    <n v="0"/>
    <n v="0"/>
    <n v="1"/>
    <s v="Direct appeal"/>
    <s v="UNHCR"/>
    <s v="Yes"/>
    <n v="1947205232"/>
    <d v="2014-02-01T00:00:00"/>
    <d v="2014-02-28T00:00:00"/>
    <n v="23526"/>
    <s v="RRP6 - Performance Indicators"/>
    <x v="344"/>
    <n v="337"/>
    <s v="Individual"/>
  </r>
  <r>
    <n v="1353114027"/>
    <x v="5"/>
    <x v="44"/>
    <s v="UNHCR"/>
    <s v="Al Balqa Governorate"/>
    <m/>
    <m/>
    <s v="Al Balqa"/>
    <m/>
    <s v="Central"/>
    <m/>
    <n v="0"/>
    <n v="0"/>
    <n v="0"/>
    <n v="1"/>
    <s v="Direct appeal"/>
    <s v="UNHCR"/>
    <s v="Yes"/>
    <n v="1947205232"/>
    <d v="2014-02-01T00:00:00"/>
    <d v="2014-02-28T00:00:00"/>
    <n v="23524"/>
    <s v="RRP6 - Performance Indicators"/>
    <x v="346"/>
    <n v="448"/>
    <s v="Individual"/>
  </r>
  <r>
    <n v="1353114027"/>
    <x v="5"/>
    <x v="44"/>
    <s v="UNHCR"/>
    <s v="Al Balqa Governorate"/>
    <m/>
    <m/>
    <s v="Al Balqa"/>
    <m/>
    <s v="Central"/>
    <m/>
    <n v="0"/>
    <n v="0"/>
    <n v="0"/>
    <n v="1"/>
    <s v="Direct appeal"/>
    <s v="UNHCR"/>
    <s v="Yes"/>
    <n v="1680515447"/>
    <d v="2014-01-01T00:00:00"/>
    <d v="2014-01-31T00:00:00"/>
    <n v="23520"/>
    <s v="RRP6 - Performance Indicators"/>
    <x v="343"/>
    <n v="509"/>
    <s v="Individual"/>
  </r>
  <r>
    <n v="1353114027"/>
    <x v="5"/>
    <x v="44"/>
    <s v="UNHCR"/>
    <s v="Al Balqa Governorate"/>
    <m/>
    <m/>
    <s v="Al Balqa"/>
    <m/>
    <s v="Central"/>
    <m/>
    <n v="0"/>
    <n v="0"/>
    <n v="0"/>
    <n v="1"/>
    <s v="Direct appeal"/>
    <s v="UNHCR"/>
    <s v="Yes"/>
    <n v="1947205232"/>
    <d v="2014-02-01T00:00:00"/>
    <d v="2014-02-28T00:00:00"/>
    <n v="23522"/>
    <s v="RRP6 - Performance Indicators"/>
    <x v="345"/>
    <n v="522"/>
    <s v="Individual"/>
  </r>
  <r>
    <n v="1353114027"/>
    <x v="5"/>
    <x v="44"/>
    <s v="UNHCR"/>
    <s v="Al Balqa Governorate"/>
    <m/>
    <m/>
    <s v="Al Balqa"/>
    <m/>
    <s v="Central"/>
    <m/>
    <n v="0"/>
    <n v="0"/>
    <n v="0"/>
    <n v="1"/>
    <s v="Direct appeal"/>
    <s v="UNHCR"/>
    <s v="Yes"/>
    <n v="1680515447"/>
    <d v="2014-01-01T00:00:00"/>
    <d v="2014-01-31T00:00:00"/>
    <n v="23510"/>
    <s v="RRP6 - Performance Indicators"/>
    <x v="91"/>
    <n v="46412"/>
    <s v="JOD"/>
  </r>
  <r>
    <n v="1353114027"/>
    <x v="5"/>
    <x v="44"/>
    <s v="UNHCR"/>
    <s v="Al Balqa Governorate"/>
    <m/>
    <m/>
    <s v="Al Balqa"/>
    <m/>
    <s v="Central"/>
    <m/>
    <n v="0"/>
    <n v="0"/>
    <n v="0"/>
    <n v="1"/>
    <s v="Direct appeal"/>
    <s v="UNHCR"/>
    <s v="Yes"/>
    <n v="1680515447"/>
    <d v="2014-01-01T00:00:00"/>
    <d v="2014-01-31T00:00:00"/>
    <n v="23522"/>
    <s v="RRP6 - Performance Indicators"/>
    <x v="345"/>
    <n v="525"/>
    <s v="Individual"/>
  </r>
  <r>
    <n v="1355258912"/>
    <x v="2"/>
    <x v="2"/>
    <s v="NRC"/>
    <s v="Zaatari District 10"/>
    <s v="District 10"/>
    <s v="Badiah Shamaliyah Gharbiyah"/>
    <s v="Mafraq"/>
    <s v="Zaatari Camp"/>
    <s v="North"/>
    <s v="Al Khaldyah"/>
    <n v="1"/>
    <n v="0"/>
    <n v="0"/>
    <n v="0"/>
    <s v="Direct appeal"/>
    <s v="None"/>
    <s v="Yes"/>
    <n v="1007106643"/>
    <d v="2014-01-01T00:00:00"/>
    <d v="2014-01-31T00:00:00"/>
    <n v="23561"/>
    <s v="Informal education and life skills"/>
    <x v="96"/>
    <n v="213"/>
    <s v="Individual"/>
  </r>
  <r>
    <n v="1355258912"/>
    <x v="2"/>
    <x v="2"/>
    <s v="NRC"/>
    <s v="Zaatari District 10"/>
    <s v="District 10"/>
    <s v="Badiah Shamaliyah Gharbiyah"/>
    <s v="Mafraq"/>
    <s v="Zaatari Camp"/>
    <s v="North"/>
    <s v="Al Khaldyah"/>
    <n v="1"/>
    <n v="0"/>
    <n v="0"/>
    <n v="0"/>
    <s v="Direct appeal"/>
    <s v="None"/>
    <s v="Yes"/>
    <n v="1007106643"/>
    <d v="2014-01-01T00:00:00"/>
    <d v="2014-01-31T00:00:00"/>
    <n v="23559"/>
    <s v="Informal education and life skills"/>
    <x v="95"/>
    <n v="219"/>
    <s v="Individual"/>
  </r>
  <r>
    <n v="1357034291"/>
    <x v="3"/>
    <x v="45"/>
    <s v="TDH"/>
    <s v="Emirati Jordanian Camp (EJC)"/>
    <m/>
    <m/>
    <s v="Zarqa"/>
    <m/>
    <s v="Central"/>
    <m/>
    <n v="1"/>
    <n v="0"/>
    <n v="0"/>
    <n v="0"/>
    <s v="Indirect appeal"/>
    <s v="UNICEF"/>
    <s v="No"/>
    <n v="433979074"/>
    <d v="2014-03-01T00:00:00"/>
    <d v="2014-03-31T00:00:00"/>
    <n v="24004"/>
    <s v="RRP6 - Performance Indicators"/>
    <x v="239"/>
    <n v="1"/>
    <s v="#"/>
  </r>
  <r>
    <n v="1357034291"/>
    <x v="3"/>
    <x v="45"/>
    <s v="TDH"/>
    <s v="Emirati Jordanian Camp (EJC)"/>
    <m/>
    <m/>
    <s v="Zarqa"/>
    <m/>
    <s v="Central"/>
    <m/>
    <n v="1"/>
    <n v="0"/>
    <n v="0"/>
    <n v="0"/>
    <s v="Indirect appeal"/>
    <s v="UNICEF"/>
    <s v="No"/>
    <n v="433979074"/>
    <d v="2014-03-01T00:00:00"/>
    <d v="2014-03-31T00:00:00"/>
    <n v="24003"/>
    <s v="RRP6 - Performance Indicators"/>
    <x v="259"/>
    <n v="3"/>
    <s v="#"/>
  </r>
  <r>
    <n v="1364017094"/>
    <x v="14"/>
    <x v="46"/>
    <s v="NRC"/>
    <s v="Liwa' Bani `Ubayid"/>
    <m/>
    <s v="Bani Obayd"/>
    <s v="Irbid"/>
    <m/>
    <s v="North"/>
    <s v="Bani Obayd"/>
    <n v="0"/>
    <n v="0"/>
    <n v="0"/>
    <n v="1"/>
    <s v="Direct appeal"/>
    <s v="None"/>
    <s v="Yes"/>
    <n v="554449374"/>
    <d v="2014-02-01T00:00:00"/>
    <d v="2014-02-28T00:00:00"/>
    <n v="24053"/>
    <s v="Impacted population this month"/>
    <x v="107"/>
    <n v="8"/>
    <s v="Individual"/>
  </r>
  <r>
    <n v="1364017094"/>
    <x v="14"/>
    <x v="46"/>
    <s v="NRC"/>
    <s v="Liwa' Bani `Ubayid"/>
    <m/>
    <s v="Bani Obayd"/>
    <s v="Irbid"/>
    <m/>
    <s v="North"/>
    <s v="Bani Obayd"/>
    <n v="0"/>
    <n v="0"/>
    <n v="0"/>
    <n v="1"/>
    <s v="Direct appeal"/>
    <s v="None"/>
    <s v="Yes"/>
    <n v="554449374"/>
    <d v="2014-02-01T00:00:00"/>
    <d v="2014-02-28T00:00:00"/>
    <n v="24054"/>
    <s v="Impacted population this month"/>
    <x v="106"/>
    <n v="8"/>
    <s v="Individual"/>
  </r>
  <r>
    <n v="1364017094"/>
    <x v="14"/>
    <x v="46"/>
    <s v="NRC"/>
    <s v="Liwa' Bani `Ubayid"/>
    <m/>
    <s v="Bani Obayd"/>
    <s v="Irbid"/>
    <m/>
    <s v="North"/>
    <s v="Bani Obayd"/>
    <n v="0"/>
    <n v="0"/>
    <n v="0"/>
    <n v="1"/>
    <s v="Direct appeal"/>
    <s v="None"/>
    <s v="Yes"/>
    <n v="1499470402"/>
    <d v="2014-03-01T00:00:00"/>
    <d v="2014-03-31T00:00:00"/>
    <n v="24049"/>
    <s v="Impacted population this month"/>
    <x v="104"/>
    <n v="73"/>
    <s v="Individual"/>
  </r>
  <r>
    <n v="1364017094"/>
    <x v="14"/>
    <x v="46"/>
    <s v="NRC"/>
    <s v="Liwa' Bani `Ubayid"/>
    <m/>
    <s v="Bani Obayd"/>
    <s v="Irbid"/>
    <m/>
    <s v="North"/>
    <s v="Bani Obayd"/>
    <n v="0"/>
    <n v="0"/>
    <n v="0"/>
    <n v="1"/>
    <s v="Direct appeal"/>
    <s v="None"/>
    <s v="Yes"/>
    <n v="554449374"/>
    <d v="2014-02-01T00:00:00"/>
    <d v="2014-02-28T00:00:00"/>
    <n v="24052"/>
    <s v="Impacted population this month"/>
    <x v="101"/>
    <n v="8"/>
    <s v="Individual"/>
  </r>
  <r>
    <n v="1364017094"/>
    <x v="14"/>
    <x v="46"/>
    <s v="NRC"/>
    <s v="Liwa' Bani `Ubayid"/>
    <m/>
    <s v="Bani Obayd"/>
    <s v="Irbid"/>
    <m/>
    <s v="North"/>
    <s v="Bani Obayd"/>
    <n v="0"/>
    <n v="0"/>
    <n v="0"/>
    <n v="1"/>
    <s v="Direct appeal"/>
    <s v="None"/>
    <s v="Yes"/>
    <n v="1499470402"/>
    <d v="2014-03-01T00:00:00"/>
    <d v="2014-03-31T00:00:00"/>
    <n v="24051"/>
    <s v="Impacted population this month"/>
    <x v="103"/>
    <n v="41"/>
    <s v="Individual"/>
  </r>
  <r>
    <n v="1364017094"/>
    <x v="14"/>
    <x v="46"/>
    <s v="NRC"/>
    <s v="Liwa' Bani `Ubayid"/>
    <m/>
    <s v="Bani Obayd"/>
    <s v="Irbid"/>
    <m/>
    <s v="North"/>
    <s v="Bani Obayd"/>
    <n v="0"/>
    <n v="0"/>
    <n v="0"/>
    <n v="1"/>
    <s v="Direct appeal"/>
    <s v="None"/>
    <s v="Yes"/>
    <n v="554449374"/>
    <d v="2014-02-01T00:00:00"/>
    <d v="2014-02-28T00:00:00"/>
    <n v="24048"/>
    <s v="Impacted population this month"/>
    <x v="100"/>
    <n v="4"/>
    <s v="Individual"/>
  </r>
  <r>
    <n v="1364017094"/>
    <x v="14"/>
    <x v="46"/>
    <s v="NRC"/>
    <s v="Liwa' Bani `Ubayid"/>
    <m/>
    <s v="Bani Obayd"/>
    <s v="Irbid"/>
    <m/>
    <s v="North"/>
    <s v="Bani Obayd"/>
    <n v="0"/>
    <n v="0"/>
    <n v="0"/>
    <n v="1"/>
    <s v="Direct appeal"/>
    <s v="None"/>
    <s v="Yes"/>
    <n v="554449374"/>
    <d v="2014-02-01T00:00:00"/>
    <d v="2014-02-28T00:00:00"/>
    <n v="24056"/>
    <s v="RRP6 - Performance Indicators"/>
    <x v="240"/>
    <n v="3"/>
    <s v="#"/>
  </r>
  <r>
    <n v="1364017094"/>
    <x v="14"/>
    <x v="46"/>
    <s v="NRC"/>
    <s v="Liwa' Bani `Ubayid"/>
    <m/>
    <s v="Bani Obayd"/>
    <s v="Irbid"/>
    <m/>
    <s v="North"/>
    <s v="Bani Obayd"/>
    <n v="0"/>
    <n v="0"/>
    <n v="0"/>
    <n v="1"/>
    <s v="Direct appeal"/>
    <s v="None"/>
    <s v="Yes"/>
    <n v="1499470402"/>
    <d v="2014-03-01T00:00:00"/>
    <d v="2014-03-31T00:00:00"/>
    <n v="24055"/>
    <s v="Impacted population this month"/>
    <x v="105"/>
    <n v="188"/>
    <s v="Individual"/>
  </r>
  <r>
    <n v="1364017094"/>
    <x v="14"/>
    <x v="46"/>
    <s v="NRC"/>
    <s v="Liwa' Bani `Ubayid"/>
    <m/>
    <s v="Bani Obayd"/>
    <s v="Irbid"/>
    <m/>
    <s v="North"/>
    <s v="Bani Obayd"/>
    <n v="0"/>
    <n v="0"/>
    <n v="0"/>
    <n v="1"/>
    <s v="Direct appeal"/>
    <s v="None"/>
    <s v="Yes"/>
    <n v="554449374"/>
    <d v="2014-02-01T00:00:00"/>
    <d v="2014-02-28T00:00:00"/>
    <n v="24050"/>
    <s v="Impacted population this month"/>
    <x v="108"/>
    <n v="2"/>
    <s v="Individual"/>
  </r>
  <r>
    <n v="1364017094"/>
    <x v="14"/>
    <x v="46"/>
    <s v="NRC"/>
    <s v="Liwa' Bani `Ubayid"/>
    <m/>
    <s v="Bani Obayd"/>
    <s v="Irbid"/>
    <m/>
    <s v="North"/>
    <s v="Bani Obayd"/>
    <n v="0"/>
    <n v="0"/>
    <n v="0"/>
    <n v="1"/>
    <s v="Direct appeal"/>
    <s v="None"/>
    <s v="Yes"/>
    <n v="1499470402"/>
    <d v="2014-03-01T00:00:00"/>
    <d v="2014-03-31T00:00:00"/>
    <n v="24050"/>
    <s v="Impacted population this month"/>
    <x v="108"/>
    <n v="63"/>
    <s v="Individual"/>
  </r>
  <r>
    <n v="1364017094"/>
    <x v="14"/>
    <x v="46"/>
    <s v="NRC"/>
    <s v="Liwa' Bani `Ubayid"/>
    <m/>
    <s v="Bani Obayd"/>
    <s v="Irbid"/>
    <m/>
    <s v="North"/>
    <s v="Bani Obayd"/>
    <n v="0"/>
    <n v="0"/>
    <n v="0"/>
    <n v="1"/>
    <s v="Direct appeal"/>
    <s v="None"/>
    <s v="Yes"/>
    <n v="1499470402"/>
    <d v="2014-03-01T00:00:00"/>
    <d v="2014-03-31T00:00:00"/>
    <n v="24053"/>
    <s v="Impacted population this month"/>
    <x v="107"/>
    <n v="188"/>
    <s v="Individual"/>
  </r>
  <r>
    <n v="1364017094"/>
    <x v="14"/>
    <x v="46"/>
    <s v="NRC"/>
    <s v="Liwa' Bani `Ubayid"/>
    <m/>
    <s v="Bani Obayd"/>
    <s v="Irbid"/>
    <m/>
    <s v="North"/>
    <s v="Bani Obayd"/>
    <n v="0"/>
    <n v="0"/>
    <n v="0"/>
    <n v="1"/>
    <s v="Direct appeal"/>
    <s v="None"/>
    <s v="Yes"/>
    <n v="1499470402"/>
    <d v="2014-03-01T00:00:00"/>
    <d v="2014-03-31T00:00:00"/>
    <n v="24054"/>
    <s v="Impacted population this month"/>
    <x v="106"/>
    <n v="188"/>
    <s v="Individual"/>
  </r>
  <r>
    <n v="1364017094"/>
    <x v="14"/>
    <x v="46"/>
    <s v="NRC"/>
    <s v="Liwa' Bani `Ubayid"/>
    <m/>
    <s v="Bani Obayd"/>
    <s v="Irbid"/>
    <m/>
    <s v="North"/>
    <s v="Bani Obayd"/>
    <n v="0"/>
    <n v="0"/>
    <n v="0"/>
    <n v="1"/>
    <s v="Direct appeal"/>
    <s v="None"/>
    <s v="Yes"/>
    <n v="554449374"/>
    <d v="2014-02-01T00:00:00"/>
    <d v="2014-02-28T00:00:00"/>
    <n v="24055"/>
    <s v="Impacted population this month"/>
    <x v="105"/>
    <n v="8"/>
    <s v="Individual"/>
  </r>
  <r>
    <n v="1364017094"/>
    <x v="14"/>
    <x v="46"/>
    <s v="NRC"/>
    <s v="Liwa' Bani `Ubayid"/>
    <m/>
    <s v="Bani Obayd"/>
    <s v="Irbid"/>
    <m/>
    <s v="North"/>
    <s v="Bani Obayd"/>
    <n v="0"/>
    <n v="0"/>
    <n v="0"/>
    <n v="1"/>
    <s v="Direct appeal"/>
    <s v="None"/>
    <s v="Yes"/>
    <n v="1499470402"/>
    <d v="2014-03-01T00:00:00"/>
    <d v="2014-03-31T00:00:00"/>
    <n v="24048"/>
    <s v="Impacted population this month"/>
    <x v="100"/>
    <n v="78"/>
    <s v="Individual"/>
  </r>
  <r>
    <n v="1364017094"/>
    <x v="14"/>
    <x v="46"/>
    <s v="NRC"/>
    <s v="Liwa' Bani `Ubayid"/>
    <m/>
    <s v="Bani Obayd"/>
    <s v="Irbid"/>
    <m/>
    <s v="North"/>
    <s v="Bani Obayd"/>
    <n v="0"/>
    <n v="0"/>
    <n v="0"/>
    <n v="1"/>
    <s v="Direct appeal"/>
    <s v="None"/>
    <s v="Yes"/>
    <n v="554449374"/>
    <d v="2014-02-01T00:00:00"/>
    <d v="2014-02-28T00:00:00"/>
    <n v="24049"/>
    <s v="Impacted population this month"/>
    <x v="104"/>
    <n v="4"/>
    <s v="Individual"/>
  </r>
  <r>
    <n v="1364017094"/>
    <x v="14"/>
    <x v="46"/>
    <s v="NRC"/>
    <s v="Liwa' Bani `Ubayid"/>
    <m/>
    <s v="Bani Obayd"/>
    <s v="Irbid"/>
    <m/>
    <s v="North"/>
    <s v="Bani Obayd"/>
    <n v="0"/>
    <n v="0"/>
    <n v="0"/>
    <n v="1"/>
    <s v="Direct appeal"/>
    <s v="None"/>
    <s v="Yes"/>
    <n v="1499470402"/>
    <d v="2014-03-01T00:00:00"/>
    <d v="2014-03-31T00:00:00"/>
    <n v="24056"/>
    <s v="RRP6 - Performance Indicators"/>
    <x v="240"/>
    <n v="74"/>
    <s v="#"/>
  </r>
  <r>
    <n v="1364017094"/>
    <x v="14"/>
    <x v="46"/>
    <s v="NRC"/>
    <s v="Liwa' Bani `Ubayid"/>
    <m/>
    <s v="Bani Obayd"/>
    <s v="Irbid"/>
    <m/>
    <s v="North"/>
    <s v="Bani Obayd"/>
    <n v="0"/>
    <n v="0"/>
    <n v="0"/>
    <n v="1"/>
    <s v="Direct appeal"/>
    <s v="None"/>
    <s v="Yes"/>
    <n v="1499470402"/>
    <d v="2014-03-01T00:00:00"/>
    <d v="2014-03-31T00:00:00"/>
    <n v="24052"/>
    <s v="Impacted population this month"/>
    <x v="101"/>
    <n v="188"/>
    <s v="Individual"/>
  </r>
  <r>
    <n v="1364017094"/>
    <x v="14"/>
    <x v="46"/>
    <s v="NRC"/>
    <s v="Liwa' Bani `Ubayid"/>
    <m/>
    <s v="Bani Obayd"/>
    <s v="Irbid"/>
    <m/>
    <s v="North"/>
    <s v="Bani Obayd"/>
    <n v="0"/>
    <n v="0"/>
    <n v="0"/>
    <n v="1"/>
    <s v="Direct appeal"/>
    <s v="None"/>
    <s v="Yes"/>
    <n v="554449374"/>
    <d v="2014-02-01T00:00:00"/>
    <d v="2014-02-28T00:00:00"/>
    <n v="24051"/>
    <s v="Impacted population this month"/>
    <x v="103"/>
    <n v="0"/>
    <s v="Individual"/>
  </r>
  <r>
    <n v="1365347116"/>
    <x v="6"/>
    <x v="39"/>
    <s v="UNHCR"/>
    <s v="Amman Governorate"/>
    <m/>
    <m/>
    <s v="Amman"/>
    <m/>
    <s v="Central"/>
    <m/>
    <n v="0"/>
    <n v="0"/>
    <n v="0"/>
    <n v="1"/>
    <s v="Direct appeal"/>
    <s v="None"/>
    <s v="Yes"/>
    <n v="1894137549"/>
    <d v="2014-01-01T00:00:00"/>
    <d v="2014-01-31T00:00:00"/>
    <n v="23757"/>
    <s v="RRP6 - Performance Indicators"/>
    <x v="226"/>
    <n v="0"/>
    <s v="yes=1/no=0"/>
  </r>
  <r>
    <n v="1366100623"/>
    <x v="0"/>
    <x v="0"/>
    <s v="JHAS"/>
    <s v="King Abdullah Park Camp"/>
    <m/>
    <m/>
    <s v="Irbid"/>
    <m/>
    <s v="North"/>
    <m/>
    <n v="1"/>
    <n v="0"/>
    <n v="0"/>
    <n v="0"/>
    <s v="Indirect appeal"/>
    <s v="UNFPA"/>
    <s v="Yes"/>
    <n v="1833235338"/>
    <d v="2014-01-01T00:00:00"/>
    <d v="2014-01-31T00:00:00"/>
    <n v="23698"/>
    <s v="RRP6 - Performance Indicators"/>
    <x v="356"/>
    <n v="2"/>
    <s v="Individual"/>
  </r>
  <r>
    <n v="1366100623"/>
    <x v="0"/>
    <x v="0"/>
    <s v="JHAS"/>
    <s v="King Abdullah Park Camp"/>
    <m/>
    <m/>
    <s v="Irbid"/>
    <m/>
    <s v="North"/>
    <m/>
    <n v="1"/>
    <n v="0"/>
    <n v="0"/>
    <n v="0"/>
    <s v="Indirect appeal"/>
    <s v="UNFPA"/>
    <s v="Yes"/>
    <n v="1833235338"/>
    <d v="2014-01-01T00:00:00"/>
    <d v="2014-01-31T00:00:00"/>
    <n v="23699"/>
    <s v="RRP6 - Performance Indicators"/>
    <x v="152"/>
    <n v="21"/>
    <s v="Individual"/>
  </r>
  <r>
    <n v="1380038538"/>
    <x v="14"/>
    <x v="60"/>
    <s v="Caritas"/>
    <s v="Zarqa Governorate"/>
    <m/>
    <m/>
    <s v="Zarqa"/>
    <m/>
    <s v="Central"/>
    <m/>
    <n v="0"/>
    <n v="0"/>
    <n v="0"/>
    <n v="1"/>
    <s v="Direct appeal"/>
    <s v="None"/>
    <s v="Yes"/>
    <n v="77211248"/>
    <d v="2014-02-01T00:00:00"/>
    <d v="2014-02-28T00:00:00"/>
    <n v="24077"/>
    <s v="Impacted population this month"/>
    <x v="105"/>
    <n v="223"/>
    <s v="Individual"/>
  </r>
  <r>
    <n v="1380038538"/>
    <x v="14"/>
    <x v="60"/>
    <s v="Caritas"/>
    <s v="Zarqa Governorate"/>
    <m/>
    <m/>
    <s v="Zarqa"/>
    <m/>
    <s v="Central"/>
    <m/>
    <n v="0"/>
    <n v="0"/>
    <n v="0"/>
    <n v="1"/>
    <s v="Direct appeal"/>
    <s v="None"/>
    <s v="Yes"/>
    <n v="1759225793"/>
    <d v="2014-03-01T00:00:00"/>
    <d v="2014-03-31T00:00:00"/>
    <n v="24073"/>
    <s v="Impacted population this month"/>
    <x v="103"/>
    <n v="58"/>
    <s v="Individual"/>
  </r>
  <r>
    <n v="1380038538"/>
    <x v="14"/>
    <x v="60"/>
    <s v="Caritas"/>
    <s v="Zarqa Governorate"/>
    <m/>
    <m/>
    <s v="Zarqa"/>
    <m/>
    <s v="Central"/>
    <m/>
    <n v="0"/>
    <n v="0"/>
    <n v="0"/>
    <n v="1"/>
    <s v="Direct appeal"/>
    <s v="None"/>
    <s v="Yes"/>
    <n v="1759225793"/>
    <d v="2014-03-01T00:00:00"/>
    <d v="2014-03-31T00:00:00"/>
    <n v="24072"/>
    <s v="Impacted population this month"/>
    <x v="108"/>
    <n v="86"/>
    <s v="Individual"/>
  </r>
  <r>
    <n v="1380038538"/>
    <x v="14"/>
    <x v="60"/>
    <s v="Caritas"/>
    <s v="Zarqa Governorate"/>
    <m/>
    <m/>
    <s v="Zarqa"/>
    <m/>
    <s v="Central"/>
    <m/>
    <n v="0"/>
    <n v="0"/>
    <n v="0"/>
    <n v="1"/>
    <s v="Direct appeal"/>
    <s v="None"/>
    <s v="Yes"/>
    <n v="77211248"/>
    <d v="2014-02-01T00:00:00"/>
    <d v="2014-02-28T00:00:00"/>
    <n v="24073"/>
    <s v="Impacted population this month"/>
    <x v="103"/>
    <n v="134"/>
    <s v="Individual"/>
  </r>
  <r>
    <n v="1380038538"/>
    <x v="14"/>
    <x v="60"/>
    <s v="Caritas"/>
    <s v="Zarqa Governorate"/>
    <m/>
    <m/>
    <s v="Zarqa"/>
    <m/>
    <s v="Central"/>
    <m/>
    <n v="0"/>
    <n v="0"/>
    <n v="0"/>
    <n v="1"/>
    <s v="Direct appeal"/>
    <s v="None"/>
    <s v="Yes"/>
    <n v="324361762"/>
    <d v="2014-01-01T00:00:00"/>
    <d v="2014-01-31T00:00:00"/>
    <n v="24072"/>
    <s v="Impacted population this month"/>
    <x v="108"/>
    <n v="12"/>
    <s v="Individual"/>
  </r>
  <r>
    <n v="1380038538"/>
    <x v="14"/>
    <x v="60"/>
    <s v="Caritas"/>
    <s v="Zarqa Governorate"/>
    <m/>
    <m/>
    <s v="Zarqa"/>
    <m/>
    <s v="Central"/>
    <m/>
    <n v="0"/>
    <n v="0"/>
    <n v="0"/>
    <n v="1"/>
    <s v="Direct appeal"/>
    <s v="None"/>
    <s v="Yes"/>
    <n v="324361762"/>
    <d v="2014-01-01T00:00:00"/>
    <d v="2014-01-31T00:00:00"/>
    <n v="24073"/>
    <s v="Impacted population this month"/>
    <x v="103"/>
    <n v="17"/>
    <s v="Individual"/>
  </r>
  <r>
    <n v="1380038538"/>
    <x v="14"/>
    <x v="60"/>
    <s v="Caritas"/>
    <s v="Zarqa Governorate"/>
    <m/>
    <m/>
    <s v="Zarqa"/>
    <m/>
    <s v="Central"/>
    <m/>
    <n v="0"/>
    <n v="0"/>
    <n v="0"/>
    <n v="1"/>
    <s v="Direct appeal"/>
    <s v="None"/>
    <s v="Yes"/>
    <n v="77211248"/>
    <d v="2014-02-01T00:00:00"/>
    <d v="2014-02-28T00:00:00"/>
    <n v="24072"/>
    <s v="Impacted population this month"/>
    <x v="108"/>
    <n v="89"/>
    <s v="Individual"/>
  </r>
  <r>
    <n v="1380038538"/>
    <x v="14"/>
    <x v="60"/>
    <s v="Caritas"/>
    <s v="Zarqa Governorate"/>
    <m/>
    <m/>
    <s v="Zarqa"/>
    <m/>
    <s v="Central"/>
    <m/>
    <n v="0"/>
    <n v="0"/>
    <n v="0"/>
    <n v="1"/>
    <s v="Direct appeal"/>
    <s v="None"/>
    <s v="Yes"/>
    <n v="324361762"/>
    <d v="2014-01-01T00:00:00"/>
    <d v="2014-01-31T00:00:00"/>
    <n v="24077"/>
    <s v="Impacted population this month"/>
    <x v="105"/>
    <n v="29"/>
    <s v="Individual"/>
  </r>
  <r>
    <n v="1380038538"/>
    <x v="14"/>
    <x v="60"/>
    <s v="Caritas"/>
    <s v="Zarqa Governorate"/>
    <m/>
    <m/>
    <s v="Zarqa"/>
    <m/>
    <s v="Central"/>
    <m/>
    <n v="0"/>
    <n v="0"/>
    <n v="0"/>
    <n v="1"/>
    <s v="Direct appeal"/>
    <s v="None"/>
    <s v="Yes"/>
    <n v="1759225793"/>
    <d v="2014-03-01T00:00:00"/>
    <d v="2014-03-31T00:00:00"/>
    <n v="24077"/>
    <s v="Impacted population this month"/>
    <x v="105"/>
    <n v="144"/>
    <s v="Individual"/>
  </r>
  <r>
    <n v="1380581261"/>
    <x v="16"/>
    <x v="66"/>
    <s v="UNHCR"/>
    <s v="Amman Governorate"/>
    <m/>
    <m/>
    <s v="Amman"/>
    <m/>
    <s v="Central"/>
    <m/>
    <n v="0"/>
    <n v="0"/>
    <n v="0"/>
    <n v="1"/>
    <s v="Direct appeal"/>
    <s v="None"/>
    <s v="Yes"/>
    <n v="890990259"/>
    <d v="2014-01-01T00:00:00"/>
    <d v="2014-01-31T00:00:00"/>
    <n v="23838"/>
    <s v="RRP6 - Performance Indicators"/>
    <x v="414"/>
    <n v="3406"/>
    <s v="Individual"/>
  </r>
  <r>
    <n v="1380581261"/>
    <x v="16"/>
    <x v="66"/>
    <s v="UNHCR"/>
    <s v="Amman Governorate"/>
    <m/>
    <m/>
    <s v="Amman"/>
    <m/>
    <s v="Central"/>
    <m/>
    <n v="0"/>
    <n v="0"/>
    <n v="0"/>
    <n v="1"/>
    <s v="Direct appeal"/>
    <s v="None"/>
    <s v="Yes"/>
    <n v="890990259"/>
    <d v="2014-01-01T00:00:00"/>
    <d v="2014-01-31T00:00:00"/>
    <n v="23837"/>
    <s v="RRP6 - Performance Indicators"/>
    <x v="413"/>
    <n v="20466"/>
    <s v="Individual"/>
  </r>
  <r>
    <n v="1380581261"/>
    <x v="16"/>
    <x v="66"/>
    <s v="UNHCR"/>
    <s v="Amman Governorate"/>
    <m/>
    <m/>
    <s v="Amman"/>
    <m/>
    <s v="Central"/>
    <m/>
    <n v="0"/>
    <n v="0"/>
    <n v="0"/>
    <n v="1"/>
    <s v="Direct appeal"/>
    <s v="None"/>
    <s v="Yes"/>
    <n v="890990259"/>
    <d v="2014-01-01T00:00:00"/>
    <d v="2014-01-31T00:00:00"/>
    <n v="23836"/>
    <s v="RRP6 - Performance Indicators"/>
    <x v="425"/>
    <n v="86"/>
    <s v="#"/>
  </r>
  <r>
    <n v="1380581261"/>
    <x v="16"/>
    <x v="66"/>
    <s v="UNHCR"/>
    <s v="Amman Governorate"/>
    <m/>
    <m/>
    <s v="Amman"/>
    <m/>
    <s v="Central"/>
    <m/>
    <n v="0"/>
    <n v="0"/>
    <n v="0"/>
    <n v="1"/>
    <s v="Direct appeal"/>
    <s v="None"/>
    <s v="Yes"/>
    <n v="890990259"/>
    <d v="2014-01-01T00:00:00"/>
    <d v="2014-01-31T00:00:00"/>
    <n v="23835"/>
    <s v="RRP6 - Performance Indicators"/>
    <x v="412"/>
    <n v="0"/>
    <s v="#"/>
  </r>
  <r>
    <n v="1381014142"/>
    <x v="16"/>
    <x v="66"/>
    <s v="UNHCR"/>
    <s v="Emirati Jordanian Camp (EJC)"/>
    <m/>
    <m/>
    <s v="Zarqa"/>
    <m/>
    <s v="Central"/>
    <m/>
    <n v="1"/>
    <n v="0"/>
    <n v="0"/>
    <n v="0"/>
    <s v="Direct appeal"/>
    <s v="None"/>
    <s v="Yes"/>
    <n v="1683596106"/>
    <d v="2014-01-01T00:00:00"/>
    <d v="2014-01-31T00:00:00"/>
    <n v="23837"/>
    <s v="RRP6 - Performance Indicators"/>
    <x v="413"/>
    <n v="138"/>
    <s v="Individual"/>
  </r>
  <r>
    <n v="1381014142"/>
    <x v="16"/>
    <x v="66"/>
    <s v="UNHCR"/>
    <s v="Emirati Jordanian Camp (EJC)"/>
    <m/>
    <m/>
    <s v="Zarqa"/>
    <m/>
    <s v="Central"/>
    <m/>
    <n v="1"/>
    <n v="0"/>
    <n v="0"/>
    <n v="0"/>
    <s v="Direct appeal"/>
    <s v="None"/>
    <s v="Yes"/>
    <n v="1683596106"/>
    <d v="2014-01-01T00:00:00"/>
    <d v="2014-01-31T00:00:00"/>
    <n v="23838"/>
    <s v="RRP6 - Performance Indicators"/>
    <x v="414"/>
    <n v="30"/>
    <s v="Individual"/>
  </r>
  <r>
    <n v="1381014142"/>
    <x v="16"/>
    <x v="66"/>
    <s v="UNHCR"/>
    <s v="Emirati Jordanian Camp (EJC)"/>
    <m/>
    <m/>
    <s v="Zarqa"/>
    <m/>
    <s v="Central"/>
    <m/>
    <n v="1"/>
    <n v="0"/>
    <n v="0"/>
    <n v="0"/>
    <s v="Direct appeal"/>
    <s v="None"/>
    <s v="Yes"/>
    <n v="1683596106"/>
    <d v="2014-01-01T00:00:00"/>
    <d v="2014-01-31T00:00:00"/>
    <n v="23835"/>
    <s v="RRP6 - Performance Indicators"/>
    <x v="412"/>
    <n v="0"/>
    <s v="#"/>
  </r>
  <r>
    <n v="1381819893"/>
    <x v="7"/>
    <x v="13"/>
    <s v="IFH/NHF "/>
    <s v="Liwa' Dayr `Alla"/>
    <m/>
    <s v="Deir Alla"/>
    <s v="Al Balqa"/>
    <m/>
    <s v="Central"/>
    <s v="Deir Alla"/>
    <n v="0"/>
    <n v="0"/>
    <n v="0"/>
    <n v="1"/>
    <s v="Indirect appeal"/>
    <s v="UNFPA"/>
    <s v="Yes"/>
    <n v="1148501814"/>
    <d v="2014-01-01T00:00:00"/>
    <d v="2014-01-31T00:00:00"/>
    <n v="23942"/>
    <s v="RRP6 - Performance Indicators"/>
    <x v="55"/>
    <n v="8"/>
    <s v="Individual"/>
  </r>
  <r>
    <n v="1381819893"/>
    <x v="7"/>
    <x v="13"/>
    <s v="IFH/NHF "/>
    <s v="Liwa' Dayr `Alla"/>
    <m/>
    <s v="Deir Alla"/>
    <s v="Al Balqa"/>
    <m/>
    <s v="Central"/>
    <s v="Deir Alla"/>
    <n v="0"/>
    <n v="0"/>
    <n v="0"/>
    <n v="1"/>
    <s v="Indirect appeal"/>
    <s v="UNFPA"/>
    <s v="Yes"/>
    <n v="1148501814"/>
    <d v="2014-01-01T00:00:00"/>
    <d v="2014-01-31T00:00:00"/>
    <n v="23941"/>
    <s v="RRP6 - Performance Indicators"/>
    <x v="53"/>
    <n v="35"/>
    <s v="Individual"/>
  </r>
  <r>
    <n v="1381819893"/>
    <x v="7"/>
    <x v="13"/>
    <s v="IFH/NHF "/>
    <s v="Liwa' Dayr `Alla"/>
    <m/>
    <s v="Deir Alla"/>
    <s v="Al Balqa"/>
    <m/>
    <s v="Central"/>
    <s v="Deir Alla"/>
    <n v="0"/>
    <n v="0"/>
    <n v="0"/>
    <n v="1"/>
    <s v="Indirect appeal"/>
    <s v="UNFPA"/>
    <s v="Yes"/>
    <n v="1148501814"/>
    <d v="2014-01-01T00:00:00"/>
    <d v="2014-01-31T00:00:00"/>
    <n v="23943"/>
    <s v="RRP6 - Performance Indicators"/>
    <x v="210"/>
    <n v="110"/>
    <s v="Individual"/>
  </r>
  <r>
    <n v="1381819893"/>
    <x v="7"/>
    <x v="13"/>
    <s v="IFH/NHF "/>
    <s v="Liwa' Dayr `Alla"/>
    <m/>
    <s v="Deir Alla"/>
    <s v="Al Balqa"/>
    <m/>
    <s v="Central"/>
    <s v="Deir Alla"/>
    <n v="0"/>
    <n v="0"/>
    <n v="0"/>
    <n v="1"/>
    <s v="Indirect appeal"/>
    <s v="UNFPA"/>
    <s v="Yes"/>
    <n v="1148501814"/>
    <d v="2014-01-01T00:00:00"/>
    <d v="2014-01-31T00:00:00"/>
    <n v="23944"/>
    <s v="RRP6 - Performance Indicators"/>
    <x v="209"/>
    <n v="9"/>
    <s v="Individual"/>
  </r>
  <r>
    <n v="1384164853"/>
    <x v="7"/>
    <x v="26"/>
    <s v="Intersos"/>
    <s v="Madaba Governorate"/>
    <m/>
    <m/>
    <s v="Madaba"/>
    <m/>
    <s v="Central"/>
    <m/>
    <n v="0"/>
    <n v="0"/>
    <n v="0"/>
    <n v="1"/>
    <s v="Direct appeal"/>
    <s v="UNICEF"/>
    <s v="Yes"/>
    <n v="1362409932"/>
    <d v="2014-01-01T00:00:00"/>
    <d v="2014-01-31T00:00:00"/>
    <n v="23915"/>
    <s v="RRP6 - Performance Indicators"/>
    <x v="122"/>
    <n v="0"/>
    <s v="Individual"/>
  </r>
  <r>
    <n v="1384164853"/>
    <x v="7"/>
    <x v="26"/>
    <s v="Intersos"/>
    <s v="Madaba Governorate"/>
    <m/>
    <m/>
    <s v="Madaba"/>
    <m/>
    <s v="Central"/>
    <m/>
    <n v="0"/>
    <n v="0"/>
    <n v="0"/>
    <n v="1"/>
    <s v="Direct appeal"/>
    <s v="UNICEF"/>
    <s v="Yes"/>
    <n v="1362409932"/>
    <d v="2014-01-01T00:00:00"/>
    <d v="2014-01-31T00:00:00"/>
    <n v="23905"/>
    <s v="RRP6 - Performance Indicators"/>
    <x v="126"/>
    <n v="0"/>
    <s v="project"/>
  </r>
  <r>
    <n v="1384164853"/>
    <x v="7"/>
    <x v="26"/>
    <s v="Intersos"/>
    <s v="Madaba Governorate"/>
    <m/>
    <m/>
    <s v="Madaba"/>
    <m/>
    <s v="Central"/>
    <m/>
    <n v="0"/>
    <n v="0"/>
    <n v="0"/>
    <n v="1"/>
    <s v="Direct appeal"/>
    <s v="UNICEF"/>
    <s v="Yes"/>
    <n v="1362409932"/>
    <d v="2014-01-01T00:00:00"/>
    <d v="2014-01-31T00:00:00"/>
    <n v="23912"/>
    <s v="RRP6 - Performance Indicators"/>
    <x v="124"/>
    <n v="0"/>
    <s v="Individual"/>
  </r>
  <r>
    <n v="1384164853"/>
    <x v="7"/>
    <x v="26"/>
    <s v="Intersos"/>
    <s v="Madaba Governorate"/>
    <m/>
    <m/>
    <s v="Madaba"/>
    <m/>
    <s v="Central"/>
    <m/>
    <n v="0"/>
    <n v="0"/>
    <n v="0"/>
    <n v="1"/>
    <s v="Direct appeal"/>
    <s v="UNICEF"/>
    <s v="Yes"/>
    <n v="1362409932"/>
    <d v="2014-01-01T00:00:00"/>
    <d v="2014-01-31T00:00:00"/>
    <n v="23911"/>
    <s v="RRP6 - Performance Indicators"/>
    <x v="125"/>
    <n v="0"/>
    <s v="Individual"/>
  </r>
  <r>
    <n v="1384164853"/>
    <x v="7"/>
    <x v="26"/>
    <s v="Intersos"/>
    <s v="Madaba Governorate"/>
    <m/>
    <m/>
    <s v="Madaba"/>
    <m/>
    <s v="Central"/>
    <m/>
    <n v="0"/>
    <n v="0"/>
    <n v="0"/>
    <n v="1"/>
    <s v="Direct appeal"/>
    <s v="UNICEF"/>
    <s v="Yes"/>
    <n v="1362409932"/>
    <d v="2014-01-01T00:00:00"/>
    <d v="2014-01-31T00:00:00"/>
    <n v="23916"/>
    <s v="RRP6 - Performance Indicators"/>
    <x v="121"/>
    <n v="0"/>
    <s v="Individual"/>
  </r>
  <r>
    <n v="1384164853"/>
    <x v="7"/>
    <x v="26"/>
    <s v="Intersos"/>
    <s v="Madaba Governorate"/>
    <m/>
    <m/>
    <s v="Madaba"/>
    <m/>
    <s v="Central"/>
    <m/>
    <n v="0"/>
    <n v="0"/>
    <n v="0"/>
    <n v="1"/>
    <s v="Direct appeal"/>
    <s v="UNICEF"/>
    <s v="Yes"/>
    <n v="1362409932"/>
    <d v="2014-01-01T00:00:00"/>
    <d v="2014-01-31T00:00:00"/>
    <n v="23913"/>
    <s v="RRP6 - Performance Indicators"/>
    <x v="129"/>
    <n v="0"/>
    <s v="Individual"/>
  </r>
  <r>
    <n v="1384164853"/>
    <x v="7"/>
    <x v="26"/>
    <s v="Intersos"/>
    <s v="Madaba Governorate"/>
    <m/>
    <m/>
    <s v="Madaba"/>
    <m/>
    <s v="Central"/>
    <m/>
    <n v="0"/>
    <n v="0"/>
    <n v="0"/>
    <n v="1"/>
    <s v="Direct appeal"/>
    <s v="UNICEF"/>
    <s v="Yes"/>
    <n v="1362409932"/>
    <d v="2014-01-01T00:00:00"/>
    <d v="2014-01-31T00:00:00"/>
    <n v="23910"/>
    <s v="RRP6 - Performance Indicators"/>
    <x v="123"/>
    <n v="0"/>
    <s v="Individual"/>
  </r>
  <r>
    <n v="1384164853"/>
    <x v="7"/>
    <x v="26"/>
    <s v="Intersos"/>
    <s v="Madaba Governorate"/>
    <m/>
    <m/>
    <s v="Madaba"/>
    <m/>
    <s v="Central"/>
    <m/>
    <n v="0"/>
    <n v="0"/>
    <n v="0"/>
    <n v="1"/>
    <s v="Direct appeal"/>
    <s v="UNICEF"/>
    <s v="Yes"/>
    <n v="1362409932"/>
    <d v="2014-01-01T00:00:00"/>
    <d v="2014-01-31T00:00:00"/>
    <n v="23917"/>
    <s v="RRP6 - Performance Indicators"/>
    <x v="128"/>
    <n v="0"/>
    <s v="Individual"/>
  </r>
  <r>
    <n v="1384164853"/>
    <x v="7"/>
    <x v="26"/>
    <s v="Intersos"/>
    <s v="Madaba Governorate"/>
    <m/>
    <m/>
    <s v="Madaba"/>
    <m/>
    <s v="Central"/>
    <m/>
    <n v="0"/>
    <n v="0"/>
    <n v="0"/>
    <n v="1"/>
    <s v="Direct appeal"/>
    <s v="UNICEF"/>
    <s v="Yes"/>
    <n v="1362409932"/>
    <d v="2014-01-01T00:00:00"/>
    <d v="2014-01-31T00:00:00"/>
    <n v="23914"/>
    <s v="RRP6 - Performance Indicators"/>
    <x v="127"/>
    <n v="0"/>
    <s v="Individual"/>
  </r>
  <r>
    <n v="1385734933"/>
    <x v="2"/>
    <x v="2"/>
    <s v="Questcope"/>
    <s v="Aqaba City"/>
    <m/>
    <s v="Qasabat Al Aqabah"/>
    <s v="Aqaba"/>
    <m/>
    <s v="South"/>
    <s v="Al Aqabah"/>
    <n v="0"/>
    <n v="0"/>
    <n v="0"/>
    <n v="1"/>
    <s v="Indirect appeal"/>
    <s v="UNESCO"/>
    <s v="Yes"/>
    <n v="509502940"/>
    <d v="2014-01-01T00:00:00"/>
    <d v="2014-01-31T00:00:00"/>
    <n v="23570"/>
    <s v="Alternative education"/>
    <x v="7"/>
    <n v="10"/>
    <s v="Individual"/>
  </r>
  <r>
    <n v="1388580714"/>
    <x v="5"/>
    <x v="6"/>
    <s v="SCI"/>
    <s v="Irbid Governorate"/>
    <m/>
    <m/>
    <s v="Irbid"/>
    <m/>
    <s v="North"/>
    <m/>
    <n v="0"/>
    <n v="0"/>
    <n v="0"/>
    <n v="1"/>
    <s v="Appeal outside of RRP6"/>
    <s v="None"/>
    <s v="No"/>
    <n v="473667604"/>
    <d v="2014-03-01T00:00:00"/>
    <d v="2014-03-31T00:00:00"/>
    <n v="23497"/>
    <s v="Unconditional Cash Assistance"/>
    <x v="25"/>
    <n v="384"/>
    <s v="Individual"/>
  </r>
  <r>
    <n v="1388580714"/>
    <x v="5"/>
    <x v="6"/>
    <s v="SCI"/>
    <s v="Irbid Governorate"/>
    <m/>
    <m/>
    <s v="Irbid"/>
    <m/>
    <s v="North"/>
    <m/>
    <n v="0"/>
    <n v="0"/>
    <n v="0"/>
    <n v="1"/>
    <s v="Appeal outside of RRP6"/>
    <s v="None"/>
    <s v="No"/>
    <n v="473667604"/>
    <d v="2014-03-01T00:00:00"/>
    <d v="2014-03-31T00:00:00"/>
    <n v="23507"/>
    <s v="Unconditional Cash Assistance"/>
    <x v="23"/>
    <n v="294"/>
    <s v="Individual"/>
  </r>
  <r>
    <n v="1388580714"/>
    <x v="5"/>
    <x v="6"/>
    <s v="SCI"/>
    <s v="Irbid Governorate"/>
    <m/>
    <m/>
    <s v="Irbid"/>
    <m/>
    <s v="North"/>
    <m/>
    <n v="0"/>
    <n v="0"/>
    <n v="0"/>
    <n v="1"/>
    <s v="Appeal outside of RRP6"/>
    <s v="None"/>
    <s v="No"/>
    <n v="473667604"/>
    <d v="2014-03-01T00:00:00"/>
    <d v="2014-03-31T00:00:00"/>
    <n v="23509"/>
    <s v="Unconditional Cash Assistance"/>
    <x v="27"/>
    <n v="312"/>
    <s v="Individual"/>
  </r>
  <r>
    <n v="1388580714"/>
    <x v="5"/>
    <x v="6"/>
    <s v="SCI"/>
    <s v="Irbid Governorate"/>
    <m/>
    <m/>
    <s v="Irbid"/>
    <m/>
    <s v="North"/>
    <m/>
    <n v="0"/>
    <n v="0"/>
    <n v="0"/>
    <n v="1"/>
    <s v="Appeal outside of RRP6"/>
    <s v="None"/>
    <s v="No"/>
    <n v="473667604"/>
    <d v="2014-03-01T00:00:00"/>
    <d v="2014-03-31T00:00:00"/>
    <n v="23505"/>
    <s v="Unconditional Cash Assistance"/>
    <x v="26"/>
    <n v="244"/>
    <s v="Individual"/>
  </r>
  <r>
    <n v="1388580714"/>
    <x v="5"/>
    <x v="6"/>
    <s v="SCI"/>
    <s v="Irbid Governorate"/>
    <m/>
    <m/>
    <s v="Irbid"/>
    <m/>
    <s v="North"/>
    <m/>
    <n v="0"/>
    <n v="0"/>
    <n v="0"/>
    <n v="1"/>
    <s v="Appeal outside of RRP6"/>
    <s v="None"/>
    <s v="No"/>
    <n v="473667604"/>
    <d v="2014-03-01T00:00:00"/>
    <d v="2014-03-31T00:00:00"/>
    <n v="23484"/>
    <s v="Unconditional Cash Assistance"/>
    <x v="24"/>
    <n v="100000"/>
    <s v="JOD"/>
  </r>
  <r>
    <n v="1388580714"/>
    <x v="5"/>
    <x v="6"/>
    <s v="SCI"/>
    <s v="Irbid Governorate"/>
    <m/>
    <m/>
    <s v="Irbid"/>
    <m/>
    <s v="North"/>
    <m/>
    <n v="0"/>
    <n v="0"/>
    <n v="0"/>
    <n v="1"/>
    <s v="Appeal outside of RRP6"/>
    <s v="None"/>
    <s v="No"/>
    <n v="473667604"/>
    <d v="2014-03-01T00:00:00"/>
    <d v="2014-03-31T00:00:00"/>
    <n v="23501"/>
    <s v="Unconditional Cash Assistance"/>
    <x v="21"/>
    <n v="346"/>
    <s v="Individual"/>
  </r>
  <r>
    <n v="1388580714"/>
    <x v="5"/>
    <x v="6"/>
    <s v="SCI"/>
    <s v="Irbid Governorate"/>
    <m/>
    <m/>
    <s v="Irbid"/>
    <m/>
    <s v="North"/>
    <m/>
    <n v="0"/>
    <n v="0"/>
    <n v="0"/>
    <n v="1"/>
    <s v="Appeal outside of RRP6"/>
    <s v="None"/>
    <s v="No"/>
    <n v="473667604"/>
    <d v="2014-03-01T00:00:00"/>
    <d v="2014-03-31T00:00:00"/>
    <n v="23495"/>
    <s v="Unconditional Cash Assistance"/>
    <x v="28"/>
    <n v="406"/>
    <s v="Individual"/>
  </r>
  <r>
    <n v="1388580714"/>
    <x v="5"/>
    <x v="6"/>
    <s v="SCI"/>
    <s v="Irbid Governorate"/>
    <m/>
    <m/>
    <s v="Irbid"/>
    <m/>
    <s v="North"/>
    <m/>
    <n v="0"/>
    <n v="0"/>
    <n v="0"/>
    <n v="1"/>
    <s v="Appeal outside of RRP6"/>
    <s v="None"/>
    <s v="No"/>
    <n v="473667604"/>
    <d v="2014-03-01T00:00:00"/>
    <d v="2014-03-31T00:00:00"/>
    <n v="23503"/>
    <s v="Unconditional Cash Assistance"/>
    <x v="29"/>
    <n v="230"/>
    <s v="Individual"/>
  </r>
  <r>
    <n v="1388580714"/>
    <x v="5"/>
    <x v="6"/>
    <s v="SCI"/>
    <s v="Irbid Governorate"/>
    <m/>
    <m/>
    <s v="Irbid"/>
    <m/>
    <s v="North"/>
    <m/>
    <n v="0"/>
    <n v="0"/>
    <n v="0"/>
    <n v="1"/>
    <s v="Appeal outside of RRP6"/>
    <s v="None"/>
    <s v="No"/>
    <n v="473667604"/>
    <d v="2014-03-01T00:00:00"/>
    <d v="2014-03-31T00:00:00"/>
    <n v="23499"/>
    <s v="Unconditional Cash Assistance"/>
    <x v="22"/>
    <n v="364"/>
    <s v="Individual"/>
  </r>
  <r>
    <n v="1390348198"/>
    <x v="4"/>
    <x v="17"/>
    <s v="JHAS"/>
    <s v="Amman Governorate"/>
    <m/>
    <m/>
    <s v="Amman"/>
    <m/>
    <s v="Central"/>
    <m/>
    <n v="0"/>
    <n v="0"/>
    <n v="0"/>
    <n v="1"/>
    <s v="Appeal outside of RRP6"/>
    <s v="None"/>
    <s v="No"/>
    <n v="1225697189"/>
    <d v="2014-01-01T00:00:00"/>
    <d v="2014-01-31T00:00:00"/>
    <n v="23812"/>
    <s v="RRP6 - Performance Indicators"/>
    <x v="73"/>
    <n v="217"/>
    <s v="#"/>
  </r>
  <r>
    <n v="1390348198"/>
    <x v="4"/>
    <x v="17"/>
    <s v="JHAS"/>
    <s v="Amman Governorate"/>
    <m/>
    <m/>
    <s v="Amman"/>
    <m/>
    <s v="Central"/>
    <m/>
    <n v="0"/>
    <n v="0"/>
    <n v="0"/>
    <n v="1"/>
    <s v="Appeal outside of RRP6"/>
    <s v="None"/>
    <s v="No"/>
    <n v="1225697189"/>
    <d v="2014-01-01T00:00:00"/>
    <d v="2014-01-31T00:00:00"/>
    <n v="23815"/>
    <s v="RRP6 - Performance Indicators"/>
    <x v="75"/>
    <n v="137"/>
    <s v="#"/>
  </r>
  <r>
    <n v="1390348198"/>
    <x v="4"/>
    <x v="17"/>
    <s v="JHAS"/>
    <s v="Amman Governorate"/>
    <m/>
    <m/>
    <s v="Amman"/>
    <m/>
    <s v="Central"/>
    <m/>
    <n v="0"/>
    <n v="0"/>
    <n v="0"/>
    <n v="1"/>
    <s v="Appeal outside of RRP6"/>
    <s v="None"/>
    <s v="No"/>
    <n v="1488874477"/>
    <d v="2014-02-01T00:00:00"/>
    <d v="2014-02-28T00:00:00"/>
    <n v="23815"/>
    <s v="RRP6 - Performance Indicators"/>
    <x v="75"/>
    <n v="76"/>
    <s v="#"/>
  </r>
  <r>
    <n v="1390348198"/>
    <x v="4"/>
    <x v="17"/>
    <s v="JHAS"/>
    <s v="Amman Governorate"/>
    <m/>
    <m/>
    <s v="Amman"/>
    <m/>
    <s v="Central"/>
    <m/>
    <n v="0"/>
    <n v="0"/>
    <n v="0"/>
    <n v="1"/>
    <s v="Appeal outside of RRP6"/>
    <s v="None"/>
    <s v="No"/>
    <n v="1488874477"/>
    <d v="2014-02-01T00:00:00"/>
    <d v="2014-02-28T00:00:00"/>
    <n v="23807"/>
    <s v="RRP6 - Performance Indicators"/>
    <x v="72"/>
    <n v="380"/>
    <s v="#"/>
  </r>
  <r>
    <n v="1390348198"/>
    <x v="4"/>
    <x v="17"/>
    <s v="JHAS"/>
    <s v="Amman Governorate"/>
    <m/>
    <m/>
    <s v="Amman"/>
    <m/>
    <s v="Central"/>
    <m/>
    <n v="0"/>
    <n v="0"/>
    <n v="0"/>
    <n v="1"/>
    <s v="Appeal outside of RRP6"/>
    <s v="None"/>
    <s v="No"/>
    <n v="1225697189"/>
    <d v="2014-01-01T00:00:00"/>
    <d v="2014-01-31T00:00:00"/>
    <n v="23806"/>
    <s v="RRP6 - Performance Indicators"/>
    <x v="145"/>
    <n v="13"/>
    <s v="#"/>
  </r>
  <r>
    <n v="1390348198"/>
    <x v="4"/>
    <x v="17"/>
    <s v="JHAS"/>
    <s v="Amman Governorate"/>
    <m/>
    <m/>
    <s v="Amman"/>
    <m/>
    <s v="Central"/>
    <m/>
    <n v="0"/>
    <n v="0"/>
    <n v="0"/>
    <n v="1"/>
    <s v="Appeal outside of RRP6"/>
    <s v="None"/>
    <s v="No"/>
    <n v="1225697189"/>
    <d v="2014-01-01T00:00:00"/>
    <d v="2014-01-31T00:00:00"/>
    <n v="23807"/>
    <s v="RRP6 - Performance Indicators"/>
    <x v="72"/>
    <n v="750"/>
    <s v="#"/>
  </r>
  <r>
    <n v="1390348198"/>
    <x v="4"/>
    <x v="17"/>
    <s v="JHAS"/>
    <s v="Amman Governorate"/>
    <m/>
    <m/>
    <s v="Amman"/>
    <m/>
    <s v="Central"/>
    <m/>
    <n v="0"/>
    <n v="0"/>
    <n v="0"/>
    <n v="1"/>
    <s v="Appeal outside of RRP6"/>
    <s v="None"/>
    <s v="No"/>
    <n v="68840610"/>
    <d v="2013-12-01T00:00:00"/>
    <d v="2013-12-31T00:00:00"/>
    <n v="23815"/>
    <s v="RRP6 - Performance Indicators"/>
    <x v="75"/>
    <n v="58"/>
    <s v="#"/>
  </r>
  <r>
    <n v="1390348198"/>
    <x v="4"/>
    <x v="17"/>
    <s v="JHAS"/>
    <s v="Amman Governorate"/>
    <m/>
    <m/>
    <s v="Amman"/>
    <m/>
    <s v="Central"/>
    <m/>
    <n v="0"/>
    <n v="0"/>
    <n v="0"/>
    <n v="1"/>
    <s v="Appeal outside of RRP6"/>
    <s v="None"/>
    <s v="No"/>
    <n v="68840610"/>
    <d v="2013-12-01T00:00:00"/>
    <d v="2013-12-31T00:00:00"/>
    <n v="23817"/>
    <s v="RRP6 - Performance Indicators"/>
    <x v="71"/>
    <n v="58"/>
    <s v="#"/>
  </r>
  <r>
    <n v="1390348198"/>
    <x v="4"/>
    <x v="17"/>
    <s v="JHAS"/>
    <s v="Amman Governorate"/>
    <m/>
    <m/>
    <s v="Amman"/>
    <m/>
    <s v="Central"/>
    <m/>
    <n v="0"/>
    <n v="0"/>
    <n v="0"/>
    <n v="1"/>
    <s v="Appeal outside of RRP6"/>
    <s v="None"/>
    <s v="No"/>
    <n v="1225697189"/>
    <d v="2014-01-01T00:00:00"/>
    <d v="2014-01-31T00:00:00"/>
    <n v="23803"/>
    <s v="RRP6 - Performance Indicators"/>
    <x v="142"/>
    <n v="13"/>
    <s v="#"/>
  </r>
  <r>
    <n v="1390348198"/>
    <x v="4"/>
    <x v="17"/>
    <s v="JHAS"/>
    <s v="Amman Governorate"/>
    <m/>
    <m/>
    <s v="Amman"/>
    <m/>
    <s v="Central"/>
    <m/>
    <n v="0"/>
    <n v="0"/>
    <n v="0"/>
    <n v="1"/>
    <s v="Appeal outside of RRP6"/>
    <s v="None"/>
    <s v="No"/>
    <n v="1225697189"/>
    <d v="2014-01-01T00:00:00"/>
    <d v="2014-01-31T00:00:00"/>
    <n v="23817"/>
    <s v="RRP6 - Performance Indicators"/>
    <x v="71"/>
    <n v="137"/>
    <s v="#"/>
  </r>
  <r>
    <n v="1390348198"/>
    <x v="4"/>
    <x v="17"/>
    <s v="JHAS"/>
    <s v="Amman Governorate"/>
    <m/>
    <m/>
    <s v="Amman"/>
    <m/>
    <s v="Central"/>
    <m/>
    <n v="0"/>
    <n v="0"/>
    <n v="0"/>
    <n v="1"/>
    <s v="Appeal outside of RRP6"/>
    <s v="None"/>
    <s v="No"/>
    <n v="1488874477"/>
    <d v="2014-02-01T00:00:00"/>
    <d v="2014-02-28T00:00:00"/>
    <n v="23819"/>
    <s v="RRP6 - Performance Indicators"/>
    <x v="78"/>
    <n v="76"/>
    <s v="#"/>
  </r>
  <r>
    <n v="1390348198"/>
    <x v="4"/>
    <x v="17"/>
    <s v="JHAS"/>
    <s v="Amman Governorate"/>
    <m/>
    <m/>
    <s v="Amman"/>
    <m/>
    <s v="Central"/>
    <m/>
    <n v="0"/>
    <n v="0"/>
    <n v="0"/>
    <n v="1"/>
    <s v="Appeal outside of RRP6"/>
    <s v="None"/>
    <s v="No"/>
    <n v="68840610"/>
    <d v="2013-12-01T00:00:00"/>
    <d v="2013-12-31T00:00:00"/>
    <n v="23802"/>
    <s v="RRP6 - Performance Indicators"/>
    <x v="76"/>
    <n v="290"/>
    <s v="#"/>
  </r>
  <r>
    <n v="1390348198"/>
    <x v="4"/>
    <x v="17"/>
    <s v="JHAS"/>
    <s v="Amman Governorate"/>
    <m/>
    <m/>
    <s v="Amman"/>
    <m/>
    <s v="Central"/>
    <m/>
    <n v="0"/>
    <n v="0"/>
    <n v="0"/>
    <n v="1"/>
    <s v="Appeal outside of RRP6"/>
    <s v="None"/>
    <s v="No"/>
    <n v="1225697189"/>
    <d v="2014-01-01T00:00:00"/>
    <d v="2014-01-31T00:00:00"/>
    <n v="23819"/>
    <s v="RRP6 - Performance Indicators"/>
    <x v="78"/>
    <n v="137"/>
    <s v="#"/>
  </r>
  <r>
    <n v="1390348198"/>
    <x v="4"/>
    <x v="17"/>
    <s v="JHAS"/>
    <s v="Amman Governorate"/>
    <m/>
    <m/>
    <s v="Amman"/>
    <m/>
    <s v="Central"/>
    <m/>
    <n v="0"/>
    <n v="0"/>
    <n v="0"/>
    <n v="1"/>
    <s v="Appeal outside of RRP6"/>
    <s v="None"/>
    <s v="No"/>
    <n v="68840610"/>
    <d v="2013-12-01T00:00:00"/>
    <d v="2013-12-31T00:00:00"/>
    <n v="23807"/>
    <s v="RRP6 - Performance Indicators"/>
    <x v="72"/>
    <n v="290"/>
    <s v="#"/>
  </r>
  <r>
    <n v="1390348198"/>
    <x v="4"/>
    <x v="17"/>
    <s v="JHAS"/>
    <s v="Amman Governorate"/>
    <m/>
    <m/>
    <s v="Amman"/>
    <m/>
    <s v="Central"/>
    <m/>
    <n v="0"/>
    <n v="0"/>
    <n v="0"/>
    <n v="1"/>
    <s v="Appeal outside of RRP6"/>
    <s v="None"/>
    <s v="No"/>
    <n v="1488874477"/>
    <d v="2014-02-01T00:00:00"/>
    <d v="2014-02-28T00:00:00"/>
    <n v="23802"/>
    <s v="RRP6 - Performance Indicators"/>
    <x v="76"/>
    <n v="380"/>
    <s v="#"/>
  </r>
  <r>
    <n v="1390348198"/>
    <x v="4"/>
    <x v="17"/>
    <s v="JHAS"/>
    <s v="Amman Governorate"/>
    <m/>
    <m/>
    <s v="Amman"/>
    <m/>
    <s v="Central"/>
    <m/>
    <n v="0"/>
    <n v="0"/>
    <n v="0"/>
    <n v="1"/>
    <s v="Appeal outside of RRP6"/>
    <s v="None"/>
    <s v="No"/>
    <n v="1488874477"/>
    <d v="2014-02-01T00:00:00"/>
    <d v="2014-02-28T00:00:00"/>
    <n v="23817"/>
    <s v="RRP6 - Performance Indicators"/>
    <x v="71"/>
    <n v="76"/>
    <s v="#"/>
  </r>
  <r>
    <n v="1390348198"/>
    <x v="4"/>
    <x v="17"/>
    <s v="JHAS"/>
    <s v="Amman Governorate"/>
    <m/>
    <m/>
    <s v="Amman"/>
    <m/>
    <s v="Central"/>
    <m/>
    <n v="0"/>
    <n v="0"/>
    <n v="0"/>
    <n v="1"/>
    <s v="Appeal outside of RRP6"/>
    <s v="None"/>
    <s v="No"/>
    <n v="1225697189"/>
    <d v="2014-01-01T00:00:00"/>
    <d v="2014-01-31T00:00:00"/>
    <n v="23802"/>
    <s v="RRP6 - Performance Indicators"/>
    <x v="76"/>
    <n v="750"/>
    <s v="#"/>
  </r>
  <r>
    <n v="1390348198"/>
    <x v="4"/>
    <x v="17"/>
    <s v="JHAS"/>
    <s v="Amman Governorate"/>
    <m/>
    <m/>
    <s v="Amman"/>
    <m/>
    <s v="Central"/>
    <m/>
    <n v="0"/>
    <n v="0"/>
    <n v="0"/>
    <n v="1"/>
    <s v="Appeal outside of RRP6"/>
    <s v="None"/>
    <s v="No"/>
    <n v="1225697189"/>
    <d v="2014-01-01T00:00:00"/>
    <d v="2014-01-31T00:00:00"/>
    <n v="23799"/>
    <s v="RRP6 - Performance Indicators"/>
    <x v="253"/>
    <n v="217"/>
    <s v="#"/>
  </r>
  <r>
    <n v="1390348198"/>
    <x v="4"/>
    <x v="17"/>
    <s v="JHAS"/>
    <s v="Amman Governorate"/>
    <m/>
    <m/>
    <s v="Amman"/>
    <m/>
    <s v="Central"/>
    <m/>
    <n v="0"/>
    <n v="0"/>
    <n v="0"/>
    <n v="1"/>
    <s v="Appeal outside of RRP6"/>
    <s v="None"/>
    <s v="No"/>
    <n v="68840610"/>
    <d v="2013-12-01T00:00:00"/>
    <d v="2013-12-31T00:00:00"/>
    <n v="23819"/>
    <s v="RRP6 - Performance Indicators"/>
    <x v="78"/>
    <n v="58"/>
    <s v="#"/>
  </r>
  <r>
    <n v="1391590295"/>
    <x v="0"/>
    <x v="55"/>
    <s v="SC Jordan"/>
    <s v="Karak Governorate"/>
    <m/>
    <m/>
    <s v="Karak"/>
    <m/>
    <s v="South"/>
    <m/>
    <n v="0"/>
    <n v="0"/>
    <n v="0"/>
    <n v="1"/>
    <s v="Indirect appeal"/>
    <s v="UNICEF"/>
    <s v="Yes"/>
    <n v="1551003731"/>
    <d v="2014-01-01T00:00:00"/>
    <d v="2014-01-31T00:00:00"/>
    <n v="23716"/>
    <s v="RRP6 - Performance Indicators"/>
    <x v="329"/>
    <n v="361"/>
    <s v="#"/>
  </r>
  <r>
    <n v="1394905305"/>
    <x v="11"/>
    <x v="15"/>
    <s v="OXFAM"/>
    <s v="Zaatari District 7"/>
    <s v="District 7"/>
    <s v="Badiah Shamaliyah Gharbiyah"/>
    <s v="Mafraq"/>
    <s v="Zaatari Camp"/>
    <s v="North"/>
    <s v="Al Khaldyah"/>
    <n v="1"/>
    <n v="0"/>
    <n v="0"/>
    <n v="0"/>
    <s v="Appeal outside of RRP6"/>
    <s v="None"/>
    <s v="No"/>
    <n v="254018519"/>
    <d v="2014-02-01T00:00:00"/>
    <d v="2014-02-28T00:00:00"/>
    <n v="24134"/>
    <s v="RRP6 - Performance Indicators"/>
    <x v="66"/>
    <n v="0"/>
    <s v="Individual"/>
  </r>
  <r>
    <n v="1394905305"/>
    <x v="11"/>
    <x v="15"/>
    <s v="OXFAM"/>
    <s v="Zaatari District 7"/>
    <s v="District 7"/>
    <s v="Badiah Shamaliyah Gharbiyah"/>
    <s v="Mafraq"/>
    <s v="Zaatari Camp"/>
    <s v="North"/>
    <s v="Al Khaldyah"/>
    <n v="1"/>
    <n v="0"/>
    <n v="0"/>
    <n v="0"/>
    <s v="Appeal outside of RRP6"/>
    <s v="None"/>
    <s v="No"/>
    <n v="254018519"/>
    <d v="2014-02-01T00:00:00"/>
    <d v="2014-02-28T00:00:00"/>
    <n v="24136"/>
    <s v="RRP6 - Performance Indicators"/>
    <x v="65"/>
    <n v="0"/>
    <s v="Individual"/>
  </r>
  <r>
    <n v="1394905305"/>
    <x v="11"/>
    <x v="15"/>
    <s v="OXFAM"/>
    <s v="Zaatari District 7"/>
    <s v="District 7"/>
    <s v="Badiah Shamaliyah Gharbiyah"/>
    <s v="Mafraq"/>
    <s v="Zaatari Camp"/>
    <s v="North"/>
    <s v="Al Khaldyah"/>
    <n v="1"/>
    <n v="0"/>
    <n v="0"/>
    <n v="0"/>
    <s v="Appeal outside of RRP6"/>
    <s v="None"/>
    <s v="No"/>
    <n v="254018519"/>
    <d v="2014-02-01T00:00:00"/>
    <d v="2014-02-28T00:00:00"/>
    <n v="24135"/>
    <s v="RRP6 - Performance Indicators"/>
    <x v="64"/>
    <n v="0"/>
    <s v="Individual"/>
  </r>
  <r>
    <n v="1394905305"/>
    <x v="11"/>
    <x v="15"/>
    <s v="OXFAM"/>
    <s v="Zaatari District 7"/>
    <s v="District 7"/>
    <s v="Badiah Shamaliyah Gharbiyah"/>
    <s v="Mafraq"/>
    <s v="Zaatari Camp"/>
    <s v="North"/>
    <s v="Al Khaldyah"/>
    <n v="1"/>
    <n v="0"/>
    <n v="0"/>
    <n v="0"/>
    <s v="Appeal outside of RRP6"/>
    <s v="None"/>
    <s v="No"/>
    <n v="254018519"/>
    <d v="2014-02-01T00:00:00"/>
    <d v="2014-02-28T00:00:00"/>
    <n v="24133"/>
    <s v="RRP6 - Performance Indicators"/>
    <x v="63"/>
    <n v="0"/>
    <s v="Individual"/>
  </r>
  <r>
    <n v="1395510610"/>
    <x v="11"/>
    <x v="15"/>
    <s v="OXFAM"/>
    <s v="Zaatari District 8"/>
    <s v="District 8"/>
    <s v="Badiah Shamaliyah Gharbiyah"/>
    <s v="Mafraq"/>
    <s v="Zaatari Camp"/>
    <s v="North"/>
    <s v="Al Khaldyah"/>
    <n v="1"/>
    <n v="0"/>
    <n v="0"/>
    <n v="0"/>
    <s v="Appeal outside of RRP6"/>
    <s v="None"/>
    <s v="No"/>
    <n v="1106937158"/>
    <d v="2014-02-01T00:00:00"/>
    <d v="2014-02-28T00:00:00"/>
    <n v="24135"/>
    <s v="RRP6 - Performance Indicators"/>
    <x v="64"/>
    <n v="0"/>
    <s v="Individual"/>
  </r>
  <r>
    <n v="1395510610"/>
    <x v="11"/>
    <x v="15"/>
    <s v="OXFAM"/>
    <s v="Zaatari District 8"/>
    <s v="District 8"/>
    <s v="Badiah Shamaliyah Gharbiyah"/>
    <s v="Mafraq"/>
    <s v="Zaatari Camp"/>
    <s v="North"/>
    <s v="Al Khaldyah"/>
    <n v="1"/>
    <n v="0"/>
    <n v="0"/>
    <n v="0"/>
    <s v="Appeal outside of RRP6"/>
    <s v="None"/>
    <s v="No"/>
    <n v="1106937158"/>
    <d v="2014-02-01T00:00:00"/>
    <d v="2014-02-28T00:00:00"/>
    <n v="24133"/>
    <s v="RRP6 - Performance Indicators"/>
    <x v="63"/>
    <n v="0"/>
    <s v="Individual"/>
  </r>
  <r>
    <n v="1395510610"/>
    <x v="11"/>
    <x v="15"/>
    <s v="OXFAM"/>
    <s v="Zaatari District 8"/>
    <s v="District 8"/>
    <s v="Badiah Shamaliyah Gharbiyah"/>
    <s v="Mafraq"/>
    <s v="Zaatari Camp"/>
    <s v="North"/>
    <s v="Al Khaldyah"/>
    <n v="1"/>
    <n v="0"/>
    <n v="0"/>
    <n v="0"/>
    <s v="Appeal outside of RRP6"/>
    <s v="None"/>
    <s v="No"/>
    <n v="1106937158"/>
    <d v="2014-02-01T00:00:00"/>
    <d v="2014-02-28T00:00:00"/>
    <n v="24134"/>
    <s v="RRP6 - Performance Indicators"/>
    <x v="66"/>
    <n v="0"/>
    <s v="Individual"/>
  </r>
  <r>
    <n v="1395510610"/>
    <x v="11"/>
    <x v="15"/>
    <s v="OXFAM"/>
    <s v="Zaatari District 8"/>
    <s v="District 8"/>
    <s v="Badiah Shamaliyah Gharbiyah"/>
    <s v="Mafraq"/>
    <s v="Zaatari Camp"/>
    <s v="North"/>
    <s v="Al Khaldyah"/>
    <n v="1"/>
    <n v="0"/>
    <n v="0"/>
    <n v="0"/>
    <s v="Appeal outside of RRP6"/>
    <s v="None"/>
    <s v="No"/>
    <n v="1106937158"/>
    <d v="2014-02-01T00:00:00"/>
    <d v="2014-02-28T00:00:00"/>
    <n v="24136"/>
    <s v="RRP6 - Performance Indicators"/>
    <x v="65"/>
    <n v="0"/>
    <s v="Individual"/>
  </r>
  <r>
    <n v="1397721857"/>
    <x v="8"/>
    <x v="68"/>
    <s v="MDM"/>
    <s v="Liwa' ar Ramtha"/>
    <m/>
    <s v="Ar Ramtha"/>
    <s v="Irbid"/>
    <m/>
    <s v="North"/>
    <s v="Ar Ramtha"/>
    <n v="0"/>
    <n v="0"/>
    <n v="0"/>
    <n v="1"/>
    <s v="Indirect appeal"/>
    <s v="None"/>
    <s v="Yes"/>
    <n v="1081047910"/>
    <d v="2014-02-01T00:00:00"/>
    <d v="2014-02-28T00:00:00"/>
    <n v="23783"/>
    <s v="RRP6 - Performance Indicators"/>
    <x v="426"/>
    <n v="2"/>
    <s v="#"/>
  </r>
  <r>
    <n v="1397721857"/>
    <x v="8"/>
    <x v="68"/>
    <s v="MDM"/>
    <s v="Liwa' ar Ramtha"/>
    <m/>
    <s v="Ar Ramtha"/>
    <s v="Irbid"/>
    <m/>
    <s v="North"/>
    <s v="Ar Ramtha"/>
    <n v="0"/>
    <n v="0"/>
    <n v="0"/>
    <n v="1"/>
    <s v="Indirect appeal"/>
    <s v="None"/>
    <s v="Yes"/>
    <n v="1081047910"/>
    <d v="2014-02-01T00:00:00"/>
    <d v="2014-02-28T00:00:00"/>
    <n v="23782"/>
    <s v="RRP6 - Performance Indicators"/>
    <x v="427"/>
    <n v="2"/>
    <s v="#"/>
  </r>
  <r>
    <n v="1401355699"/>
    <x v="5"/>
    <x v="6"/>
    <s v="DRC"/>
    <s v="Ma'an City"/>
    <m/>
    <s v="Qasabat Ma'an"/>
    <s v="Ma'an"/>
    <m/>
    <s v="South"/>
    <s v="Ma'an"/>
    <n v="0"/>
    <n v="0"/>
    <n v="0"/>
    <n v="1"/>
    <s v="Direct appeal"/>
    <s v="None"/>
    <s v="Yes"/>
    <n v="1286110481"/>
    <d v="2014-03-01T00:00:00"/>
    <d v="2014-03-31T00:00:00"/>
    <n v="23486"/>
    <s v="Unconditional Cash Assistance"/>
    <x v="185"/>
    <n v="0"/>
    <s v="Individual"/>
  </r>
  <r>
    <n v="1401355699"/>
    <x v="5"/>
    <x v="6"/>
    <s v="DRC"/>
    <s v="Ma'an City"/>
    <m/>
    <s v="Qasabat Ma'an"/>
    <s v="Ma'an"/>
    <m/>
    <s v="South"/>
    <s v="Ma'an"/>
    <n v="0"/>
    <n v="0"/>
    <n v="0"/>
    <n v="1"/>
    <s v="Direct appeal"/>
    <s v="None"/>
    <s v="Yes"/>
    <n v="1286110481"/>
    <d v="2014-03-01T00:00:00"/>
    <d v="2014-03-31T00:00:00"/>
    <n v="23488"/>
    <s v="Conditional Cash Assistance"/>
    <x v="175"/>
    <n v="0"/>
    <s v="Individual"/>
  </r>
  <r>
    <n v="1401355699"/>
    <x v="5"/>
    <x v="6"/>
    <s v="DRC"/>
    <s v="Ma'an City"/>
    <m/>
    <s v="Qasabat Ma'an"/>
    <s v="Ma'an"/>
    <m/>
    <s v="South"/>
    <s v="Ma'an"/>
    <n v="0"/>
    <n v="0"/>
    <n v="0"/>
    <n v="1"/>
    <s v="Direct appeal"/>
    <s v="None"/>
    <s v="Yes"/>
    <n v="1286110481"/>
    <d v="2014-03-01T00:00:00"/>
    <d v="2014-03-31T00:00:00"/>
    <n v="23504"/>
    <s v="Conditional Cash Assistance"/>
    <x v="189"/>
    <n v="0"/>
    <s v="Individual"/>
  </r>
  <r>
    <n v="1401355699"/>
    <x v="5"/>
    <x v="6"/>
    <s v="DRC"/>
    <s v="Ma'an City"/>
    <m/>
    <s v="Qasabat Ma'an"/>
    <s v="Ma'an"/>
    <m/>
    <s v="South"/>
    <s v="Ma'an"/>
    <n v="0"/>
    <n v="0"/>
    <n v="0"/>
    <n v="1"/>
    <s v="Direct appeal"/>
    <s v="None"/>
    <s v="Yes"/>
    <n v="1286110481"/>
    <d v="2014-03-01T00:00:00"/>
    <d v="2014-03-31T00:00:00"/>
    <n v="23499"/>
    <s v="Unconditional Cash Assistance"/>
    <x v="22"/>
    <n v="89"/>
    <s v="Individual"/>
  </r>
  <r>
    <n v="1401355699"/>
    <x v="5"/>
    <x v="6"/>
    <s v="DRC"/>
    <s v="Ma'an City"/>
    <m/>
    <s v="Qasabat Ma'an"/>
    <s v="Ma'an"/>
    <m/>
    <s v="South"/>
    <s v="Ma'an"/>
    <n v="0"/>
    <n v="0"/>
    <n v="0"/>
    <n v="1"/>
    <s v="Direct appeal"/>
    <s v="None"/>
    <s v="Yes"/>
    <n v="1286110481"/>
    <d v="2014-03-01T00:00:00"/>
    <d v="2014-03-31T00:00:00"/>
    <n v="23487"/>
    <s v="Conditional Cash Assistance"/>
    <x v="178"/>
    <n v="0"/>
    <s v="Individual"/>
  </r>
  <r>
    <n v="1401355699"/>
    <x v="5"/>
    <x v="6"/>
    <s v="DRC"/>
    <s v="Ma'an City"/>
    <m/>
    <s v="Qasabat Ma'an"/>
    <s v="Ma'an"/>
    <m/>
    <s v="South"/>
    <s v="Ma'an"/>
    <n v="0"/>
    <n v="0"/>
    <n v="0"/>
    <n v="1"/>
    <s v="Direct appeal"/>
    <s v="None"/>
    <s v="Yes"/>
    <n v="1286110481"/>
    <d v="2014-03-01T00:00:00"/>
    <d v="2014-03-31T00:00:00"/>
    <n v="23497"/>
    <s v="Unconditional Cash Assistance"/>
    <x v="25"/>
    <n v="97"/>
    <s v="Individual"/>
  </r>
  <r>
    <n v="1401355699"/>
    <x v="5"/>
    <x v="6"/>
    <s v="DRC"/>
    <s v="Ma'an City"/>
    <m/>
    <s v="Qasabat Ma'an"/>
    <s v="Ma'an"/>
    <m/>
    <s v="South"/>
    <s v="Ma'an"/>
    <n v="0"/>
    <n v="0"/>
    <n v="0"/>
    <n v="1"/>
    <s v="Direct appeal"/>
    <s v="None"/>
    <s v="Yes"/>
    <n v="1286110481"/>
    <d v="2014-03-01T00:00:00"/>
    <d v="2014-03-31T00:00:00"/>
    <n v="23503"/>
    <s v="Unconditional Cash Assistance"/>
    <x v="29"/>
    <n v="0"/>
    <s v="Individual"/>
  </r>
  <r>
    <n v="1401355699"/>
    <x v="5"/>
    <x v="6"/>
    <s v="DRC"/>
    <s v="Ma'an City"/>
    <m/>
    <s v="Qasabat Ma'an"/>
    <s v="Ma'an"/>
    <m/>
    <s v="South"/>
    <s v="Ma'an"/>
    <n v="0"/>
    <n v="0"/>
    <n v="0"/>
    <n v="1"/>
    <s v="Direct appeal"/>
    <s v="None"/>
    <s v="Yes"/>
    <n v="1286110481"/>
    <d v="2014-03-01T00:00:00"/>
    <d v="2014-03-31T00:00:00"/>
    <n v="23498"/>
    <s v="Conditional Cash Assistance"/>
    <x v="179"/>
    <n v="0"/>
    <s v="Individual"/>
  </r>
  <r>
    <n v="1401355699"/>
    <x v="5"/>
    <x v="6"/>
    <s v="DRC"/>
    <s v="Ma'an City"/>
    <m/>
    <s v="Qasabat Ma'an"/>
    <s v="Ma'an"/>
    <m/>
    <s v="South"/>
    <s v="Ma'an"/>
    <n v="0"/>
    <n v="0"/>
    <n v="0"/>
    <n v="1"/>
    <s v="Direct appeal"/>
    <s v="None"/>
    <s v="Yes"/>
    <n v="1286110481"/>
    <d v="2014-03-01T00:00:00"/>
    <d v="2014-03-31T00:00:00"/>
    <n v="23500"/>
    <s v="Conditional Cash Assistance"/>
    <x v="177"/>
    <n v="0"/>
    <s v="Individual"/>
  </r>
  <r>
    <n v="1401355699"/>
    <x v="5"/>
    <x v="6"/>
    <s v="DRC"/>
    <s v="Ma'an City"/>
    <m/>
    <s v="Qasabat Ma'an"/>
    <s v="Ma'an"/>
    <m/>
    <s v="South"/>
    <s v="Ma'an"/>
    <n v="0"/>
    <n v="0"/>
    <n v="0"/>
    <n v="1"/>
    <s v="Direct appeal"/>
    <s v="None"/>
    <s v="Yes"/>
    <n v="1286110481"/>
    <d v="2014-03-01T00:00:00"/>
    <d v="2014-03-31T00:00:00"/>
    <n v="23502"/>
    <s v="Conditional Cash Assistance"/>
    <x v="174"/>
    <n v="0"/>
    <s v="Individual"/>
  </r>
  <r>
    <n v="1401355699"/>
    <x v="5"/>
    <x v="6"/>
    <s v="DRC"/>
    <s v="Ma'an City"/>
    <m/>
    <s v="Qasabat Ma'an"/>
    <s v="Ma'an"/>
    <m/>
    <s v="South"/>
    <s v="Ma'an"/>
    <n v="0"/>
    <n v="0"/>
    <n v="0"/>
    <n v="1"/>
    <s v="Direct appeal"/>
    <s v="None"/>
    <s v="Yes"/>
    <n v="1286110481"/>
    <d v="2014-03-01T00:00:00"/>
    <d v="2014-03-31T00:00:00"/>
    <n v="23507"/>
    <s v="Unconditional Cash Assistance"/>
    <x v="23"/>
    <n v="0"/>
    <s v="Individual"/>
  </r>
  <r>
    <n v="1401355699"/>
    <x v="5"/>
    <x v="6"/>
    <s v="DRC"/>
    <s v="Ma'an City"/>
    <m/>
    <s v="Qasabat Ma'an"/>
    <s v="Ma'an"/>
    <m/>
    <s v="South"/>
    <s v="Ma'an"/>
    <n v="0"/>
    <n v="0"/>
    <n v="0"/>
    <n v="1"/>
    <s v="Direct appeal"/>
    <s v="None"/>
    <s v="Yes"/>
    <n v="1286110481"/>
    <d v="2014-03-01T00:00:00"/>
    <d v="2014-03-31T00:00:00"/>
    <n v="23508"/>
    <s v="Conditional Cash Assistance"/>
    <x v="188"/>
    <n v="0"/>
    <s v="Individual"/>
  </r>
  <r>
    <n v="1401355699"/>
    <x v="5"/>
    <x v="6"/>
    <s v="DRC"/>
    <s v="Ma'an City"/>
    <m/>
    <s v="Qasabat Ma'an"/>
    <s v="Ma'an"/>
    <m/>
    <s v="South"/>
    <s v="Ma'an"/>
    <n v="0"/>
    <n v="0"/>
    <n v="0"/>
    <n v="1"/>
    <s v="Direct appeal"/>
    <s v="None"/>
    <s v="Yes"/>
    <n v="1286110481"/>
    <d v="2014-03-01T00:00:00"/>
    <d v="2014-03-31T00:00:00"/>
    <n v="23509"/>
    <s v="Unconditional Cash Assistance"/>
    <x v="27"/>
    <n v="0"/>
    <s v="Individual"/>
  </r>
  <r>
    <n v="1401355699"/>
    <x v="5"/>
    <x v="6"/>
    <s v="DRC"/>
    <s v="Ma'an City"/>
    <m/>
    <s v="Qasabat Ma'an"/>
    <s v="Ma'an"/>
    <m/>
    <s v="South"/>
    <s v="Ma'an"/>
    <n v="0"/>
    <n v="0"/>
    <n v="0"/>
    <n v="1"/>
    <s v="Direct appeal"/>
    <s v="None"/>
    <s v="Yes"/>
    <n v="1286110481"/>
    <d v="2014-03-01T00:00:00"/>
    <d v="2014-03-31T00:00:00"/>
    <n v="23492"/>
    <s v="Conditional Cash Assistance"/>
    <x v="186"/>
    <n v="0"/>
    <s v="Individual"/>
  </r>
  <r>
    <n v="1401355699"/>
    <x v="5"/>
    <x v="6"/>
    <s v="DRC"/>
    <s v="Ma'an City"/>
    <m/>
    <s v="Qasabat Ma'an"/>
    <s v="Ma'an"/>
    <m/>
    <s v="South"/>
    <s v="Ma'an"/>
    <n v="0"/>
    <n v="0"/>
    <n v="0"/>
    <n v="1"/>
    <s v="Direct appeal"/>
    <s v="None"/>
    <s v="Yes"/>
    <n v="1286110481"/>
    <d v="2014-03-01T00:00:00"/>
    <d v="2014-03-31T00:00:00"/>
    <n v="23485"/>
    <s v="Conditional Cash Assistance"/>
    <x v="183"/>
    <n v="0"/>
    <s v="JOD"/>
  </r>
  <r>
    <n v="1401355699"/>
    <x v="5"/>
    <x v="6"/>
    <s v="DRC"/>
    <s v="Ma'an City"/>
    <m/>
    <s v="Qasabat Ma'an"/>
    <s v="Ma'an"/>
    <m/>
    <s v="South"/>
    <s v="Ma'an"/>
    <n v="0"/>
    <n v="0"/>
    <n v="0"/>
    <n v="1"/>
    <s v="Direct appeal"/>
    <s v="None"/>
    <s v="Yes"/>
    <n v="1286110481"/>
    <d v="2014-03-01T00:00:00"/>
    <d v="2014-03-31T00:00:00"/>
    <n v="23494"/>
    <s v="Conditional Cash Assistance"/>
    <x v="176"/>
    <n v="0"/>
    <s v="Individual"/>
  </r>
  <r>
    <n v="1401355699"/>
    <x v="5"/>
    <x v="6"/>
    <s v="DRC"/>
    <s v="Ma'an City"/>
    <m/>
    <s v="Qasabat Ma'an"/>
    <s v="Ma'an"/>
    <m/>
    <s v="South"/>
    <s v="Ma'an"/>
    <n v="0"/>
    <n v="0"/>
    <n v="0"/>
    <n v="1"/>
    <s v="Direct appeal"/>
    <s v="None"/>
    <s v="Yes"/>
    <n v="1286110481"/>
    <d v="2014-03-01T00:00:00"/>
    <d v="2014-03-31T00:00:00"/>
    <n v="23493"/>
    <s v="Unconditional Cash Assistance"/>
    <x v="184"/>
    <n v="0"/>
    <s v="Individual"/>
  </r>
  <r>
    <n v="1401355699"/>
    <x v="5"/>
    <x v="6"/>
    <s v="DRC"/>
    <s v="Ma'an City"/>
    <m/>
    <s v="Qasabat Ma'an"/>
    <s v="Ma'an"/>
    <m/>
    <s v="South"/>
    <s v="Ma'an"/>
    <n v="0"/>
    <n v="0"/>
    <n v="0"/>
    <n v="1"/>
    <s v="Direct appeal"/>
    <s v="None"/>
    <s v="Yes"/>
    <n v="1286110481"/>
    <d v="2014-03-01T00:00:00"/>
    <d v="2014-03-31T00:00:00"/>
    <n v="23495"/>
    <s v="Unconditional Cash Assistance"/>
    <x v="28"/>
    <n v="90"/>
    <s v="Individual"/>
  </r>
  <r>
    <n v="1401355699"/>
    <x v="5"/>
    <x v="6"/>
    <s v="DRC"/>
    <s v="Ma'an City"/>
    <m/>
    <s v="Qasabat Ma'an"/>
    <s v="Ma'an"/>
    <m/>
    <s v="South"/>
    <s v="Ma'an"/>
    <n v="0"/>
    <n v="0"/>
    <n v="0"/>
    <n v="1"/>
    <s v="Direct appeal"/>
    <s v="None"/>
    <s v="Yes"/>
    <n v="1286110481"/>
    <d v="2014-03-01T00:00:00"/>
    <d v="2014-03-31T00:00:00"/>
    <n v="23484"/>
    <s v="Unconditional Cash Assistance"/>
    <x v="24"/>
    <n v="13475"/>
    <s v="JOD"/>
  </r>
  <r>
    <n v="1401355699"/>
    <x v="5"/>
    <x v="6"/>
    <s v="DRC"/>
    <s v="Ma'an City"/>
    <m/>
    <s v="Qasabat Ma'an"/>
    <s v="Ma'an"/>
    <m/>
    <s v="South"/>
    <s v="Ma'an"/>
    <n v="0"/>
    <n v="0"/>
    <n v="0"/>
    <n v="1"/>
    <s v="Direct appeal"/>
    <s v="None"/>
    <s v="Yes"/>
    <n v="1286110481"/>
    <d v="2014-03-01T00:00:00"/>
    <d v="2014-03-31T00:00:00"/>
    <n v="23496"/>
    <s v="Conditional Cash Assistance"/>
    <x v="181"/>
    <n v="0"/>
    <s v="Individual"/>
  </r>
  <r>
    <n v="1401355699"/>
    <x v="5"/>
    <x v="6"/>
    <s v="DRC"/>
    <s v="Ma'an City"/>
    <m/>
    <s v="Qasabat Ma'an"/>
    <s v="Ma'an"/>
    <m/>
    <s v="South"/>
    <s v="Ma'an"/>
    <n v="0"/>
    <n v="0"/>
    <n v="0"/>
    <n v="1"/>
    <s v="Direct appeal"/>
    <s v="None"/>
    <s v="Yes"/>
    <n v="1286110481"/>
    <d v="2014-03-01T00:00:00"/>
    <d v="2014-03-31T00:00:00"/>
    <n v="23505"/>
    <s v="Unconditional Cash Assistance"/>
    <x v="26"/>
    <n v="0"/>
    <s v="Individual"/>
  </r>
  <r>
    <n v="1401355699"/>
    <x v="5"/>
    <x v="6"/>
    <s v="DRC"/>
    <s v="Ma'an City"/>
    <m/>
    <s v="Qasabat Ma'an"/>
    <s v="Ma'an"/>
    <m/>
    <s v="South"/>
    <s v="Ma'an"/>
    <n v="0"/>
    <n v="0"/>
    <n v="0"/>
    <n v="1"/>
    <s v="Direct appeal"/>
    <s v="None"/>
    <s v="Yes"/>
    <n v="1286110481"/>
    <d v="2014-03-01T00:00:00"/>
    <d v="2014-03-31T00:00:00"/>
    <n v="23489"/>
    <s v="Unconditional Cash Assistance"/>
    <x v="180"/>
    <n v="0"/>
    <s v="Individual"/>
  </r>
  <r>
    <n v="1401355699"/>
    <x v="5"/>
    <x v="6"/>
    <s v="DRC"/>
    <s v="Ma'an City"/>
    <m/>
    <s v="Qasabat Ma'an"/>
    <s v="Ma'an"/>
    <m/>
    <s v="South"/>
    <s v="Ma'an"/>
    <n v="0"/>
    <n v="0"/>
    <n v="0"/>
    <n v="1"/>
    <s v="Direct appeal"/>
    <s v="None"/>
    <s v="Yes"/>
    <n v="1286110481"/>
    <d v="2014-03-01T00:00:00"/>
    <d v="2014-03-31T00:00:00"/>
    <n v="23490"/>
    <s v="Conditional Cash Assistance"/>
    <x v="173"/>
    <n v="0"/>
    <s v="Individual"/>
  </r>
  <r>
    <n v="1401355699"/>
    <x v="5"/>
    <x v="6"/>
    <s v="DRC"/>
    <s v="Ma'an City"/>
    <m/>
    <s v="Qasabat Ma'an"/>
    <s v="Ma'an"/>
    <m/>
    <s v="South"/>
    <s v="Ma'an"/>
    <n v="0"/>
    <n v="0"/>
    <n v="0"/>
    <n v="1"/>
    <s v="Direct appeal"/>
    <s v="None"/>
    <s v="Yes"/>
    <n v="1286110481"/>
    <d v="2014-03-01T00:00:00"/>
    <d v="2014-03-31T00:00:00"/>
    <n v="23506"/>
    <s v="Conditional Cash Assistance"/>
    <x v="187"/>
    <n v="0"/>
    <s v="Individual"/>
  </r>
  <r>
    <n v="1401355699"/>
    <x v="5"/>
    <x v="6"/>
    <s v="DRC"/>
    <s v="Ma'an City"/>
    <m/>
    <s v="Qasabat Ma'an"/>
    <s v="Ma'an"/>
    <m/>
    <s v="South"/>
    <s v="Ma'an"/>
    <n v="0"/>
    <n v="0"/>
    <n v="0"/>
    <n v="1"/>
    <s v="Direct appeal"/>
    <s v="None"/>
    <s v="Yes"/>
    <n v="1286110481"/>
    <d v="2014-03-01T00:00:00"/>
    <d v="2014-03-31T00:00:00"/>
    <n v="23491"/>
    <s v="Unconditional Cash Assistance"/>
    <x v="182"/>
    <n v="0"/>
    <s v="Individual"/>
  </r>
  <r>
    <n v="1401355699"/>
    <x v="5"/>
    <x v="6"/>
    <s v="DRC"/>
    <s v="Ma'an City"/>
    <m/>
    <s v="Qasabat Ma'an"/>
    <s v="Ma'an"/>
    <m/>
    <s v="South"/>
    <s v="Ma'an"/>
    <n v="0"/>
    <n v="0"/>
    <n v="0"/>
    <n v="1"/>
    <s v="Direct appeal"/>
    <s v="None"/>
    <s v="Yes"/>
    <n v="1286110481"/>
    <d v="2014-03-01T00:00:00"/>
    <d v="2014-03-31T00:00:00"/>
    <n v="23501"/>
    <s v="Unconditional Cash Assistance"/>
    <x v="21"/>
    <n v="83"/>
    <s v="Individual"/>
  </r>
  <r>
    <n v="1403706702"/>
    <x v="2"/>
    <x v="7"/>
    <s v="SC Jordan"/>
    <s v="Ma'an Governorate"/>
    <m/>
    <m/>
    <s v="Ma'an"/>
    <m/>
    <s v="South"/>
    <m/>
    <n v="0"/>
    <n v="0"/>
    <n v="0"/>
    <n v="1"/>
    <s v="Indirect appeal"/>
    <s v="UNICEF"/>
    <s v="Yes"/>
    <n v="1959895244"/>
    <d v="2014-01-01T00:00:00"/>
    <d v="2014-01-31T00:00:00"/>
    <n v="23550"/>
    <s v="Referral services"/>
    <x v="31"/>
    <n v="967"/>
    <s v="Individual"/>
  </r>
  <r>
    <n v="1403706702"/>
    <x v="2"/>
    <x v="7"/>
    <s v="SC Jordan"/>
    <s v="Ma'an Governorate"/>
    <m/>
    <m/>
    <s v="Ma'an"/>
    <m/>
    <s v="South"/>
    <m/>
    <n v="0"/>
    <n v="0"/>
    <n v="0"/>
    <n v="1"/>
    <s v="Indirect appeal"/>
    <s v="UNICEF"/>
    <s v="Yes"/>
    <n v="1959895244"/>
    <d v="2014-01-01T00:00:00"/>
    <d v="2014-01-31T00:00:00"/>
    <n v="23553"/>
    <s v="Referral services"/>
    <x v="32"/>
    <n v="987"/>
    <s v="Individual"/>
  </r>
  <r>
    <n v="1403706702"/>
    <x v="2"/>
    <x v="7"/>
    <s v="SC Jordan"/>
    <s v="Ma'an Governorate"/>
    <m/>
    <m/>
    <s v="Ma'an"/>
    <m/>
    <s v="South"/>
    <m/>
    <n v="0"/>
    <n v="0"/>
    <n v="0"/>
    <n v="1"/>
    <s v="Indirect appeal"/>
    <s v="UNICEF"/>
    <s v="Yes"/>
    <n v="1959895244"/>
    <d v="2014-01-01T00:00:00"/>
    <d v="2014-01-31T00:00:00"/>
    <n v="23551"/>
    <s v="Referral services"/>
    <x v="33"/>
    <n v="888"/>
    <s v="Individual"/>
  </r>
  <r>
    <n v="1403706702"/>
    <x v="2"/>
    <x v="7"/>
    <s v="SC Jordan"/>
    <s v="Ma'an Governorate"/>
    <m/>
    <m/>
    <s v="Ma'an"/>
    <m/>
    <s v="South"/>
    <m/>
    <n v="0"/>
    <n v="0"/>
    <n v="0"/>
    <n v="1"/>
    <s v="Indirect appeal"/>
    <s v="UNICEF"/>
    <s v="Yes"/>
    <n v="1959895244"/>
    <d v="2014-01-01T00:00:00"/>
    <d v="2014-01-31T00:00:00"/>
    <n v="23552"/>
    <s v="Referral services"/>
    <x v="30"/>
    <n v="443"/>
    <s v="Individual"/>
  </r>
  <r>
    <n v="1406645872"/>
    <x v="3"/>
    <x v="3"/>
    <s v="UPP"/>
    <s v="Madaba Governorate"/>
    <m/>
    <m/>
    <s v="Madaba"/>
    <m/>
    <s v="Central"/>
    <m/>
    <n v="0"/>
    <n v="0"/>
    <n v="0"/>
    <n v="1"/>
    <s v="Indirect appeal"/>
    <s v="UNICEF"/>
    <s v="Yes"/>
    <n v="1282683693"/>
    <d v="2014-01-01T00:00:00"/>
    <d v="2014-01-31T00:00:00"/>
    <n v="24009"/>
    <s v="RRP6 - Performance Indicators"/>
    <x v="5"/>
    <n v="1"/>
    <s v="Individual"/>
  </r>
  <r>
    <n v="1406645872"/>
    <x v="3"/>
    <x v="3"/>
    <s v="UPP"/>
    <s v="Madaba Governorate"/>
    <m/>
    <m/>
    <s v="Madaba"/>
    <m/>
    <s v="Central"/>
    <m/>
    <n v="0"/>
    <n v="0"/>
    <n v="0"/>
    <n v="1"/>
    <s v="Indirect appeal"/>
    <s v="UNICEF"/>
    <s v="Yes"/>
    <n v="1282683693"/>
    <d v="2014-01-01T00:00:00"/>
    <d v="2014-01-31T00:00:00"/>
    <n v="24011"/>
    <s v="RRP6 - Performance Indicators"/>
    <x v="88"/>
    <n v="8"/>
    <s v="Individual"/>
  </r>
  <r>
    <n v="1406645872"/>
    <x v="3"/>
    <x v="3"/>
    <s v="UPP"/>
    <s v="Madaba Governorate"/>
    <m/>
    <m/>
    <s v="Madaba"/>
    <m/>
    <s v="Central"/>
    <m/>
    <n v="0"/>
    <n v="0"/>
    <n v="0"/>
    <n v="1"/>
    <s v="Indirect appeal"/>
    <s v="UNICEF"/>
    <s v="Yes"/>
    <n v="1282683693"/>
    <d v="2014-01-01T00:00:00"/>
    <d v="2014-01-31T00:00:00"/>
    <n v="24010"/>
    <s v="RRP6 - Performance Indicators"/>
    <x v="85"/>
    <n v="4"/>
    <s v="Individual"/>
  </r>
  <r>
    <n v="1406645872"/>
    <x v="3"/>
    <x v="3"/>
    <s v="UPP"/>
    <s v="Madaba Governorate"/>
    <m/>
    <m/>
    <s v="Madaba"/>
    <m/>
    <s v="Central"/>
    <m/>
    <n v="0"/>
    <n v="0"/>
    <n v="0"/>
    <n v="1"/>
    <s v="Indirect appeal"/>
    <s v="UNICEF"/>
    <s v="Yes"/>
    <n v="1282683693"/>
    <d v="2014-01-01T00:00:00"/>
    <d v="2014-01-31T00:00:00"/>
    <n v="24015"/>
    <s v="RRP6 - Performance Indicators"/>
    <x v="87"/>
    <n v="7"/>
    <s v="Individual"/>
  </r>
  <r>
    <n v="1406645872"/>
    <x v="3"/>
    <x v="3"/>
    <s v="UPP"/>
    <s v="Madaba Governorate"/>
    <m/>
    <m/>
    <s v="Madaba"/>
    <m/>
    <s v="Central"/>
    <m/>
    <n v="0"/>
    <n v="0"/>
    <n v="0"/>
    <n v="1"/>
    <s v="Indirect appeal"/>
    <s v="UNICEF"/>
    <s v="Yes"/>
    <n v="1282683693"/>
    <d v="2014-01-01T00:00:00"/>
    <d v="2014-01-31T00:00:00"/>
    <n v="24013"/>
    <s v="RRP6 - Performance Indicators"/>
    <x v="86"/>
    <n v="2"/>
    <s v="Individual"/>
  </r>
  <r>
    <n v="1406645872"/>
    <x v="3"/>
    <x v="3"/>
    <s v="UPP"/>
    <s v="Madaba Governorate"/>
    <m/>
    <m/>
    <s v="Madaba"/>
    <m/>
    <s v="Central"/>
    <m/>
    <n v="0"/>
    <n v="0"/>
    <n v="0"/>
    <n v="1"/>
    <s v="Indirect appeal"/>
    <s v="UNICEF"/>
    <s v="Yes"/>
    <n v="1282683693"/>
    <d v="2014-01-01T00:00:00"/>
    <d v="2014-01-31T00:00:00"/>
    <n v="24014"/>
    <s v="RRP6 - Performance Indicators"/>
    <x v="89"/>
    <n v="2"/>
    <s v="Individual"/>
  </r>
  <r>
    <n v="1406898783"/>
    <x v="7"/>
    <x v="13"/>
    <s v="TDH"/>
    <s v="Emirati Jordanian Camp (EJC)"/>
    <m/>
    <m/>
    <s v="Zarqa"/>
    <m/>
    <s v="Central"/>
    <m/>
    <n v="1"/>
    <n v="0"/>
    <n v="0"/>
    <n v="0"/>
    <s v="Indirect appeal"/>
    <s v="UNICEF"/>
    <s v="No"/>
    <n v="863454962"/>
    <d v="2014-01-01T00:00:00"/>
    <d v="2014-01-31T00:00:00"/>
    <n v="23937"/>
    <s v="RRP6 - Performance Indicators"/>
    <x v="60"/>
    <n v="626"/>
    <s v="Individual"/>
  </r>
  <r>
    <n v="1406898783"/>
    <x v="7"/>
    <x v="13"/>
    <s v="TDH"/>
    <s v="Emirati Jordanian Camp (EJC)"/>
    <m/>
    <m/>
    <s v="Zarqa"/>
    <m/>
    <s v="Central"/>
    <m/>
    <n v="1"/>
    <n v="0"/>
    <n v="0"/>
    <n v="0"/>
    <s v="Indirect appeal"/>
    <s v="UNICEF"/>
    <s v="No"/>
    <n v="116567097"/>
    <d v="2014-02-01T00:00:00"/>
    <d v="2014-02-28T00:00:00"/>
    <n v="23937"/>
    <s v="RRP6 - Performance Indicators"/>
    <x v="60"/>
    <n v="52"/>
    <s v="Individual"/>
  </r>
  <r>
    <n v="1406898783"/>
    <x v="7"/>
    <x v="13"/>
    <s v="TDH"/>
    <s v="Emirati Jordanian Camp (EJC)"/>
    <m/>
    <m/>
    <s v="Zarqa"/>
    <m/>
    <s v="Central"/>
    <m/>
    <n v="1"/>
    <n v="0"/>
    <n v="0"/>
    <n v="0"/>
    <s v="Indirect appeal"/>
    <s v="UNICEF"/>
    <s v="No"/>
    <n v="217193828"/>
    <d v="2014-03-01T00:00:00"/>
    <d v="2014-03-31T00:00:00"/>
    <n v="23938"/>
    <s v="RRP6 - Performance Indicators"/>
    <x v="58"/>
    <n v="5"/>
    <s v="Individual"/>
  </r>
  <r>
    <n v="1406898783"/>
    <x v="7"/>
    <x v="13"/>
    <s v="TDH"/>
    <s v="Emirati Jordanian Camp (EJC)"/>
    <m/>
    <m/>
    <s v="Zarqa"/>
    <m/>
    <s v="Central"/>
    <m/>
    <n v="1"/>
    <n v="0"/>
    <n v="0"/>
    <n v="0"/>
    <s v="Indirect appeal"/>
    <s v="UNICEF"/>
    <s v="No"/>
    <n v="863454962"/>
    <d v="2014-01-01T00:00:00"/>
    <d v="2014-01-31T00:00:00"/>
    <n v="23938"/>
    <s v="RRP6 - Performance Indicators"/>
    <x v="58"/>
    <n v="845"/>
    <s v="Individual"/>
  </r>
  <r>
    <n v="1406898783"/>
    <x v="7"/>
    <x v="13"/>
    <s v="TDH"/>
    <s v="Emirati Jordanian Camp (EJC)"/>
    <m/>
    <m/>
    <s v="Zarqa"/>
    <m/>
    <s v="Central"/>
    <m/>
    <n v="1"/>
    <n v="0"/>
    <n v="0"/>
    <n v="0"/>
    <s v="Indirect appeal"/>
    <s v="UNICEF"/>
    <s v="No"/>
    <n v="217193828"/>
    <d v="2014-03-01T00:00:00"/>
    <d v="2014-03-31T00:00:00"/>
    <n v="23937"/>
    <s v="RRP6 - Performance Indicators"/>
    <x v="60"/>
    <n v="6"/>
    <s v="Individual"/>
  </r>
  <r>
    <n v="1406898783"/>
    <x v="7"/>
    <x v="13"/>
    <s v="TDH"/>
    <s v="Emirati Jordanian Camp (EJC)"/>
    <m/>
    <m/>
    <s v="Zarqa"/>
    <m/>
    <s v="Central"/>
    <m/>
    <n v="1"/>
    <n v="0"/>
    <n v="0"/>
    <n v="0"/>
    <s v="Indirect appeal"/>
    <s v="UNICEF"/>
    <s v="No"/>
    <n v="116567097"/>
    <d v="2014-02-01T00:00:00"/>
    <d v="2014-02-28T00:00:00"/>
    <n v="23938"/>
    <s v="RRP6 - Performance Indicators"/>
    <x v="58"/>
    <n v="75"/>
    <s v="Individual"/>
  </r>
  <r>
    <n v="1408709780"/>
    <x v="1"/>
    <x v="14"/>
    <s v="JHAS"/>
    <s v="Ma'an City"/>
    <m/>
    <s v="Qasabat Ma'an"/>
    <s v="Ma'an"/>
    <m/>
    <s v="South"/>
    <s v="Ma'an"/>
    <n v="0"/>
    <n v="0"/>
    <n v="0"/>
    <n v="1"/>
    <s v="Indirect appeal"/>
    <s v="UNHCR"/>
    <s v="Yes"/>
    <n v="294565586"/>
    <d v="2014-01-01T00:00:00"/>
    <d v="2014-01-31T00:00:00"/>
    <n v="23725"/>
    <s v="RRP6 - Performance Indicators"/>
    <x v="61"/>
    <n v="22"/>
    <s v="Individual"/>
  </r>
  <r>
    <n v="1408709780"/>
    <x v="1"/>
    <x v="14"/>
    <s v="JHAS"/>
    <s v="Ma'an City"/>
    <m/>
    <s v="Qasabat Ma'an"/>
    <s v="Ma'an"/>
    <m/>
    <s v="South"/>
    <s v="Ma'an"/>
    <n v="0"/>
    <n v="0"/>
    <n v="0"/>
    <n v="1"/>
    <s v="Indirect appeal"/>
    <s v="UNHCR"/>
    <s v="Yes"/>
    <n v="294565586"/>
    <d v="2014-01-01T00:00:00"/>
    <d v="2014-01-31T00:00:00"/>
    <n v="23723"/>
    <s v="RRP6 - Performance Indicators"/>
    <x v="204"/>
    <n v="11"/>
    <s v="Individual"/>
  </r>
  <r>
    <n v="1408709780"/>
    <x v="1"/>
    <x v="14"/>
    <s v="JHAS"/>
    <s v="Ma'an City"/>
    <m/>
    <s v="Qasabat Ma'an"/>
    <s v="Ma'an"/>
    <m/>
    <s v="South"/>
    <s v="Ma'an"/>
    <n v="0"/>
    <n v="0"/>
    <n v="0"/>
    <n v="1"/>
    <s v="Indirect appeal"/>
    <s v="UNHCR"/>
    <s v="Yes"/>
    <n v="294565586"/>
    <d v="2014-01-01T00:00:00"/>
    <d v="2014-01-31T00:00:00"/>
    <n v="23724"/>
    <s v="RRP6 - Performance Indicators"/>
    <x v="203"/>
    <n v="29"/>
    <s v="Individual"/>
  </r>
  <r>
    <n v="1408709780"/>
    <x v="1"/>
    <x v="14"/>
    <s v="JHAS"/>
    <s v="Ma'an City"/>
    <m/>
    <s v="Qasabat Ma'an"/>
    <s v="Ma'an"/>
    <m/>
    <s v="South"/>
    <s v="Ma'an"/>
    <n v="0"/>
    <n v="0"/>
    <n v="0"/>
    <n v="1"/>
    <s v="Indirect appeal"/>
    <s v="UNHCR"/>
    <s v="Yes"/>
    <n v="294565586"/>
    <d v="2014-01-01T00:00:00"/>
    <d v="2014-01-31T00:00:00"/>
    <n v="23722"/>
    <s v="RRP6 - Performance Indicators"/>
    <x v="206"/>
    <n v="1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20"/>
    <s v="RRP6 - Performance Indicators"/>
    <x v="166"/>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14"/>
    <s v="RRP6 - Performance Indicators"/>
    <x v="167"/>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16"/>
    <s v="RRP6 - Performance Indicators"/>
    <x v="165"/>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19"/>
    <s v="RRP6 - Performance Indicators"/>
    <x v="163"/>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10"/>
    <s v="RRP6 - Performance Indicators"/>
    <x v="168"/>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12"/>
    <s v="RRP6 - Performance Indicators"/>
    <x v="161"/>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13"/>
    <s v="RRP6 - Performance Indicators"/>
    <x v="162"/>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18"/>
    <s v="RRP6 - Performance Indicators"/>
    <x v="169"/>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17"/>
    <s v="RRP6 - Performance Indicators"/>
    <x v="164"/>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15"/>
    <s v="RRP6 - Performance Indicators"/>
    <x v="170"/>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11"/>
    <s v="RRP6 - Performance Indicators"/>
    <x v="160"/>
    <n v="0"/>
    <s v="Individual"/>
  </r>
  <r>
    <n v="1408978319"/>
    <x v="11"/>
    <x v="30"/>
    <s v="OXFAM"/>
    <s v="Zaatari District 8"/>
    <s v="District 8"/>
    <s v="Badiah Shamaliyah Gharbiyah"/>
    <s v="Mafraq"/>
    <s v="Zaatari Camp"/>
    <s v="North"/>
    <s v="Al Khaldyah"/>
    <n v="1"/>
    <n v="0"/>
    <n v="0"/>
    <n v="0"/>
    <s v="Appeal outside of RRP6"/>
    <s v="None"/>
    <s v="No"/>
    <n v="1488641664"/>
    <d v="2014-02-01T00:00:00"/>
    <d v="2014-02-28T00:00:00"/>
    <n v="24109"/>
    <s v="RRP6 - Performance Indicators"/>
    <x v="159"/>
    <n v="0"/>
    <s v="Individual"/>
  </r>
  <r>
    <n v="1412336878"/>
    <x v="8"/>
    <x v="10"/>
    <s v="IRD"/>
    <s v="Zaatari District 12"/>
    <s v="District 12"/>
    <s v="Badiah Shamaliyah Gharbiyah"/>
    <s v="Mafraq"/>
    <s v="Zaatari Camp"/>
    <s v="North"/>
    <s v="Al Khaldyah"/>
    <n v="1"/>
    <n v="0"/>
    <n v="0"/>
    <n v="0"/>
    <s v="Indirect appeal"/>
    <s v="UNHCR"/>
    <s v="Yes"/>
    <n v="452504214"/>
    <d v="2014-01-01T00:00:00"/>
    <d v="2014-01-31T00:00:00"/>
    <n v="23761"/>
    <s v="RRP6 - Performance Indicators"/>
    <x v="40"/>
    <n v="4"/>
    <s v="#"/>
  </r>
  <r>
    <n v="1412336878"/>
    <x v="8"/>
    <x v="10"/>
    <s v="IRD"/>
    <s v="Zaatari District 12"/>
    <s v="District 12"/>
    <s v="Badiah Shamaliyah Gharbiyah"/>
    <s v="Mafraq"/>
    <s v="Zaatari Camp"/>
    <s v="North"/>
    <s v="Al Khaldyah"/>
    <n v="1"/>
    <n v="0"/>
    <n v="0"/>
    <n v="0"/>
    <s v="Indirect appeal"/>
    <s v="UNHCR"/>
    <s v="Yes"/>
    <n v="452504214"/>
    <d v="2014-01-01T00:00:00"/>
    <d v="2014-01-31T00:00:00"/>
    <n v="23762"/>
    <s v="RRP6 - Performance Indicators"/>
    <x v="39"/>
    <n v="6"/>
    <s v="#"/>
  </r>
  <r>
    <n v="1412809300"/>
    <x v="10"/>
    <x v="42"/>
    <s v="UNHCR"/>
    <s v="Amman Governorate"/>
    <m/>
    <m/>
    <s v="Amman"/>
    <m/>
    <s v="Central"/>
    <m/>
    <n v="1"/>
    <n v="0"/>
    <n v="1"/>
    <n v="1"/>
    <s v="Direct appeal"/>
    <s v="UNHCR"/>
    <s v="Yes"/>
    <n v="738504552"/>
    <d v="2014-01-01T00:00:00"/>
    <d v="2014-01-31T00:00:00"/>
    <n v="23995"/>
    <s v="RRP6 - Performance Indicators"/>
    <x v="428"/>
    <n v="1"/>
    <s v="Individual"/>
  </r>
  <r>
    <n v="1412809300"/>
    <x v="10"/>
    <x v="42"/>
    <s v="UNHCR"/>
    <s v="Amman Governorate"/>
    <m/>
    <m/>
    <s v="Amman"/>
    <m/>
    <s v="Central"/>
    <m/>
    <n v="1"/>
    <n v="0"/>
    <n v="1"/>
    <n v="1"/>
    <s v="Direct appeal"/>
    <s v="UNHCR"/>
    <s v="Yes"/>
    <n v="738504552"/>
    <d v="2014-01-01T00:00:00"/>
    <d v="2014-01-31T00:00:00"/>
    <n v="23996"/>
    <s v="RRP6 - Performance Indicators"/>
    <x v="429"/>
    <n v="1"/>
    <s v="Individual"/>
  </r>
  <r>
    <n v="1412809300"/>
    <x v="10"/>
    <x v="42"/>
    <s v="UNHCR"/>
    <s v="Amman Governorate"/>
    <m/>
    <m/>
    <s v="Amman"/>
    <m/>
    <s v="Central"/>
    <m/>
    <n v="1"/>
    <n v="0"/>
    <n v="1"/>
    <n v="1"/>
    <s v="Direct appeal"/>
    <s v="UNHCR"/>
    <s v="Yes"/>
    <n v="738504552"/>
    <d v="2014-01-01T00:00:00"/>
    <d v="2014-01-31T00:00:00"/>
    <n v="23992"/>
    <s v="RRP6 - Performance Indicators"/>
    <x v="376"/>
    <n v="3"/>
    <s v="Individual"/>
  </r>
  <r>
    <n v="1412809300"/>
    <x v="10"/>
    <x v="42"/>
    <s v="UNHCR"/>
    <s v="Amman Governorate"/>
    <m/>
    <m/>
    <s v="Amman"/>
    <m/>
    <s v="Central"/>
    <m/>
    <n v="1"/>
    <n v="0"/>
    <n v="1"/>
    <n v="1"/>
    <s v="Direct appeal"/>
    <s v="UNHCR"/>
    <s v="Yes"/>
    <n v="738504552"/>
    <d v="2014-01-01T00:00:00"/>
    <d v="2014-01-31T00:00:00"/>
    <n v="23991"/>
    <s v="RRP6 - Performance Indicators"/>
    <x v="373"/>
    <n v="7"/>
    <s v="Individual"/>
  </r>
  <r>
    <n v="1412809300"/>
    <x v="10"/>
    <x v="42"/>
    <s v="UNHCR"/>
    <s v="Amman Governorate"/>
    <m/>
    <m/>
    <s v="Amman"/>
    <m/>
    <s v="Central"/>
    <m/>
    <n v="1"/>
    <n v="0"/>
    <n v="1"/>
    <n v="1"/>
    <s v="Direct appeal"/>
    <s v="UNHCR"/>
    <s v="Yes"/>
    <n v="738504552"/>
    <d v="2014-01-01T00:00:00"/>
    <d v="2014-01-31T00:00:00"/>
    <n v="23993"/>
    <s v="RRP6 - Performance Indicators"/>
    <x v="232"/>
    <n v="14"/>
    <s v="Individual"/>
  </r>
  <r>
    <n v="1414225265"/>
    <x v="4"/>
    <x v="17"/>
    <s v="OPM"/>
    <s v="Amman Governorate"/>
    <m/>
    <m/>
    <s v="Amman"/>
    <m/>
    <s v="Central"/>
    <m/>
    <n v="0"/>
    <n v="0"/>
    <n v="0"/>
    <n v="1"/>
    <s v="Appeal outside of RRP6"/>
    <s v="None"/>
    <s v="Yes"/>
    <n v="1527975853"/>
    <d v="2014-01-01T00:00:00"/>
    <d v="2014-01-31T00:00:00"/>
    <n v="23804"/>
    <s v="RRP6 - Performance Indicators"/>
    <x v="247"/>
    <n v="20000"/>
    <s v="#"/>
  </r>
  <r>
    <n v="1424511424"/>
    <x v="3"/>
    <x v="4"/>
    <s v="IMC"/>
    <s v="Liwa' al Kurah"/>
    <m/>
    <s v="Al Koura"/>
    <s v="Irbid"/>
    <m/>
    <s v="North"/>
    <s v="Al Koura"/>
    <n v="0"/>
    <n v="0"/>
    <n v="0"/>
    <n v="1"/>
    <s v="Indirect appeal"/>
    <s v="UNHCR-UNICEF"/>
    <s v="Yes"/>
    <n v="499769745"/>
    <d v="2014-03-01T00:00:00"/>
    <d v="2014-03-31T00:00:00"/>
    <n v="25786"/>
    <s v="RRP6-Perfmance indicators"/>
    <x v="262"/>
    <n v="1"/>
    <s v="#"/>
  </r>
  <r>
    <n v="1424511424"/>
    <x v="3"/>
    <x v="4"/>
    <s v="IMC"/>
    <s v="Liwa' al Kurah"/>
    <m/>
    <s v="Al Koura"/>
    <s v="Irbid"/>
    <m/>
    <s v="North"/>
    <s v="Al Koura"/>
    <n v="0"/>
    <n v="0"/>
    <n v="0"/>
    <n v="1"/>
    <s v="Indirect appeal"/>
    <s v="UNHCR-UNICEF"/>
    <s v="Yes"/>
    <n v="499769745"/>
    <d v="2014-03-01T00:00:00"/>
    <d v="2014-03-31T00:00:00"/>
    <n v="24023"/>
    <s v="RRP6 - Performance Indicators"/>
    <x v="269"/>
    <n v="1"/>
    <s v="Individual"/>
  </r>
  <r>
    <n v="1426323709"/>
    <x v="0"/>
    <x v="41"/>
    <s v="WHO"/>
    <s v="Irbid Governorate"/>
    <m/>
    <m/>
    <s v="Irbid"/>
    <m/>
    <s v="North"/>
    <m/>
    <n v="0"/>
    <n v="0"/>
    <n v="0"/>
    <n v="1"/>
    <s v="Direct appeal"/>
    <s v="None"/>
    <s v="Yes"/>
    <n v="2094238830"/>
    <d v="2014-01-01T00:00:00"/>
    <d v="2014-01-31T00:00:00"/>
    <n v="23717"/>
    <s v="RRP6 - Performance Indicators"/>
    <x v="228"/>
    <n v="4"/>
    <s v="#"/>
  </r>
  <r>
    <n v="1429288816"/>
    <x v="8"/>
    <x v="10"/>
    <s v="IRD"/>
    <s v="Zaatari District 8"/>
    <s v="District 8"/>
    <s v="Badiah Shamaliyah Gharbiyah"/>
    <s v="Mafraq"/>
    <s v="Zaatari Camp"/>
    <s v="North"/>
    <s v="Al Khaldyah"/>
    <n v="1"/>
    <n v="0"/>
    <n v="0"/>
    <n v="0"/>
    <s v="Indirect appeal"/>
    <s v="UNHCR"/>
    <s v="Yes"/>
    <n v="268182380"/>
    <d v="2014-01-01T00:00:00"/>
    <d v="2014-01-31T00:00:00"/>
    <n v="23762"/>
    <s v="RRP6 - Performance Indicators"/>
    <x v="39"/>
    <n v="5"/>
    <s v="#"/>
  </r>
  <r>
    <n v="1429288816"/>
    <x v="8"/>
    <x v="10"/>
    <s v="IRD"/>
    <s v="Zaatari District 8"/>
    <s v="District 8"/>
    <s v="Badiah Shamaliyah Gharbiyah"/>
    <s v="Mafraq"/>
    <s v="Zaatari Camp"/>
    <s v="North"/>
    <s v="Al Khaldyah"/>
    <n v="1"/>
    <n v="0"/>
    <n v="0"/>
    <n v="0"/>
    <s v="Indirect appeal"/>
    <s v="UNHCR"/>
    <s v="Yes"/>
    <n v="268182380"/>
    <d v="2014-01-01T00:00:00"/>
    <d v="2014-01-31T00:00:00"/>
    <n v="23761"/>
    <s v="RRP6 - Performance Indicators"/>
    <x v="40"/>
    <n v="1"/>
    <s v="#"/>
  </r>
  <r>
    <n v="1431345380"/>
    <x v="1"/>
    <x v="14"/>
    <s v="JHAS"/>
    <s v="Zarqa City"/>
    <m/>
    <s v="Zarqa Qasabah"/>
    <s v="Zarqa"/>
    <m/>
    <s v="Central"/>
    <s v="Az Zarqa"/>
    <n v="0"/>
    <n v="0"/>
    <n v="0"/>
    <n v="1"/>
    <s v="Indirect appeal"/>
    <s v="UNHCR"/>
    <s v="Yes"/>
    <n v="117408046"/>
    <d v="2014-01-01T00:00:00"/>
    <d v="2014-01-31T00:00:00"/>
    <n v="23724"/>
    <s v="RRP6 - Performance Indicators"/>
    <x v="203"/>
    <n v="95"/>
    <s v="Individual"/>
  </r>
  <r>
    <n v="1431345380"/>
    <x v="1"/>
    <x v="14"/>
    <s v="JHAS"/>
    <s v="Zarqa City"/>
    <m/>
    <s v="Zarqa Qasabah"/>
    <s v="Zarqa"/>
    <m/>
    <s v="Central"/>
    <s v="Az Zarqa"/>
    <n v="0"/>
    <n v="0"/>
    <n v="0"/>
    <n v="1"/>
    <s v="Indirect appeal"/>
    <s v="UNHCR"/>
    <s v="Yes"/>
    <n v="117408046"/>
    <d v="2014-01-01T00:00:00"/>
    <d v="2014-01-31T00:00:00"/>
    <n v="23722"/>
    <s v="RRP6 - Performance Indicators"/>
    <x v="206"/>
    <n v="41"/>
    <s v="Individual"/>
  </r>
  <r>
    <n v="1431345380"/>
    <x v="1"/>
    <x v="14"/>
    <s v="JHAS"/>
    <s v="Zarqa City"/>
    <m/>
    <s v="Zarqa Qasabah"/>
    <s v="Zarqa"/>
    <m/>
    <s v="Central"/>
    <s v="Az Zarqa"/>
    <n v="0"/>
    <n v="0"/>
    <n v="0"/>
    <n v="1"/>
    <s v="Indirect appeal"/>
    <s v="UNHCR"/>
    <s v="Yes"/>
    <n v="117408046"/>
    <d v="2014-01-01T00:00:00"/>
    <d v="2014-01-31T00:00:00"/>
    <n v="23723"/>
    <s v="RRP6 - Performance Indicators"/>
    <x v="204"/>
    <n v="50"/>
    <s v="Individual"/>
  </r>
  <r>
    <n v="1431345380"/>
    <x v="1"/>
    <x v="14"/>
    <s v="JHAS"/>
    <s v="Zarqa City"/>
    <m/>
    <s v="Zarqa Qasabah"/>
    <s v="Zarqa"/>
    <m/>
    <s v="Central"/>
    <s v="Az Zarqa"/>
    <n v="0"/>
    <n v="0"/>
    <n v="0"/>
    <n v="1"/>
    <s v="Indirect appeal"/>
    <s v="UNHCR"/>
    <s v="Yes"/>
    <n v="117408046"/>
    <d v="2014-01-01T00:00:00"/>
    <d v="2014-01-31T00:00:00"/>
    <n v="23725"/>
    <s v="RRP6 - Performance Indicators"/>
    <x v="61"/>
    <n v="75"/>
    <s v="Individual"/>
  </r>
  <r>
    <n v="1432052059"/>
    <x v="7"/>
    <x v="32"/>
    <s v="Un Women"/>
    <s v="Zaatari District 3"/>
    <s v="District 3"/>
    <s v="Badiah Shamaliyah Gharbiyah"/>
    <s v="Mafraq"/>
    <s v="Zaatari Camp"/>
    <s v="North"/>
    <s v="Al Khaldyah"/>
    <n v="1"/>
    <n v="0"/>
    <n v="0"/>
    <n v="0"/>
    <s v="Direct appeal"/>
    <s v="UN Women"/>
    <s v="Yes"/>
    <n v="1443439534"/>
    <d v="2014-01-01T00:00:00"/>
    <d v="2014-01-31T00:00:00"/>
    <n v="23923"/>
    <s v="RRP6 - Performance Indicators"/>
    <x v="382"/>
    <n v="30"/>
    <s v="Individual"/>
  </r>
  <r>
    <n v="1432052059"/>
    <x v="7"/>
    <x v="32"/>
    <s v="Un Women"/>
    <s v="Zaatari District 3"/>
    <s v="District 3"/>
    <s v="Badiah Shamaliyah Gharbiyah"/>
    <s v="Mafraq"/>
    <s v="Zaatari Camp"/>
    <s v="North"/>
    <s v="Al Khaldyah"/>
    <n v="1"/>
    <n v="0"/>
    <n v="0"/>
    <n v="0"/>
    <s v="Direct appeal"/>
    <s v="UN Women"/>
    <s v="Yes"/>
    <n v="1443439534"/>
    <d v="2014-01-01T00:00:00"/>
    <d v="2014-01-31T00:00:00"/>
    <n v="23924"/>
    <s v="RRP6 - Performance Indicators"/>
    <x v="191"/>
    <n v="16"/>
    <s v="Individual"/>
  </r>
  <r>
    <n v="1432052059"/>
    <x v="7"/>
    <x v="32"/>
    <s v="Un Women"/>
    <s v="Zaatari District 3"/>
    <s v="District 3"/>
    <s v="Badiah Shamaliyah Gharbiyah"/>
    <s v="Mafraq"/>
    <s v="Zaatari Camp"/>
    <s v="North"/>
    <s v="Al Khaldyah"/>
    <n v="1"/>
    <n v="0"/>
    <n v="0"/>
    <n v="0"/>
    <s v="Direct appeal"/>
    <s v="UN Women"/>
    <s v="Yes"/>
    <n v="1556414883"/>
    <d v="2014-02-01T00:00:00"/>
    <d v="2014-02-28T00:00:00"/>
    <n v="23924"/>
    <s v="RRP6 - Performance Indicators"/>
    <x v="191"/>
    <n v="9"/>
    <s v="Individual"/>
  </r>
  <r>
    <n v="1432052059"/>
    <x v="7"/>
    <x v="32"/>
    <s v="Un Women"/>
    <s v="Zaatari District 3"/>
    <s v="District 3"/>
    <s v="Badiah Shamaliyah Gharbiyah"/>
    <s v="Mafraq"/>
    <s v="Zaatari Camp"/>
    <s v="North"/>
    <s v="Al Khaldyah"/>
    <n v="1"/>
    <n v="0"/>
    <n v="0"/>
    <n v="0"/>
    <s v="Direct appeal"/>
    <s v="UN Women"/>
    <s v="Yes"/>
    <n v="1556414883"/>
    <d v="2014-02-01T00:00:00"/>
    <d v="2014-02-28T00:00:00"/>
    <n v="23923"/>
    <s v="RRP6 - Performance Indicators"/>
    <x v="382"/>
    <n v="57"/>
    <s v="Individual"/>
  </r>
  <r>
    <n v="1439887943"/>
    <x v="5"/>
    <x v="6"/>
    <s v="MEDAIR"/>
    <s v="Irbid Governorate"/>
    <m/>
    <m/>
    <s v="Irbid"/>
    <m/>
    <s v="North"/>
    <m/>
    <n v="0"/>
    <n v="0"/>
    <n v="0"/>
    <n v="1"/>
    <s v="Direct appeal"/>
    <s v="None"/>
    <s v="Yes"/>
    <n v="179593357"/>
    <d v="2014-02-01T00:00:00"/>
    <d v="2014-02-28T00:00:00"/>
    <n v="23484"/>
    <s v="Unconditional Cash Assistance"/>
    <x v="24"/>
    <n v="17122"/>
    <s v="JOD"/>
  </r>
  <r>
    <n v="1440639746"/>
    <x v="0"/>
    <x v="55"/>
    <s v="JHAS"/>
    <s v="Liwa' ar Ramtha"/>
    <m/>
    <s v="Ar Ramtha"/>
    <s v="Irbid"/>
    <m/>
    <s v="North"/>
    <s v="Ar Ramtha"/>
    <n v="0"/>
    <n v="0"/>
    <n v="0"/>
    <n v="1"/>
    <s v="Indirect appeal"/>
    <s v="MEDAIR"/>
    <s v="Yes"/>
    <n v="2038838924"/>
    <d v="2014-02-01T00:00:00"/>
    <d v="2014-02-28T00:00:00"/>
    <n v="23716"/>
    <s v="RRP6 - Performance Indicators"/>
    <x v="329"/>
    <n v="122"/>
    <s v="#"/>
  </r>
  <r>
    <n v="1440639746"/>
    <x v="0"/>
    <x v="55"/>
    <s v="JHAS"/>
    <s v="Liwa' ar Ramtha"/>
    <m/>
    <s v="Ar Ramtha"/>
    <s v="Irbid"/>
    <m/>
    <s v="North"/>
    <s v="Ar Ramtha"/>
    <n v="0"/>
    <n v="0"/>
    <n v="0"/>
    <n v="1"/>
    <s v="Indirect appeal"/>
    <s v="MEDAIR"/>
    <s v="Yes"/>
    <n v="274425076"/>
    <d v="2014-03-01T00:00:00"/>
    <d v="2014-03-31T00:00:00"/>
    <n v="23716"/>
    <s v="RRP6 - Performance Indicators"/>
    <x v="329"/>
    <n v="175"/>
    <s v="#"/>
  </r>
  <r>
    <n v="1440639746"/>
    <x v="0"/>
    <x v="55"/>
    <s v="JHAS"/>
    <s v="Liwa' ar Ramtha"/>
    <m/>
    <s v="Ar Ramtha"/>
    <s v="Irbid"/>
    <m/>
    <s v="North"/>
    <s v="Ar Ramtha"/>
    <n v="0"/>
    <n v="0"/>
    <n v="0"/>
    <n v="1"/>
    <s v="Indirect appeal"/>
    <s v="MEDAIR"/>
    <s v="Yes"/>
    <n v="1391019295"/>
    <d v="2014-01-01T00:00:00"/>
    <d v="2014-01-31T00:00:00"/>
    <n v="23716"/>
    <s v="RRP6 - Performance Indicators"/>
    <x v="329"/>
    <n v="216"/>
    <s v="#"/>
  </r>
  <r>
    <n v="1444377736"/>
    <x v="0"/>
    <x v="0"/>
    <s v="IMC"/>
    <s v="Liwa' Na`ur"/>
    <m/>
    <s v="Naur"/>
    <s v="Amman"/>
    <m/>
    <s v="Central"/>
    <s v="Naur"/>
    <n v="0"/>
    <n v="0"/>
    <n v="0"/>
    <n v="1"/>
    <s v="Indirect appeal"/>
    <s v="UNFPA"/>
    <s v="Yes"/>
    <n v="948842804"/>
    <d v="2014-01-01T00:00:00"/>
    <d v="2014-01-31T00:00:00"/>
    <n v="23703"/>
    <s v="RRP6 - Performance Indicators"/>
    <x v="0"/>
    <n v="4"/>
    <s v="Individual"/>
  </r>
  <r>
    <n v="1446404462"/>
    <x v="2"/>
    <x v="2"/>
    <s v="Questcope"/>
    <s v="Liwa' al Hashimiyyah"/>
    <m/>
    <s v="Al-Hashimiya"/>
    <s v="Zarqa"/>
    <m/>
    <s v="Central"/>
    <s v="Al-Hashimiya"/>
    <n v="0"/>
    <n v="0"/>
    <n v="0"/>
    <n v="1"/>
    <s v="Indirect appeal"/>
    <s v="UNESCO"/>
    <s v="Yes"/>
    <n v="587092169"/>
    <d v="2014-01-01T00:00:00"/>
    <d v="2014-01-31T00:00:00"/>
    <n v="23570"/>
    <s v="Alternative education"/>
    <x v="7"/>
    <n v="10"/>
    <s v="Individual"/>
  </r>
  <r>
    <n v="1448494187"/>
    <x v="4"/>
    <x v="5"/>
    <s v="SCI"/>
    <s v="Al Balqa Governorate"/>
    <m/>
    <m/>
    <s v="Al Balqa"/>
    <m/>
    <s v="Central"/>
    <m/>
    <n v="0"/>
    <n v="0"/>
    <n v="0"/>
    <n v="1"/>
    <s v="Direct appeal"/>
    <s v="None"/>
    <s v="Yes"/>
    <n v="741247132"/>
    <d v="2014-01-01T00:00:00"/>
    <d v="2014-01-31T00:00:00"/>
    <n v="23791"/>
    <s v="Clothing sets"/>
    <x v="15"/>
    <n v="6"/>
    <s v="#"/>
  </r>
  <r>
    <n v="1448494187"/>
    <x v="4"/>
    <x v="5"/>
    <s v="SCI"/>
    <s v="Al Balqa Governorate"/>
    <m/>
    <m/>
    <s v="Al Balqa"/>
    <m/>
    <s v="Central"/>
    <m/>
    <n v="0"/>
    <n v="0"/>
    <n v="0"/>
    <n v="1"/>
    <s v="Direct appeal"/>
    <s v="None"/>
    <s v="Yes"/>
    <n v="741247132"/>
    <d v="2014-01-01T00:00:00"/>
    <d v="2014-01-31T00:00:00"/>
    <n v="23792"/>
    <s v="Heaters"/>
    <x v="98"/>
    <n v="6"/>
    <s v="#"/>
  </r>
  <r>
    <n v="1448494187"/>
    <x v="4"/>
    <x v="5"/>
    <s v="SCI"/>
    <s v="Al Balqa Governorate"/>
    <m/>
    <m/>
    <s v="Al Balqa"/>
    <m/>
    <s v="Central"/>
    <m/>
    <n v="0"/>
    <n v="0"/>
    <n v="0"/>
    <n v="1"/>
    <s v="Direct appeal"/>
    <s v="None"/>
    <s v="Yes"/>
    <n v="741247132"/>
    <d v="2014-01-01T00:00:00"/>
    <d v="2014-01-31T00:00:00"/>
    <n v="23790"/>
    <s v="Clothing sets"/>
    <x v="17"/>
    <n v="30"/>
    <s v="#"/>
  </r>
  <r>
    <n v="1448494187"/>
    <x v="4"/>
    <x v="5"/>
    <s v="SCI"/>
    <s v="Al Balqa Governorate"/>
    <m/>
    <m/>
    <s v="Al Balqa"/>
    <m/>
    <s v="Central"/>
    <m/>
    <n v="0"/>
    <n v="0"/>
    <n v="0"/>
    <n v="1"/>
    <s v="Direct appeal"/>
    <s v="None"/>
    <s v="Yes"/>
    <n v="741247132"/>
    <d v="2014-01-01T00:00:00"/>
    <d v="2014-01-31T00:00:00"/>
    <n v="23793"/>
    <s v="Heaters"/>
    <x v="99"/>
    <n v="6"/>
    <s v="#"/>
  </r>
  <r>
    <n v="1448567460"/>
    <x v="0"/>
    <x v="0"/>
    <s v="IRC"/>
    <s v="Liwa' ar Ramtha"/>
    <m/>
    <s v="Ar Ramtha"/>
    <s v="Irbid"/>
    <m/>
    <s v="North"/>
    <s v="Ar Ramtha"/>
    <n v="0"/>
    <n v="0"/>
    <n v="0"/>
    <n v="1"/>
    <s v="Direct appeal"/>
    <s v="None"/>
    <s v="Yes"/>
    <n v="1109224134"/>
    <d v="2014-03-01T00:00:00"/>
    <d v="2014-03-31T00:00:00"/>
    <n v="23700"/>
    <s v="RRP6 - Performance Indicators"/>
    <x v="83"/>
    <n v="13"/>
    <s v="Individual"/>
  </r>
  <r>
    <n v="1448567460"/>
    <x v="0"/>
    <x v="0"/>
    <s v="IRC"/>
    <s v="Liwa' ar Ramtha"/>
    <m/>
    <s v="Ar Ramtha"/>
    <s v="Irbid"/>
    <m/>
    <s v="North"/>
    <s v="Ar Ramtha"/>
    <n v="0"/>
    <n v="0"/>
    <n v="0"/>
    <n v="1"/>
    <s v="Direct appeal"/>
    <s v="None"/>
    <s v="Yes"/>
    <n v="1109224134"/>
    <d v="2014-03-01T00:00:00"/>
    <d v="2014-03-31T00:00:00"/>
    <n v="23701"/>
    <s v="RRP6 - Performance Indicators"/>
    <x v="1"/>
    <n v="65"/>
    <s v="Individual"/>
  </r>
  <r>
    <n v="1449666015"/>
    <x v="4"/>
    <x v="23"/>
    <s v="MC"/>
    <s v="Liwa' Bani `Ubayid"/>
    <m/>
    <s v="Bani Obayd"/>
    <s v="Irbid"/>
    <m/>
    <s v="North"/>
    <s v="Bani Obayd"/>
    <n v="0"/>
    <n v="0"/>
    <n v="0"/>
    <n v="1"/>
    <s v="Direct appeal"/>
    <s v="None"/>
    <s v="Yes"/>
    <n v="752145579"/>
    <d v="2014-02-01T00:00:00"/>
    <d v="2014-02-28T00:00:00"/>
    <n v="23820"/>
    <s v="Hygiene kits"/>
    <x v="112"/>
    <n v="1470"/>
    <s v="#"/>
  </r>
  <r>
    <n v="1451409709"/>
    <x v="5"/>
    <x v="44"/>
    <s v="UNHCR"/>
    <s v="Ma'an Governorate"/>
    <m/>
    <m/>
    <s v="Ma'an"/>
    <m/>
    <s v="South"/>
    <m/>
    <n v="0"/>
    <n v="0"/>
    <n v="0"/>
    <n v="1"/>
    <s v="Direct appeal"/>
    <s v="UNHCR"/>
    <s v="Yes"/>
    <n v="736258711"/>
    <d v="2014-02-01T00:00:00"/>
    <d v="2014-02-28T00:00:00"/>
    <n v="23510"/>
    <s v="RRP6 - Performance Indicators"/>
    <x v="91"/>
    <n v="38234"/>
    <s v="JOD"/>
  </r>
  <r>
    <n v="1451409709"/>
    <x v="5"/>
    <x v="44"/>
    <s v="UNHCR"/>
    <s v="Ma'an Governorate"/>
    <m/>
    <m/>
    <s v="Ma'an"/>
    <m/>
    <s v="South"/>
    <m/>
    <n v="0"/>
    <n v="0"/>
    <n v="0"/>
    <n v="1"/>
    <s v="Direct appeal"/>
    <s v="UNHCR"/>
    <s v="Yes"/>
    <n v="1832271159"/>
    <d v="2014-01-01T00:00:00"/>
    <d v="2014-01-31T00:00:00"/>
    <n v="23522"/>
    <s v="RRP6 - Performance Indicators"/>
    <x v="345"/>
    <n v="370"/>
    <s v="Individual"/>
  </r>
  <r>
    <n v="1451409709"/>
    <x v="5"/>
    <x v="44"/>
    <s v="UNHCR"/>
    <s v="Ma'an Governorate"/>
    <m/>
    <m/>
    <s v="Ma'an"/>
    <m/>
    <s v="South"/>
    <m/>
    <n v="0"/>
    <n v="0"/>
    <n v="0"/>
    <n v="1"/>
    <s v="Direct appeal"/>
    <s v="UNHCR"/>
    <s v="Yes"/>
    <n v="736258711"/>
    <d v="2014-02-01T00:00:00"/>
    <d v="2014-02-28T00:00:00"/>
    <n v="23526"/>
    <s v="RRP6 - Performance Indicators"/>
    <x v="344"/>
    <n v="265"/>
    <s v="Individual"/>
  </r>
  <r>
    <n v="1451409709"/>
    <x v="5"/>
    <x v="44"/>
    <s v="UNHCR"/>
    <s v="Ma'an Governorate"/>
    <m/>
    <m/>
    <s v="Ma'an"/>
    <m/>
    <s v="South"/>
    <m/>
    <n v="0"/>
    <n v="0"/>
    <n v="0"/>
    <n v="1"/>
    <s v="Direct appeal"/>
    <s v="UNHCR"/>
    <s v="Yes"/>
    <n v="736258711"/>
    <d v="2014-02-01T00:00:00"/>
    <d v="2014-02-28T00:00:00"/>
    <n v="23520"/>
    <s v="RRP6 - Performance Indicators"/>
    <x v="343"/>
    <n v="357"/>
    <s v="Individual"/>
  </r>
  <r>
    <n v="1451409709"/>
    <x v="5"/>
    <x v="44"/>
    <s v="UNHCR"/>
    <s v="Ma'an Governorate"/>
    <m/>
    <m/>
    <s v="Ma'an"/>
    <m/>
    <s v="South"/>
    <m/>
    <n v="0"/>
    <n v="0"/>
    <n v="0"/>
    <n v="1"/>
    <s v="Direct appeal"/>
    <s v="UNHCR"/>
    <s v="Yes"/>
    <n v="1832271159"/>
    <d v="2014-01-01T00:00:00"/>
    <d v="2014-01-31T00:00:00"/>
    <n v="23520"/>
    <s v="RRP6 - Performance Indicators"/>
    <x v="343"/>
    <n v="356"/>
    <s v="Individual"/>
  </r>
  <r>
    <n v="1451409709"/>
    <x v="5"/>
    <x v="44"/>
    <s v="UNHCR"/>
    <s v="Ma'an Governorate"/>
    <m/>
    <m/>
    <s v="Ma'an"/>
    <m/>
    <s v="South"/>
    <m/>
    <n v="0"/>
    <n v="0"/>
    <n v="0"/>
    <n v="1"/>
    <s v="Direct appeal"/>
    <s v="UNHCR"/>
    <s v="Yes"/>
    <n v="736258711"/>
    <d v="2014-02-01T00:00:00"/>
    <d v="2014-02-28T00:00:00"/>
    <n v="23522"/>
    <s v="RRP6 - Performance Indicators"/>
    <x v="345"/>
    <n v="369"/>
    <s v="Individual"/>
  </r>
  <r>
    <n v="1451409709"/>
    <x v="5"/>
    <x v="44"/>
    <s v="UNHCR"/>
    <s v="Ma'an Governorate"/>
    <m/>
    <m/>
    <s v="Ma'an"/>
    <m/>
    <s v="South"/>
    <m/>
    <n v="0"/>
    <n v="0"/>
    <n v="0"/>
    <n v="1"/>
    <s v="Direct appeal"/>
    <s v="UNHCR"/>
    <s v="Yes"/>
    <n v="1832271159"/>
    <d v="2014-01-01T00:00:00"/>
    <d v="2014-01-31T00:00:00"/>
    <n v="23510"/>
    <s v="RRP6 - Performance Indicators"/>
    <x v="91"/>
    <n v="38263"/>
    <s v="JOD"/>
  </r>
  <r>
    <n v="1451409709"/>
    <x v="5"/>
    <x v="44"/>
    <s v="UNHCR"/>
    <s v="Ma'an Governorate"/>
    <m/>
    <m/>
    <s v="Ma'an"/>
    <m/>
    <s v="South"/>
    <m/>
    <n v="0"/>
    <n v="0"/>
    <n v="0"/>
    <n v="1"/>
    <s v="Direct appeal"/>
    <s v="UNHCR"/>
    <s v="Yes"/>
    <n v="736258711"/>
    <d v="2014-02-01T00:00:00"/>
    <d v="2014-02-28T00:00:00"/>
    <n v="23524"/>
    <s v="RRP6 - Performance Indicators"/>
    <x v="346"/>
    <n v="356"/>
    <s v="Individual"/>
  </r>
  <r>
    <n v="1451409709"/>
    <x v="5"/>
    <x v="44"/>
    <s v="UNHCR"/>
    <s v="Ma'an Governorate"/>
    <m/>
    <m/>
    <s v="Ma'an"/>
    <m/>
    <s v="South"/>
    <m/>
    <n v="0"/>
    <n v="0"/>
    <n v="0"/>
    <n v="1"/>
    <s v="Direct appeal"/>
    <s v="UNHCR"/>
    <s v="Yes"/>
    <n v="1832271159"/>
    <d v="2014-01-01T00:00:00"/>
    <d v="2014-01-31T00:00:00"/>
    <n v="23526"/>
    <s v="RRP6 - Performance Indicators"/>
    <x v="344"/>
    <n v="263"/>
    <s v="Individual"/>
  </r>
  <r>
    <n v="1451409709"/>
    <x v="5"/>
    <x v="44"/>
    <s v="UNHCR"/>
    <s v="Ma'an Governorate"/>
    <m/>
    <m/>
    <s v="Ma'an"/>
    <m/>
    <s v="South"/>
    <m/>
    <n v="0"/>
    <n v="0"/>
    <n v="0"/>
    <n v="1"/>
    <s v="Direct appeal"/>
    <s v="UNHCR"/>
    <s v="Yes"/>
    <n v="1832271159"/>
    <d v="2014-01-01T00:00:00"/>
    <d v="2014-01-31T00:00:00"/>
    <n v="23524"/>
    <s v="RRP6 - Performance Indicators"/>
    <x v="346"/>
    <n v="356"/>
    <s v="Individual"/>
  </r>
  <r>
    <n v="1453969888"/>
    <x v="10"/>
    <x v="42"/>
    <s v="UPP"/>
    <s v="Zarqa Governorate"/>
    <m/>
    <m/>
    <s v="Zarqa"/>
    <m/>
    <s v="Central"/>
    <m/>
    <n v="0"/>
    <n v="0"/>
    <n v="0"/>
    <n v="1"/>
    <s v="Direct appeal"/>
    <s v="None"/>
    <s v="Yes"/>
    <n v="1497989772"/>
    <d v="2014-06-01T00:00:00"/>
    <d v="2014-06-30T00:00:00"/>
    <n v="23991"/>
    <s v="RRP6 - Performance Indicators"/>
    <x v="373"/>
    <n v="2"/>
    <s v="Individual"/>
  </r>
  <r>
    <n v="1453969888"/>
    <x v="10"/>
    <x v="42"/>
    <s v="UPP"/>
    <s v="Zarqa Governorate"/>
    <m/>
    <m/>
    <s v="Zarqa"/>
    <m/>
    <s v="Central"/>
    <m/>
    <n v="0"/>
    <n v="0"/>
    <n v="0"/>
    <n v="1"/>
    <s v="Direct appeal"/>
    <s v="None"/>
    <s v="Yes"/>
    <n v="1497989772"/>
    <d v="2014-06-01T00:00:00"/>
    <d v="2014-06-30T00:00:00"/>
    <n v="23992"/>
    <s v="RRP6 - Performance Indicators"/>
    <x v="376"/>
    <n v="2"/>
    <s v="Individual"/>
  </r>
  <r>
    <n v="1453969888"/>
    <x v="10"/>
    <x v="42"/>
    <s v="UPP"/>
    <s v="Zarqa Governorate"/>
    <m/>
    <m/>
    <s v="Zarqa"/>
    <m/>
    <s v="Central"/>
    <m/>
    <n v="0"/>
    <n v="0"/>
    <n v="0"/>
    <n v="1"/>
    <s v="Direct appeal"/>
    <s v="None"/>
    <s v="Yes"/>
    <n v="1497989772"/>
    <d v="2014-06-01T00:00:00"/>
    <d v="2014-06-30T00:00:00"/>
    <n v="23994"/>
    <s v="RRP6 - Performance Indicators"/>
    <x v="378"/>
    <n v="1"/>
    <s v="Individual"/>
  </r>
  <r>
    <n v="1453969888"/>
    <x v="10"/>
    <x v="42"/>
    <s v="UPP"/>
    <s v="Zarqa Governorate"/>
    <m/>
    <m/>
    <s v="Zarqa"/>
    <m/>
    <s v="Central"/>
    <m/>
    <n v="0"/>
    <n v="0"/>
    <n v="0"/>
    <n v="1"/>
    <s v="Direct appeal"/>
    <s v="None"/>
    <s v="Yes"/>
    <n v="1497989772"/>
    <d v="2014-06-01T00:00:00"/>
    <d v="2014-06-30T00:00:00"/>
    <n v="23993"/>
    <s v="RRP6 - Performance Indicators"/>
    <x v="232"/>
    <n v="3"/>
    <s v="Individual"/>
  </r>
  <r>
    <n v="1456823630"/>
    <x v="5"/>
    <x v="19"/>
    <s v="MC"/>
    <s v="Liwa' Bani Kinanah"/>
    <m/>
    <s v="Bani Kinana"/>
    <s v="Irbid"/>
    <m/>
    <s v="North"/>
    <s v="Bani Kinana"/>
    <n v="0"/>
    <n v="0"/>
    <n v="1"/>
    <n v="0"/>
    <s v="Direct appeal"/>
    <s v="None"/>
    <s v="Yes"/>
    <n v="1961055828"/>
    <d v="2014-03-01T00:00:00"/>
    <d v="2014-03-31T00:00:00"/>
    <n v="23471"/>
    <s v="RRP6 - Performance Indicators"/>
    <x v="91"/>
    <n v="8100"/>
    <s v="JOD"/>
  </r>
  <r>
    <n v="1457396307"/>
    <x v="3"/>
    <x v="4"/>
    <s v="SCI"/>
    <s v="Liwa' ar Ramtha"/>
    <m/>
    <s v="Ar Ramtha"/>
    <s v="Irbid"/>
    <m/>
    <s v="North"/>
    <s v="Ar Ramtha"/>
    <n v="0"/>
    <n v="0"/>
    <n v="0"/>
    <n v="1"/>
    <s v="Direct appeal"/>
    <s v="None"/>
    <s v="Yes"/>
    <n v="1509317711"/>
    <d v="2014-03-01T00:00:00"/>
    <d v="2014-03-31T00:00:00"/>
    <n v="24023"/>
    <s v="RRP6 - Performance Indicators"/>
    <x v="269"/>
    <n v="1"/>
    <s v="Individual"/>
  </r>
  <r>
    <n v="1457968856"/>
    <x v="16"/>
    <x v="48"/>
    <s v="UNHCR"/>
    <s v="Amman Governorate"/>
    <m/>
    <m/>
    <s v="Amman"/>
    <m/>
    <s v="Central"/>
    <m/>
    <n v="0"/>
    <n v="0"/>
    <n v="0"/>
    <n v="1"/>
    <s v="Direct appeal"/>
    <s v="None"/>
    <s v="Yes"/>
    <n v="1440486067"/>
    <d v="2014-01-01T00:00:00"/>
    <d v="2014-01-31T00:00:00"/>
    <n v="23848"/>
    <s v="RRP6 - Performance Indicators"/>
    <x v="325"/>
    <n v="0"/>
    <s v="Individual"/>
  </r>
  <r>
    <n v="1457968856"/>
    <x v="16"/>
    <x v="48"/>
    <s v="UNHCR"/>
    <s v="Amman Governorate"/>
    <m/>
    <m/>
    <s v="Amman"/>
    <m/>
    <s v="Central"/>
    <m/>
    <n v="0"/>
    <n v="0"/>
    <n v="0"/>
    <n v="1"/>
    <s v="Direct appeal"/>
    <s v="None"/>
    <s v="Yes"/>
    <n v="1440486067"/>
    <d v="2014-01-01T00:00:00"/>
    <d v="2014-01-31T00:00:00"/>
    <n v="23846"/>
    <s v="RRP6 - Performance Indicators"/>
    <x v="399"/>
    <n v="0"/>
    <s v="Individual"/>
  </r>
  <r>
    <n v="1457968856"/>
    <x v="16"/>
    <x v="48"/>
    <s v="UNHCR"/>
    <s v="Amman Governorate"/>
    <m/>
    <m/>
    <s v="Amman"/>
    <m/>
    <s v="Central"/>
    <m/>
    <n v="0"/>
    <n v="0"/>
    <n v="0"/>
    <n v="1"/>
    <s v="Direct appeal"/>
    <s v="None"/>
    <s v="Yes"/>
    <n v="1440486067"/>
    <d v="2014-01-01T00:00:00"/>
    <d v="2014-01-31T00:00:00"/>
    <n v="23858"/>
    <s v="RRP6 - Performance Indicators"/>
    <x v="430"/>
    <n v="0"/>
    <s v="Individual"/>
  </r>
  <r>
    <n v="1457968856"/>
    <x v="16"/>
    <x v="48"/>
    <s v="UNHCR"/>
    <s v="Amman Governorate"/>
    <m/>
    <m/>
    <s v="Amman"/>
    <m/>
    <s v="Central"/>
    <m/>
    <n v="0"/>
    <n v="0"/>
    <n v="0"/>
    <n v="1"/>
    <s v="Direct appeal"/>
    <s v="None"/>
    <s v="Yes"/>
    <n v="1440486067"/>
    <d v="2014-01-01T00:00:00"/>
    <d v="2014-01-31T00:00:00"/>
    <n v="23856"/>
    <s v="RRP6 - Performance Indicators"/>
    <x v="431"/>
    <n v="0"/>
    <s v="Individual"/>
  </r>
  <r>
    <n v="1457968856"/>
    <x v="16"/>
    <x v="48"/>
    <s v="UNHCR"/>
    <s v="Amman Governorate"/>
    <m/>
    <m/>
    <s v="Amman"/>
    <m/>
    <s v="Central"/>
    <m/>
    <n v="0"/>
    <n v="0"/>
    <n v="0"/>
    <n v="1"/>
    <s v="Direct appeal"/>
    <s v="None"/>
    <s v="Yes"/>
    <n v="1440486067"/>
    <d v="2014-01-01T00:00:00"/>
    <d v="2014-01-31T00:00:00"/>
    <n v="23867"/>
    <s v="RRP6 - Performance Indicators"/>
    <x v="244"/>
    <n v="0"/>
    <s v="Individual"/>
  </r>
  <r>
    <n v="1457968856"/>
    <x v="16"/>
    <x v="48"/>
    <s v="UNHCR"/>
    <s v="Amman Governorate"/>
    <m/>
    <m/>
    <s v="Amman"/>
    <m/>
    <s v="Central"/>
    <m/>
    <n v="0"/>
    <n v="0"/>
    <n v="0"/>
    <n v="1"/>
    <s v="Direct appeal"/>
    <s v="None"/>
    <s v="Yes"/>
    <n v="1440486067"/>
    <d v="2014-01-01T00:00:00"/>
    <d v="2014-01-31T00:00:00"/>
    <n v="23844"/>
    <s v="RRP6 - Performance Indicators"/>
    <x v="432"/>
    <n v="0"/>
    <s v="Individual"/>
  </r>
  <r>
    <n v="1457968856"/>
    <x v="16"/>
    <x v="48"/>
    <s v="UNHCR"/>
    <s v="Amman Governorate"/>
    <m/>
    <m/>
    <s v="Amman"/>
    <m/>
    <s v="Central"/>
    <m/>
    <n v="0"/>
    <n v="0"/>
    <n v="0"/>
    <n v="1"/>
    <s v="Direct appeal"/>
    <s v="None"/>
    <s v="Yes"/>
    <n v="1440486067"/>
    <d v="2014-01-01T00:00:00"/>
    <d v="2014-01-31T00:00:00"/>
    <n v="23857"/>
    <s v="RRP6 - Performance Indicators"/>
    <x v="433"/>
    <n v="0"/>
    <s v="Individual"/>
  </r>
  <r>
    <n v="1457968856"/>
    <x v="16"/>
    <x v="48"/>
    <s v="UNHCR"/>
    <s v="Amman Governorate"/>
    <m/>
    <m/>
    <s v="Amman"/>
    <m/>
    <s v="Central"/>
    <m/>
    <n v="0"/>
    <n v="0"/>
    <n v="0"/>
    <n v="1"/>
    <s v="Direct appeal"/>
    <s v="None"/>
    <s v="Yes"/>
    <n v="1440486067"/>
    <d v="2014-01-01T00:00:00"/>
    <d v="2014-01-31T00:00:00"/>
    <n v="23843"/>
    <s v="RRP6 - Performance Indicators"/>
    <x v="434"/>
    <n v="0"/>
    <s v="Individual"/>
  </r>
  <r>
    <n v="1457968856"/>
    <x v="16"/>
    <x v="48"/>
    <s v="UNHCR"/>
    <s v="Amman Governorate"/>
    <m/>
    <m/>
    <s v="Amman"/>
    <m/>
    <s v="Central"/>
    <m/>
    <n v="0"/>
    <n v="0"/>
    <n v="0"/>
    <n v="1"/>
    <s v="Direct appeal"/>
    <s v="None"/>
    <s v="Yes"/>
    <n v="1440486067"/>
    <d v="2014-01-01T00:00:00"/>
    <d v="2014-01-31T00:00:00"/>
    <n v="23849"/>
    <s v="RRP6 - Performance Indicators"/>
    <x v="327"/>
    <n v="0"/>
    <s v="Individual"/>
  </r>
  <r>
    <n v="1457968856"/>
    <x v="16"/>
    <x v="48"/>
    <s v="UNHCR"/>
    <s v="Amman Governorate"/>
    <m/>
    <m/>
    <s v="Amman"/>
    <m/>
    <s v="Central"/>
    <m/>
    <n v="0"/>
    <n v="0"/>
    <n v="0"/>
    <n v="1"/>
    <s v="Direct appeal"/>
    <s v="None"/>
    <s v="Yes"/>
    <n v="1440486067"/>
    <d v="2014-01-01T00:00:00"/>
    <d v="2014-01-31T00:00:00"/>
    <n v="23847"/>
    <s v="RRP6 - Performance Indicators"/>
    <x v="324"/>
    <n v="0"/>
    <s v="Individual"/>
  </r>
  <r>
    <n v="1457968856"/>
    <x v="16"/>
    <x v="48"/>
    <s v="UNHCR"/>
    <s v="Amman Governorate"/>
    <m/>
    <m/>
    <s v="Amman"/>
    <m/>
    <s v="Central"/>
    <m/>
    <n v="0"/>
    <n v="0"/>
    <n v="0"/>
    <n v="1"/>
    <s v="Direct appeal"/>
    <s v="None"/>
    <s v="Yes"/>
    <n v="1440486067"/>
    <d v="2014-01-01T00:00:00"/>
    <d v="2014-01-31T00:00:00"/>
    <n v="23855"/>
    <s v="RRP6 - Performance Indicators"/>
    <x v="435"/>
    <n v="0"/>
    <s v="Individual"/>
  </r>
  <r>
    <n v="1457968856"/>
    <x v="16"/>
    <x v="48"/>
    <s v="UNHCR"/>
    <s v="Amman Governorate"/>
    <m/>
    <m/>
    <s v="Amman"/>
    <m/>
    <s v="Central"/>
    <m/>
    <n v="0"/>
    <n v="0"/>
    <n v="0"/>
    <n v="1"/>
    <s v="Direct appeal"/>
    <s v="None"/>
    <s v="Yes"/>
    <n v="1440486067"/>
    <d v="2014-01-01T00:00:00"/>
    <d v="2014-01-31T00:00:00"/>
    <n v="23869"/>
    <s v="RRP6 - Performance Indicators"/>
    <x v="243"/>
    <n v="642"/>
    <s v="Individual"/>
  </r>
  <r>
    <n v="1457968856"/>
    <x v="16"/>
    <x v="48"/>
    <s v="UNHCR"/>
    <s v="Amman Governorate"/>
    <m/>
    <m/>
    <s v="Amman"/>
    <m/>
    <s v="Central"/>
    <m/>
    <n v="0"/>
    <n v="0"/>
    <n v="0"/>
    <n v="1"/>
    <s v="Direct appeal"/>
    <s v="None"/>
    <s v="Yes"/>
    <n v="1440486067"/>
    <d v="2014-01-01T00:00:00"/>
    <d v="2014-01-31T00:00:00"/>
    <n v="23865"/>
    <s v="RRP6 - Performance Indicators"/>
    <x v="436"/>
    <n v="0"/>
    <s v="Individual"/>
  </r>
  <r>
    <n v="1457968856"/>
    <x v="16"/>
    <x v="48"/>
    <s v="UNHCR"/>
    <s v="Amman Governorate"/>
    <m/>
    <m/>
    <s v="Amman"/>
    <m/>
    <s v="Central"/>
    <m/>
    <n v="0"/>
    <n v="0"/>
    <n v="0"/>
    <n v="1"/>
    <s v="Direct appeal"/>
    <s v="None"/>
    <s v="Yes"/>
    <n v="1440486067"/>
    <d v="2014-01-01T00:00:00"/>
    <d v="2014-01-31T00:00:00"/>
    <n v="23870"/>
    <s v="RRP6 - Performance Indicators"/>
    <x v="245"/>
    <n v="1299"/>
    <s v="Individual"/>
  </r>
  <r>
    <n v="1457968856"/>
    <x v="16"/>
    <x v="48"/>
    <s v="UNHCR"/>
    <s v="Amman Governorate"/>
    <m/>
    <m/>
    <s v="Amman"/>
    <m/>
    <s v="Central"/>
    <m/>
    <n v="0"/>
    <n v="0"/>
    <n v="0"/>
    <n v="1"/>
    <s v="Direct appeal"/>
    <s v="None"/>
    <s v="Yes"/>
    <n v="1440486067"/>
    <d v="2014-01-01T00:00:00"/>
    <d v="2014-01-31T00:00:00"/>
    <n v="23868"/>
    <s v="RRP6 - Performance Indicators"/>
    <x v="246"/>
    <n v="0"/>
    <s v="Individual"/>
  </r>
  <r>
    <n v="1457968856"/>
    <x v="16"/>
    <x v="48"/>
    <s v="UNHCR"/>
    <s v="Amman Governorate"/>
    <m/>
    <m/>
    <s v="Amman"/>
    <m/>
    <s v="Central"/>
    <m/>
    <n v="0"/>
    <n v="0"/>
    <n v="0"/>
    <n v="1"/>
    <s v="Direct appeal"/>
    <s v="None"/>
    <s v="Yes"/>
    <n v="1440486067"/>
    <d v="2014-01-01T00:00:00"/>
    <d v="2014-01-31T00:00:00"/>
    <n v="23871"/>
    <s v="RRP6 - Performance Indicators"/>
    <x v="437"/>
    <n v="0"/>
    <s v="Individual"/>
  </r>
  <r>
    <n v="1457968856"/>
    <x v="16"/>
    <x v="48"/>
    <s v="UNHCR"/>
    <s v="Amman Governorate"/>
    <m/>
    <m/>
    <s v="Amman"/>
    <m/>
    <s v="Central"/>
    <m/>
    <n v="0"/>
    <n v="0"/>
    <n v="0"/>
    <n v="1"/>
    <s v="Direct appeal"/>
    <s v="None"/>
    <s v="Yes"/>
    <n v="1440486067"/>
    <d v="2014-01-01T00:00:00"/>
    <d v="2014-01-31T00:00:00"/>
    <n v="23863"/>
    <s v="RRP6 - Performance Indicators"/>
    <x v="438"/>
    <n v="0"/>
    <s v="Individual"/>
  </r>
  <r>
    <n v="1457968856"/>
    <x v="16"/>
    <x v="48"/>
    <s v="UNHCR"/>
    <s v="Amman Governorate"/>
    <m/>
    <m/>
    <s v="Amman"/>
    <m/>
    <s v="Central"/>
    <m/>
    <n v="0"/>
    <n v="0"/>
    <n v="0"/>
    <n v="1"/>
    <s v="Direct appeal"/>
    <s v="None"/>
    <s v="Yes"/>
    <n v="1440486067"/>
    <d v="2014-01-01T00:00:00"/>
    <d v="2014-01-31T00:00:00"/>
    <n v="23841"/>
    <s v="RRP6 - Performance Indicators"/>
    <x v="439"/>
    <n v="0"/>
    <s v="Individual"/>
  </r>
  <r>
    <n v="1457968856"/>
    <x v="16"/>
    <x v="48"/>
    <s v="UNHCR"/>
    <s v="Amman Governorate"/>
    <m/>
    <m/>
    <s v="Amman"/>
    <m/>
    <s v="Central"/>
    <m/>
    <n v="0"/>
    <n v="0"/>
    <n v="0"/>
    <n v="1"/>
    <s v="Direct appeal"/>
    <s v="None"/>
    <s v="Yes"/>
    <n v="1440486067"/>
    <d v="2014-01-01T00:00:00"/>
    <d v="2014-01-31T00:00:00"/>
    <n v="23842"/>
    <s v="RRP6 - Performance Indicators"/>
    <x v="440"/>
    <n v="0"/>
    <s v="Individual"/>
  </r>
  <r>
    <n v="1457968856"/>
    <x v="16"/>
    <x v="48"/>
    <s v="UNHCR"/>
    <s v="Amman Governorate"/>
    <m/>
    <m/>
    <s v="Amman"/>
    <m/>
    <s v="Central"/>
    <m/>
    <n v="0"/>
    <n v="0"/>
    <n v="0"/>
    <n v="1"/>
    <s v="Direct appeal"/>
    <s v="None"/>
    <s v="Yes"/>
    <n v="1440486067"/>
    <d v="2014-01-01T00:00:00"/>
    <d v="2014-01-31T00:00:00"/>
    <n v="23845"/>
    <s v="RRP6 - Performance Indicators"/>
    <x v="328"/>
    <n v="1"/>
    <s v="Individual"/>
  </r>
  <r>
    <n v="1457968856"/>
    <x v="16"/>
    <x v="48"/>
    <s v="UNHCR"/>
    <s v="Amman Governorate"/>
    <m/>
    <m/>
    <s v="Amman"/>
    <m/>
    <s v="Central"/>
    <m/>
    <n v="0"/>
    <n v="0"/>
    <n v="0"/>
    <n v="1"/>
    <s v="Direct appeal"/>
    <s v="None"/>
    <s v="Yes"/>
    <n v="1440486067"/>
    <d v="2014-01-01T00:00:00"/>
    <d v="2014-01-31T00:00:00"/>
    <n v="23874"/>
    <s v="RRP6 - Performance Indicators"/>
    <x v="441"/>
    <n v="0"/>
    <s v="Individual"/>
  </r>
  <r>
    <n v="1457968856"/>
    <x v="16"/>
    <x v="48"/>
    <s v="UNHCR"/>
    <s v="Amman Governorate"/>
    <m/>
    <m/>
    <s v="Amman"/>
    <m/>
    <s v="Central"/>
    <m/>
    <n v="0"/>
    <n v="0"/>
    <n v="0"/>
    <n v="1"/>
    <s v="Direct appeal"/>
    <s v="None"/>
    <s v="Yes"/>
    <n v="1440486067"/>
    <d v="2014-01-01T00:00:00"/>
    <d v="2014-01-31T00:00:00"/>
    <n v="23873"/>
    <s v="RRP6 - Performance Indicators"/>
    <x v="442"/>
    <n v="0"/>
    <s v="Individual"/>
  </r>
  <r>
    <n v="1457968856"/>
    <x v="16"/>
    <x v="48"/>
    <s v="UNHCR"/>
    <s v="Amman Governorate"/>
    <m/>
    <m/>
    <s v="Amman"/>
    <m/>
    <s v="Central"/>
    <m/>
    <n v="0"/>
    <n v="0"/>
    <n v="0"/>
    <n v="1"/>
    <s v="Direct appeal"/>
    <s v="None"/>
    <s v="Yes"/>
    <n v="1440486067"/>
    <d v="2014-01-01T00:00:00"/>
    <d v="2014-01-31T00:00:00"/>
    <n v="23853"/>
    <s v="RRP6 - Performance Indicators"/>
    <x v="443"/>
    <n v="0"/>
    <s v="Individual"/>
  </r>
  <r>
    <n v="1457968856"/>
    <x v="16"/>
    <x v="48"/>
    <s v="UNHCR"/>
    <s v="Amman Governorate"/>
    <m/>
    <m/>
    <s v="Amman"/>
    <m/>
    <s v="Central"/>
    <m/>
    <n v="0"/>
    <n v="0"/>
    <n v="0"/>
    <n v="1"/>
    <s v="Direct appeal"/>
    <s v="None"/>
    <s v="Yes"/>
    <n v="1440486067"/>
    <d v="2014-01-01T00:00:00"/>
    <d v="2014-01-31T00:00:00"/>
    <n v="23866"/>
    <s v="RRP6 - Performance Indicators"/>
    <x v="444"/>
    <n v="0"/>
    <s v="Individual"/>
  </r>
  <r>
    <n v="1457968856"/>
    <x v="16"/>
    <x v="48"/>
    <s v="UNHCR"/>
    <s v="Amman Governorate"/>
    <m/>
    <m/>
    <s v="Amman"/>
    <m/>
    <s v="Central"/>
    <m/>
    <n v="0"/>
    <n v="0"/>
    <n v="0"/>
    <n v="1"/>
    <s v="Direct appeal"/>
    <s v="None"/>
    <s v="Yes"/>
    <n v="1440486067"/>
    <d v="2014-01-01T00:00:00"/>
    <d v="2014-01-31T00:00:00"/>
    <n v="23850"/>
    <s v="RRP6 - Performance Indicators"/>
    <x v="326"/>
    <n v="0"/>
    <s v="Individual"/>
  </r>
  <r>
    <n v="1457968856"/>
    <x v="16"/>
    <x v="48"/>
    <s v="UNHCR"/>
    <s v="Amman Governorate"/>
    <m/>
    <m/>
    <s v="Amman"/>
    <m/>
    <s v="Central"/>
    <m/>
    <n v="0"/>
    <n v="0"/>
    <n v="0"/>
    <n v="1"/>
    <s v="Direct appeal"/>
    <s v="None"/>
    <s v="Yes"/>
    <n v="1440486067"/>
    <d v="2014-01-01T00:00:00"/>
    <d v="2014-01-31T00:00:00"/>
    <n v="23851"/>
    <s v="RRP6 - Performance Indicators"/>
    <x v="445"/>
    <n v="0"/>
    <s v="Individual"/>
  </r>
  <r>
    <n v="1457968856"/>
    <x v="16"/>
    <x v="48"/>
    <s v="UNHCR"/>
    <s v="Amman Governorate"/>
    <m/>
    <m/>
    <s v="Amman"/>
    <m/>
    <s v="Central"/>
    <m/>
    <n v="0"/>
    <n v="0"/>
    <n v="0"/>
    <n v="1"/>
    <s v="Direct appeal"/>
    <s v="None"/>
    <s v="Yes"/>
    <n v="1440486067"/>
    <d v="2014-01-01T00:00:00"/>
    <d v="2014-01-31T00:00:00"/>
    <n v="23839"/>
    <s v="RRP6 - Performance Indicators"/>
    <x v="446"/>
    <n v="0"/>
    <s v="Individual"/>
  </r>
  <r>
    <n v="1457968856"/>
    <x v="16"/>
    <x v="48"/>
    <s v="UNHCR"/>
    <s v="Amman Governorate"/>
    <m/>
    <m/>
    <s v="Amman"/>
    <m/>
    <s v="Central"/>
    <m/>
    <n v="0"/>
    <n v="0"/>
    <n v="0"/>
    <n v="1"/>
    <s v="Direct appeal"/>
    <s v="None"/>
    <s v="Yes"/>
    <n v="1440486067"/>
    <d v="2014-01-01T00:00:00"/>
    <d v="2014-01-31T00:00:00"/>
    <n v="23864"/>
    <s v="RRP6 - Performance Indicators"/>
    <x v="447"/>
    <n v="0"/>
    <s v="Individual"/>
  </r>
  <r>
    <n v="1457968856"/>
    <x v="16"/>
    <x v="48"/>
    <s v="UNHCR"/>
    <s v="Amman Governorate"/>
    <m/>
    <m/>
    <s v="Amman"/>
    <m/>
    <s v="Central"/>
    <m/>
    <n v="0"/>
    <n v="0"/>
    <n v="0"/>
    <n v="1"/>
    <s v="Direct appeal"/>
    <s v="None"/>
    <s v="Yes"/>
    <n v="1440486067"/>
    <d v="2014-01-01T00:00:00"/>
    <d v="2014-01-31T00:00:00"/>
    <n v="23854"/>
    <s v="RRP6 - Performance Indicators"/>
    <x v="448"/>
    <n v="0"/>
    <s v="Individual"/>
  </r>
  <r>
    <n v="1457968856"/>
    <x v="16"/>
    <x v="48"/>
    <s v="UNHCR"/>
    <s v="Amman Governorate"/>
    <m/>
    <m/>
    <s v="Amman"/>
    <m/>
    <s v="Central"/>
    <m/>
    <n v="0"/>
    <n v="0"/>
    <n v="0"/>
    <n v="1"/>
    <s v="Direct appeal"/>
    <s v="None"/>
    <s v="Yes"/>
    <n v="1440486067"/>
    <d v="2014-01-01T00:00:00"/>
    <d v="2014-01-31T00:00:00"/>
    <n v="23859"/>
    <s v="RRP6 - Performance Indicators"/>
    <x v="449"/>
    <n v="0"/>
    <s v="Individual"/>
  </r>
  <r>
    <n v="1457968856"/>
    <x v="16"/>
    <x v="48"/>
    <s v="UNHCR"/>
    <s v="Amman Governorate"/>
    <m/>
    <m/>
    <s v="Amman"/>
    <m/>
    <s v="Central"/>
    <m/>
    <n v="0"/>
    <n v="0"/>
    <n v="0"/>
    <n v="1"/>
    <s v="Direct appeal"/>
    <s v="None"/>
    <s v="Yes"/>
    <n v="1440486067"/>
    <d v="2014-01-01T00:00:00"/>
    <d v="2014-01-31T00:00:00"/>
    <n v="23862"/>
    <s v="RRP6 - Performance Indicators"/>
    <x v="450"/>
    <n v="0"/>
    <s v="Individual"/>
  </r>
  <r>
    <n v="1457968856"/>
    <x v="16"/>
    <x v="48"/>
    <s v="UNHCR"/>
    <s v="Amman Governorate"/>
    <m/>
    <m/>
    <s v="Amman"/>
    <m/>
    <s v="Central"/>
    <m/>
    <n v="0"/>
    <n v="0"/>
    <n v="0"/>
    <n v="1"/>
    <s v="Direct appeal"/>
    <s v="None"/>
    <s v="Yes"/>
    <n v="1440486067"/>
    <d v="2014-01-01T00:00:00"/>
    <d v="2014-01-31T00:00:00"/>
    <n v="23852"/>
    <s v="RRP6 - Performance Indicators"/>
    <x v="451"/>
    <n v="0"/>
    <s v="Individual"/>
  </r>
  <r>
    <n v="1457968856"/>
    <x v="16"/>
    <x v="48"/>
    <s v="UNHCR"/>
    <s v="Amman Governorate"/>
    <m/>
    <m/>
    <s v="Amman"/>
    <m/>
    <s v="Central"/>
    <m/>
    <n v="0"/>
    <n v="0"/>
    <n v="0"/>
    <n v="1"/>
    <s v="Direct appeal"/>
    <s v="None"/>
    <s v="Yes"/>
    <n v="1440486067"/>
    <d v="2014-01-01T00:00:00"/>
    <d v="2014-01-31T00:00:00"/>
    <n v="23840"/>
    <s v="RRP6 - Performance Indicators"/>
    <x v="452"/>
    <n v="0"/>
    <s v="Individual"/>
  </r>
  <r>
    <n v="1457968856"/>
    <x v="16"/>
    <x v="48"/>
    <s v="UNHCR"/>
    <s v="Amman Governorate"/>
    <m/>
    <m/>
    <s v="Amman"/>
    <m/>
    <s v="Central"/>
    <m/>
    <n v="0"/>
    <n v="0"/>
    <n v="0"/>
    <n v="1"/>
    <s v="Direct appeal"/>
    <s v="None"/>
    <s v="Yes"/>
    <n v="1440486067"/>
    <d v="2014-01-01T00:00:00"/>
    <d v="2014-01-31T00:00:00"/>
    <n v="23860"/>
    <s v="RRP6 - Performance Indicators"/>
    <x v="453"/>
    <n v="0"/>
    <s v="Individual"/>
  </r>
  <r>
    <n v="1457968856"/>
    <x v="16"/>
    <x v="48"/>
    <s v="UNHCR"/>
    <s v="Amman Governorate"/>
    <m/>
    <m/>
    <s v="Amman"/>
    <m/>
    <s v="Central"/>
    <m/>
    <n v="0"/>
    <n v="0"/>
    <n v="0"/>
    <n v="1"/>
    <s v="Direct appeal"/>
    <s v="None"/>
    <s v="Yes"/>
    <n v="1440486067"/>
    <d v="2014-01-01T00:00:00"/>
    <d v="2014-01-31T00:00:00"/>
    <n v="23872"/>
    <s v="RRP6 - Performance Indicators"/>
    <x v="454"/>
    <n v="0"/>
    <s v="Individual"/>
  </r>
  <r>
    <n v="1457968856"/>
    <x v="16"/>
    <x v="48"/>
    <s v="UNHCR"/>
    <s v="Amman Governorate"/>
    <m/>
    <m/>
    <s v="Amman"/>
    <m/>
    <s v="Central"/>
    <m/>
    <n v="0"/>
    <n v="0"/>
    <n v="0"/>
    <n v="1"/>
    <s v="Direct appeal"/>
    <s v="None"/>
    <s v="Yes"/>
    <n v="1440486067"/>
    <d v="2014-01-01T00:00:00"/>
    <d v="2014-01-31T00:00:00"/>
    <n v="23861"/>
    <s v="RRP6 - Performance Indicators"/>
    <x v="455"/>
    <n v="0"/>
    <s v="Individual"/>
  </r>
  <r>
    <n v="1461648516"/>
    <x v="0"/>
    <x v="55"/>
    <s v="JHAS"/>
    <s v="Zarqa Governorate"/>
    <m/>
    <m/>
    <s v="Zarqa"/>
    <m/>
    <s v="Central"/>
    <m/>
    <n v="0"/>
    <n v="0"/>
    <n v="0"/>
    <n v="1"/>
    <s v="Indirect appeal"/>
    <s v="MEDAIR"/>
    <s v="Yes"/>
    <n v="668546905"/>
    <d v="2014-01-01T00:00:00"/>
    <d v="2014-01-31T00:00:00"/>
    <n v="23716"/>
    <s v="RRP6 - Performance Indicators"/>
    <x v="329"/>
    <n v="114"/>
    <s v="#"/>
  </r>
  <r>
    <n v="1462179962"/>
    <x v="7"/>
    <x v="9"/>
    <s v="Intersos"/>
    <s v="Karak Governorate"/>
    <m/>
    <m/>
    <s v="Karak"/>
    <m/>
    <s v="South"/>
    <m/>
    <n v="0"/>
    <n v="0"/>
    <n v="0"/>
    <n v="1"/>
    <s v="Direct appeal"/>
    <s v="UNICEF"/>
    <s v="Yes"/>
    <n v="1408510007"/>
    <d v="2014-01-01T00:00:00"/>
    <d v="2014-01-31T00:00:00"/>
    <n v="23900"/>
    <s v="RRP6 - Performance Indicators"/>
    <x v="38"/>
    <n v="0"/>
    <s v="Committees"/>
  </r>
  <r>
    <n v="1462179962"/>
    <x v="7"/>
    <x v="9"/>
    <s v="Intersos"/>
    <s v="Karak Governorate"/>
    <m/>
    <m/>
    <s v="Karak"/>
    <m/>
    <s v="South"/>
    <m/>
    <n v="0"/>
    <n v="0"/>
    <n v="0"/>
    <n v="1"/>
    <s v="Direct appeal"/>
    <s v="UNICEF"/>
    <s v="Yes"/>
    <n v="1408510007"/>
    <d v="2014-01-01T00:00:00"/>
    <d v="2014-01-31T00:00:00"/>
    <n v="23902"/>
    <s v="RRP6 - Performance Indicators"/>
    <x v="199"/>
    <n v="0"/>
    <s v="Committees"/>
  </r>
  <r>
    <n v="1462179962"/>
    <x v="7"/>
    <x v="9"/>
    <s v="Intersos"/>
    <s v="Karak Governorate"/>
    <m/>
    <m/>
    <s v="Karak"/>
    <m/>
    <s v="South"/>
    <m/>
    <n v="0"/>
    <n v="0"/>
    <n v="0"/>
    <n v="1"/>
    <s v="Direct appeal"/>
    <s v="UNICEF"/>
    <s v="Yes"/>
    <n v="1408510007"/>
    <d v="2014-01-01T00:00:00"/>
    <d v="2014-01-31T00:00:00"/>
    <n v="23901"/>
    <s v="RRP6 - Performance Indicators"/>
    <x v="172"/>
    <n v="2"/>
    <s v="Committees"/>
  </r>
  <r>
    <n v="1462179962"/>
    <x v="7"/>
    <x v="9"/>
    <s v="Intersos"/>
    <s v="Karak Governorate"/>
    <m/>
    <m/>
    <s v="Karak"/>
    <m/>
    <s v="South"/>
    <m/>
    <n v="0"/>
    <n v="0"/>
    <n v="0"/>
    <n v="1"/>
    <s v="Direct appeal"/>
    <s v="UNICEF"/>
    <s v="Yes"/>
    <n v="1408510007"/>
    <d v="2014-01-01T00:00:00"/>
    <d v="2014-01-31T00:00:00"/>
    <n v="23899"/>
    <s v="RRP6 - Performance Indicators"/>
    <x v="37"/>
    <n v="2"/>
    <s v="Committees"/>
  </r>
  <r>
    <n v="1462179962"/>
    <x v="7"/>
    <x v="9"/>
    <s v="Intersos"/>
    <s v="Karak Governorate"/>
    <m/>
    <m/>
    <s v="Karak"/>
    <m/>
    <s v="South"/>
    <m/>
    <n v="0"/>
    <n v="0"/>
    <n v="0"/>
    <n v="1"/>
    <s v="Direct appeal"/>
    <s v="UNICEF"/>
    <s v="Yes"/>
    <n v="1408510007"/>
    <d v="2014-01-01T00:00:00"/>
    <d v="2014-01-31T00:00:00"/>
    <n v="23904"/>
    <s v="RRP6 - Performance Indicators"/>
    <x v="201"/>
    <n v="0"/>
    <s v="Committees"/>
  </r>
  <r>
    <n v="1462179962"/>
    <x v="7"/>
    <x v="9"/>
    <s v="Intersos"/>
    <s v="Karak Governorate"/>
    <m/>
    <m/>
    <s v="Karak"/>
    <m/>
    <s v="South"/>
    <m/>
    <n v="0"/>
    <n v="0"/>
    <n v="0"/>
    <n v="1"/>
    <s v="Direct appeal"/>
    <s v="UNICEF"/>
    <s v="Yes"/>
    <n v="1408510007"/>
    <d v="2014-01-01T00:00:00"/>
    <d v="2014-01-31T00:00:00"/>
    <n v="23903"/>
    <s v="RRP6 - Performance Indicators"/>
    <x v="200"/>
    <n v="0"/>
    <s v="Committees"/>
  </r>
  <r>
    <n v="1462423157"/>
    <x v="19"/>
    <x v="61"/>
    <s v="WFP"/>
    <s v="Liwa' ar Ramtha"/>
    <m/>
    <s v="Ar Ramtha"/>
    <s v="Irbid"/>
    <m/>
    <s v="North"/>
    <s v="Ar Ramtha"/>
    <n v="0"/>
    <n v="0"/>
    <n v="1"/>
    <n v="1"/>
    <s v="Direct appeal"/>
    <s v="WFP"/>
    <s v="Yes"/>
    <n v="1632084618"/>
    <d v="2014-01-01T00:00:00"/>
    <d v="2014-01-31T00:00:00"/>
    <n v="23665"/>
    <s v="RRP6 - Performance Indicators"/>
    <x v="385"/>
    <n v="7"/>
    <s v="Individual"/>
  </r>
  <r>
    <n v="1467939083"/>
    <x v="14"/>
    <x v="60"/>
    <s v="Caritas"/>
    <s v="Madaba Governorate"/>
    <m/>
    <m/>
    <s v="Madaba"/>
    <m/>
    <s v="Central"/>
    <m/>
    <n v="0"/>
    <n v="0"/>
    <n v="0"/>
    <n v="1"/>
    <s v="Indirect appeal"/>
    <s v="None"/>
    <s v="Yes"/>
    <n v="1609851621"/>
    <d v="2014-01-01T00:00:00"/>
    <d v="2014-01-31T00:00:00"/>
    <n v="24078"/>
    <s v="RRP6 - Performance Indicators"/>
    <x v="367"/>
    <n v="539"/>
    <s v="#"/>
  </r>
  <r>
    <n v="1467939083"/>
    <x v="14"/>
    <x v="60"/>
    <s v="Caritas"/>
    <s v="Madaba Governorate"/>
    <m/>
    <m/>
    <s v="Madaba"/>
    <m/>
    <s v="Central"/>
    <m/>
    <n v="0"/>
    <n v="0"/>
    <n v="0"/>
    <n v="1"/>
    <s v="Indirect appeal"/>
    <s v="None"/>
    <s v="Yes"/>
    <n v="1609851621"/>
    <d v="2014-01-01T00:00:00"/>
    <d v="2014-01-31T00:00:00"/>
    <n v="24077"/>
    <s v="Impacted population this month"/>
    <x v="105"/>
    <n v="77"/>
    <s v="Individual"/>
  </r>
  <r>
    <n v="1467939083"/>
    <x v="14"/>
    <x v="60"/>
    <s v="Caritas"/>
    <s v="Madaba Governorate"/>
    <m/>
    <m/>
    <s v="Madaba"/>
    <m/>
    <s v="Central"/>
    <m/>
    <n v="0"/>
    <n v="0"/>
    <n v="0"/>
    <n v="1"/>
    <s v="Indirect appeal"/>
    <s v="None"/>
    <s v="Yes"/>
    <n v="1609851621"/>
    <d v="2014-01-01T00:00:00"/>
    <d v="2014-01-31T00:00:00"/>
    <n v="24070"/>
    <s v="Impacted population this month"/>
    <x v="100"/>
    <n v="154"/>
    <s v="Individual"/>
  </r>
  <r>
    <n v="1467939083"/>
    <x v="14"/>
    <x v="60"/>
    <s v="Caritas"/>
    <s v="Madaba Governorate"/>
    <m/>
    <m/>
    <s v="Madaba"/>
    <m/>
    <s v="Central"/>
    <m/>
    <n v="0"/>
    <n v="0"/>
    <n v="0"/>
    <n v="1"/>
    <s v="Indirect appeal"/>
    <s v="None"/>
    <s v="Yes"/>
    <n v="1609851621"/>
    <d v="2014-01-01T00:00:00"/>
    <d v="2014-01-31T00:00:00"/>
    <n v="24072"/>
    <s v="Impacted population this month"/>
    <x v="108"/>
    <n v="77"/>
    <s v="Individual"/>
  </r>
  <r>
    <n v="1467939083"/>
    <x v="14"/>
    <x v="60"/>
    <s v="Caritas"/>
    <s v="Madaba Governorate"/>
    <m/>
    <m/>
    <s v="Madaba"/>
    <m/>
    <s v="Central"/>
    <m/>
    <n v="0"/>
    <n v="0"/>
    <n v="0"/>
    <n v="1"/>
    <s v="Indirect appeal"/>
    <s v="None"/>
    <s v="Yes"/>
    <n v="1609851621"/>
    <d v="2014-01-01T00:00:00"/>
    <d v="2014-01-31T00:00:00"/>
    <n v="24073"/>
    <s v="Impacted population this month"/>
    <x v="103"/>
    <n v="77"/>
    <s v="Individual"/>
  </r>
  <r>
    <n v="1467939083"/>
    <x v="14"/>
    <x v="60"/>
    <s v="Caritas"/>
    <s v="Madaba Governorate"/>
    <m/>
    <m/>
    <s v="Madaba"/>
    <m/>
    <s v="Central"/>
    <m/>
    <n v="0"/>
    <n v="0"/>
    <n v="0"/>
    <n v="1"/>
    <s v="Indirect appeal"/>
    <s v="None"/>
    <s v="Yes"/>
    <n v="1609851621"/>
    <d v="2014-01-01T00:00:00"/>
    <d v="2014-01-31T00:00:00"/>
    <n v="24071"/>
    <s v="Impacted population this month"/>
    <x v="104"/>
    <n v="154"/>
    <s v="Individual"/>
  </r>
  <r>
    <n v="1469431115"/>
    <x v="6"/>
    <x v="27"/>
    <s v="UNHCR"/>
    <s v="Tafileh Governorate"/>
    <m/>
    <m/>
    <s v="Tafileh"/>
    <m/>
    <s v="South"/>
    <m/>
    <n v="0"/>
    <n v="0"/>
    <n v="0"/>
    <n v="1"/>
    <s v="Direct appeal"/>
    <s v="None"/>
    <s v="Yes"/>
    <n v="1534019197"/>
    <d v="2014-01-01T00:00:00"/>
    <d v="2014-01-31T00:00:00"/>
    <n v="23760"/>
    <s v="RRP6 - Performance Indicators"/>
    <x v="149"/>
    <n v="0"/>
    <s v="#"/>
  </r>
  <r>
    <n v="1469431115"/>
    <x v="6"/>
    <x v="27"/>
    <s v="UNHCR"/>
    <s v="Tafileh Governorate"/>
    <m/>
    <m/>
    <s v="Tafileh"/>
    <m/>
    <s v="South"/>
    <m/>
    <n v="0"/>
    <n v="0"/>
    <n v="0"/>
    <n v="1"/>
    <s v="Direct appeal"/>
    <s v="None"/>
    <s v="Yes"/>
    <n v="1534019197"/>
    <d v="2014-01-01T00:00:00"/>
    <d v="2014-01-31T00:00:00"/>
    <n v="23759"/>
    <s v="RRP6 - Performance Indicators"/>
    <x v="150"/>
    <n v="0"/>
    <s v="#"/>
  </r>
  <r>
    <n v="1469431115"/>
    <x v="6"/>
    <x v="27"/>
    <s v="UNHCR"/>
    <s v="Tafileh Governorate"/>
    <m/>
    <m/>
    <s v="Tafileh"/>
    <m/>
    <s v="South"/>
    <m/>
    <n v="0"/>
    <n v="0"/>
    <n v="0"/>
    <n v="1"/>
    <s v="Direct appeal"/>
    <s v="None"/>
    <s v="Yes"/>
    <n v="1534019197"/>
    <d v="2014-01-01T00:00:00"/>
    <d v="2014-01-31T00:00:00"/>
    <n v="23758"/>
    <s v="RRP6 - Performance Indicators"/>
    <x v="151"/>
    <n v="0"/>
    <s v="#"/>
  </r>
  <r>
    <n v="1469764647"/>
    <x v="2"/>
    <x v="38"/>
    <s v="Caritas"/>
    <s v="Amman Governorate"/>
    <m/>
    <m/>
    <s v="Amman"/>
    <m/>
    <s v="Central"/>
    <m/>
    <n v="0"/>
    <n v="0"/>
    <n v="0"/>
    <n v="1"/>
    <s v="Direct appeal"/>
    <s v="Caritas"/>
    <s v="Yes"/>
    <n v="1082405665"/>
    <d v="2014-03-01T00:00:00"/>
    <d v="2014-03-31T00:00:00"/>
    <n v="23575"/>
    <s v="Non-public KGs"/>
    <x v="224"/>
    <n v="19"/>
    <s v="Individual"/>
  </r>
  <r>
    <n v="1469764647"/>
    <x v="2"/>
    <x v="38"/>
    <s v="Caritas"/>
    <s v="Amman Governorate"/>
    <m/>
    <m/>
    <s v="Amman"/>
    <m/>
    <s v="Central"/>
    <m/>
    <n v="0"/>
    <n v="0"/>
    <n v="0"/>
    <n v="1"/>
    <s v="Direct appeal"/>
    <s v="Caritas"/>
    <s v="Yes"/>
    <n v="1082405665"/>
    <d v="2014-03-01T00:00:00"/>
    <d v="2014-03-31T00:00:00"/>
    <n v="23577"/>
    <s v="Non-public KGs"/>
    <x v="225"/>
    <n v="21"/>
    <s v="Individual"/>
  </r>
  <r>
    <n v="1477884718"/>
    <x v="0"/>
    <x v="52"/>
    <s v="JHAS"/>
    <s v="Zarqa City"/>
    <m/>
    <s v="Zarqa Qasabah"/>
    <s v="Zarqa"/>
    <m/>
    <s v="Central"/>
    <s v="Az Zarqa"/>
    <n v="0"/>
    <n v="0"/>
    <n v="0"/>
    <n v="1"/>
    <s v="Indirect appeal"/>
    <s v="UNFPA"/>
    <s v="Yes"/>
    <n v="1215816481"/>
    <d v="2014-01-01T00:00:00"/>
    <d v="2014-01-31T00:00:00"/>
    <n v="23711"/>
    <s v="RRP6 - Performance Indicators"/>
    <x v="416"/>
    <n v="0"/>
    <s v="Individual"/>
  </r>
  <r>
    <n v="1477884718"/>
    <x v="0"/>
    <x v="52"/>
    <s v="JHAS"/>
    <s v="Zarqa City"/>
    <m/>
    <s v="Zarqa Qasabah"/>
    <s v="Zarqa"/>
    <m/>
    <s v="Central"/>
    <s v="Az Zarqa"/>
    <n v="0"/>
    <n v="0"/>
    <n v="0"/>
    <n v="1"/>
    <s v="Indirect appeal"/>
    <s v="UNFPA"/>
    <s v="Yes"/>
    <n v="1215816481"/>
    <d v="2014-01-01T00:00:00"/>
    <d v="2014-01-31T00:00:00"/>
    <n v="23713"/>
    <s v="RRP6 - Performance Indicators"/>
    <x v="420"/>
    <n v="0"/>
    <s v="Individual"/>
  </r>
  <r>
    <n v="1477884718"/>
    <x v="0"/>
    <x v="52"/>
    <s v="JHAS"/>
    <s v="Zarqa City"/>
    <m/>
    <s v="Zarqa Qasabah"/>
    <s v="Zarqa"/>
    <m/>
    <s v="Central"/>
    <s v="Az Zarqa"/>
    <n v="0"/>
    <n v="0"/>
    <n v="0"/>
    <n v="1"/>
    <s v="Indirect appeal"/>
    <s v="UNFPA"/>
    <s v="Yes"/>
    <n v="1215816481"/>
    <d v="2014-01-01T00:00:00"/>
    <d v="2014-01-31T00:00:00"/>
    <n v="23712"/>
    <s v="RRP6 - Performance Indicators"/>
    <x v="415"/>
    <n v="0"/>
    <s v="Individual"/>
  </r>
  <r>
    <n v="1477884718"/>
    <x v="0"/>
    <x v="52"/>
    <s v="JHAS"/>
    <s v="Zarqa City"/>
    <m/>
    <s v="Zarqa Qasabah"/>
    <s v="Zarqa"/>
    <m/>
    <s v="Central"/>
    <s v="Az Zarqa"/>
    <n v="0"/>
    <n v="0"/>
    <n v="0"/>
    <n v="1"/>
    <s v="Indirect appeal"/>
    <s v="UNFPA"/>
    <s v="Yes"/>
    <n v="1215816481"/>
    <d v="2014-01-01T00:00:00"/>
    <d v="2014-01-31T00:00:00"/>
    <n v="23710"/>
    <s v="RRP6 - Performance Indicators"/>
    <x v="422"/>
    <n v="0"/>
    <s v="Individual"/>
  </r>
  <r>
    <n v="1477884718"/>
    <x v="0"/>
    <x v="52"/>
    <s v="JHAS"/>
    <s v="Zarqa City"/>
    <m/>
    <s v="Zarqa Qasabah"/>
    <s v="Zarqa"/>
    <m/>
    <s v="Central"/>
    <s v="Az Zarqa"/>
    <n v="0"/>
    <n v="0"/>
    <n v="0"/>
    <n v="1"/>
    <s v="Indirect appeal"/>
    <s v="UNFPA"/>
    <s v="Yes"/>
    <n v="1215816481"/>
    <d v="2014-01-01T00:00:00"/>
    <d v="2014-01-31T00:00:00"/>
    <n v="23714"/>
    <s v="RRP6 - Performance Indicators"/>
    <x v="421"/>
    <n v="0"/>
    <s v="Individual"/>
  </r>
  <r>
    <n v="1477884718"/>
    <x v="0"/>
    <x v="52"/>
    <s v="JHAS"/>
    <s v="Zarqa City"/>
    <m/>
    <s v="Zarqa Qasabah"/>
    <s v="Zarqa"/>
    <m/>
    <s v="Central"/>
    <s v="Az Zarqa"/>
    <n v="0"/>
    <n v="0"/>
    <n v="0"/>
    <n v="1"/>
    <s v="Indirect appeal"/>
    <s v="UNFPA"/>
    <s v="Yes"/>
    <n v="1215816481"/>
    <d v="2014-01-01T00:00:00"/>
    <d v="2014-01-31T00:00:00"/>
    <n v="23709"/>
    <s v="RRP6 - Performance Indicators"/>
    <x v="417"/>
    <n v="0"/>
    <s v="Individual"/>
  </r>
  <r>
    <n v="1477884718"/>
    <x v="0"/>
    <x v="52"/>
    <s v="JHAS"/>
    <s v="Zarqa City"/>
    <m/>
    <s v="Zarqa Qasabah"/>
    <s v="Zarqa"/>
    <m/>
    <s v="Central"/>
    <s v="Az Zarqa"/>
    <n v="0"/>
    <n v="0"/>
    <n v="0"/>
    <n v="1"/>
    <s v="Indirect appeal"/>
    <s v="UNFPA"/>
    <s v="Yes"/>
    <n v="1215816481"/>
    <d v="2014-01-01T00:00:00"/>
    <d v="2014-01-31T00:00:00"/>
    <n v="23715"/>
    <s v="RRP6 - Performance Indicators"/>
    <x v="418"/>
    <n v="0"/>
    <s v="Individual"/>
  </r>
  <r>
    <n v="1477884718"/>
    <x v="0"/>
    <x v="52"/>
    <s v="JHAS"/>
    <s v="Zarqa City"/>
    <m/>
    <s v="Zarqa Qasabah"/>
    <s v="Zarqa"/>
    <m/>
    <s v="Central"/>
    <s v="Az Zarqa"/>
    <n v="0"/>
    <n v="0"/>
    <n v="0"/>
    <n v="1"/>
    <s v="Indirect appeal"/>
    <s v="UNFPA"/>
    <s v="Yes"/>
    <n v="1215816481"/>
    <d v="2014-01-01T00:00:00"/>
    <d v="2014-01-31T00:00:00"/>
    <n v="23708"/>
    <s v="RRP6 - Performance Indicators"/>
    <x v="419"/>
    <n v="0"/>
    <s v="Individual"/>
  </r>
  <r>
    <n v="1480475334"/>
    <x v="6"/>
    <x v="8"/>
    <s v="WHO"/>
    <s v="Irbid Governorate"/>
    <m/>
    <m/>
    <s v="Irbid"/>
    <m/>
    <s v="North"/>
    <m/>
    <n v="0"/>
    <n v="0"/>
    <n v="0"/>
    <n v="1"/>
    <s v="Direct appeal"/>
    <s v="None"/>
    <s v="Yes"/>
    <n v="1552374507"/>
    <d v="2014-03-01T00:00:00"/>
    <d v="2014-03-31T00:00:00"/>
    <n v="23756"/>
    <s v="RRP6 - Performance Indicators"/>
    <x v="35"/>
    <n v="28"/>
    <s v="#"/>
  </r>
  <r>
    <n v="1480475334"/>
    <x v="6"/>
    <x v="8"/>
    <s v="WHO"/>
    <s v="Irbid Governorate"/>
    <m/>
    <m/>
    <s v="Irbid"/>
    <m/>
    <s v="North"/>
    <m/>
    <n v="0"/>
    <n v="0"/>
    <n v="0"/>
    <n v="1"/>
    <s v="Direct appeal"/>
    <s v="None"/>
    <s v="Yes"/>
    <n v="1552374507"/>
    <d v="2014-03-01T00:00:00"/>
    <d v="2014-03-31T00:00:00"/>
    <n v="23755"/>
    <s v="RRP6 - Performance Indicators"/>
    <x v="34"/>
    <n v="69"/>
    <s v="#"/>
  </r>
  <r>
    <n v="1486540073"/>
    <x v="0"/>
    <x v="52"/>
    <s v="IFH/NHF "/>
    <s v="Liwa' Dayr `Alla"/>
    <m/>
    <s v="Deir Alla"/>
    <s v="Al Balqa"/>
    <m/>
    <s v="Central"/>
    <s v="Deir Alla"/>
    <n v="0"/>
    <n v="0"/>
    <n v="0"/>
    <n v="1"/>
    <s v="Indirect appeal"/>
    <s v="UNFPA"/>
    <s v="Yes"/>
    <n v="503506813"/>
    <d v="2014-02-01T00:00:00"/>
    <d v="2014-02-28T00:00:00"/>
    <n v="23712"/>
    <s v="RRP6 - Performance Indicators"/>
    <x v="415"/>
    <n v="9"/>
    <s v="Individual"/>
  </r>
  <r>
    <n v="1486540073"/>
    <x v="0"/>
    <x v="52"/>
    <s v="IFH/NHF "/>
    <s v="Liwa' Dayr `Alla"/>
    <m/>
    <s v="Deir Alla"/>
    <s v="Al Balqa"/>
    <m/>
    <s v="Central"/>
    <s v="Deir Alla"/>
    <n v="0"/>
    <n v="0"/>
    <n v="0"/>
    <n v="1"/>
    <s v="Indirect appeal"/>
    <s v="UNFPA"/>
    <s v="Yes"/>
    <n v="503506813"/>
    <d v="2014-02-01T00:00:00"/>
    <d v="2014-02-28T00:00:00"/>
    <n v="23714"/>
    <s v="RRP6 - Performance Indicators"/>
    <x v="421"/>
    <n v="41"/>
    <s v="Individual"/>
  </r>
  <r>
    <n v="1486540073"/>
    <x v="0"/>
    <x v="52"/>
    <s v="IFH/NHF "/>
    <s v="Liwa' Dayr `Alla"/>
    <m/>
    <s v="Deir Alla"/>
    <s v="Al Balqa"/>
    <m/>
    <s v="Central"/>
    <s v="Deir Alla"/>
    <n v="0"/>
    <n v="0"/>
    <n v="0"/>
    <n v="1"/>
    <s v="Indirect appeal"/>
    <s v="UNFPA"/>
    <s v="Yes"/>
    <n v="503506813"/>
    <d v="2014-02-01T00:00:00"/>
    <d v="2014-02-28T00:00:00"/>
    <n v="23709"/>
    <s v="RRP6 - Performance Indicators"/>
    <x v="417"/>
    <n v="2"/>
    <s v="Individual"/>
  </r>
  <r>
    <n v="1486540073"/>
    <x v="0"/>
    <x v="52"/>
    <s v="IFH/NHF "/>
    <s v="Liwa' Dayr `Alla"/>
    <m/>
    <s v="Deir Alla"/>
    <s v="Al Balqa"/>
    <m/>
    <s v="Central"/>
    <s v="Deir Alla"/>
    <n v="0"/>
    <n v="0"/>
    <n v="0"/>
    <n v="1"/>
    <s v="Indirect appeal"/>
    <s v="UNFPA"/>
    <s v="Yes"/>
    <n v="503506813"/>
    <d v="2014-02-01T00:00:00"/>
    <d v="2014-02-28T00:00:00"/>
    <n v="23711"/>
    <s v="RRP6 - Performance Indicators"/>
    <x v="416"/>
    <n v="11"/>
    <s v="Individual"/>
  </r>
  <r>
    <n v="1486540073"/>
    <x v="0"/>
    <x v="52"/>
    <s v="IFH/NHF "/>
    <s v="Liwa' Dayr `Alla"/>
    <m/>
    <s v="Deir Alla"/>
    <s v="Al Balqa"/>
    <m/>
    <s v="Central"/>
    <s v="Deir Alla"/>
    <n v="0"/>
    <n v="0"/>
    <n v="0"/>
    <n v="1"/>
    <s v="Indirect appeal"/>
    <s v="UNFPA"/>
    <s v="Yes"/>
    <n v="503506813"/>
    <d v="2014-02-01T00:00:00"/>
    <d v="2014-02-28T00:00:00"/>
    <n v="23708"/>
    <s v="RRP6 - Performance Indicators"/>
    <x v="419"/>
    <n v="15"/>
    <s v="Individual"/>
  </r>
  <r>
    <n v="1486540073"/>
    <x v="0"/>
    <x v="52"/>
    <s v="IFH/NHF "/>
    <s v="Liwa' Dayr `Alla"/>
    <m/>
    <s v="Deir Alla"/>
    <s v="Al Balqa"/>
    <m/>
    <s v="Central"/>
    <s v="Deir Alla"/>
    <n v="0"/>
    <n v="0"/>
    <n v="0"/>
    <n v="1"/>
    <s v="Indirect appeal"/>
    <s v="UNFPA"/>
    <s v="Yes"/>
    <n v="503506813"/>
    <d v="2014-02-01T00:00:00"/>
    <d v="2014-02-28T00:00:00"/>
    <n v="23715"/>
    <s v="RRP6 - Performance Indicators"/>
    <x v="418"/>
    <n v="1"/>
    <s v="Individual"/>
  </r>
  <r>
    <n v="1486540073"/>
    <x v="0"/>
    <x v="52"/>
    <s v="IFH/NHF "/>
    <s v="Liwa' Dayr `Alla"/>
    <m/>
    <s v="Deir Alla"/>
    <s v="Al Balqa"/>
    <m/>
    <s v="Central"/>
    <s v="Deir Alla"/>
    <n v="0"/>
    <n v="0"/>
    <n v="0"/>
    <n v="1"/>
    <s v="Indirect appeal"/>
    <s v="UNFPA"/>
    <s v="Yes"/>
    <n v="503506813"/>
    <d v="2014-02-01T00:00:00"/>
    <d v="2014-02-28T00:00:00"/>
    <n v="23713"/>
    <s v="RRP6 - Performance Indicators"/>
    <x v="420"/>
    <n v="4"/>
    <s v="Individual"/>
  </r>
  <r>
    <n v="1486540073"/>
    <x v="0"/>
    <x v="52"/>
    <s v="IFH/NHF "/>
    <s v="Liwa' Dayr `Alla"/>
    <m/>
    <s v="Deir Alla"/>
    <s v="Al Balqa"/>
    <m/>
    <s v="Central"/>
    <s v="Deir Alla"/>
    <n v="0"/>
    <n v="0"/>
    <n v="0"/>
    <n v="1"/>
    <s v="Indirect appeal"/>
    <s v="UNFPA"/>
    <s v="Yes"/>
    <n v="503506813"/>
    <d v="2014-02-01T00:00:00"/>
    <d v="2014-02-28T00:00:00"/>
    <n v="23710"/>
    <s v="RRP6 - Performance Indicators"/>
    <x v="422"/>
    <n v="42"/>
    <s v="Individual"/>
  </r>
  <r>
    <n v="1489967361"/>
    <x v="10"/>
    <x v="18"/>
    <s v="IRC"/>
    <s v="Liwa' ar Ramtha"/>
    <m/>
    <s v="Ar Ramtha"/>
    <s v="Irbid"/>
    <m/>
    <s v="North"/>
    <s v="Ar Ramtha"/>
    <n v="0"/>
    <n v="0"/>
    <n v="0"/>
    <n v="1"/>
    <s v="Direct appeal"/>
    <s v="None"/>
    <s v="Yes"/>
    <n v="1645721544"/>
    <d v="2014-03-01T00:00:00"/>
    <d v="2014-03-31T00:00:00"/>
    <n v="23959"/>
    <s v="GBV issues"/>
    <x v="311"/>
    <n v="15"/>
    <s v="Individual"/>
  </r>
  <r>
    <n v="1496648410"/>
    <x v="8"/>
    <x v="50"/>
    <s v="JHAS"/>
    <s v="Ajlun Governorate"/>
    <m/>
    <m/>
    <s v="Ajlun"/>
    <m/>
    <s v="North"/>
    <m/>
    <n v="0"/>
    <n v="1"/>
    <n v="0"/>
    <n v="1"/>
    <s v="Indirect appeal"/>
    <s v="UNHCR"/>
    <s v="Yes"/>
    <n v="1149847374"/>
    <d v="2014-01-01T00:00:00"/>
    <d v="2014-01-31T00:00:00"/>
    <n v="23766"/>
    <s v="RRP6 - Performance Indicators"/>
    <x v="266"/>
    <n v="60"/>
    <s v="Individual"/>
  </r>
  <r>
    <n v="1496648410"/>
    <x v="8"/>
    <x v="50"/>
    <s v="JHAS"/>
    <s v="Ajlun Governorate"/>
    <m/>
    <m/>
    <s v="Ajlun"/>
    <m/>
    <s v="North"/>
    <m/>
    <n v="0"/>
    <n v="1"/>
    <n v="0"/>
    <n v="1"/>
    <s v="Indirect appeal"/>
    <s v="UNHCR"/>
    <s v="Yes"/>
    <n v="1149847374"/>
    <d v="2014-01-01T00:00:00"/>
    <d v="2014-01-31T00:00:00"/>
    <n v="23767"/>
    <s v="RRP6 - Performance Indicators"/>
    <x v="267"/>
    <n v="63"/>
    <s v="Individual"/>
  </r>
  <r>
    <n v="1496648410"/>
    <x v="8"/>
    <x v="50"/>
    <s v="JHAS"/>
    <s v="Ajlun Governorate"/>
    <m/>
    <m/>
    <s v="Ajlun"/>
    <m/>
    <s v="North"/>
    <m/>
    <n v="0"/>
    <n v="1"/>
    <n v="0"/>
    <n v="1"/>
    <s v="Indirect appeal"/>
    <s v="UNHCR"/>
    <s v="Yes"/>
    <n v="1149847374"/>
    <d v="2014-01-01T00:00:00"/>
    <d v="2014-01-31T00:00:00"/>
    <n v="23768"/>
    <s v="RRP6 - Performance Indicators"/>
    <x v="268"/>
    <n v="36"/>
    <s v="Individual"/>
  </r>
  <r>
    <n v="1496895364"/>
    <x v="6"/>
    <x v="27"/>
    <s v="UNHCR"/>
    <s v="Madaba Governorate"/>
    <m/>
    <m/>
    <s v="Madaba"/>
    <m/>
    <s v="Central"/>
    <m/>
    <n v="0"/>
    <n v="0"/>
    <n v="0"/>
    <n v="1"/>
    <s v="Direct appeal"/>
    <s v="None"/>
    <s v="Yes"/>
    <n v="1902647569"/>
    <d v="2014-01-01T00:00:00"/>
    <d v="2014-01-31T00:00:00"/>
    <n v="23758"/>
    <s v="RRP6 - Performance Indicators"/>
    <x v="151"/>
    <n v="0"/>
    <s v="#"/>
  </r>
  <r>
    <n v="1496895364"/>
    <x v="6"/>
    <x v="27"/>
    <s v="UNHCR"/>
    <s v="Madaba Governorate"/>
    <m/>
    <m/>
    <s v="Madaba"/>
    <m/>
    <s v="Central"/>
    <m/>
    <n v="0"/>
    <n v="0"/>
    <n v="0"/>
    <n v="1"/>
    <s v="Direct appeal"/>
    <s v="None"/>
    <s v="Yes"/>
    <n v="1902647569"/>
    <d v="2014-01-01T00:00:00"/>
    <d v="2014-01-31T00:00:00"/>
    <n v="23760"/>
    <s v="RRP6 - Performance Indicators"/>
    <x v="149"/>
    <n v="0"/>
    <s v="#"/>
  </r>
  <r>
    <n v="1496895364"/>
    <x v="6"/>
    <x v="27"/>
    <s v="UNHCR"/>
    <s v="Madaba Governorate"/>
    <m/>
    <m/>
    <s v="Madaba"/>
    <m/>
    <s v="Central"/>
    <m/>
    <n v="0"/>
    <n v="0"/>
    <n v="0"/>
    <n v="1"/>
    <s v="Direct appeal"/>
    <s v="None"/>
    <s v="Yes"/>
    <n v="1902647569"/>
    <d v="2014-01-01T00:00:00"/>
    <d v="2014-01-31T00:00:00"/>
    <n v="23759"/>
    <s v="RRP6 - Performance Indicators"/>
    <x v="150"/>
    <n v="0"/>
    <s v="#"/>
  </r>
  <r>
    <n v="1499273459"/>
    <x v="5"/>
    <x v="44"/>
    <s v="UNHCR"/>
    <s v="Ajlun Governorate"/>
    <m/>
    <m/>
    <s v="Ajlun"/>
    <m/>
    <s v="North"/>
    <m/>
    <n v="0"/>
    <n v="0"/>
    <n v="0"/>
    <n v="1"/>
    <s v="Direct appeal"/>
    <s v="UNHCR"/>
    <s v="Yes"/>
    <n v="476647550"/>
    <d v="2014-01-01T00:00:00"/>
    <d v="2014-01-31T00:00:00"/>
    <n v="23524"/>
    <s v="RRP6 - Performance Indicators"/>
    <x v="346"/>
    <n v="111"/>
    <s v="Individual"/>
  </r>
  <r>
    <n v="1499273459"/>
    <x v="5"/>
    <x v="44"/>
    <s v="UNHCR"/>
    <s v="Ajlun Governorate"/>
    <m/>
    <m/>
    <s v="Ajlun"/>
    <m/>
    <s v="North"/>
    <m/>
    <n v="0"/>
    <n v="0"/>
    <n v="0"/>
    <n v="1"/>
    <s v="Direct appeal"/>
    <s v="UNHCR"/>
    <s v="Yes"/>
    <n v="1478769929"/>
    <d v="2014-02-01T00:00:00"/>
    <d v="2014-02-28T00:00:00"/>
    <n v="23524"/>
    <s v="RRP6 - Performance Indicators"/>
    <x v="346"/>
    <n v="112"/>
    <s v="Individual"/>
  </r>
  <r>
    <n v="1499273459"/>
    <x v="5"/>
    <x v="44"/>
    <s v="UNHCR"/>
    <s v="Ajlun Governorate"/>
    <m/>
    <m/>
    <s v="Ajlun"/>
    <m/>
    <s v="North"/>
    <m/>
    <n v="0"/>
    <n v="0"/>
    <n v="0"/>
    <n v="1"/>
    <s v="Direct appeal"/>
    <s v="UNHCR"/>
    <s v="Yes"/>
    <n v="1478769929"/>
    <d v="2014-02-01T00:00:00"/>
    <d v="2014-02-28T00:00:00"/>
    <n v="23526"/>
    <s v="RRP6 - Performance Indicators"/>
    <x v="344"/>
    <n v="54"/>
    <s v="Individual"/>
  </r>
  <r>
    <n v="1499273459"/>
    <x v="5"/>
    <x v="44"/>
    <s v="UNHCR"/>
    <s v="Ajlun Governorate"/>
    <m/>
    <m/>
    <s v="Ajlun"/>
    <m/>
    <s v="North"/>
    <m/>
    <n v="0"/>
    <n v="0"/>
    <n v="0"/>
    <n v="1"/>
    <s v="Direct appeal"/>
    <s v="UNHCR"/>
    <s v="Yes"/>
    <n v="476647550"/>
    <d v="2014-01-01T00:00:00"/>
    <d v="2014-01-31T00:00:00"/>
    <n v="23510"/>
    <s v="RRP6 - Performance Indicators"/>
    <x v="91"/>
    <n v="11314"/>
    <s v="JOD"/>
  </r>
  <r>
    <n v="1499273459"/>
    <x v="5"/>
    <x v="44"/>
    <s v="UNHCR"/>
    <s v="Ajlun Governorate"/>
    <m/>
    <m/>
    <s v="Ajlun"/>
    <m/>
    <s v="North"/>
    <m/>
    <n v="0"/>
    <n v="0"/>
    <n v="0"/>
    <n v="1"/>
    <s v="Direct appeal"/>
    <s v="UNHCR"/>
    <s v="Yes"/>
    <n v="476647550"/>
    <d v="2014-01-01T00:00:00"/>
    <d v="2014-01-31T00:00:00"/>
    <n v="23522"/>
    <s v="RRP6 - Performance Indicators"/>
    <x v="345"/>
    <n v="117"/>
    <s v="Individual"/>
  </r>
  <r>
    <n v="1499273459"/>
    <x v="5"/>
    <x v="44"/>
    <s v="UNHCR"/>
    <s v="Ajlun Governorate"/>
    <m/>
    <m/>
    <s v="Ajlun"/>
    <m/>
    <s v="North"/>
    <m/>
    <n v="0"/>
    <n v="0"/>
    <n v="0"/>
    <n v="1"/>
    <s v="Direct appeal"/>
    <s v="UNHCR"/>
    <s v="Yes"/>
    <n v="1478769929"/>
    <d v="2014-02-01T00:00:00"/>
    <d v="2014-02-28T00:00:00"/>
    <n v="23510"/>
    <s v="RRP6 - Performance Indicators"/>
    <x v="91"/>
    <n v="11130"/>
    <s v="JOD"/>
  </r>
  <r>
    <n v="1499273459"/>
    <x v="5"/>
    <x v="44"/>
    <s v="UNHCR"/>
    <s v="Ajlun Governorate"/>
    <m/>
    <m/>
    <s v="Ajlun"/>
    <m/>
    <s v="North"/>
    <m/>
    <n v="0"/>
    <n v="0"/>
    <n v="0"/>
    <n v="1"/>
    <s v="Direct appeal"/>
    <s v="UNHCR"/>
    <s v="Yes"/>
    <n v="476647550"/>
    <d v="2014-01-01T00:00:00"/>
    <d v="2014-01-31T00:00:00"/>
    <n v="23526"/>
    <s v="RRP6 - Performance Indicators"/>
    <x v="344"/>
    <n v="51"/>
    <s v="Individual"/>
  </r>
  <r>
    <n v="1499273459"/>
    <x v="5"/>
    <x v="44"/>
    <s v="UNHCR"/>
    <s v="Ajlun Governorate"/>
    <m/>
    <m/>
    <s v="Ajlun"/>
    <m/>
    <s v="North"/>
    <m/>
    <n v="0"/>
    <n v="0"/>
    <n v="0"/>
    <n v="1"/>
    <s v="Direct appeal"/>
    <s v="UNHCR"/>
    <s v="Yes"/>
    <n v="476647550"/>
    <d v="2014-01-01T00:00:00"/>
    <d v="2014-01-31T00:00:00"/>
    <n v="23520"/>
    <s v="RRP6 - Performance Indicators"/>
    <x v="343"/>
    <n v="127"/>
    <s v="Individual"/>
  </r>
  <r>
    <n v="1499273459"/>
    <x v="5"/>
    <x v="44"/>
    <s v="UNHCR"/>
    <s v="Ajlun Governorate"/>
    <m/>
    <m/>
    <s v="Ajlun"/>
    <m/>
    <s v="North"/>
    <m/>
    <n v="0"/>
    <n v="0"/>
    <n v="0"/>
    <n v="1"/>
    <s v="Direct appeal"/>
    <s v="UNHCR"/>
    <s v="Yes"/>
    <n v="1478769929"/>
    <d v="2014-02-01T00:00:00"/>
    <d v="2014-02-28T00:00:00"/>
    <n v="23520"/>
    <s v="RRP6 - Performance Indicators"/>
    <x v="343"/>
    <n v="130"/>
    <s v="Individual"/>
  </r>
  <r>
    <n v="1499273459"/>
    <x v="5"/>
    <x v="44"/>
    <s v="UNHCR"/>
    <s v="Ajlun Governorate"/>
    <m/>
    <m/>
    <s v="Ajlun"/>
    <m/>
    <s v="North"/>
    <m/>
    <n v="0"/>
    <n v="0"/>
    <n v="0"/>
    <n v="1"/>
    <s v="Direct appeal"/>
    <s v="UNHCR"/>
    <s v="Yes"/>
    <n v="1478769929"/>
    <d v="2014-02-01T00:00:00"/>
    <d v="2014-02-28T00:00:00"/>
    <n v="23522"/>
    <s v="RRP6 - Performance Indicators"/>
    <x v="345"/>
    <n v="117"/>
    <s v="Individual"/>
  </r>
  <r>
    <n v="1500812082"/>
    <x v="7"/>
    <x v="13"/>
    <s v="MC"/>
    <s v="Zaatari District 1"/>
    <s v="District 1"/>
    <s v="Badiah Shamaliyah Gharbiyah"/>
    <s v="Mafraq"/>
    <s v="Zaatari Camp"/>
    <s v="North"/>
    <s v="Al Khaldyah"/>
    <n v="1"/>
    <n v="0"/>
    <n v="0"/>
    <n v="0"/>
    <s v="Indirect appeal"/>
    <s v="UNICEF"/>
    <s v="Yes"/>
    <n v="680544715"/>
    <d v="2014-01-01T00:00:00"/>
    <d v="2014-01-31T00:00:00"/>
    <n v="23934"/>
    <s v="RRP6 - Performance Indicators"/>
    <x v="386"/>
    <n v="1"/>
    <s v="YFS"/>
  </r>
  <r>
    <n v="1500812082"/>
    <x v="7"/>
    <x v="13"/>
    <s v="MC"/>
    <s v="Zaatari District 1"/>
    <s v="District 1"/>
    <s v="Badiah Shamaliyah Gharbiyah"/>
    <s v="Mafraq"/>
    <s v="Zaatari Camp"/>
    <s v="North"/>
    <s v="Al Khaldyah"/>
    <n v="1"/>
    <n v="0"/>
    <n v="0"/>
    <n v="0"/>
    <s v="Indirect appeal"/>
    <s v="UNICEF"/>
    <s v="Yes"/>
    <n v="680544715"/>
    <d v="2014-01-01T00:00:00"/>
    <d v="2014-01-31T00:00:00"/>
    <n v="23938"/>
    <s v="RRP6 - Performance Indicators"/>
    <x v="58"/>
    <n v="70"/>
    <s v="Individual"/>
  </r>
  <r>
    <n v="1500812082"/>
    <x v="7"/>
    <x v="13"/>
    <s v="MC"/>
    <s v="Zaatari District 1"/>
    <s v="District 1"/>
    <s v="Badiah Shamaliyah Gharbiyah"/>
    <s v="Mafraq"/>
    <s v="Zaatari Camp"/>
    <s v="North"/>
    <s v="Al Khaldyah"/>
    <n v="1"/>
    <n v="0"/>
    <n v="0"/>
    <n v="0"/>
    <s v="Indirect appeal"/>
    <s v="UNICEF"/>
    <s v="Yes"/>
    <n v="780548377"/>
    <d v="2014-02-01T00:00:00"/>
    <d v="2014-02-28T00:00:00"/>
    <n v="23938"/>
    <s v="RRP6 - Performance Indicators"/>
    <x v="58"/>
    <n v="200"/>
    <s v="Individual"/>
  </r>
  <r>
    <n v="1500812082"/>
    <x v="7"/>
    <x v="13"/>
    <s v="MC"/>
    <s v="Zaatari District 1"/>
    <s v="District 1"/>
    <s v="Badiah Shamaliyah Gharbiyah"/>
    <s v="Mafraq"/>
    <s v="Zaatari Camp"/>
    <s v="North"/>
    <s v="Al Khaldyah"/>
    <n v="1"/>
    <n v="0"/>
    <n v="0"/>
    <n v="0"/>
    <s v="Indirect appeal"/>
    <s v="UNICEF"/>
    <s v="Yes"/>
    <n v="780548377"/>
    <d v="2014-02-01T00:00:00"/>
    <d v="2014-02-28T00:00:00"/>
    <n v="23934"/>
    <s v="RRP6 - Performance Indicators"/>
    <x v="386"/>
    <n v="1"/>
    <s v="YFS"/>
  </r>
  <r>
    <n v="1500812082"/>
    <x v="7"/>
    <x v="13"/>
    <s v="MC"/>
    <s v="Zaatari District 1"/>
    <s v="District 1"/>
    <s v="Badiah Shamaliyah Gharbiyah"/>
    <s v="Mafraq"/>
    <s v="Zaatari Camp"/>
    <s v="North"/>
    <s v="Al Khaldyah"/>
    <n v="1"/>
    <n v="0"/>
    <n v="0"/>
    <n v="0"/>
    <s v="Indirect appeal"/>
    <s v="UNICEF"/>
    <s v="Yes"/>
    <n v="680544715"/>
    <d v="2014-01-01T00:00:00"/>
    <d v="2014-01-31T00:00:00"/>
    <n v="23937"/>
    <s v="RRP6 - Performance Indicators"/>
    <x v="60"/>
    <n v="10"/>
    <s v="Individual"/>
  </r>
  <r>
    <n v="1500812082"/>
    <x v="7"/>
    <x v="13"/>
    <s v="MC"/>
    <s v="Zaatari District 1"/>
    <s v="District 1"/>
    <s v="Badiah Shamaliyah Gharbiyah"/>
    <s v="Mafraq"/>
    <s v="Zaatari Camp"/>
    <s v="North"/>
    <s v="Al Khaldyah"/>
    <n v="1"/>
    <n v="0"/>
    <n v="0"/>
    <n v="0"/>
    <s v="Indirect appeal"/>
    <s v="UNICEF"/>
    <s v="Yes"/>
    <n v="780548377"/>
    <d v="2014-02-01T00:00:00"/>
    <d v="2014-02-28T00:00:00"/>
    <n v="23937"/>
    <s v="RRP6 - Performance Indicators"/>
    <x v="60"/>
    <n v="20"/>
    <s v="Individual"/>
  </r>
  <r>
    <n v="1510447772"/>
    <x v="2"/>
    <x v="2"/>
    <s v="Questcope"/>
    <s v="Liwa' Qasabat `Amman"/>
    <m/>
    <s v="Qasabat Amman"/>
    <s v="Amman"/>
    <m/>
    <s v="Central"/>
    <s v="Amman"/>
    <n v="0"/>
    <n v="0"/>
    <n v="0"/>
    <n v="1"/>
    <s v="Indirect appeal"/>
    <s v="UNESCO"/>
    <s v="Yes"/>
    <n v="1866842564"/>
    <d v="2014-01-01T00:00:00"/>
    <d v="2014-01-31T00:00:00"/>
    <n v="23570"/>
    <s v="Alternative education"/>
    <x v="7"/>
    <n v="2"/>
    <s v="Individual"/>
  </r>
  <r>
    <n v="1510447772"/>
    <x v="2"/>
    <x v="2"/>
    <s v="Questcope"/>
    <s v="Liwa' Qasabat `Amman"/>
    <m/>
    <s v="Qasabat Amman"/>
    <s v="Amman"/>
    <m/>
    <s v="Central"/>
    <s v="Amman"/>
    <n v="0"/>
    <n v="0"/>
    <n v="0"/>
    <n v="1"/>
    <s v="Indirect appeal"/>
    <s v="UNESCO"/>
    <s v="Yes"/>
    <n v="1866842564"/>
    <d v="2014-01-01T00:00:00"/>
    <d v="2014-01-31T00:00:00"/>
    <n v="23566"/>
    <s v="Alternative education"/>
    <x v="398"/>
    <n v="10"/>
    <s v="Individual"/>
  </r>
  <r>
    <n v="1510881886"/>
    <x v="7"/>
    <x v="9"/>
    <s v="IRD"/>
    <s v="Ajlun City"/>
    <m/>
    <s v="Qasabat  Ajloun"/>
    <s v="Ajlun"/>
    <m/>
    <s v="North"/>
    <s v="Ajloun"/>
    <n v="0"/>
    <n v="1"/>
    <n v="1"/>
    <n v="1"/>
    <s v="Indirect appeal"/>
    <s v="UNHCR"/>
    <s v="Yes"/>
    <n v="1857856490"/>
    <d v="2014-02-01T00:00:00"/>
    <d v="2014-02-28T00:00:00"/>
    <n v="23899"/>
    <s v="RRP6 - Performance Indicators"/>
    <x v="37"/>
    <n v="1"/>
    <s v="Committees"/>
  </r>
  <r>
    <n v="1510881886"/>
    <x v="7"/>
    <x v="9"/>
    <s v="IRD"/>
    <s v="Ajlun City"/>
    <m/>
    <s v="Qasabat  Ajloun"/>
    <s v="Ajlun"/>
    <m/>
    <s v="North"/>
    <s v="Ajloun"/>
    <n v="0"/>
    <n v="1"/>
    <n v="1"/>
    <n v="1"/>
    <s v="Indirect appeal"/>
    <s v="UNHCR"/>
    <s v="Yes"/>
    <n v="328106193"/>
    <d v="2014-03-01T00:00:00"/>
    <d v="2014-03-31T00:00:00"/>
    <n v="23899"/>
    <s v="RRP6 - Performance Indicators"/>
    <x v="37"/>
    <n v="1"/>
    <s v="Committees"/>
  </r>
  <r>
    <n v="1510881886"/>
    <x v="7"/>
    <x v="9"/>
    <s v="IRD"/>
    <s v="Ajlun City"/>
    <m/>
    <s v="Qasabat  Ajloun"/>
    <s v="Ajlun"/>
    <m/>
    <s v="North"/>
    <s v="Ajloun"/>
    <n v="0"/>
    <n v="1"/>
    <n v="1"/>
    <n v="1"/>
    <s v="Indirect appeal"/>
    <s v="UNHCR"/>
    <s v="Yes"/>
    <n v="1312031567"/>
    <d v="2014-01-01T00:00:00"/>
    <d v="2014-01-31T00:00:00"/>
    <n v="23899"/>
    <s v="RRP6 - Performance Indicators"/>
    <x v="37"/>
    <n v="1"/>
    <s v="Committees"/>
  </r>
  <r>
    <n v="1512710863"/>
    <x v="18"/>
    <x v="34"/>
    <s v="JEN"/>
    <s v="Zaatari District 4"/>
    <s v="District 4"/>
    <s v="Badiah Shamaliyah Gharbiyah"/>
    <s v="Mafraq"/>
    <s v="Zaatari Camp"/>
    <s v="North"/>
    <s v="Al Khaldyah"/>
    <n v="1"/>
    <n v="0"/>
    <n v="0"/>
    <n v="0"/>
    <s v="Indirect appeal"/>
    <s v="UNICEF"/>
    <s v="Yes"/>
    <n v="343796114"/>
    <d v="2014-01-01T00:00:00"/>
    <d v="2014-01-31T00:00:00"/>
    <n v="24166"/>
    <s v="Impacted population this month"/>
    <x v="196"/>
    <n v="763"/>
    <s v="Individual"/>
  </r>
  <r>
    <n v="1512710863"/>
    <x v="18"/>
    <x v="34"/>
    <s v="JEN"/>
    <s v="Zaatari District 4"/>
    <s v="District 4"/>
    <s v="Badiah Shamaliyah Gharbiyah"/>
    <s v="Mafraq"/>
    <s v="Zaatari Camp"/>
    <s v="North"/>
    <s v="Al Khaldyah"/>
    <n v="1"/>
    <n v="0"/>
    <n v="0"/>
    <n v="0"/>
    <s v="Indirect appeal"/>
    <s v="UNICEF"/>
    <s v="Yes"/>
    <n v="343796114"/>
    <d v="2014-01-01T00:00:00"/>
    <d v="2014-01-31T00:00:00"/>
    <n v="24169"/>
    <s v="Impacted population this month"/>
    <x v="195"/>
    <n v="901"/>
    <s v="Individual"/>
  </r>
  <r>
    <n v="1512710863"/>
    <x v="18"/>
    <x v="34"/>
    <s v="JEN"/>
    <s v="Zaatari District 4"/>
    <s v="District 4"/>
    <s v="Badiah Shamaliyah Gharbiyah"/>
    <s v="Mafraq"/>
    <s v="Zaatari Camp"/>
    <s v="North"/>
    <s v="Al Khaldyah"/>
    <n v="1"/>
    <n v="0"/>
    <n v="0"/>
    <n v="0"/>
    <s v="Indirect appeal"/>
    <s v="UNICEF"/>
    <s v="Yes"/>
    <n v="343796114"/>
    <d v="2014-01-01T00:00:00"/>
    <d v="2014-01-31T00:00:00"/>
    <n v="24167"/>
    <s v="Impacted population this month"/>
    <x v="194"/>
    <n v="797"/>
    <s v="Individual"/>
  </r>
  <r>
    <n v="1512710863"/>
    <x v="18"/>
    <x v="34"/>
    <s v="JEN"/>
    <s v="Zaatari District 4"/>
    <s v="District 4"/>
    <s v="Badiah Shamaliyah Gharbiyah"/>
    <s v="Mafraq"/>
    <s v="Zaatari Camp"/>
    <s v="North"/>
    <s v="Al Khaldyah"/>
    <n v="1"/>
    <n v="0"/>
    <n v="0"/>
    <n v="0"/>
    <s v="Indirect appeal"/>
    <s v="UNICEF"/>
    <s v="Yes"/>
    <n v="343796114"/>
    <d v="2014-01-01T00:00:00"/>
    <d v="2014-01-31T00:00:00"/>
    <n v="24168"/>
    <s v="Impacted population this month"/>
    <x v="197"/>
    <n v="1005"/>
    <s v="Individual"/>
  </r>
  <r>
    <n v="1514616873"/>
    <x v="0"/>
    <x v="0"/>
    <s v="IMC"/>
    <s v="Ajlun Governorate"/>
    <m/>
    <m/>
    <s v="Ajlun"/>
    <m/>
    <s v="North"/>
    <m/>
    <n v="0"/>
    <n v="0"/>
    <n v="0"/>
    <n v="1"/>
    <s v="Indirect appeal"/>
    <s v="UNFPA"/>
    <s v="Yes"/>
    <n v="1646308329"/>
    <d v="2014-01-01T00:00:00"/>
    <d v="2014-01-31T00:00:00"/>
    <n v="23701"/>
    <s v="RRP6 - Performance Indicators"/>
    <x v="1"/>
    <n v="4"/>
    <s v="Individual"/>
  </r>
  <r>
    <n v="1514616873"/>
    <x v="0"/>
    <x v="0"/>
    <s v="IMC"/>
    <s v="Ajlun Governorate"/>
    <m/>
    <m/>
    <s v="Ajlun"/>
    <m/>
    <s v="North"/>
    <m/>
    <n v="0"/>
    <n v="0"/>
    <n v="0"/>
    <n v="1"/>
    <s v="Indirect appeal"/>
    <s v="UNFPA"/>
    <s v="Yes"/>
    <n v="1646308329"/>
    <d v="2014-01-01T00:00:00"/>
    <d v="2014-01-31T00:00:00"/>
    <n v="23700"/>
    <s v="RRP6 - Performance Indicators"/>
    <x v="83"/>
    <n v="1"/>
    <s v="Individual"/>
  </r>
  <r>
    <n v="1516867772"/>
    <x v="0"/>
    <x v="52"/>
    <s v="JHAS"/>
    <s v="Zaatari Camp"/>
    <m/>
    <m/>
    <s v="Mafraq"/>
    <m/>
    <s v="North"/>
    <m/>
    <n v="1"/>
    <n v="0"/>
    <n v="0"/>
    <n v="0"/>
    <s v="Indirect appeal"/>
    <s v="UNFPA"/>
    <s v="Yes"/>
    <n v="113800775"/>
    <d v="2014-01-01T00:00:00"/>
    <d v="2014-01-31T00:00:00"/>
    <n v="23706"/>
    <s v="RRP6 - Performance Indicators"/>
    <x v="309"/>
    <n v="0"/>
    <s v="Individual"/>
  </r>
  <r>
    <n v="1516867772"/>
    <x v="0"/>
    <x v="52"/>
    <s v="JHAS"/>
    <s v="Zaatari Camp"/>
    <m/>
    <m/>
    <s v="Mafraq"/>
    <m/>
    <s v="North"/>
    <m/>
    <n v="1"/>
    <n v="0"/>
    <n v="0"/>
    <n v="0"/>
    <s v="Indirect appeal"/>
    <s v="UNFPA"/>
    <s v="Yes"/>
    <n v="113800775"/>
    <d v="2014-01-01T00:00:00"/>
    <d v="2014-01-31T00:00:00"/>
    <n v="23705"/>
    <s v="RRP6 - Performance Indicators"/>
    <x v="308"/>
    <n v="0"/>
    <s v="Individual"/>
  </r>
  <r>
    <n v="1516867772"/>
    <x v="0"/>
    <x v="52"/>
    <s v="JHAS"/>
    <s v="Zaatari Camp"/>
    <m/>
    <m/>
    <s v="Mafraq"/>
    <m/>
    <s v="North"/>
    <m/>
    <n v="1"/>
    <n v="0"/>
    <n v="0"/>
    <n v="0"/>
    <s v="Indirect appeal"/>
    <s v="UNFPA"/>
    <s v="Yes"/>
    <n v="113800775"/>
    <d v="2014-01-01T00:00:00"/>
    <d v="2014-01-31T00:00:00"/>
    <n v="23704"/>
    <s v="RRP6 - Performance Indicators"/>
    <x v="310"/>
    <n v="0"/>
    <s v="Individual"/>
  </r>
  <r>
    <n v="1516867772"/>
    <x v="0"/>
    <x v="52"/>
    <s v="JHAS"/>
    <s v="Zaatari Camp"/>
    <m/>
    <m/>
    <s v="Mafraq"/>
    <m/>
    <s v="North"/>
    <m/>
    <n v="1"/>
    <n v="0"/>
    <n v="0"/>
    <n v="0"/>
    <s v="Indirect appeal"/>
    <s v="UNFPA"/>
    <s v="Yes"/>
    <n v="113800775"/>
    <d v="2014-01-01T00:00:00"/>
    <d v="2014-01-31T00:00:00"/>
    <n v="23707"/>
    <s v="RRP6 - Performance Indicators"/>
    <x v="342"/>
    <n v="0"/>
    <s v="Individual"/>
  </r>
  <r>
    <n v="1517358292"/>
    <x v="7"/>
    <x v="13"/>
    <s v="IMC"/>
    <s v="Zaatari District 10"/>
    <s v="District 10"/>
    <s v="Badiah Shamaliyah Gharbiyah"/>
    <s v="Mafraq"/>
    <s v="Zaatari Camp"/>
    <s v="North"/>
    <s v="Al Khaldyah"/>
    <n v="1"/>
    <n v="0"/>
    <n v="0"/>
    <n v="0"/>
    <s v="Indirect appeal"/>
    <s v="UNICEF"/>
    <s v="Yes"/>
    <n v="1168847348"/>
    <d v="2014-01-01T00:00:00"/>
    <d v="2014-01-31T00:00:00"/>
    <n v="23937"/>
    <s v="RRP6 - Performance Indicators"/>
    <x v="60"/>
    <n v="49"/>
    <s v="Individual"/>
  </r>
  <r>
    <n v="1517358292"/>
    <x v="7"/>
    <x v="13"/>
    <s v="IMC"/>
    <s v="Zaatari District 10"/>
    <s v="District 10"/>
    <s v="Badiah Shamaliyah Gharbiyah"/>
    <s v="Mafraq"/>
    <s v="Zaatari Camp"/>
    <s v="North"/>
    <s v="Al Khaldyah"/>
    <n v="1"/>
    <n v="0"/>
    <n v="0"/>
    <n v="0"/>
    <s v="Indirect appeal"/>
    <s v="UNICEF"/>
    <s v="Yes"/>
    <n v="1168847348"/>
    <d v="2014-01-01T00:00:00"/>
    <d v="2014-01-31T00:00:00"/>
    <n v="23938"/>
    <s v="RRP6 - Performance Indicators"/>
    <x v="58"/>
    <n v="61"/>
    <s v="Individual"/>
  </r>
  <r>
    <n v="1517358292"/>
    <x v="7"/>
    <x v="13"/>
    <s v="IMC"/>
    <s v="Zaatari District 10"/>
    <s v="District 10"/>
    <s v="Badiah Shamaliyah Gharbiyah"/>
    <s v="Mafraq"/>
    <s v="Zaatari Camp"/>
    <s v="North"/>
    <s v="Al Khaldyah"/>
    <n v="1"/>
    <n v="0"/>
    <n v="0"/>
    <n v="0"/>
    <s v="Indirect appeal"/>
    <s v="UNICEF"/>
    <s v="Yes"/>
    <n v="1168847348"/>
    <d v="2014-01-01T00:00:00"/>
    <d v="2014-01-31T00:00:00"/>
    <n v="23934"/>
    <s v="RRP6 - Performance Indicators"/>
    <x v="386"/>
    <n v="2"/>
    <s v="YFS"/>
  </r>
  <r>
    <n v="1520211989"/>
    <x v="14"/>
    <x v="46"/>
    <s v="NRC"/>
    <s v="Liwa' al Mazar ash Shamali"/>
    <m/>
    <s v="Al Mazar Ash Shamali"/>
    <s v="Irbid"/>
    <m/>
    <s v="North"/>
    <s v="Al Mazar Ash Shamali"/>
    <n v="0"/>
    <n v="0"/>
    <n v="0"/>
    <n v="1"/>
    <s v="Direct appeal"/>
    <s v="None"/>
    <s v="Yes"/>
    <n v="1539803287"/>
    <d v="2014-03-01T00:00:00"/>
    <d v="2014-03-31T00:00:00"/>
    <n v="24049"/>
    <s v="Impacted population this month"/>
    <x v="104"/>
    <n v="41"/>
    <s v="Individual"/>
  </r>
  <r>
    <n v="1520211989"/>
    <x v="14"/>
    <x v="46"/>
    <s v="NRC"/>
    <s v="Liwa' al Mazar ash Shamali"/>
    <m/>
    <s v="Al Mazar Ash Shamali"/>
    <s v="Irbid"/>
    <m/>
    <s v="North"/>
    <s v="Al Mazar Ash Shamali"/>
    <n v="0"/>
    <n v="0"/>
    <n v="0"/>
    <n v="1"/>
    <s v="Direct appeal"/>
    <s v="None"/>
    <s v="Yes"/>
    <n v="55903161"/>
    <d v="2014-02-01T00:00:00"/>
    <d v="2014-02-28T00:00:00"/>
    <n v="24053"/>
    <s v="Impacted population this month"/>
    <x v="107"/>
    <n v="158"/>
    <s v="Individual"/>
  </r>
  <r>
    <n v="1520211989"/>
    <x v="14"/>
    <x v="46"/>
    <s v="NRC"/>
    <s v="Liwa' al Mazar ash Shamali"/>
    <m/>
    <s v="Al Mazar Ash Shamali"/>
    <s v="Irbid"/>
    <m/>
    <s v="North"/>
    <s v="Al Mazar Ash Shamali"/>
    <n v="0"/>
    <n v="0"/>
    <n v="0"/>
    <n v="1"/>
    <s v="Direct appeal"/>
    <s v="None"/>
    <s v="Yes"/>
    <n v="1760480634"/>
    <d v="2014-01-01T00:00:00"/>
    <d v="2014-01-31T00:00:00"/>
    <n v="24052"/>
    <s v="Impacted population this month"/>
    <x v="101"/>
    <n v="138"/>
    <s v="Individual"/>
  </r>
  <r>
    <n v="1520211989"/>
    <x v="14"/>
    <x v="46"/>
    <s v="NRC"/>
    <s v="Liwa' al Mazar ash Shamali"/>
    <m/>
    <s v="Al Mazar Ash Shamali"/>
    <s v="Irbid"/>
    <m/>
    <s v="North"/>
    <s v="Al Mazar Ash Shamali"/>
    <n v="0"/>
    <n v="0"/>
    <n v="0"/>
    <n v="1"/>
    <s v="Direct appeal"/>
    <s v="None"/>
    <s v="Yes"/>
    <n v="1539803287"/>
    <d v="2014-03-01T00:00:00"/>
    <d v="2014-03-31T00:00:00"/>
    <n v="24052"/>
    <s v="Impacted population this month"/>
    <x v="101"/>
    <n v="95"/>
    <s v="Individual"/>
  </r>
  <r>
    <n v="1520211989"/>
    <x v="14"/>
    <x v="46"/>
    <s v="NRC"/>
    <s v="Liwa' al Mazar ash Shamali"/>
    <m/>
    <s v="Al Mazar Ash Shamali"/>
    <s v="Irbid"/>
    <m/>
    <s v="North"/>
    <s v="Al Mazar Ash Shamali"/>
    <n v="0"/>
    <n v="0"/>
    <n v="0"/>
    <n v="1"/>
    <s v="Direct appeal"/>
    <s v="None"/>
    <s v="Yes"/>
    <n v="55903161"/>
    <d v="2014-02-01T00:00:00"/>
    <d v="2014-02-28T00:00:00"/>
    <n v="24054"/>
    <s v="Impacted population this month"/>
    <x v="106"/>
    <n v="158"/>
    <s v="Individual"/>
  </r>
  <r>
    <n v="1520211989"/>
    <x v="14"/>
    <x v="46"/>
    <s v="NRC"/>
    <s v="Liwa' al Mazar ash Shamali"/>
    <m/>
    <s v="Al Mazar Ash Shamali"/>
    <s v="Irbid"/>
    <m/>
    <s v="North"/>
    <s v="Al Mazar Ash Shamali"/>
    <n v="0"/>
    <n v="0"/>
    <n v="0"/>
    <n v="1"/>
    <s v="Direct appeal"/>
    <s v="None"/>
    <s v="Yes"/>
    <n v="1760480634"/>
    <d v="2014-01-01T00:00:00"/>
    <d v="2014-01-31T00:00:00"/>
    <n v="24048"/>
    <s v="Impacted population this month"/>
    <x v="100"/>
    <n v="57"/>
    <s v="Individual"/>
  </r>
  <r>
    <n v="1520211989"/>
    <x v="14"/>
    <x v="46"/>
    <s v="NRC"/>
    <s v="Liwa' al Mazar ash Shamali"/>
    <m/>
    <s v="Al Mazar Ash Shamali"/>
    <s v="Irbid"/>
    <m/>
    <s v="North"/>
    <s v="Al Mazar Ash Shamali"/>
    <n v="0"/>
    <n v="0"/>
    <n v="0"/>
    <n v="1"/>
    <s v="Direct appeal"/>
    <s v="None"/>
    <s v="Yes"/>
    <n v="1539803287"/>
    <d v="2014-03-01T00:00:00"/>
    <d v="2014-03-31T00:00:00"/>
    <n v="24051"/>
    <s v="Impacted population this month"/>
    <x v="103"/>
    <n v="25"/>
    <s v="Individual"/>
  </r>
  <r>
    <n v="1520211989"/>
    <x v="14"/>
    <x v="46"/>
    <s v="NRC"/>
    <s v="Liwa' al Mazar ash Shamali"/>
    <m/>
    <s v="Al Mazar Ash Shamali"/>
    <s v="Irbid"/>
    <m/>
    <s v="North"/>
    <s v="Al Mazar Ash Shamali"/>
    <n v="0"/>
    <n v="0"/>
    <n v="0"/>
    <n v="1"/>
    <s v="Direct appeal"/>
    <s v="None"/>
    <s v="Yes"/>
    <n v="1539803287"/>
    <d v="2014-03-01T00:00:00"/>
    <d v="2014-03-31T00:00:00"/>
    <n v="24050"/>
    <s v="Impacted population this month"/>
    <x v="108"/>
    <n v="26"/>
    <s v="Individual"/>
  </r>
  <r>
    <n v="1520211989"/>
    <x v="14"/>
    <x v="46"/>
    <s v="NRC"/>
    <s v="Liwa' al Mazar ash Shamali"/>
    <m/>
    <s v="Al Mazar Ash Shamali"/>
    <s v="Irbid"/>
    <m/>
    <s v="North"/>
    <s v="Al Mazar Ash Shamali"/>
    <n v="0"/>
    <n v="0"/>
    <n v="0"/>
    <n v="1"/>
    <s v="Direct appeal"/>
    <s v="None"/>
    <s v="Yes"/>
    <n v="55903161"/>
    <d v="2014-02-01T00:00:00"/>
    <d v="2014-02-28T00:00:00"/>
    <n v="24055"/>
    <s v="Impacted population this month"/>
    <x v="105"/>
    <n v="158"/>
    <s v="Individual"/>
  </r>
  <r>
    <n v="1520211989"/>
    <x v="14"/>
    <x v="46"/>
    <s v="NRC"/>
    <s v="Liwa' al Mazar ash Shamali"/>
    <m/>
    <s v="Al Mazar Ash Shamali"/>
    <s v="Irbid"/>
    <m/>
    <s v="North"/>
    <s v="Al Mazar Ash Shamali"/>
    <n v="0"/>
    <n v="0"/>
    <n v="0"/>
    <n v="1"/>
    <s v="Direct appeal"/>
    <s v="None"/>
    <s v="Yes"/>
    <n v="1760480634"/>
    <d v="2014-01-01T00:00:00"/>
    <d v="2014-01-31T00:00:00"/>
    <n v="24054"/>
    <s v="Impacted population this month"/>
    <x v="106"/>
    <n v="138"/>
    <s v="Individual"/>
  </r>
  <r>
    <n v="1520211989"/>
    <x v="14"/>
    <x v="46"/>
    <s v="NRC"/>
    <s v="Liwa' al Mazar ash Shamali"/>
    <m/>
    <s v="Al Mazar Ash Shamali"/>
    <s v="Irbid"/>
    <m/>
    <s v="North"/>
    <s v="Al Mazar Ash Shamali"/>
    <n v="0"/>
    <n v="0"/>
    <n v="0"/>
    <n v="1"/>
    <s v="Direct appeal"/>
    <s v="None"/>
    <s v="Yes"/>
    <n v="1760480634"/>
    <d v="2014-01-01T00:00:00"/>
    <d v="2014-01-31T00:00:00"/>
    <n v="24056"/>
    <s v="RRP6 - Performance Indicators"/>
    <x v="240"/>
    <n v="55"/>
    <s v="#"/>
  </r>
  <r>
    <n v="1520211989"/>
    <x v="14"/>
    <x v="46"/>
    <s v="NRC"/>
    <s v="Liwa' al Mazar ash Shamali"/>
    <m/>
    <s v="Al Mazar Ash Shamali"/>
    <s v="Irbid"/>
    <m/>
    <s v="North"/>
    <s v="Al Mazar Ash Shamali"/>
    <n v="0"/>
    <n v="0"/>
    <n v="0"/>
    <n v="1"/>
    <s v="Direct appeal"/>
    <s v="None"/>
    <s v="Yes"/>
    <n v="1760480634"/>
    <d v="2014-01-01T00:00:00"/>
    <d v="2014-01-31T00:00:00"/>
    <n v="24053"/>
    <s v="Impacted population this month"/>
    <x v="107"/>
    <n v="138"/>
    <s v="Individual"/>
  </r>
  <r>
    <n v="1520211989"/>
    <x v="14"/>
    <x v="46"/>
    <s v="NRC"/>
    <s v="Liwa' al Mazar ash Shamali"/>
    <m/>
    <s v="Al Mazar Ash Shamali"/>
    <s v="Irbid"/>
    <m/>
    <s v="North"/>
    <s v="Al Mazar Ash Shamali"/>
    <n v="0"/>
    <n v="0"/>
    <n v="0"/>
    <n v="1"/>
    <s v="Direct appeal"/>
    <s v="None"/>
    <s v="Yes"/>
    <n v="55903161"/>
    <d v="2014-02-01T00:00:00"/>
    <d v="2014-02-28T00:00:00"/>
    <n v="24056"/>
    <s v="RRP6 - Performance Indicators"/>
    <x v="240"/>
    <n v="63"/>
    <s v="#"/>
  </r>
  <r>
    <n v="1520211989"/>
    <x v="14"/>
    <x v="46"/>
    <s v="NRC"/>
    <s v="Liwa' al Mazar ash Shamali"/>
    <m/>
    <s v="Al Mazar Ash Shamali"/>
    <s v="Irbid"/>
    <m/>
    <s v="North"/>
    <s v="Al Mazar Ash Shamali"/>
    <n v="0"/>
    <n v="0"/>
    <n v="0"/>
    <n v="1"/>
    <s v="Direct appeal"/>
    <s v="None"/>
    <s v="Yes"/>
    <n v="55903161"/>
    <d v="2014-02-01T00:00:00"/>
    <d v="2014-02-28T00:00:00"/>
    <n v="24049"/>
    <s v="Impacted population this month"/>
    <x v="104"/>
    <n v="50"/>
    <s v="Individual"/>
  </r>
  <r>
    <n v="1520211989"/>
    <x v="14"/>
    <x v="46"/>
    <s v="NRC"/>
    <s v="Liwa' al Mazar ash Shamali"/>
    <m/>
    <s v="Al Mazar Ash Shamali"/>
    <s v="Irbid"/>
    <m/>
    <s v="North"/>
    <s v="Al Mazar Ash Shamali"/>
    <n v="0"/>
    <n v="0"/>
    <n v="0"/>
    <n v="1"/>
    <s v="Direct appeal"/>
    <s v="None"/>
    <s v="Yes"/>
    <n v="1539803287"/>
    <d v="2014-03-01T00:00:00"/>
    <d v="2014-03-31T00:00:00"/>
    <n v="24053"/>
    <s v="Impacted population this month"/>
    <x v="107"/>
    <n v="95"/>
    <s v="Individual"/>
  </r>
  <r>
    <n v="1520211989"/>
    <x v="14"/>
    <x v="46"/>
    <s v="NRC"/>
    <s v="Liwa' al Mazar ash Shamali"/>
    <m/>
    <s v="Al Mazar Ash Shamali"/>
    <s v="Irbid"/>
    <m/>
    <s v="North"/>
    <s v="Al Mazar Ash Shamali"/>
    <n v="0"/>
    <n v="0"/>
    <n v="0"/>
    <n v="1"/>
    <s v="Direct appeal"/>
    <s v="None"/>
    <s v="Yes"/>
    <n v="1760480634"/>
    <d v="2014-01-01T00:00:00"/>
    <d v="2014-01-31T00:00:00"/>
    <n v="24055"/>
    <s v="Impacted population this month"/>
    <x v="105"/>
    <n v="138"/>
    <s v="Individual"/>
  </r>
  <r>
    <n v="1520211989"/>
    <x v="14"/>
    <x v="46"/>
    <s v="NRC"/>
    <s v="Liwa' al Mazar ash Shamali"/>
    <m/>
    <s v="Al Mazar Ash Shamali"/>
    <s v="Irbid"/>
    <m/>
    <s v="North"/>
    <s v="Al Mazar Ash Shamali"/>
    <n v="0"/>
    <n v="0"/>
    <n v="0"/>
    <n v="1"/>
    <s v="Direct appeal"/>
    <s v="None"/>
    <s v="Yes"/>
    <n v="55903161"/>
    <d v="2014-02-01T00:00:00"/>
    <d v="2014-02-28T00:00:00"/>
    <n v="24048"/>
    <s v="Impacted population this month"/>
    <x v="100"/>
    <n v="43"/>
    <s v="Individual"/>
  </r>
  <r>
    <n v="1520211989"/>
    <x v="14"/>
    <x v="46"/>
    <s v="NRC"/>
    <s v="Liwa' al Mazar ash Shamali"/>
    <m/>
    <s v="Al Mazar Ash Shamali"/>
    <s v="Irbid"/>
    <m/>
    <s v="North"/>
    <s v="Al Mazar Ash Shamali"/>
    <n v="0"/>
    <n v="0"/>
    <n v="0"/>
    <n v="1"/>
    <s v="Direct appeal"/>
    <s v="None"/>
    <s v="Yes"/>
    <n v="1539803287"/>
    <d v="2014-03-01T00:00:00"/>
    <d v="2014-03-31T00:00:00"/>
    <n v="24048"/>
    <s v="Impacted population this month"/>
    <x v="100"/>
    <n v="28"/>
    <s v="Individual"/>
  </r>
  <r>
    <n v="1520211989"/>
    <x v="14"/>
    <x v="46"/>
    <s v="NRC"/>
    <s v="Liwa' al Mazar ash Shamali"/>
    <m/>
    <s v="Al Mazar Ash Shamali"/>
    <s v="Irbid"/>
    <m/>
    <s v="North"/>
    <s v="Al Mazar Ash Shamali"/>
    <n v="0"/>
    <n v="0"/>
    <n v="0"/>
    <n v="1"/>
    <s v="Direct appeal"/>
    <s v="None"/>
    <s v="Yes"/>
    <n v="1539803287"/>
    <d v="2014-03-01T00:00:00"/>
    <d v="2014-03-31T00:00:00"/>
    <n v="24055"/>
    <s v="Impacted population this month"/>
    <x v="105"/>
    <n v="95"/>
    <s v="Individual"/>
  </r>
  <r>
    <n v="1520211989"/>
    <x v="14"/>
    <x v="46"/>
    <s v="NRC"/>
    <s v="Liwa' al Mazar ash Shamali"/>
    <m/>
    <s v="Al Mazar Ash Shamali"/>
    <s v="Irbid"/>
    <m/>
    <s v="North"/>
    <s v="Al Mazar Ash Shamali"/>
    <n v="0"/>
    <n v="0"/>
    <n v="0"/>
    <n v="1"/>
    <s v="Direct appeal"/>
    <s v="None"/>
    <s v="Yes"/>
    <n v="1760480634"/>
    <d v="2014-01-01T00:00:00"/>
    <d v="2014-01-31T00:00:00"/>
    <n v="24050"/>
    <s v="Impacted population this month"/>
    <x v="108"/>
    <n v="54"/>
    <s v="Individual"/>
  </r>
  <r>
    <n v="1520211989"/>
    <x v="14"/>
    <x v="46"/>
    <s v="NRC"/>
    <s v="Liwa' al Mazar ash Shamali"/>
    <m/>
    <s v="Al Mazar Ash Shamali"/>
    <s v="Irbid"/>
    <m/>
    <s v="North"/>
    <s v="Al Mazar Ash Shamali"/>
    <n v="0"/>
    <n v="0"/>
    <n v="0"/>
    <n v="1"/>
    <s v="Direct appeal"/>
    <s v="None"/>
    <s v="Yes"/>
    <n v="1539803287"/>
    <d v="2014-03-01T00:00:00"/>
    <d v="2014-03-31T00:00:00"/>
    <n v="24054"/>
    <s v="Impacted population this month"/>
    <x v="106"/>
    <n v="95"/>
    <s v="Individual"/>
  </r>
  <r>
    <n v="1520211989"/>
    <x v="14"/>
    <x v="46"/>
    <s v="NRC"/>
    <s v="Liwa' al Mazar ash Shamali"/>
    <m/>
    <s v="Al Mazar Ash Shamali"/>
    <s v="Irbid"/>
    <m/>
    <s v="North"/>
    <s v="Al Mazar Ash Shamali"/>
    <n v="0"/>
    <n v="0"/>
    <n v="0"/>
    <n v="1"/>
    <s v="Direct appeal"/>
    <s v="None"/>
    <s v="Yes"/>
    <n v="55903161"/>
    <d v="2014-02-01T00:00:00"/>
    <d v="2014-02-28T00:00:00"/>
    <n v="24051"/>
    <s v="Impacted population this month"/>
    <x v="103"/>
    <n v="37"/>
    <s v="Individual"/>
  </r>
  <r>
    <n v="1520211989"/>
    <x v="14"/>
    <x v="46"/>
    <s v="NRC"/>
    <s v="Liwa' al Mazar ash Shamali"/>
    <m/>
    <s v="Al Mazar Ash Shamali"/>
    <s v="Irbid"/>
    <m/>
    <s v="North"/>
    <s v="Al Mazar Ash Shamali"/>
    <n v="0"/>
    <n v="0"/>
    <n v="0"/>
    <n v="1"/>
    <s v="Direct appeal"/>
    <s v="None"/>
    <s v="Yes"/>
    <n v="1760480634"/>
    <d v="2014-01-01T00:00:00"/>
    <d v="2014-01-31T00:00:00"/>
    <n v="24051"/>
    <s v="Impacted population this month"/>
    <x v="103"/>
    <n v="32"/>
    <s v="Individual"/>
  </r>
  <r>
    <n v="1520211989"/>
    <x v="14"/>
    <x v="46"/>
    <s v="NRC"/>
    <s v="Liwa' al Mazar ash Shamali"/>
    <m/>
    <s v="Al Mazar Ash Shamali"/>
    <s v="Irbid"/>
    <m/>
    <s v="North"/>
    <s v="Al Mazar Ash Shamali"/>
    <n v="0"/>
    <n v="0"/>
    <n v="0"/>
    <n v="1"/>
    <s v="Direct appeal"/>
    <s v="None"/>
    <s v="Yes"/>
    <n v="55903161"/>
    <d v="2014-02-01T00:00:00"/>
    <d v="2014-02-28T00:00:00"/>
    <n v="24050"/>
    <s v="Impacted population this month"/>
    <x v="108"/>
    <n v="52"/>
    <s v="Individual"/>
  </r>
  <r>
    <n v="1520211989"/>
    <x v="14"/>
    <x v="46"/>
    <s v="NRC"/>
    <s v="Liwa' al Mazar ash Shamali"/>
    <m/>
    <s v="Al Mazar Ash Shamali"/>
    <s v="Irbid"/>
    <m/>
    <s v="North"/>
    <s v="Al Mazar Ash Shamali"/>
    <n v="0"/>
    <n v="0"/>
    <n v="0"/>
    <n v="1"/>
    <s v="Direct appeal"/>
    <s v="None"/>
    <s v="Yes"/>
    <n v="1760480634"/>
    <d v="2014-01-01T00:00:00"/>
    <d v="2014-01-31T00:00:00"/>
    <n v="24049"/>
    <s v="Impacted population this month"/>
    <x v="104"/>
    <n v="59"/>
    <s v="Individual"/>
  </r>
  <r>
    <n v="1520211989"/>
    <x v="14"/>
    <x v="46"/>
    <s v="NRC"/>
    <s v="Liwa' al Mazar ash Shamali"/>
    <m/>
    <s v="Al Mazar Ash Shamali"/>
    <s v="Irbid"/>
    <m/>
    <s v="North"/>
    <s v="Al Mazar Ash Shamali"/>
    <n v="0"/>
    <n v="0"/>
    <n v="0"/>
    <n v="1"/>
    <s v="Direct appeal"/>
    <s v="None"/>
    <s v="Yes"/>
    <n v="55903161"/>
    <d v="2014-02-01T00:00:00"/>
    <d v="2014-02-28T00:00:00"/>
    <n v="24052"/>
    <s v="Impacted population this month"/>
    <x v="101"/>
    <n v="158"/>
    <s v="Individual"/>
  </r>
  <r>
    <n v="1520211989"/>
    <x v="14"/>
    <x v="46"/>
    <s v="NRC"/>
    <s v="Liwa' al Mazar ash Shamali"/>
    <m/>
    <s v="Al Mazar Ash Shamali"/>
    <s v="Irbid"/>
    <m/>
    <s v="North"/>
    <s v="Al Mazar Ash Shamali"/>
    <n v="0"/>
    <n v="0"/>
    <n v="0"/>
    <n v="1"/>
    <s v="Direct appeal"/>
    <s v="None"/>
    <s v="Yes"/>
    <n v="1539803287"/>
    <d v="2014-03-01T00:00:00"/>
    <d v="2014-03-31T00:00:00"/>
    <n v="24056"/>
    <s v="RRP6 - Performance Indicators"/>
    <x v="240"/>
    <n v="38"/>
    <s v="#"/>
  </r>
  <r>
    <n v="1520864134"/>
    <x v="12"/>
    <x v="16"/>
    <s v="LWF"/>
    <s v="Irbid Governorate"/>
    <m/>
    <m/>
    <s v="Irbid"/>
    <m/>
    <s v="North"/>
    <m/>
    <n v="0"/>
    <n v="0"/>
    <n v="0"/>
    <n v="1"/>
    <s v="Appeal outside of RRP6"/>
    <s v="None"/>
    <s v="No"/>
    <n v="1195041762"/>
    <d v="2014-03-01T00:00:00"/>
    <d v="2014-03-31T00:00:00"/>
    <n v="23632"/>
    <s v="RRP6 - Performance Indicators"/>
    <x v="70"/>
    <n v="615"/>
    <s v="Individual"/>
  </r>
  <r>
    <n v="1520864134"/>
    <x v="12"/>
    <x v="16"/>
    <s v="LWF"/>
    <s v="Irbid Governorate"/>
    <m/>
    <m/>
    <s v="Irbid"/>
    <m/>
    <s v="North"/>
    <m/>
    <n v="0"/>
    <n v="0"/>
    <n v="0"/>
    <n v="1"/>
    <s v="Appeal outside of RRP6"/>
    <s v="None"/>
    <s v="No"/>
    <n v="1195041762"/>
    <d v="2014-03-01T00:00:00"/>
    <d v="2014-03-31T00:00:00"/>
    <n v="23631"/>
    <s v="RRP6 - Performance Indicators"/>
    <x v="69"/>
    <n v="615"/>
    <s v="Individual"/>
  </r>
  <r>
    <n v="1520864134"/>
    <x v="12"/>
    <x v="16"/>
    <s v="LWF"/>
    <s v="Irbid Governorate"/>
    <m/>
    <m/>
    <s v="Irbid"/>
    <m/>
    <s v="North"/>
    <m/>
    <n v="0"/>
    <n v="0"/>
    <n v="0"/>
    <n v="1"/>
    <s v="Appeal outside of RRP6"/>
    <s v="None"/>
    <s v="No"/>
    <n v="1070703132"/>
    <d v="2014-02-01T00:00:00"/>
    <d v="2014-02-28T00:00:00"/>
    <n v="23632"/>
    <s v="RRP6 - Performance Indicators"/>
    <x v="70"/>
    <n v="615"/>
    <s v="Individual"/>
  </r>
  <r>
    <n v="1520864134"/>
    <x v="12"/>
    <x v="16"/>
    <s v="LWF"/>
    <s v="Irbid Governorate"/>
    <m/>
    <m/>
    <s v="Irbid"/>
    <m/>
    <s v="North"/>
    <m/>
    <n v="0"/>
    <n v="0"/>
    <n v="0"/>
    <n v="1"/>
    <s v="Appeal outside of RRP6"/>
    <s v="None"/>
    <s v="No"/>
    <n v="1070703132"/>
    <d v="2014-02-01T00:00:00"/>
    <d v="2014-02-28T00:00:00"/>
    <n v="23633"/>
    <s v="RRP6 - Performance Indicators"/>
    <x v="67"/>
    <n v="615"/>
    <s v="Individual"/>
  </r>
  <r>
    <n v="1520864134"/>
    <x v="12"/>
    <x v="16"/>
    <s v="LWF"/>
    <s v="Irbid Governorate"/>
    <m/>
    <m/>
    <s v="Irbid"/>
    <m/>
    <s v="North"/>
    <m/>
    <n v="0"/>
    <n v="0"/>
    <n v="0"/>
    <n v="1"/>
    <s v="Appeal outside of RRP6"/>
    <s v="None"/>
    <s v="No"/>
    <n v="1070703132"/>
    <d v="2014-02-01T00:00:00"/>
    <d v="2014-02-28T00:00:00"/>
    <n v="23634"/>
    <s v="RRP6 - Performance Indicators"/>
    <x v="68"/>
    <n v="615"/>
    <s v="Individual"/>
  </r>
  <r>
    <n v="1520864134"/>
    <x v="12"/>
    <x v="16"/>
    <s v="LWF"/>
    <s v="Irbid Governorate"/>
    <m/>
    <m/>
    <s v="Irbid"/>
    <m/>
    <s v="North"/>
    <m/>
    <n v="0"/>
    <n v="0"/>
    <n v="0"/>
    <n v="1"/>
    <s v="Appeal outside of RRP6"/>
    <s v="None"/>
    <s v="No"/>
    <n v="1070703132"/>
    <d v="2014-02-01T00:00:00"/>
    <d v="2014-02-28T00:00:00"/>
    <n v="23631"/>
    <s v="RRP6 - Performance Indicators"/>
    <x v="69"/>
    <n v="615"/>
    <s v="Individual"/>
  </r>
  <r>
    <n v="1520864134"/>
    <x v="12"/>
    <x v="16"/>
    <s v="LWF"/>
    <s v="Irbid Governorate"/>
    <m/>
    <m/>
    <s v="Irbid"/>
    <m/>
    <s v="North"/>
    <m/>
    <n v="0"/>
    <n v="0"/>
    <n v="0"/>
    <n v="1"/>
    <s v="Appeal outside of RRP6"/>
    <s v="None"/>
    <s v="No"/>
    <n v="1195041762"/>
    <d v="2014-03-01T00:00:00"/>
    <d v="2014-03-31T00:00:00"/>
    <n v="23634"/>
    <s v="RRP6 - Performance Indicators"/>
    <x v="68"/>
    <n v="615"/>
    <s v="Individual"/>
  </r>
  <r>
    <n v="1520864134"/>
    <x v="12"/>
    <x v="16"/>
    <s v="LWF"/>
    <s v="Irbid Governorate"/>
    <m/>
    <m/>
    <s v="Irbid"/>
    <m/>
    <s v="North"/>
    <m/>
    <n v="0"/>
    <n v="0"/>
    <n v="0"/>
    <n v="1"/>
    <s v="Appeal outside of RRP6"/>
    <s v="None"/>
    <s v="No"/>
    <n v="1195041762"/>
    <d v="2014-03-01T00:00:00"/>
    <d v="2014-03-31T00:00:00"/>
    <n v="23633"/>
    <s v="RRP6 - Performance Indicators"/>
    <x v="67"/>
    <n v="615"/>
    <s v="Individual"/>
  </r>
  <r>
    <n v="1523478826"/>
    <x v="10"/>
    <x v="42"/>
    <s v="UPP"/>
    <s v="Liwa' Qasabat `Amman"/>
    <m/>
    <s v="Qasabat Amman"/>
    <s v="Amman"/>
    <m/>
    <s v="Central"/>
    <s v="Amman"/>
    <n v="0"/>
    <n v="0"/>
    <n v="0"/>
    <n v="1"/>
    <s v="Indirect appeal"/>
    <s v="UNFPA"/>
    <s v="Yes"/>
    <n v="151042508"/>
    <d v="2014-03-01T00:00:00"/>
    <d v="2014-03-31T00:00:00"/>
    <n v="23997"/>
    <s v="RRP6 - Performance Indicators"/>
    <x v="352"/>
    <n v="25"/>
    <s v="Individual"/>
  </r>
  <r>
    <n v="1523478826"/>
    <x v="10"/>
    <x v="42"/>
    <s v="UPP"/>
    <s v="Liwa' Qasabat `Amman"/>
    <m/>
    <s v="Qasabat Amman"/>
    <s v="Amman"/>
    <m/>
    <s v="Central"/>
    <s v="Amman"/>
    <n v="0"/>
    <n v="0"/>
    <n v="0"/>
    <n v="1"/>
    <s v="Indirect appeal"/>
    <s v="UNFPA"/>
    <s v="Yes"/>
    <n v="151042508"/>
    <d v="2014-03-01T00:00:00"/>
    <d v="2014-03-31T00:00:00"/>
    <n v="24770"/>
    <s v="RRP6 - Performance Indicators"/>
    <x v="456"/>
    <n v="1"/>
    <s v="Individual"/>
  </r>
  <r>
    <n v="1523478826"/>
    <x v="10"/>
    <x v="42"/>
    <s v="UPP"/>
    <s v="Liwa' Qasabat `Amman"/>
    <m/>
    <s v="Qasabat Amman"/>
    <s v="Amman"/>
    <m/>
    <s v="Central"/>
    <s v="Amman"/>
    <n v="0"/>
    <n v="0"/>
    <n v="0"/>
    <n v="1"/>
    <s v="Indirect appeal"/>
    <s v="UNFPA"/>
    <s v="Yes"/>
    <n v="151042508"/>
    <d v="2014-03-01T00:00:00"/>
    <d v="2014-03-31T00:00:00"/>
    <n v="23993"/>
    <s v="RRP6 - Performance Indicators"/>
    <x v="232"/>
    <n v="4"/>
    <s v="Individual"/>
  </r>
  <r>
    <n v="1523478826"/>
    <x v="10"/>
    <x v="42"/>
    <s v="UPP"/>
    <s v="Liwa' Qasabat `Amman"/>
    <m/>
    <s v="Qasabat Amman"/>
    <s v="Amman"/>
    <m/>
    <s v="Central"/>
    <s v="Amman"/>
    <n v="0"/>
    <n v="0"/>
    <n v="0"/>
    <n v="1"/>
    <s v="Indirect appeal"/>
    <s v="UNFPA"/>
    <s v="Yes"/>
    <n v="151042508"/>
    <d v="2014-03-01T00:00:00"/>
    <d v="2014-03-31T00:00:00"/>
    <n v="24768"/>
    <s v="RRP6 - Performance Indicators"/>
    <x v="457"/>
    <n v="6"/>
    <s v="Individual"/>
  </r>
  <r>
    <n v="1523478826"/>
    <x v="10"/>
    <x v="42"/>
    <s v="UPP"/>
    <s v="Liwa' Qasabat `Amman"/>
    <m/>
    <s v="Qasabat Amman"/>
    <s v="Amman"/>
    <m/>
    <s v="Central"/>
    <s v="Amman"/>
    <n v="0"/>
    <n v="0"/>
    <n v="0"/>
    <n v="1"/>
    <s v="Indirect appeal"/>
    <s v="UNFPA"/>
    <s v="Yes"/>
    <n v="151042508"/>
    <d v="2014-03-01T00:00:00"/>
    <d v="2014-03-31T00:00:00"/>
    <n v="23995"/>
    <s v="RRP6 - Performance Indicators"/>
    <x v="428"/>
    <n v="1"/>
    <s v="Individual"/>
  </r>
  <r>
    <n v="1523478826"/>
    <x v="10"/>
    <x v="42"/>
    <s v="UPP"/>
    <s v="Liwa' Qasabat `Amman"/>
    <m/>
    <s v="Qasabat Amman"/>
    <s v="Amman"/>
    <m/>
    <s v="Central"/>
    <s v="Amman"/>
    <n v="0"/>
    <n v="0"/>
    <n v="0"/>
    <n v="1"/>
    <s v="Indirect appeal"/>
    <s v="UNFPA"/>
    <s v="Yes"/>
    <n v="151042508"/>
    <d v="2014-03-01T00:00:00"/>
    <d v="2014-03-31T00:00:00"/>
    <n v="24772"/>
    <s v="RRP6 - Performance Indicators"/>
    <x v="353"/>
    <n v="35"/>
    <s v="Individual"/>
  </r>
  <r>
    <n v="1529877322"/>
    <x v="6"/>
    <x v="27"/>
    <s v="UNHCR"/>
    <s v="Mafraq Governorate"/>
    <m/>
    <m/>
    <s v="Mafraq"/>
    <m/>
    <s v="North"/>
    <m/>
    <n v="0"/>
    <n v="0"/>
    <n v="0"/>
    <n v="1"/>
    <s v="Direct appeal"/>
    <s v="None"/>
    <s v="Yes"/>
    <n v="1656273463"/>
    <d v="2014-01-01T00:00:00"/>
    <d v="2014-01-31T00:00:00"/>
    <n v="23760"/>
    <s v="RRP6 - Performance Indicators"/>
    <x v="149"/>
    <n v="0"/>
    <s v="#"/>
  </r>
  <r>
    <n v="1529877322"/>
    <x v="6"/>
    <x v="27"/>
    <s v="UNHCR"/>
    <s v="Mafraq Governorate"/>
    <m/>
    <m/>
    <s v="Mafraq"/>
    <m/>
    <s v="North"/>
    <m/>
    <n v="0"/>
    <n v="0"/>
    <n v="0"/>
    <n v="1"/>
    <s v="Direct appeal"/>
    <s v="None"/>
    <s v="Yes"/>
    <n v="1656273463"/>
    <d v="2014-01-01T00:00:00"/>
    <d v="2014-01-31T00:00:00"/>
    <n v="23759"/>
    <s v="RRP6 - Performance Indicators"/>
    <x v="150"/>
    <n v="0"/>
    <s v="#"/>
  </r>
  <r>
    <n v="1529877322"/>
    <x v="6"/>
    <x v="27"/>
    <s v="UNHCR"/>
    <s v="Mafraq Governorate"/>
    <m/>
    <m/>
    <s v="Mafraq"/>
    <m/>
    <s v="North"/>
    <m/>
    <n v="0"/>
    <n v="0"/>
    <n v="0"/>
    <n v="1"/>
    <s v="Direct appeal"/>
    <s v="None"/>
    <s v="Yes"/>
    <n v="1656273463"/>
    <d v="2014-01-01T00:00:00"/>
    <d v="2014-01-31T00:00:00"/>
    <n v="23758"/>
    <s v="RRP6 - Performance Indicators"/>
    <x v="151"/>
    <n v="0"/>
    <s v="#"/>
  </r>
  <r>
    <n v="1530382582"/>
    <x v="3"/>
    <x v="4"/>
    <s v="SCI"/>
    <s v="Zaatari Camp"/>
    <m/>
    <m/>
    <s v="Mafraq"/>
    <m/>
    <s v="North"/>
    <m/>
    <n v="1"/>
    <n v="0"/>
    <n v="0"/>
    <n v="0"/>
    <s v="Indirect appeal"/>
    <s v="UNICEF"/>
    <s v="Yes"/>
    <n v="190715572"/>
    <d v="2014-02-01T00:00:00"/>
    <d v="2014-02-28T00:00:00"/>
    <n v="24416"/>
    <s v="RRP6 - Performance Indicators"/>
    <x v="271"/>
    <n v="66"/>
    <s v="Individual"/>
  </r>
  <r>
    <n v="1530382582"/>
    <x v="3"/>
    <x v="4"/>
    <s v="SCI"/>
    <s v="Zaatari Camp"/>
    <m/>
    <m/>
    <s v="Mafraq"/>
    <m/>
    <s v="North"/>
    <m/>
    <n v="1"/>
    <n v="0"/>
    <n v="0"/>
    <n v="0"/>
    <s v="Indirect appeal"/>
    <s v="UNICEF"/>
    <s v="Yes"/>
    <n v="190715572"/>
    <d v="2014-02-01T00:00:00"/>
    <d v="2014-02-28T00:00:00"/>
    <n v="24417"/>
    <s v="RRP6 - Performance Indicators"/>
    <x v="36"/>
    <n v="98"/>
    <s v="Individual"/>
  </r>
  <r>
    <n v="1530382582"/>
    <x v="3"/>
    <x v="4"/>
    <s v="SCI"/>
    <s v="Zaatari Camp"/>
    <m/>
    <m/>
    <s v="Mafraq"/>
    <m/>
    <s v="North"/>
    <m/>
    <n v="1"/>
    <n v="0"/>
    <n v="0"/>
    <n v="0"/>
    <s v="Indirect appeal"/>
    <s v="UNICEF"/>
    <s v="Yes"/>
    <n v="1927339168"/>
    <d v="2014-03-01T00:00:00"/>
    <d v="2014-03-31T00:00:00"/>
    <n v="24417"/>
    <s v="RRP6 - Performance Indicators"/>
    <x v="36"/>
    <n v="62"/>
    <s v="Individual"/>
  </r>
  <r>
    <n v="1530382582"/>
    <x v="3"/>
    <x v="4"/>
    <s v="SCI"/>
    <s v="Zaatari Camp"/>
    <m/>
    <m/>
    <s v="Mafraq"/>
    <m/>
    <s v="North"/>
    <m/>
    <n v="1"/>
    <n v="0"/>
    <n v="0"/>
    <n v="0"/>
    <s v="Indirect appeal"/>
    <s v="UNICEF"/>
    <s v="Yes"/>
    <n v="1927339168"/>
    <d v="2014-03-01T00:00:00"/>
    <d v="2014-03-31T00:00:00"/>
    <n v="24416"/>
    <s v="RRP6 - Performance Indicators"/>
    <x v="271"/>
    <n v="53"/>
    <s v="Individual"/>
  </r>
  <r>
    <n v="1532342943"/>
    <x v="0"/>
    <x v="0"/>
    <s v="IMC"/>
    <s v="Liwa' Bani Kinanah"/>
    <m/>
    <s v="Bani Kinana"/>
    <s v="Irbid"/>
    <m/>
    <s v="North"/>
    <s v="Bani Kinana"/>
    <n v="0"/>
    <n v="0"/>
    <n v="0"/>
    <n v="1"/>
    <s v="Indirect appeal"/>
    <s v="UNFPA"/>
    <s v="Yes"/>
    <n v="1699991222"/>
    <d v="2014-01-01T00:00:00"/>
    <d v="2014-01-31T00:00:00"/>
    <n v="23701"/>
    <s v="RRP6 - Performance Indicators"/>
    <x v="1"/>
    <n v="5"/>
    <s v="Individual"/>
  </r>
  <r>
    <n v="1532342943"/>
    <x v="0"/>
    <x v="0"/>
    <s v="IMC"/>
    <s v="Liwa' Bani Kinanah"/>
    <m/>
    <s v="Bani Kinana"/>
    <s v="Irbid"/>
    <m/>
    <s v="North"/>
    <s v="Bani Kinana"/>
    <n v="0"/>
    <n v="0"/>
    <n v="0"/>
    <n v="1"/>
    <s v="Indirect appeal"/>
    <s v="UNFPA"/>
    <s v="Yes"/>
    <n v="1699991222"/>
    <d v="2014-01-01T00:00:00"/>
    <d v="2014-01-31T00:00:00"/>
    <n v="23703"/>
    <s v="RRP6 - Performance Indicators"/>
    <x v="0"/>
    <n v="1"/>
    <s v="Individual"/>
  </r>
  <r>
    <n v="1533148812"/>
    <x v="7"/>
    <x v="9"/>
    <s v="Un Women"/>
    <s v="Zaatari District 3"/>
    <s v="District 3"/>
    <s v="Badiah Shamaliyah Gharbiyah"/>
    <s v="Mafraq"/>
    <s v="Zaatari Camp"/>
    <s v="North"/>
    <s v="Al Khaldyah"/>
    <n v="1"/>
    <n v="0"/>
    <n v="0"/>
    <n v="0"/>
    <s v="Direct appeal"/>
    <s v="UN Women"/>
    <s v="Yes"/>
    <n v="2141513695"/>
    <d v="2014-02-01T00:00:00"/>
    <d v="2014-02-28T00:00:00"/>
    <n v="23904"/>
    <s v="RRP6 - Performance Indicators"/>
    <x v="201"/>
    <n v="2"/>
    <s v="Committees"/>
  </r>
  <r>
    <n v="1533148812"/>
    <x v="7"/>
    <x v="9"/>
    <s v="Un Women"/>
    <s v="Zaatari District 3"/>
    <s v="District 3"/>
    <s v="Badiah Shamaliyah Gharbiyah"/>
    <s v="Mafraq"/>
    <s v="Zaatari Camp"/>
    <s v="North"/>
    <s v="Al Khaldyah"/>
    <n v="1"/>
    <n v="0"/>
    <n v="0"/>
    <n v="0"/>
    <s v="Direct appeal"/>
    <s v="UN Women"/>
    <s v="Yes"/>
    <n v="1576256994"/>
    <d v="2014-01-01T00:00:00"/>
    <d v="2014-01-31T00:00:00"/>
    <n v="23904"/>
    <s v="RRP6 - Performance Indicators"/>
    <x v="201"/>
    <n v="2"/>
    <s v="Committees"/>
  </r>
  <r>
    <n v="1534292779"/>
    <x v="1"/>
    <x v="40"/>
    <s v="IMC"/>
    <s v="Mafraq City"/>
    <m/>
    <s v="Mafraq Qasabah"/>
    <s v="Mafraq"/>
    <m/>
    <s v="North"/>
    <s v="Al Mafraq"/>
    <n v="0"/>
    <n v="0"/>
    <n v="0"/>
    <n v="1"/>
    <s v="Direct appeal"/>
    <s v="None"/>
    <s v="Yes"/>
    <n v="1814748400"/>
    <d v="2014-01-01T00:00:00"/>
    <d v="2014-01-31T00:00:00"/>
    <n v="23737"/>
    <s v="RRP6 - Performance Indicators"/>
    <x v="227"/>
    <n v="2"/>
    <s v="Individual"/>
  </r>
  <r>
    <n v="1535631910"/>
    <x v="8"/>
    <x v="50"/>
    <s v="JHAS"/>
    <s v="Mafraq Governorate"/>
    <m/>
    <m/>
    <s v="Mafraq"/>
    <m/>
    <s v="North"/>
    <m/>
    <n v="1"/>
    <n v="0"/>
    <n v="0"/>
    <n v="1"/>
    <s v="Indirect appeal"/>
    <s v="UNHCR"/>
    <s v="Yes"/>
    <n v="710191343"/>
    <d v="2014-01-01T00:00:00"/>
    <d v="2014-01-31T00:00:00"/>
    <n v="23768"/>
    <s v="RRP6 - Performance Indicators"/>
    <x v="268"/>
    <n v="52"/>
    <s v="Individual"/>
  </r>
  <r>
    <n v="1535631910"/>
    <x v="8"/>
    <x v="50"/>
    <s v="JHAS"/>
    <s v="Mafraq Governorate"/>
    <m/>
    <m/>
    <s v="Mafraq"/>
    <m/>
    <s v="North"/>
    <m/>
    <n v="1"/>
    <n v="0"/>
    <n v="0"/>
    <n v="1"/>
    <s v="Indirect appeal"/>
    <s v="UNHCR"/>
    <s v="Yes"/>
    <n v="710191343"/>
    <d v="2014-01-01T00:00:00"/>
    <d v="2014-01-31T00:00:00"/>
    <n v="23764"/>
    <s v="RRP6 - Performance Indicators"/>
    <x v="362"/>
    <n v="566"/>
    <s v="Individual"/>
  </r>
  <r>
    <n v="1535631910"/>
    <x v="8"/>
    <x v="50"/>
    <s v="JHAS"/>
    <s v="Mafraq Governorate"/>
    <m/>
    <m/>
    <s v="Mafraq"/>
    <m/>
    <s v="North"/>
    <m/>
    <n v="1"/>
    <n v="0"/>
    <n v="0"/>
    <n v="1"/>
    <s v="Indirect appeal"/>
    <s v="UNHCR"/>
    <s v="Yes"/>
    <n v="710191343"/>
    <d v="2014-01-01T00:00:00"/>
    <d v="2014-01-31T00:00:00"/>
    <n v="23765"/>
    <s v="RRP6 - Performance Indicators"/>
    <x v="363"/>
    <n v="492"/>
    <s v="Individual"/>
  </r>
  <r>
    <n v="1535631910"/>
    <x v="8"/>
    <x v="50"/>
    <s v="JHAS"/>
    <s v="Mafraq Governorate"/>
    <m/>
    <m/>
    <s v="Mafraq"/>
    <m/>
    <s v="North"/>
    <m/>
    <n v="1"/>
    <n v="0"/>
    <n v="0"/>
    <n v="1"/>
    <s v="Indirect appeal"/>
    <s v="UNHCR"/>
    <s v="Yes"/>
    <n v="710191343"/>
    <d v="2014-01-01T00:00:00"/>
    <d v="2014-01-31T00:00:00"/>
    <n v="23767"/>
    <s v="RRP6 - Performance Indicators"/>
    <x v="267"/>
    <n v="102"/>
    <s v="Individual"/>
  </r>
  <r>
    <n v="1535631910"/>
    <x v="8"/>
    <x v="50"/>
    <s v="JHAS"/>
    <s v="Mafraq Governorate"/>
    <m/>
    <m/>
    <s v="Mafraq"/>
    <m/>
    <s v="North"/>
    <m/>
    <n v="1"/>
    <n v="0"/>
    <n v="0"/>
    <n v="1"/>
    <s v="Indirect appeal"/>
    <s v="UNHCR"/>
    <s v="Yes"/>
    <n v="710191343"/>
    <d v="2014-01-01T00:00:00"/>
    <d v="2014-01-31T00:00:00"/>
    <n v="23766"/>
    <s v="RRP6 - Performance Indicators"/>
    <x v="266"/>
    <n v="92"/>
    <s v="Individual"/>
  </r>
  <r>
    <n v="1538110929"/>
    <x v="11"/>
    <x v="30"/>
    <s v="ACTED"/>
    <s v="King Abdullah Park Camp"/>
    <m/>
    <m/>
    <s v="Irbid"/>
    <m/>
    <s v="North"/>
    <m/>
    <n v="1"/>
    <n v="0"/>
    <n v="0"/>
    <n v="0"/>
    <s v="Indirect appeal"/>
    <s v="UNICEF"/>
    <s v="Yes"/>
    <n v="1050592067"/>
    <d v="2014-01-01T00:00:00"/>
    <d v="2014-01-31T00:00:00"/>
    <n v="24111"/>
    <s v="RRP6 - Performance Indicators"/>
    <x v="160"/>
    <n v="258"/>
    <s v="Individual"/>
  </r>
  <r>
    <n v="1538110929"/>
    <x v="11"/>
    <x v="30"/>
    <s v="ACTED"/>
    <s v="King Abdullah Park Camp"/>
    <m/>
    <m/>
    <s v="Irbid"/>
    <m/>
    <s v="North"/>
    <m/>
    <n v="1"/>
    <n v="0"/>
    <n v="0"/>
    <n v="0"/>
    <s v="Indirect appeal"/>
    <s v="UNICEF"/>
    <s v="Yes"/>
    <n v="1050592067"/>
    <d v="2014-01-01T00:00:00"/>
    <d v="2014-01-31T00:00:00"/>
    <n v="24110"/>
    <s v="RRP6 - Performance Indicators"/>
    <x v="168"/>
    <n v="272"/>
    <s v="Individual"/>
  </r>
  <r>
    <n v="1538110929"/>
    <x v="11"/>
    <x v="30"/>
    <s v="ACTED"/>
    <s v="King Abdullah Park Camp"/>
    <m/>
    <m/>
    <s v="Irbid"/>
    <m/>
    <s v="North"/>
    <m/>
    <n v="1"/>
    <n v="0"/>
    <n v="0"/>
    <n v="0"/>
    <s v="Indirect appeal"/>
    <s v="UNICEF"/>
    <s v="Yes"/>
    <n v="1050592067"/>
    <d v="2014-01-01T00:00:00"/>
    <d v="2014-01-31T00:00:00"/>
    <n v="24112"/>
    <s v="RRP6 - Performance Indicators"/>
    <x v="161"/>
    <n v="208"/>
    <s v="Individual"/>
  </r>
  <r>
    <n v="1538110929"/>
    <x v="11"/>
    <x v="30"/>
    <s v="ACTED"/>
    <s v="King Abdullah Park Camp"/>
    <m/>
    <m/>
    <s v="Irbid"/>
    <m/>
    <s v="North"/>
    <m/>
    <n v="1"/>
    <n v="0"/>
    <n v="0"/>
    <n v="0"/>
    <s v="Indirect appeal"/>
    <s v="UNICEF"/>
    <s v="Yes"/>
    <n v="1050592067"/>
    <d v="2014-01-01T00:00:00"/>
    <d v="2014-01-31T00:00:00"/>
    <n v="24109"/>
    <s v="RRP6 - Performance Indicators"/>
    <x v="159"/>
    <n v="262"/>
    <s v="Individual"/>
  </r>
  <r>
    <n v="1541046087"/>
    <x v="1"/>
    <x v="14"/>
    <s v="JHAS"/>
    <s v="Cyber City Camp"/>
    <m/>
    <m/>
    <s v="Irbid"/>
    <m/>
    <s v="North"/>
    <m/>
    <n v="1"/>
    <n v="0"/>
    <n v="0"/>
    <n v="0"/>
    <s v="Indirect appeal"/>
    <s v="UNHCR"/>
    <s v="Yes"/>
    <n v="359109953"/>
    <d v="2014-03-01T00:00:00"/>
    <d v="2014-03-31T00:00:00"/>
    <n v="23721"/>
    <s v="RRP6 - Performance Indicators"/>
    <x v="316"/>
    <n v="20"/>
    <s v="Individual"/>
  </r>
  <r>
    <n v="1541046087"/>
    <x v="1"/>
    <x v="14"/>
    <s v="JHAS"/>
    <s v="Cyber City Camp"/>
    <m/>
    <m/>
    <s v="Irbid"/>
    <m/>
    <s v="North"/>
    <m/>
    <n v="1"/>
    <n v="0"/>
    <n v="0"/>
    <n v="0"/>
    <s v="Indirect appeal"/>
    <s v="UNHCR"/>
    <s v="Yes"/>
    <n v="359109953"/>
    <d v="2014-03-01T00:00:00"/>
    <d v="2014-03-31T00:00:00"/>
    <n v="23729"/>
    <s v="RRP6 - Performance Indicators"/>
    <x v="205"/>
    <n v="24"/>
    <s v="Individual"/>
  </r>
  <r>
    <n v="1541046087"/>
    <x v="1"/>
    <x v="14"/>
    <s v="JHAS"/>
    <s v="Cyber City Camp"/>
    <m/>
    <m/>
    <s v="Irbid"/>
    <m/>
    <s v="North"/>
    <m/>
    <n v="1"/>
    <n v="0"/>
    <n v="0"/>
    <n v="0"/>
    <s v="Indirect appeal"/>
    <s v="UNHCR"/>
    <s v="Yes"/>
    <n v="359109953"/>
    <d v="2014-03-01T00:00:00"/>
    <d v="2014-03-31T00:00:00"/>
    <n v="23727"/>
    <s v="RRP6 - Performance Indicators"/>
    <x v="207"/>
    <n v="3"/>
    <s v="Individual"/>
  </r>
  <r>
    <n v="1541046087"/>
    <x v="1"/>
    <x v="14"/>
    <s v="JHAS"/>
    <s v="Cyber City Camp"/>
    <m/>
    <m/>
    <s v="Irbid"/>
    <m/>
    <s v="North"/>
    <m/>
    <n v="1"/>
    <n v="0"/>
    <n v="0"/>
    <n v="0"/>
    <s v="Indirect appeal"/>
    <s v="UNHCR"/>
    <s v="Yes"/>
    <n v="359109953"/>
    <d v="2014-03-01T00:00:00"/>
    <d v="2014-03-31T00:00:00"/>
    <n v="23720"/>
    <s v="RRP6 - Performance Indicators"/>
    <x v="315"/>
    <n v="8"/>
    <s v="Individual"/>
  </r>
  <r>
    <n v="1541046087"/>
    <x v="1"/>
    <x v="14"/>
    <s v="JHAS"/>
    <s v="Cyber City Camp"/>
    <m/>
    <m/>
    <s v="Irbid"/>
    <m/>
    <s v="North"/>
    <m/>
    <n v="1"/>
    <n v="0"/>
    <n v="0"/>
    <n v="0"/>
    <s v="Indirect appeal"/>
    <s v="UNHCR"/>
    <s v="Yes"/>
    <n v="359109953"/>
    <d v="2014-03-01T00:00:00"/>
    <d v="2014-03-31T00:00:00"/>
    <n v="23728"/>
    <s v="RRP6 - Performance Indicators"/>
    <x v="202"/>
    <n v="8"/>
    <s v="Individual"/>
  </r>
  <r>
    <n v="1541046087"/>
    <x v="1"/>
    <x v="14"/>
    <s v="JHAS"/>
    <s v="Cyber City Camp"/>
    <m/>
    <m/>
    <s v="Irbid"/>
    <m/>
    <s v="North"/>
    <m/>
    <n v="1"/>
    <n v="0"/>
    <n v="0"/>
    <n v="0"/>
    <s v="Indirect appeal"/>
    <s v="UNHCR"/>
    <s v="Yes"/>
    <n v="359109953"/>
    <d v="2014-03-01T00:00:00"/>
    <d v="2014-03-31T00:00:00"/>
    <n v="23726"/>
    <s v="RRP6 - Performance Indicators"/>
    <x v="208"/>
    <n v="3"/>
    <s v="Individual"/>
  </r>
  <r>
    <n v="1541046087"/>
    <x v="1"/>
    <x v="14"/>
    <s v="JHAS"/>
    <s v="Cyber City Camp"/>
    <m/>
    <m/>
    <s v="Irbid"/>
    <m/>
    <s v="North"/>
    <m/>
    <n v="1"/>
    <n v="0"/>
    <n v="0"/>
    <n v="0"/>
    <s v="Indirect appeal"/>
    <s v="UNHCR"/>
    <s v="Yes"/>
    <n v="359109953"/>
    <d v="2014-03-01T00:00:00"/>
    <d v="2014-03-31T00:00:00"/>
    <n v="23718"/>
    <s v="RRP6 - Performance Indicators"/>
    <x v="318"/>
    <n v="4"/>
    <s v="Individual"/>
  </r>
  <r>
    <n v="1541046087"/>
    <x v="1"/>
    <x v="14"/>
    <s v="JHAS"/>
    <s v="Cyber City Camp"/>
    <m/>
    <m/>
    <s v="Irbid"/>
    <m/>
    <s v="North"/>
    <m/>
    <n v="1"/>
    <n v="0"/>
    <n v="0"/>
    <n v="0"/>
    <s v="Indirect appeal"/>
    <s v="UNHCR"/>
    <s v="Yes"/>
    <n v="359109953"/>
    <d v="2014-03-01T00:00:00"/>
    <d v="2014-03-31T00:00:00"/>
    <n v="23719"/>
    <s v="RRP6 - Performance Indicators"/>
    <x v="317"/>
    <n v="13"/>
    <s v="Individual"/>
  </r>
  <r>
    <n v="1542682217"/>
    <x v="7"/>
    <x v="13"/>
    <s v="Intersos"/>
    <s v="Karak Governorate"/>
    <m/>
    <m/>
    <s v="Karak"/>
    <m/>
    <s v="South"/>
    <m/>
    <n v="0"/>
    <n v="0"/>
    <n v="0"/>
    <n v="1"/>
    <s v="Direct appeal"/>
    <s v="UNICEF"/>
    <s v="Yes"/>
    <n v="1959914519"/>
    <d v="2014-01-01T00:00:00"/>
    <d v="2014-01-31T00:00:00"/>
    <n v="23941"/>
    <s v="RRP6 - Performance Indicators"/>
    <x v="53"/>
    <n v="311"/>
    <s v="Individual"/>
  </r>
  <r>
    <n v="1542682217"/>
    <x v="7"/>
    <x v="13"/>
    <s v="Intersos"/>
    <s v="Karak Governorate"/>
    <m/>
    <m/>
    <s v="Karak"/>
    <m/>
    <s v="South"/>
    <m/>
    <n v="0"/>
    <n v="0"/>
    <n v="0"/>
    <n v="1"/>
    <s v="Direct appeal"/>
    <s v="UNICEF"/>
    <s v="Yes"/>
    <n v="1959914519"/>
    <d v="2014-01-01T00:00:00"/>
    <d v="2014-01-31T00:00:00"/>
    <n v="23942"/>
    <s v="RRP6 - Performance Indicators"/>
    <x v="55"/>
    <n v="262"/>
    <s v="Individual"/>
  </r>
  <r>
    <n v="1542682217"/>
    <x v="7"/>
    <x v="13"/>
    <s v="Intersos"/>
    <s v="Karak Governorate"/>
    <m/>
    <m/>
    <s v="Karak"/>
    <m/>
    <s v="South"/>
    <m/>
    <n v="0"/>
    <n v="0"/>
    <n v="0"/>
    <n v="1"/>
    <s v="Direct appeal"/>
    <s v="UNICEF"/>
    <s v="Yes"/>
    <n v="1959914519"/>
    <d v="2014-01-01T00:00:00"/>
    <d v="2014-01-31T00:00:00"/>
    <n v="23944"/>
    <s v="RRP6 - Performance Indicators"/>
    <x v="209"/>
    <n v="182"/>
    <s v="Individual"/>
  </r>
  <r>
    <n v="1542682217"/>
    <x v="7"/>
    <x v="13"/>
    <s v="Intersos"/>
    <s v="Karak Governorate"/>
    <m/>
    <m/>
    <s v="Karak"/>
    <m/>
    <s v="South"/>
    <m/>
    <n v="0"/>
    <n v="0"/>
    <n v="0"/>
    <n v="1"/>
    <s v="Direct appeal"/>
    <s v="UNICEF"/>
    <s v="Yes"/>
    <n v="1959914519"/>
    <d v="2014-01-01T00:00:00"/>
    <d v="2014-01-31T00:00:00"/>
    <n v="23946"/>
    <s v="RRP6 - Performance Indicators"/>
    <x v="54"/>
    <n v="82"/>
    <s v="Individual"/>
  </r>
  <r>
    <n v="1542682217"/>
    <x v="7"/>
    <x v="13"/>
    <s v="Intersos"/>
    <s v="Karak Governorate"/>
    <m/>
    <m/>
    <s v="Karak"/>
    <m/>
    <s v="South"/>
    <m/>
    <n v="0"/>
    <n v="0"/>
    <n v="0"/>
    <n v="1"/>
    <s v="Direct appeal"/>
    <s v="UNICEF"/>
    <s v="Yes"/>
    <n v="1959914519"/>
    <d v="2014-01-01T00:00:00"/>
    <d v="2014-01-31T00:00:00"/>
    <n v="23945"/>
    <s v="RRP6 - Performance Indicators"/>
    <x v="56"/>
    <n v="177"/>
    <s v="Individual"/>
  </r>
  <r>
    <n v="1542682217"/>
    <x v="7"/>
    <x v="13"/>
    <s v="Intersos"/>
    <s v="Karak Governorate"/>
    <m/>
    <m/>
    <s v="Karak"/>
    <m/>
    <s v="South"/>
    <m/>
    <n v="0"/>
    <n v="0"/>
    <n v="0"/>
    <n v="1"/>
    <s v="Direct appeal"/>
    <s v="UNICEF"/>
    <s v="Yes"/>
    <n v="1959914519"/>
    <d v="2014-01-01T00:00:00"/>
    <d v="2014-01-31T00:00:00"/>
    <n v="23943"/>
    <s v="RRP6 - Performance Indicators"/>
    <x v="210"/>
    <n v="209"/>
    <s v="Individual"/>
  </r>
  <r>
    <n v="1542682217"/>
    <x v="7"/>
    <x v="13"/>
    <s v="Intersos"/>
    <s v="Karak Governorate"/>
    <m/>
    <m/>
    <s v="Karak"/>
    <m/>
    <s v="South"/>
    <m/>
    <n v="0"/>
    <n v="0"/>
    <n v="0"/>
    <n v="1"/>
    <s v="Direct appeal"/>
    <s v="UNICEF"/>
    <s v="Yes"/>
    <n v="1959914519"/>
    <d v="2014-01-01T00:00:00"/>
    <d v="2014-01-31T00:00:00"/>
    <n v="23933"/>
    <s v="RRP6 - Performance Indicators"/>
    <x v="57"/>
    <n v="2"/>
    <s v="CFS"/>
  </r>
  <r>
    <n v="1542682217"/>
    <x v="7"/>
    <x v="13"/>
    <s v="Intersos"/>
    <s v="Karak Governorate"/>
    <m/>
    <m/>
    <s v="Karak"/>
    <m/>
    <s v="South"/>
    <m/>
    <n v="0"/>
    <n v="0"/>
    <n v="0"/>
    <n v="1"/>
    <s v="Direct appeal"/>
    <s v="UNICEF"/>
    <s v="Yes"/>
    <n v="1959914519"/>
    <d v="2014-01-01T00:00:00"/>
    <d v="2014-01-31T00:00:00"/>
    <n v="23947"/>
    <s v="RRP6 - Performance Indicators"/>
    <x v="211"/>
    <n v="12"/>
    <s v="Individual"/>
  </r>
  <r>
    <n v="1543493307"/>
    <x v="9"/>
    <x v="37"/>
    <s v="ACTED"/>
    <s v="Zaatari Camp"/>
    <m/>
    <m/>
    <s v="Mafraq"/>
    <m/>
    <s v="North"/>
    <m/>
    <n v="1"/>
    <n v="0"/>
    <n v="0"/>
    <n v="0"/>
    <s v="Indirect appeal"/>
    <s v="UNICEF"/>
    <s v="Yes"/>
    <n v="722197073"/>
    <d v="2014-01-01T00:00:00"/>
    <d v="2014-01-31T00:00:00"/>
    <n v="24154"/>
    <s v="RRP6 Impact Indicators"/>
    <x v="221"/>
    <n v="26300"/>
    <s v="Individual"/>
  </r>
  <r>
    <n v="1543493307"/>
    <x v="9"/>
    <x v="37"/>
    <s v="ACTED"/>
    <s v="Zaatari Camp"/>
    <m/>
    <m/>
    <s v="Mafraq"/>
    <m/>
    <s v="North"/>
    <m/>
    <n v="1"/>
    <n v="0"/>
    <n v="0"/>
    <n v="0"/>
    <s v="Indirect appeal"/>
    <s v="UNICEF"/>
    <s v="Yes"/>
    <n v="722197073"/>
    <d v="2014-01-01T00:00:00"/>
    <d v="2014-01-31T00:00:00"/>
    <n v="24155"/>
    <s v="RRP6 Impact Indicators"/>
    <x v="222"/>
    <n v="27200"/>
    <s v="Individual"/>
  </r>
  <r>
    <n v="1543600203"/>
    <x v="2"/>
    <x v="2"/>
    <s v="SCI"/>
    <s v="Irbid Governorate"/>
    <m/>
    <m/>
    <s v="Irbid"/>
    <m/>
    <s v="North"/>
    <m/>
    <n v="0"/>
    <n v="0"/>
    <n v="0"/>
    <n v="1"/>
    <s v="Appeal outside of RRP6"/>
    <s v="None"/>
    <s v="No"/>
    <n v="1088029817"/>
    <d v="2014-03-01T00:00:00"/>
    <d v="2014-03-31T00:00:00"/>
    <n v="23569"/>
    <s v="Informal education and life skills"/>
    <x v="8"/>
    <n v="104"/>
    <s v="Individual"/>
  </r>
  <r>
    <n v="1543600203"/>
    <x v="2"/>
    <x v="2"/>
    <s v="SCI"/>
    <s v="Irbid Governorate"/>
    <m/>
    <m/>
    <s v="Irbid"/>
    <m/>
    <s v="North"/>
    <m/>
    <n v="0"/>
    <n v="0"/>
    <n v="0"/>
    <n v="1"/>
    <s v="Appeal outside of RRP6"/>
    <s v="None"/>
    <s v="No"/>
    <n v="1088029817"/>
    <d v="2014-03-01T00:00:00"/>
    <d v="2014-03-31T00:00:00"/>
    <n v="23567"/>
    <s v="Informal education and life skills"/>
    <x v="198"/>
    <n v="102"/>
    <s v="Individual"/>
  </r>
  <r>
    <n v="1544258209"/>
    <x v="2"/>
    <x v="2"/>
    <s v="Questcope"/>
    <s v="Liwa' ar Rusayfah"/>
    <m/>
    <s v="Marka"/>
    <s v="Amman"/>
    <m/>
    <s v="Central"/>
    <s v="Marka"/>
    <n v="0"/>
    <n v="0"/>
    <n v="0"/>
    <n v="1"/>
    <s v="Indirect appeal"/>
    <s v="UNESCO"/>
    <s v="Yes"/>
    <n v="1791505589"/>
    <d v="2014-01-01T00:00:00"/>
    <d v="2014-01-31T00:00:00"/>
    <n v="23568"/>
    <s v="Alternative education"/>
    <x v="4"/>
    <n v="15"/>
    <s v="Individual"/>
  </r>
  <r>
    <n v="1544489930"/>
    <x v="2"/>
    <x v="7"/>
    <s v="RI"/>
    <s v="Zaatari District 8"/>
    <s v="District 8"/>
    <s v="Badiah Shamaliyah Gharbiyah"/>
    <s v="Mafraq"/>
    <s v="Zaatari Camp"/>
    <s v="North"/>
    <s v="Al Khaldyah"/>
    <n v="1"/>
    <n v="0"/>
    <n v="0"/>
    <n v="0"/>
    <s v="Indirect appeal"/>
    <s v="UNICEF"/>
    <s v="Yes"/>
    <n v="1228195396"/>
    <d v="2014-01-01T00:00:00"/>
    <d v="2014-01-31T00:00:00"/>
    <n v="23558"/>
    <s v="RRP6 - Performance Indicators"/>
    <x v="332"/>
    <n v="36"/>
    <s v="#"/>
  </r>
  <r>
    <n v="1544489930"/>
    <x v="2"/>
    <x v="7"/>
    <s v="RI"/>
    <s v="Zaatari District 8"/>
    <s v="District 8"/>
    <s v="Badiah Shamaliyah Gharbiyah"/>
    <s v="Mafraq"/>
    <s v="Zaatari Camp"/>
    <s v="North"/>
    <s v="Al Khaldyah"/>
    <n v="1"/>
    <n v="0"/>
    <n v="0"/>
    <n v="0"/>
    <s v="Indirect appeal"/>
    <s v="UNICEF"/>
    <s v="Yes"/>
    <n v="1501209861"/>
    <d v="2014-02-01T00:00:00"/>
    <d v="2014-02-28T00:00:00"/>
    <n v="23540"/>
    <s v="Remedial  classes"/>
    <x v="330"/>
    <n v="205"/>
    <s v="Individual"/>
  </r>
  <r>
    <n v="1544489930"/>
    <x v="2"/>
    <x v="7"/>
    <s v="RI"/>
    <s v="Zaatari District 8"/>
    <s v="District 8"/>
    <s v="Badiah Shamaliyah Gharbiyah"/>
    <s v="Mafraq"/>
    <s v="Zaatari Camp"/>
    <s v="North"/>
    <s v="Al Khaldyah"/>
    <n v="1"/>
    <n v="0"/>
    <n v="0"/>
    <n v="0"/>
    <s v="Indirect appeal"/>
    <s v="UNICEF"/>
    <s v="Yes"/>
    <n v="1228195396"/>
    <d v="2014-01-01T00:00:00"/>
    <d v="2014-01-31T00:00:00"/>
    <n v="23541"/>
    <s v="Remedial  classes"/>
    <x v="331"/>
    <n v="167"/>
    <s v="Individual"/>
  </r>
  <r>
    <n v="1544489930"/>
    <x v="2"/>
    <x v="7"/>
    <s v="RI"/>
    <s v="Zaatari District 8"/>
    <s v="District 8"/>
    <s v="Badiah Shamaliyah Gharbiyah"/>
    <s v="Mafraq"/>
    <s v="Zaatari Camp"/>
    <s v="North"/>
    <s v="Al Khaldyah"/>
    <n v="1"/>
    <n v="0"/>
    <n v="0"/>
    <n v="0"/>
    <s v="Indirect appeal"/>
    <s v="UNICEF"/>
    <s v="Yes"/>
    <n v="1228195396"/>
    <d v="2014-01-01T00:00:00"/>
    <d v="2014-01-31T00:00:00"/>
    <n v="23540"/>
    <s v="Remedial  classes"/>
    <x v="330"/>
    <n v="164"/>
    <s v="Individual"/>
  </r>
  <r>
    <n v="1544489930"/>
    <x v="2"/>
    <x v="7"/>
    <s v="RI"/>
    <s v="Zaatari District 8"/>
    <s v="District 8"/>
    <s v="Badiah Shamaliyah Gharbiyah"/>
    <s v="Mafraq"/>
    <s v="Zaatari Camp"/>
    <s v="North"/>
    <s v="Al Khaldyah"/>
    <n v="1"/>
    <n v="0"/>
    <n v="0"/>
    <n v="0"/>
    <s v="Indirect appeal"/>
    <s v="UNICEF"/>
    <s v="Yes"/>
    <n v="1501209861"/>
    <d v="2014-02-01T00:00:00"/>
    <d v="2014-02-28T00:00:00"/>
    <n v="23558"/>
    <s v="RRP6 - Performance Indicators"/>
    <x v="332"/>
    <n v="38"/>
    <s v="#"/>
  </r>
  <r>
    <n v="1544489930"/>
    <x v="2"/>
    <x v="7"/>
    <s v="RI"/>
    <s v="Zaatari District 8"/>
    <s v="District 8"/>
    <s v="Badiah Shamaliyah Gharbiyah"/>
    <s v="Mafraq"/>
    <s v="Zaatari Camp"/>
    <s v="North"/>
    <s v="Al Khaldyah"/>
    <n v="1"/>
    <n v="0"/>
    <n v="0"/>
    <n v="0"/>
    <s v="Indirect appeal"/>
    <s v="UNICEF"/>
    <s v="Yes"/>
    <n v="1501209861"/>
    <d v="2014-02-01T00:00:00"/>
    <d v="2014-02-28T00:00:00"/>
    <n v="23541"/>
    <s v="Remedial  classes"/>
    <x v="331"/>
    <n v="210"/>
    <s v="Individual"/>
  </r>
  <r>
    <n v="1546012296"/>
    <x v="1"/>
    <x v="40"/>
    <s v="IMC"/>
    <s v="Irbid City"/>
    <m/>
    <s v="Qasabat Irbid"/>
    <s v="Irbid"/>
    <m/>
    <s v="North"/>
    <s v="Qasabat Irbid"/>
    <n v="0"/>
    <n v="0"/>
    <n v="0"/>
    <n v="1"/>
    <s v="Direct appeal"/>
    <s v="None"/>
    <s v="Yes"/>
    <n v="1075737720"/>
    <d v="2014-01-01T00:00:00"/>
    <d v="2014-01-31T00:00:00"/>
    <n v="23737"/>
    <s v="RRP6 - Performance Indicators"/>
    <x v="227"/>
    <n v="6"/>
    <s v="Individual"/>
  </r>
  <r>
    <n v="1546012296"/>
    <x v="1"/>
    <x v="40"/>
    <s v="IMC"/>
    <s v="Irbid City"/>
    <m/>
    <s v="Qasabat Irbid"/>
    <s v="Irbid"/>
    <m/>
    <s v="North"/>
    <s v="Qasabat Irbid"/>
    <n v="0"/>
    <n v="0"/>
    <n v="0"/>
    <n v="1"/>
    <s v="Direct appeal"/>
    <s v="None"/>
    <s v="Yes"/>
    <n v="1075737720"/>
    <d v="2014-01-01T00:00:00"/>
    <d v="2014-01-31T00:00:00"/>
    <n v="23735"/>
    <s v="RRP6 - Performance Indicators"/>
    <x v="231"/>
    <n v="1"/>
    <s v="Individual"/>
  </r>
  <r>
    <n v="1546012296"/>
    <x v="1"/>
    <x v="40"/>
    <s v="IMC"/>
    <s v="Irbid City"/>
    <m/>
    <s v="Qasabat Irbid"/>
    <s v="Irbid"/>
    <m/>
    <s v="North"/>
    <s v="Qasabat Irbid"/>
    <n v="0"/>
    <n v="0"/>
    <n v="0"/>
    <n v="1"/>
    <s v="Direct appeal"/>
    <s v="None"/>
    <s v="Yes"/>
    <n v="1075737720"/>
    <d v="2014-01-01T00:00:00"/>
    <d v="2014-01-31T00:00:00"/>
    <n v="23736"/>
    <s v="RRP6 - Performance Indicators"/>
    <x v="263"/>
    <n v="5"/>
    <s v="Individual"/>
  </r>
  <r>
    <n v="1546012296"/>
    <x v="1"/>
    <x v="40"/>
    <s v="IMC"/>
    <s v="Irbid City"/>
    <m/>
    <s v="Qasabat Irbid"/>
    <s v="Irbid"/>
    <m/>
    <s v="North"/>
    <s v="Qasabat Irbid"/>
    <n v="0"/>
    <n v="0"/>
    <n v="0"/>
    <n v="1"/>
    <s v="Direct appeal"/>
    <s v="None"/>
    <s v="Yes"/>
    <n v="1075737720"/>
    <d v="2014-01-01T00:00:00"/>
    <d v="2014-01-31T00:00:00"/>
    <n v="23734"/>
    <s v="RRP6 - Performance Indicators"/>
    <x v="348"/>
    <n v="1"/>
    <s v="Individual"/>
  </r>
  <r>
    <n v="1546447000"/>
    <x v="3"/>
    <x v="4"/>
    <s v="IMC"/>
    <s v="Liwa' al Aghwar ash Shamaliyah"/>
    <m/>
    <s v="Al Aghwar Al Shamalyah"/>
    <s v="Irbid"/>
    <m/>
    <s v="North"/>
    <s v="Al Aghwar Al Shamalyah"/>
    <n v="0"/>
    <n v="0"/>
    <n v="0"/>
    <n v="1"/>
    <s v="Indirect appeal"/>
    <s v="UNHCR-UNICEF"/>
    <s v="Yes"/>
    <n v="833486261"/>
    <d v="2014-03-01T00:00:00"/>
    <d v="2014-03-31T00:00:00"/>
    <n v="25786"/>
    <s v="RRP6-Perfmance indicators"/>
    <x v="262"/>
    <n v="7"/>
    <s v="#"/>
  </r>
  <r>
    <n v="1550959426"/>
    <x v="10"/>
    <x v="18"/>
    <s v="UPP"/>
    <s v="Liwa' Qasabat Irbid"/>
    <m/>
    <s v="Qasabat Irbid"/>
    <s v="Irbid"/>
    <m/>
    <s v="North"/>
    <s v="Qasabat Irbid"/>
    <n v="0"/>
    <n v="0"/>
    <n v="0"/>
    <n v="1"/>
    <s v="Indirect appeal"/>
    <s v="UNFPA"/>
    <s v="Yes"/>
    <n v="1979819141"/>
    <d v="2014-02-01T00:00:00"/>
    <d v="2014-02-28T00:00:00"/>
    <n v="23957"/>
    <s v="GBV issues"/>
    <x v="312"/>
    <n v="1"/>
    <s v="Individual"/>
  </r>
  <r>
    <n v="1550959426"/>
    <x v="10"/>
    <x v="18"/>
    <s v="UPP"/>
    <s v="Liwa' Qasabat Irbid"/>
    <m/>
    <s v="Qasabat Irbid"/>
    <s v="Irbid"/>
    <m/>
    <s v="North"/>
    <s v="Qasabat Irbid"/>
    <n v="0"/>
    <n v="0"/>
    <n v="0"/>
    <n v="1"/>
    <s v="Indirect appeal"/>
    <s v="UNFPA"/>
    <s v="Yes"/>
    <n v="1979819141"/>
    <d v="2014-02-01T00:00:00"/>
    <d v="2014-02-28T00:00:00"/>
    <n v="23953"/>
    <s v="GBV issues"/>
    <x v="156"/>
    <n v="2"/>
    <s v="Individual"/>
  </r>
  <r>
    <n v="1550959426"/>
    <x v="10"/>
    <x v="18"/>
    <s v="UPP"/>
    <s v="Liwa' Qasabat Irbid"/>
    <m/>
    <s v="Qasabat Irbid"/>
    <s v="Irbid"/>
    <m/>
    <s v="North"/>
    <s v="Qasabat Irbid"/>
    <n v="0"/>
    <n v="0"/>
    <n v="0"/>
    <n v="1"/>
    <s v="Indirect appeal"/>
    <s v="UNFPA"/>
    <s v="Yes"/>
    <n v="1979819141"/>
    <d v="2014-02-01T00:00:00"/>
    <d v="2014-02-28T00:00:00"/>
    <n v="23955"/>
    <s v="GBV issues"/>
    <x v="155"/>
    <n v="23"/>
    <s v="Individual"/>
  </r>
  <r>
    <n v="1550959426"/>
    <x v="10"/>
    <x v="18"/>
    <s v="UPP"/>
    <s v="Liwa' Qasabat Irbid"/>
    <m/>
    <s v="Qasabat Irbid"/>
    <s v="Irbid"/>
    <m/>
    <s v="North"/>
    <s v="Qasabat Irbid"/>
    <n v="0"/>
    <n v="0"/>
    <n v="0"/>
    <n v="1"/>
    <s v="Indirect appeal"/>
    <s v="UNFPA"/>
    <s v="Yes"/>
    <n v="1979819141"/>
    <d v="2014-02-01T00:00:00"/>
    <d v="2014-02-28T00:00:00"/>
    <n v="23959"/>
    <s v="GBV issues"/>
    <x v="311"/>
    <n v="36"/>
    <s v="Individual"/>
  </r>
  <r>
    <n v="1555498549"/>
    <x v="3"/>
    <x v="3"/>
    <s v="MC"/>
    <s v="Zaatari Camp"/>
    <m/>
    <m/>
    <s v="Mafraq"/>
    <m/>
    <s v="North"/>
    <m/>
    <n v="1"/>
    <n v="0"/>
    <n v="0"/>
    <n v="0"/>
    <s v="Indirect appeal"/>
    <s v="UNICEF"/>
    <s v="Yes"/>
    <n v="2118678316"/>
    <d v="2014-02-01T00:00:00"/>
    <d v="2014-02-28T00:00:00"/>
    <n v="24010"/>
    <s v="RRP6 - Performance Indicators"/>
    <x v="85"/>
    <n v="0"/>
    <s v="Individual"/>
  </r>
  <r>
    <n v="1555498549"/>
    <x v="3"/>
    <x v="3"/>
    <s v="MC"/>
    <s v="Zaatari Camp"/>
    <m/>
    <m/>
    <s v="Mafraq"/>
    <m/>
    <s v="North"/>
    <m/>
    <n v="1"/>
    <n v="0"/>
    <n v="0"/>
    <n v="0"/>
    <s v="Indirect appeal"/>
    <s v="UNICEF"/>
    <s v="Yes"/>
    <n v="2118678316"/>
    <d v="2014-02-01T00:00:00"/>
    <d v="2014-02-28T00:00:00"/>
    <n v="24005"/>
    <s v="RRP6 - Performance Indicators"/>
    <x v="229"/>
    <n v="21"/>
    <s v="Individual"/>
  </r>
  <r>
    <n v="1555498549"/>
    <x v="3"/>
    <x v="3"/>
    <s v="MC"/>
    <s v="Zaatari Camp"/>
    <m/>
    <m/>
    <s v="Mafraq"/>
    <m/>
    <s v="North"/>
    <m/>
    <n v="1"/>
    <n v="0"/>
    <n v="0"/>
    <n v="0"/>
    <s v="Indirect appeal"/>
    <s v="UNICEF"/>
    <s v="Yes"/>
    <n v="2118678316"/>
    <d v="2014-02-01T00:00:00"/>
    <d v="2014-02-28T00:00:00"/>
    <n v="24006"/>
    <s v="RRP6 - Performance Indicators"/>
    <x v="230"/>
    <n v="180"/>
    <s v="Individual"/>
  </r>
  <r>
    <n v="1555498549"/>
    <x v="3"/>
    <x v="3"/>
    <s v="MC"/>
    <s v="Zaatari Camp"/>
    <m/>
    <m/>
    <s v="Mafraq"/>
    <m/>
    <s v="North"/>
    <m/>
    <n v="1"/>
    <n v="0"/>
    <n v="0"/>
    <n v="0"/>
    <s v="Indirect appeal"/>
    <s v="UNICEF"/>
    <s v="Yes"/>
    <n v="2118678316"/>
    <d v="2014-02-01T00:00:00"/>
    <d v="2014-02-28T00:00:00"/>
    <n v="24012"/>
    <s v="RRP6 - Performance Indicators"/>
    <x v="84"/>
    <n v="0"/>
    <s v="Individual"/>
  </r>
  <r>
    <n v="1555498549"/>
    <x v="3"/>
    <x v="3"/>
    <s v="MC"/>
    <s v="Zaatari Camp"/>
    <m/>
    <m/>
    <s v="Mafraq"/>
    <m/>
    <s v="North"/>
    <m/>
    <n v="1"/>
    <n v="0"/>
    <n v="0"/>
    <n v="0"/>
    <s v="Indirect appeal"/>
    <s v="UNICEF"/>
    <s v="Yes"/>
    <n v="2118678316"/>
    <d v="2014-02-01T00:00:00"/>
    <d v="2014-02-28T00:00:00"/>
    <n v="24007"/>
    <s v="RRP6 - Performance Indicators"/>
    <x v="390"/>
    <n v="6"/>
    <s v="Individual"/>
  </r>
  <r>
    <n v="1555498549"/>
    <x v="3"/>
    <x v="3"/>
    <s v="MC"/>
    <s v="Zaatari Camp"/>
    <m/>
    <m/>
    <s v="Mafraq"/>
    <m/>
    <s v="North"/>
    <m/>
    <n v="1"/>
    <n v="0"/>
    <n v="0"/>
    <n v="0"/>
    <s v="Indirect appeal"/>
    <s v="UNICEF"/>
    <s v="Yes"/>
    <n v="2118678316"/>
    <d v="2014-02-01T00:00:00"/>
    <d v="2014-02-28T00:00:00"/>
    <n v="24011"/>
    <s v="RRP6 - Performance Indicators"/>
    <x v="88"/>
    <n v="0"/>
    <s v="Individual"/>
  </r>
  <r>
    <n v="1555498549"/>
    <x v="3"/>
    <x v="3"/>
    <s v="MC"/>
    <s v="Zaatari Camp"/>
    <m/>
    <m/>
    <s v="Mafraq"/>
    <m/>
    <s v="North"/>
    <m/>
    <n v="1"/>
    <n v="0"/>
    <n v="0"/>
    <n v="0"/>
    <s v="Indirect appeal"/>
    <s v="UNICEF"/>
    <s v="Yes"/>
    <n v="2118678316"/>
    <d v="2014-02-01T00:00:00"/>
    <d v="2014-02-28T00:00:00"/>
    <n v="24014"/>
    <s v="RRP6 - Performance Indicators"/>
    <x v="89"/>
    <n v="0"/>
    <s v="Individual"/>
  </r>
  <r>
    <n v="1555498549"/>
    <x v="3"/>
    <x v="3"/>
    <s v="MC"/>
    <s v="Zaatari Camp"/>
    <m/>
    <m/>
    <s v="Mafraq"/>
    <m/>
    <s v="North"/>
    <m/>
    <n v="1"/>
    <n v="0"/>
    <n v="0"/>
    <n v="0"/>
    <s v="Indirect appeal"/>
    <s v="UNICEF"/>
    <s v="Yes"/>
    <n v="2118678316"/>
    <d v="2014-02-01T00:00:00"/>
    <d v="2014-02-28T00:00:00"/>
    <n v="24008"/>
    <s v="RRP6 - Performance Indicators"/>
    <x v="391"/>
    <n v="88"/>
    <s v="Individual"/>
  </r>
  <r>
    <n v="1555498549"/>
    <x v="3"/>
    <x v="3"/>
    <s v="MC"/>
    <s v="Zaatari Camp"/>
    <m/>
    <m/>
    <s v="Mafraq"/>
    <m/>
    <s v="North"/>
    <m/>
    <n v="1"/>
    <n v="0"/>
    <n v="0"/>
    <n v="0"/>
    <s v="Indirect appeal"/>
    <s v="UNICEF"/>
    <s v="Yes"/>
    <n v="2118678316"/>
    <d v="2014-02-01T00:00:00"/>
    <d v="2014-02-28T00:00:00"/>
    <n v="24013"/>
    <s v="RRP6 - Performance Indicators"/>
    <x v="86"/>
    <n v="0"/>
    <s v="Individual"/>
  </r>
  <r>
    <n v="1555498549"/>
    <x v="3"/>
    <x v="3"/>
    <s v="MC"/>
    <s v="Zaatari Camp"/>
    <m/>
    <m/>
    <s v="Mafraq"/>
    <m/>
    <s v="North"/>
    <m/>
    <n v="1"/>
    <n v="0"/>
    <n v="0"/>
    <n v="0"/>
    <s v="Indirect appeal"/>
    <s v="UNICEF"/>
    <s v="Yes"/>
    <n v="2118678316"/>
    <d v="2014-02-01T00:00:00"/>
    <d v="2014-02-28T00:00:00"/>
    <n v="24015"/>
    <s v="RRP6 - Performance Indicators"/>
    <x v="87"/>
    <n v="0"/>
    <s v="Individual"/>
  </r>
  <r>
    <n v="1555498549"/>
    <x v="3"/>
    <x v="3"/>
    <s v="MC"/>
    <s v="Zaatari Camp"/>
    <m/>
    <m/>
    <s v="Mafraq"/>
    <m/>
    <s v="North"/>
    <m/>
    <n v="1"/>
    <n v="0"/>
    <n v="0"/>
    <n v="0"/>
    <s v="Indirect appeal"/>
    <s v="UNICEF"/>
    <s v="Yes"/>
    <n v="2118678316"/>
    <d v="2014-02-01T00:00:00"/>
    <d v="2014-02-28T00:00:00"/>
    <n v="24009"/>
    <s v="RRP6 - Performance Indicators"/>
    <x v="5"/>
    <n v="0"/>
    <s v="Individual"/>
  </r>
  <r>
    <n v="1555498549"/>
    <x v="3"/>
    <x v="3"/>
    <s v="MC"/>
    <s v="Zaatari Camp"/>
    <m/>
    <m/>
    <s v="Mafraq"/>
    <m/>
    <s v="North"/>
    <m/>
    <n v="1"/>
    <n v="0"/>
    <n v="0"/>
    <n v="0"/>
    <s v="Indirect appeal"/>
    <s v="UNICEF"/>
    <s v="Yes"/>
    <n v="2118678316"/>
    <d v="2014-02-01T00:00:00"/>
    <d v="2014-02-28T00:00:00"/>
    <n v="24016"/>
    <s v="RRP6 - Performance Indicators"/>
    <x v="90"/>
    <n v="0"/>
    <s v="Individual"/>
  </r>
  <r>
    <n v="1559055359"/>
    <x v="4"/>
    <x v="17"/>
    <s v="JHAS"/>
    <s v="Ma'an Governorate"/>
    <m/>
    <m/>
    <s v="Ma'an"/>
    <m/>
    <s v="South"/>
    <m/>
    <n v="0"/>
    <n v="0"/>
    <n v="0"/>
    <n v="1"/>
    <s v="Appeal outside of RRP6"/>
    <s v="None"/>
    <s v="No"/>
    <n v="558772022"/>
    <d v="2014-01-01T00:00:00"/>
    <d v="2014-01-31T00:00:00"/>
    <n v="23806"/>
    <s v="RRP6 - Performance Indicators"/>
    <x v="145"/>
    <n v="48"/>
    <s v="#"/>
  </r>
  <r>
    <n v="1559055359"/>
    <x v="4"/>
    <x v="17"/>
    <s v="JHAS"/>
    <s v="Ma'an Governorate"/>
    <m/>
    <m/>
    <s v="Ma'an"/>
    <m/>
    <s v="South"/>
    <m/>
    <n v="0"/>
    <n v="0"/>
    <n v="0"/>
    <n v="1"/>
    <s v="Appeal outside of RRP6"/>
    <s v="None"/>
    <s v="No"/>
    <n v="558772022"/>
    <d v="2014-01-01T00:00:00"/>
    <d v="2014-01-31T00:00:00"/>
    <n v="23803"/>
    <s v="RRP6 - Performance Indicators"/>
    <x v="142"/>
    <n v="48"/>
    <s v="#"/>
  </r>
  <r>
    <n v="1559055359"/>
    <x v="4"/>
    <x v="17"/>
    <s v="JHAS"/>
    <s v="Ma'an Governorate"/>
    <m/>
    <m/>
    <s v="Ma'an"/>
    <m/>
    <s v="South"/>
    <m/>
    <n v="0"/>
    <n v="0"/>
    <n v="0"/>
    <n v="1"/>
    <s v="Appeal outside of RRP6"/>
    <s v="None"/>
    <s v="No"/>
    <n v="558772022"/>
    <d v="2014-01-01T00:00:00"/>
    <d v="2014-01-31T00:00:00"/>
    <n v="23802"/>
    <s v="RRP6 - Performance Indicators"/>
    <x v="76"/>
    <n v="250"/>
    <s v="#"/>
  </r>
  <r>
    <n v="1559055359"/>
    <x v="4"/>
    <x v="17"/>
    <s v="JHAS"/>
    <s v="Ma'an Governorate"/>
    <m/>
    <m/>
    <s v="Ma'an"/>
    <m/>
    <s v="South"/>
    <m/>
    <n v="0"/>
    <n v="0"/>
    <n v="0"/>
    <n v="1"/>
    <s v="Appeal outside of RRP6"/>
    <s v="None"/>
    <s v="No"/>
    <n v="558772022"/>
    <d v="2014-01-01T00:00:00"/>
    <d v="2014-01-31T00:00:00"/>
    <n v="23819"/>
    <s v="RRP6 - Performance Indicators"/>
    <x v="78"/>
    <n v="2"/>
    <s v="#"/>
  </r>
  <r>
    <n v="1559055359"/>
    <x v="4"/>
    <x v="17"/>
    <s v="JHAS"/>
    <s v="Ma'an Governorate"/>
    <m/>
    <m/>
    <s v="Ma'an"/>
    <m/>
    <s v="South"/>
    <m/>
    <n v="0"/>
    <n v="0"/>
    <n v="0"/>
    <n v="1"/>
    <s v="Appeal outside of RRP6"/>
    <s v="None"/>
    <s v="No"/>
    <n v="558772022"/>
    <d v="2014-01-01T00:00:00"/>
    <d v="2014-01-31T00:00:00"/>
    <n v="23812"/>
    <s v="RRP6 - Performance Indicators"/>
    <x v="73"/>
    <n v="17"/>
    <s v="#"/>
  </r>
  <r>
    <n v="1559055359"/>
    <x v="4"/>
    <x v="17"/>
    <s v="JHAS"/>
    <s v="Ma'an Governorate"/>
    <m/>
    <m/>
    <s v="Ma'an"/>
    <m/>
    <s v="South"/>
    <m/>
    <n v="0"/>
    <n v="0"/>
    <n v="0"/>
    <n v="1"/>
    <s v="Appeal outside of RRP6"/>
    <s v="None"/>
    <s v="No"/>
    <n v="558772022"/>
    <d v="2014-01-01T00:00:00"/>
    <d v="2014-01-31T00:00:00"/>
    <n v="23815"/>
    <s v="RRP6 - Performance Indicators"/>
    <x v="75"/>
    <n v="2"/>
    <s v="#"/>
  </r>
  <r>
    <n v="1559055359"/>
    <x v="4"/>
    <x v="17"/>
    <s v="JHAS"/>
    <s v="Ma'an Governorate"/>
    <m/>
    <m/>
    <s v="Ma'an"/>
    <m/>
    <s v="South"/>
    <m/>
    <n v="0"/>
    <n v="0"/>
    <n v="0"/>
    <n v="1"/>
    <s v="Appeal outside of RRP6"/>
    <s v="None"/>
    <s v="No"/>
    <n v="558772022"/>
    <d v="2014-01-01T00:00:00"/>
    <d v="2014-01-31T00:00:00"/>
    <n v="23799"/>
    <s v="RRP6 - Performance Indicators"/>
    <x v="253"/>
    <n v="17"/>
    <s v="#"/>
  </r>
  <r>
    <n v="1559055359"/>
    <x v="4"/>
    <x v="17"/>
    <s v="JHAS"/>
    <s v="Ma'an Governorate"/>
    <m/>
    <m/>
    <s v="Ma'an"/>
    <m/>
    <s v="South"/>
    <m/>
    <n v="0"/>
    <n v="0"/>
    <n v="0"/>
    <n v="1"/>
    <s v="Appeal outside of RRP6"/>
    <s v="None"/>
    <s v="No"/>
    <n v="558772022"/>
    <d v="2014-01-01T00:00:00"/>
    <d v="2014-01-31T00:00:00"/>
    <n v="23807"/>
    <s v="RRP6 - Performance Indicators"/>
    <x v="72"/>
    <n v="250"/>
    <s v="#"/>
  </r>
  <r>
    <n v="1559055359"/>
    <x v="4"/>
    <x v="17"/>
    <s v="JHAS"/>
    <s v="Ma'an Governorate"/>
    <m/>
    <m/>
    <s v="Ma'an"/>
    <m/>
    <s v="South"/>
    <m/>
    <n v="0"/>
    <n v="0"/>
    <n v="0"/>
    <n v="1"/>
    <s v="Appeal outside of RRP6"/>
    <s v="None"/>
    <s v="No"/>
    <n v="558772022"/>
    <d v="2014-01-01T00:00:00"/>
    <d v="2014-01-31T00:00:00"/>
    <n v="23817"/>
    <s v="RRP6 - Performance Indicators"/>
    <x v="71"/>
    <n v="2"/>
    <s v="#"/>
  </r>
  <r>
    <n v="1559788224"/>
    <x v="7"/>
    <x v="26"/>
    <s v="Intersos"/>
    <s v="Amman Governorate"/>
    <m/>
    <m/>
    <s v="Amman"/>
    <m/>
    <s v="Central"/>
    <m/>
    <n v="0"/>
    <n v="0"/>
    <n v="0"/>
    <n v="1"/>
    <s v="Direct appeal"/>
    <s v="UNICEF"/>
    <s v="Yes"/>
    <n v="123820757"/>
    <d v="2014-01-01T00:00:00"/>
    <d v="2014-01-31T00:00:00"/>
    <n v="23913"/>
    <s v="RRP6 - Performance Indicators"/>
    <x v="129"/>
    <n v="0"/>
    <s v="Individual"/>
  </r>
  <r>
    <n v="1559788224"/>
    <x v="7"/>
    <x v="26"/>
    <s v="Intersos"/>
    <s v="Amman Governorate"/>
    <m/>
    <m/>
    <s v="Amman"/>
    <m/>
    <s v="Central"/>
    <m/>
    <n v="0"/>
    <n v="0"/>
    <n v="0"/>
    <n v="1"/>
    <s v="Direct appeal"/>
    <s v="UNICEF"/>
    <s v="Yes"/>
    <n v="123820757"/>
    <d v="2014-01-01T00:00:00"/>
    <d v="2014-01-31T00:00:00"/>
    <n v="23917"/>
    <s v="RRP6 - Performance Indicators"/>
    <x v="128"/>
    <n v="0"/>
    <s v="Individual"/>
  </r>
  <r>
    <n v="1559788224"/>
    <x v="7"/>
    <x v="26"/>
    <s v="Intersos"/>
    <s v="Amman Governorate"/>
    <m/>
    <m/>
    <s v="Amman"/>
    <m/>
    <s v="Central"/>
    <m/>
    <n v="0"/>
    <n v="0"/>
    <n v="0"/>
    <n v="1"/>
    <s v="Direct appeal"/>
    <s v="UNICEF"/>
    <s v="Yes"/>
    <n v="123820757"/>
    <d v="2014-01-01T00:00:00"/>
    <d v="2014-01-31T00:00:00"/>
    <n v="23912"/>
    <s v="RRP6 - Performance Indicators"/>
    <x v="124"/>
    <n v="0"/>
    <s v="Individual"/>
  </r>
  <r>
    <n v="1559788224"/>
    <x v="7"/>
    <x v="26"/>
    <s v="Intersos"/>
    <s v="Amman Governorate"/>
    <m/>
    <m/>
    <s v="Amman"/>
    <m/>
    <s v="Central"/>
    <m/>
    <n v="0"/>
    <n v="0"/>
    <n v="0"/>
    <n v="1"/>
    <s v="Direct appeal"/>
    <s v="UNICEF"/>
    <s v="Yes"/>
    <n v="123820757"/>
    <d v="2014-01-01T00:00:00"/>
    <d v="2014-01-31T00:00:00"/>
    <n v="23910"/>
    <s v="RRP6 - Performance Indicators"/>
    <x v="123"/>
    <n v="0"/>
    <s v="Individual"/>
  </r>
  <r>
    <n v="1559788224"/>
    <x v="7"/>
    <x v="26"/>
    <s v="Intersos"/>
    <s v="Amman Governorate"/>
    <m/>
    <m/>
    <s v="Amman"/>
    <m/>
    <s v="Central"/>
    <m/>
    <n v="0"/>
    <n v="0"/>
    <n v="0"/>
    <n v="1"/>
    <s v="Direct appeal"/>
    <s v="UNICEF"/>
    <s v="Yes"/>
    <n v="123820757"/>
    <d v="2014-01-01T00:00:00"/>
    <d v="2014-01-31T00:00:00"/>
    <n v="23914"/>
    <s v="RRP6 - Performance Indicators"/>
    <x v="127"/>
    <n v="0"/>
    <s v="Individual"/>
  </r>
  <r>
    <n v="1559788224"/>
    <x v="7"/>
    <x v="26"/>
    <s v="Intersos"/>
    <s v="Amman Governorate"/>
    <m/>
    <m/>
    <s v="Amman"/>
    <m/>
    <s v="Central"/>
    <m/>
    <n v="0"/>
    <n v="0"/>
    <n v="0"/>
    <n v="1"/>
    <s v="Direct appeal"/>
    <s v="UNICEF"/>
    <s v="Yes"/>
    <n v="123820757"/>
    <d v="2014-01-01T00:00:00"/>
    <d v="2014-01-31T00:00:00"/>
    <n v="23911"/>
    <s v="RRP6 - Performance Indicators"/>
    <x v="125"/>
    <n v="0"/>
    <s v="Individual"/>
  </r>
  <r>
    <n v="1559788224"/>
    <x v="7"/>
    <x v="26"/>
    <s v="Intersos"/>
    <s v="Amman Governorate"/>
    <m/>
    <m/>
    <s v="Amman"/>
    <m/>
    <s v="Central"/>
    <m/>
    <n v="0"/>
    <n v="0"/>
    <n v="0"/>
    <n v="1"/>
    <s v="Direct appeal"/>
    <s v="UNICEF"/>
    <s v="Yes"/>
    <n v="123820757"/>
    <d v="2014-01-01T00:00:00"/>
    <d v="2014-01-31T00:00:00"/>
    <n v="23915"/>
    <s v="RRP6 - Performance Indicators"/>
    <x v="122"/>
    <n v="0"/>
    <s v="Individual"/>
  </r>
  <r>
    <n v="1559788224"/>
    <x v="7"/>
    <x v="26"/>
    <s v="Intersos"/>
    <s v="Amman Governorate"/>
    <m/>
    <m/>
    <s v="Amman"/>
    <m/>
    <s v="Central"/>
    <m/>
    <n v="0"/>
    <n v="0"/>
    <n v="0"/>
    <n v="1"/>
    <s v="Direct appeal"/>
    <s v="UNICEF"/>
    <s v="Yes"/>
    <n v="123820757"/>
    <d v="2014-01-01T00:00:00"/>
    <d v="2014-01-31T00:00:00"/>
    <n v="23916"/>
    <s v="RRP6 - Performance Indicators"/>
    <x v="121"/>
    <n v="0"/>
    <s v="Individual"/>
  </r>
  <r>
    <n v="1559788224"/>
    <x v="7"/>
    <x v="26"/>
    <s v="Intersos"/>
    <s v="Amman Governorate"/>
    <m/>
    <m/>
    <s v="Amman"/>
    <m/>
    <s v="Central"/>
    <m/>
    <n v="0"/>
    <n v="0"/>
    <n v="0"/>
    <n v="1"/>
    <s v="Direct appeal"/>
    <s v="UNICEF"/>
    <s v="Yes"/>
    <n v="123820757"/>
    <d v="2014-01-01T00:00:00"/>
    <d v="2014-01-31T00:00:00"/>
    <n v="23905"/>
    <s v="RRP6 - Performance Indicators"/>
    <x v="126"/>
    <n v="0"/>
    <s v="project"/>
  </r>
  <r>
    <n v="1562092003"/>
    <x v="12"/>
    <x v="16"/>
    <s v="WFP"/>
    <s v="Zarqa Governorate"/>
    <m/>
    <m/>
    <s v="Zarqa"/>
    <m/>
    <s v="Central"/>
    <m/>
    <n v="0"/>
    <n v="0"/>
    <n v="1"/>
    <n v="1"/>
    <s v="Direct appeal"/>
    <s v="WFP"/>
    <s v="Yes"/>
    <n v="1846501676"/>
    <d v="2014-02-01T00:00:00"/>
    <d v="2014-02-28T00:00:00"/>
    <n v="23631"/>
    <s v="RRP6 - Performance Indicators"/>
    <x v="69"/>
    <n v="10012"/>
    <s v="Individual"/>
  </r>
  <r>
    <n v="1562092003"/>
    <x v="12"/>
    <x v="16"/>
    <s v="WFP"/>
    <s v="Zarqa Governorate"/>
    <m/>
    <m/>
    <s v="Zarqa"/>
    <m/>
    <s v="Central"/>
    <m/>
    <n v="0"/>
    <n v="0"/>
    <n v="1"/>
    <n v="1"/>
    <s v="Direct appeal"/>
    <s v="WFP"/>
    <s v="Yes"/>
    <n v="1936476904"/>
    <d v="2014-01-01T00:00:00"/>
    <d v="2014-01-31T00:00:00"/>
    <n v="23634"/>
    <s v="RRP6 - Performance Indicators"/>
    <x v="68"/>
    <n v="11860"/>
    <s v="Individual"/>
  </r>
  <r>
    <n v="1562092003"/>
    <x v="12"/>
    <x v="16"/>
    <s v="WFP"/>
    <s v="Zarqa Governorate"/>
    <m/>
    <m/>
    <s v="Zarqa"/>
    <m/>
    <s v="Central"/>
    <m/>
    <n v="0"/>
    <n v="0"/>
    <n v="1"/>
    <n v="1"/>
    <s v="Direct appeal"/>
    <s v="WFP"/>
    <s v="Yes"/>
    <n v="1936476904"/>
    <d v="2014-01-01T00:00:00"/>
    <d v="2014-01-31T00:00:00"/>
    <n v="23632"/>
    <s v="RRP6 - Performance Indicators"/>
    <x v="70"/>
    <n v="11769"/>
    <s v="Individual"/>
  </r>
  <r>
    <n v="1562092003"/>
    <x v="12"/>
    <x v="16"/>
    <s v="WFP"/>
    <s v="Zarqa Governorate"/>
    <m/>
    <m/>
    <s v="Zarqa"/>
    <m/>
    <s v="Central"/>
    <m/>
    <n v="0"/>
    <n v="0"/>
    <n v="1"/>
    <n v="1"/>
    <s v="Direct appeal"/>
    <s v="WFP"/>
    <s v="Yes"/>
    <n v="1846501676"/>
    <d v="2014-02-01T00:00:00"/>
    <d v="2014-02-28T00:00:00"/>
    <n v="23633"/>
    <s v="RRP6 - Performance Indicators"/>
    <x v="67"/>
    <n v="12423"/>
    <s v="Individual"/>
  </r>
  <r>
    <n v="1562092003"/>
    <x v="12"/>
    <x v="16"/>
    <s v="WFP"/>
    <s v="Zarqa Governorate"/>
    <m/>
    <m/>
    <s v="Zarqa"/>
    <m/>
    <s v="Central"/>
    <m/>
    <n v="0"/>
    <n v="0"/>
    <n v="1"/>
    <n v="1"/>
    <s v="Direct appeal"/>
    <s v="WFP"/>
    <s v="Yes"/>
    <n v="1936476904"/>
    <d v="2014-01-01T00:00:00"/>
    <d v="2014-01-31T00:00:00"/>
    <n v="23631"/>
    <s v="RRP6 - Performance Indicators"/>
    <x v="69"/>
    <n v="9891"/>
    <s v="Individual"/>
  </r>
  <r>
    <n v="1562092003"/>
    <x v="12"/>
    <x v="16"/>
    <s v="WFP"/>
    <s v="Zarqa Governorate"/>
    <m/>
    <m/>
    <s v="Zarqa"/>
    <m/>
    <s v="Central"/>
    <m/>
    <n v="0"/>
    <n v="0"/>
    <n v="1"/>
    <n v="1"/>
    <s v="Direct appeal"/>
    <s v="WFP"/>
    <s v="Yes"/>
    <n v="1936476904"/>
    <d v="2014-01-01T00:00:00"/>
    <d v="2014-01-31T00:00:00"/>
    <n v="23633"/>
    <s v="RRP6 - Performance Indicators"/>
    <x v="67"/>
    <n v="12273"/>
    <s v="Individual"/>
  </r>
  <r>
    <n v="1562092003"/>
    <x v="12"/>
    <x v="16"/>
    <s v="WFP"/>
    <s v="Zarqa Governorate"/>
    <m/>
    <m/>
    <s v="Zarqa"/>
    <m/>
    <s v="Central"/>
    <m/>
    <n v="0"/>
    <n v="0"/>
    <n v="1"/>
    <n v="1"/>
    <s v="Direct appeal"/>
    <s v="WFP"/>
    <s v="Yes"/>
    <n v="1846501676"/>
    <d v="2014-02-01T00:00:00"/>
    <d v="2014-02-28T00:00:00"/>
    <n v="23632"/>
    <s v="RRP6 - Performance Indicators"/>
    <x v="70"/>
    <n v="11913"/>
    <s v="Individual"/>
  </r>
  <r>
    <n v="1562092003"/>
    <x v="12"/>
    <x v="16"/>
    <s v="WFP"/>
    <s v="Zarqa Governorate"/>
    <m/>
    <m/>
    <s v="Zarqa"/>
    <m/>
    <s v="Central"/>
    <m/>
    <n v="0"/>
    <n v="0"/>
    <n v="1"/>
    <n v="1"/>
    <s v="Direct appeal"/>
    <s v="WFP"/>
    <s v="Yes"/>
    <n v="1846501676"/>
    <d v="2014-02-01T00:00:00"/>
    <d v="2014-02-28T00:00:00"/>
    <n v="23634"/>
    <s v="RRP6 - Performance Indicators"/>
    <x v="68"/>
    <n v="12005"/>
    <s v="Individual"/>
  </r>
  <r>
    <n v="1564143808"/>
    <x v="4"/>
    <x v="5"/>
    <s v="MC"/>
    <s v="Azraq "/>
    <m/>
    <m/>
    <s v="Zarqa"/>
    <m/>
    <s v="Central"/>
    <m/>
    <n v="0"/>
    <n v="0"/>
    <n v="0"/>
    <n v="1"/>
    <s v="Direct appeal"/>
    <s v="None"/>
    <s v="Yes"/>
    <n v="1451500745"/>
    <d v="2014-01-01T00:00:00"/>
    <d v="2014-01-31T00:00:00"/>
    <n v="23787"/>
    <s v="Blankets"/>
    <x v="20"/>
    <n v="230"/>
    <s v="#"/>
  </r>
  <r>
    <n v="1564143808"/>
    <x v="4"/>
    <x v="5"/>
    <s v="MC"/>
    <s v="Azraq "/>
    <m/>
    <m/>
    <s v="Zarqa"/>
    <m/>
    <s v="Central"/>
    <m/>
    <n v="0"/>
    <n v="0"/>
    <n v="0"/>
    <n v="1"/>
    <s v="Direct appeal"/>
    <s v="None"/>
    <s v="Yes"/>
    <n v="1451500745"/>
    <d v="2014-01-01T00:00:00"/>
    <d v="2014-01-31T00:00:00"/>
    <n v="23793"/>
    <s v="Heaters"/>
    <x v="99"/>
    <n v="230"/>
    <s v="#"/>
  </r>
  <r>
    <n v="1564143808"/>
    <x v="4"/>
    <x v="5"/>
    <s v="MC"/>
    <s v="Azraq "/>
    <m/>
    <m/>
    <s v="Zarqa"/>
    <m/>
    <s v="Central"/>
    <m/>
    <n v="0"/>
    <n v="0"/>
    <n v="0"/>
    <n v="1"/>
    <s v="Direct appeal"/>
    <s v="None"/>
    <s v="Yes"/>
    <n v="1451500745"/>
    <d v="2014-01-01T00:00:00"/>
    <d v="2014-01-31T00:00:00"/>
    <n v="23789"/>
    <s v="Mattresses"/>
    <x v="16"/>
    <n v="230"/>
    <s v="#"/>
  </r>
  <r>
    <n v="1564143808"/>
    <x v="4"/>
    <x v="5"/>
    <s v="MC"/>
    <s v="Azraq "/>
    <m/>
    <m/>
    <s v="Zarqa"/>
    <m/>
    <s v="Central"/>
    <m/>
    <n v="0"/>
    <n v="0"/>
    <n v="0"/>
    <n v="1"/>
    <s v="Direct appeal"/>
    <s v="None"/>
    <s v="Yes"/>
    <n v="1451500745"/>
    <d v="2014-01-01T00:00:00"/>
    <d v="2014-01-31T00:00:00"/>
    <n v="23788"/>
    <s v="Mattresses"/>
    <x v="18"/>
    <n v="1150"/>
    <s v="#"/>
  </r>
  <r>
    <n v="1564143808"/>
    <x v="4"/>
    <x v="5"/>
    <s v="MC"/>
    <s v="Azraq "/>
    <m/>
    <m/>
    <s v="Zarqa"/>
    <m/>
    <s v="Central"/>
    <m/>
    <n v="0"/>
    <n v="0"/>
    <n v="0"/>
    <n v="1"/>
    <s v="Direct appeal"/>
    <s v="None"/>
    <s v="Yes"/>
    <n v="1451500745"/>
    <d v="2014-01-01T00:00:00"/>
    <d v="2014-01-31T00:00:00"/>
    <n v="23786"/>
    <s v="Blankets"/>
    <x v="19"/>
    <n v="1150"/>
    <s v="#"/>
  </r>
  <r>
    <n v="1564143808"/>
    <x v="4"/>
    <x v="5"/>
    <s v="MC"/>
    <s v="Azraq "/>
    <m/>
    <m/>
    <s v="Zarqa"/>
    <m/>
    <s v="Central"/>
    <m/>
    <n v="0"/>
    <n v="0"/>
    <n v="0"/>
    <n v="1"/>
    <s v="Direct appeal"/>
    <s v="None"/>
    <s v="Yes"/>
    <n v="1451500745"/>
    <d v="2014-01-01T00:00:00"/>
    <d v="2014-01-31T00:00:00"/>
    <n v="23792"/>
    <s v="Heaters"/>
    <x v="98"/>
    <n v="230"/>
    <s v="#"/>
  </r>
  <r>
    <n v="1568525404"/>
    <x v="7"/>
    <x v="9"/>
    <s v="UPP"/>
    <s v="Madaba Governorate"/>
    <m/>
    <m/>
    <s v="Madaba"/>
    <m/>
    <s v="Central"/>
    <m/>
    <n v="0"/>
    <n v="0"/>
    <n v="0"/>
    <n v="1"/>
    <s v="Indirect appeal"/>
    <s v="UNICEF"/>
    <s v="Yes"/>
    <n v="1307220172"/>
    <d v="2014-01-01T00:00:00"/>
    <d v="2014-01-31T00:00:00"/>
    <n v="23901"/>
    <s v="RRP6 - Performance Indicators"/>
    <x v="172"/>
    <n v="1"/>
    <s v="Committees"/>
  </r>
  <r>
    <n v="1576540682"/>
    <x v="4"/>
    <x v="17"/>
    <s v="JEN"/>
    <s v="Zaatari District 3"/>
    <s v="District 3"/>
    <s v="Badiah Shamaliyah Gharbiyah"/>
    <s v="Mafraq"/>
    <s v="Zaatari Camp"/>
    <s v="North"/>
    <s v="Al Khaldyah"/>
    <n v="1"/>
    <n v="0"/>
    <n v="0"/>
    <n v="0"/>
    <s v="Indirect appeal"/>
    <s v="UNHCR"/>
    <s v="Yes"/>
    <n v="1141196278"/>
    <d v="2014-02-01T00:00:00"/>
    <d v="2014-02-28T00:00:00"/>
    <n v="23804"/>
    <s v="RRP6 - Performance Indicators"/>
    <x v="247"/>
    <n v="0"/>
    <s v="#"/>
  </r>
  <r>
    <n v="1576540682"/>
    <x v="4"/>
    <x v="17"/>
    <s v="JEN"/>
    <s v="Zaatari District 3"/>
    <s v="District 3"/>
    <s v="Badiah Shamaliyah Gharbiyah"/>
    <s v="Mafraq"/>
    <s v="Zaatari Camp"/>
    <s v="North"/>
    <s v="Al Khaldyah"/>
    <n v="1"/>
    <n v="0"/>
    <n v="0"/>
    <n v="0"/>
    <s v="Indirect appeal"/>
    <s v="UNHCR"/>
    <s v="Yes"/>
    <n v="1559524210"/>
    <d v="2014-03-01T00:00:00"/>
    <d v="2014-03-31T00:00:00"/>
    <n v="23804"/>
    <s v="RRP6 - Performance Indicators"/>
    <x v="247"/>
    <n v="8217"/>
    <s v="#"/>
  </r>
  <r>
    <n v="1576890620"/>
    <x v="7"/>
    <x v="13"/>
    <s v="UPP"/>
    <s v="Irbid Governorate"/>
    <m/>
    <m/>
    <s v="Irbid"/>
    <m/>
    <s v="North"/>
    <m/>
    <n v="0"/>
    <n v="0"/>
    <n v="0"/>
    <n v="1"/>
    <s v="Direct appeal"/>
    <s v="None"/>
    <s v="Yes"/>
    <n v="976575351"/>
    <d v="2014-05-01T00:00:00"/>
    <d v="2014-05-31T00:00:00"/>
    <n v="23942"/>
    <s v="RRP6 - Performance Indicators"/>
    <x v="55"/>
    <n v="14"/>
    <s v="Individual"/>
  </r>
  <r>
    <n v="1576890620"/>
    <x v="7"/>
    <x v="13"/>
    <s v="UPP"/>
    <s v="Irbid Governorate"/>
    <m/>
    <m/>
    <s v="Irbid"/>
    <m/>
    <s v="North"/>
    <m/>
    <n v="0"/>
    <n v="0"/>
    <n v="0"/>
    <n v="1"/>
    <s v="Direct appeal"/>
    <s v="None"/>
    <s v="Yes"/>
    <n v="602316661"/>
    <d v="2014-01-01T00:00:00"/>
    <d v="2014-01-31T00:00:00"/>
    <n v="23941"/>
    <s v="RRP6 - Performance Indicators"/>
    <x v="53"/>
    <n v="14"/>
    <s v="Individual"/>
  </r>
  <r>
    <n v="1576890620"/>
    <x v="7"/>
    <x v="13"/>
    <s v="UPP"/>
    <s v="Irbid Governorate"/>
    <m/>
    <m/>
    <s v="Irbid"/>
    <m/>
    <s v="North"/>
    <m/>
    <n v="0"/>
    <n v="0"/>
    <n v="0"/>
    <n v="1"/>
    <s v="Direct appeal"/>
    <s v="None"/>
    <s v="Yes"/>
    <n v="9551475"/>
    <d v="2014-02-01T00:00:00"/>
    <d v="2014-02-28T00:00:00"/>
    <n v="23943"/>
    <s v="RRP6 - Performance Indicators"/>
    <x v="210"/>
    <n v="80"/>
    <s v="Individual"/>
  </r>
  <r>
    <n v="1576890620"/>
    <x v="7"/>
    <x v="13"/>
    <s v="UPP"/>
    <s v="Irbid Governorate"/>
    <m/>
    <m/>
    <s v="Irbid"/>
    <m/>
    <s v="North"/>
    <m/>
    <n v="0"/>
    <n v="0"/>
    <n v="0"/>
    <n v="1"/>
    <s v="Direct appeal"/>
    <s v="None"/>
    <s v="Yes"/>
    <n v="602316661"/>
    <d v="2014-01-01T00:00:00"/>
    <d v="2014-01-31T00:00:00"/>
    <n v="23943"/>
    <s v="RRP6 - Performance Indicators"/>
    <x v="210"/>
    <n v="80"/>
    <s v="Individual"/>
  </r>
  <r>
    <n v="1576890620"/>
    <x v="7"/>
    <x v="13"/>
    <s v="UPP"/>
    <s v="Irbid Governorate"/>
    <m/>
    <m/>
    <s v="Irbid"/>
    <m/>
    <s v="North"/>
    <m/>
    <n v="0"/>
    <n v="0"/>
    <n v="0"/>
    <n v="1"/>
    <s v="Direct appeal"/>
    <s v="None"/>
    <s v="Yes"/>
    <n v="602316661"/>
    <d v="2014-01-01T00:00:00"/>
    <d v="2014-01-31T00:00:00"/>
    <n v="23944"/>
    <s v="RRP6 - Performance Indicators"/>
    <x v="209"/>
    <n v="40"/>
    <s v="Individual"/>
  </r>
  <r>
    <n v="1576890620"/>
    <x v="7"/>
    <x v="13"/>
    <s v="UPP"/>
    <s v="Irbid Governorate"/>
    <m/>
    <m/>
    <s v="Irbid"/>
    <m/>
    <s v="North"/>
    <m/>
    <n v="0"/>
    <n v="0"/>
    <n v="0"/>
    <n v="1"/>
    <s v="Direct appeal"/>
    <s v="None"/>
    <s v="Yes"/>
    <n v="9551475"/>
    <d v="2014-02-01T00:00:00"/>
    <d v="2014-02-28T00:00:00"/>
    <n v="23941"/>
    <s v="RRP6 - Performance Indicators"/>
    <x v="53"/>
    <n v="14"/>
    <s v="Individual"/>
  </r>
  <r>
    <n v="1576890620"/>
    <x v="7"/>
    <x v="13"/>
    <s v="UPP"/>
    <s v="Irbid Governorate"/>
    <m/>
    <m/>
    <s v="Irbid"/>
    <m/>
    <s v="North"/>
    <m/>
    <n v="0"/>
    <n v="0"/>
    <n v="0"/>
    <n v="1"/>
    <s v="Direct appeal"/>
    <s v="None"/>
    <s v="Yes"/>
    <n v="940538865"/>
    <d v="2014-03-01T00:00:00"/>
    <d v="2014-03-31T00:00:00"/>
    <n v="23942"/>
    <s v="RRP6 - Performance Indicators"/>
    <x v="55"/>
    <n v="14"/>
    <s v="Individual"/>
  </r>
  <r>
    <n v="1576890620"/>
    <x v="7"/>
    <x v="13"/>
    <s v="UPP"/>
    <s v="Irbid Governorate"/>
    <m/>
    <m/>
    <s v="Irbid"/>
    <m/>
    <s v="North"/>
    <m/>
    <n v="0"/>
    <n v="0"/>
    <n v="0"/>
    <n v="1"/>
    <s v="Direct appeal"/>
    <s v="None"/>
    <s v="Yes"/>
    <n v="1198800544"/>
    <d v="2014-06-01T00:00:00"/>
    <d v="2014-06-30T00:00:00"/>
    <n v="23942"/>
    <s v="RRP6 - Performance Indicators"/>
    <x v="55"/>
    <n v="14"/>
    <s v="Individual"/>
  </r>
  <r>
    <n v="1576890620"/>
    <x v="7"/>
    <x v="13"/>
    <s v="UPP"/>
    <s v="Irbid Governorate"/>
    <m/>
    <m/>
    <s v="Irbid"/>
    <m/>
    <s v="North"/>
    <m/>
    <n v="0"/>
    <n v="0"/>
    <n v="0"/>
    <n v="1"/>
    <s v="Direct appeal"/>
    <s v="None"/>
    <s v="Yes"/>
    <n v="976575351"/>
    <d v="2014-05-01T00:00:00"/>
    <d v="2014-05-31T00:00:00"/>
    <n v="23941"/>
    <s v="RRP6 - Performance Indicators"/>
    <x v="53"/>
    <n v="14"/>
    <s v="Individual"/>
  </r>
  <r>
    <n v="1576890620"/>
    <x v="7"/>
    <x v="13"/>
    <s v="UPP"/>
    <s v="Irbid Governorate"/>
    <m/>
    <m/>
    <s v="Irbid"/>
    <m/>
    <s v="North"/>
    <m/>
    <n v="0"/>
    <n v="0"/>
    <n v="0"/>
    <n v="1"/>
    <s v="Direct appeal"/>
    <s v="None"/>
    <s v="Yes"/>
    <n v="940538865"/>
    <d v="2014-03-01T00:00:00"/>
    <d v="2014-03-31T00:00:00"/>
    <n v="23943"/>
    <s v="RRP6 - Performance Indicators"/>
    <x v="210"/>
    <n v="80"/>
    <s v="Individual"/>
  </r>
  <r>
    <n v="1576890620"/>
    <x v="7"/>
    <x v="13"/>
    <s v="UPP"/>
    <s v="Irbid Governorate"/>
    <m/>
    <m/>
    <s v="Irbid"/>
    <m/>
    <s v="North"/>
    <m/>
    <n v="0"/>
    <n v="0"/>
    <n v="0"/>
    <n v="1"/>
    <s v="Direct appeal"/>
    <s v="None"/>
    <s v="Yes"/>
    <n v="9551475"/>
    <d v="2014-02-01T00:00:00"/>
    <d v="2014-02-28T00:00:00"/>
    <n v="23944"/>
    <s v="RRP6 - Performance Indicators"/>
    <x v="209"/>
    <n v="40"/>
    <s v="Individual"/>
  </r>
  <r>
    <n v="1576890620"/>
    <x v="7"/>
    <x v="13"/>
    <s v="UPP"/>
    <s v="Irbid Governorate"/>
    <m/>
    <m/>
    <s v="Irbid"/>
    <m/>
    <s v="North"/>
    <m/>
    <n v="0"/>
    <n v="0"/>
    <n v="0"/>
    <n v="1"/>
    <s v="Direct appeal"/>
    <s v="None"/>
    <s v="Yes"/>
    <n v="962807449"/>
    <d v="2014-04-01T00:00:00"/>
    <d v="2014-04-30T00:00:00"/>
    <n v="23942"/>
    <s v="RRP6 - Performance Indicators"/>
    <x v="55"/>
    <n v="14"/>
    <s v="Individual"/>
  </r>
  <r>
    <n v="1576890620"/>
    <x v="7"/>
    <x v="13"/>
    <s v="UPP"/>
    <s v="Irbid Governorate"/>
    <m/>
    <m/>
    <s v="Irbid"/>
    <m/>
    <s v="North"/>
    <m/>
    <n v="0"/>
    <n v="0"/>
    <n v="0"/>
    <n v="1"/>
    <s v="Direct appeal"/>
    <s v="None"/>
    <s v="Yes"/>
    <n v="1198800544"/>
    <d v="2014-06-01T00:00:00"/>
    <d v="2014-06-30T00:00:00"/>
    <n v="23943"/>
    <s v="RRP6 - Performance Indicators"/>
    <x v="210"/>
    <n v="80"/>
    <s v="Individual"/>
  </r>
  <r>
    <n v="1576890620"/>
    <x v="7"/>
    <x v="13"/>
    <s v="UPP"/>
    <s v="Irbid Governorate"/>
    <m/>
    <m/>
    <s v="Irbid"/>
    <m/>
    <s v="North"/>
    <m/>
    <n v="0"/>
    <n v="0"/>
    <n v="0"/>
    <n v="1"/>
    <s v="Direct appeal"/>
    <s v="None"/>
    <s v="Yes"/>
    <n v="602316661"/>
    <d v="2014-01-01T00:00:00"/>
    <d v="2014-01-31T00:00:00"/>
    <n v="23942"/>
    <s v="RRP6 - Performance Indicators"/>
    <x v="55"/>
    <n v="14"/>
    <s v="Individual"/>
  </r>
  <r>
    <n v="1576890620"/>
    <x v="7"/>
    <x v="13"/>
    <s v="UPP"/>
    <s v="Irbid Governorate"/>
    <m/>
    <m/>
    <s v="Irbid"/>
    <m/>
    <s v="North"/>
    <m/>
    <n v="0"/>
    <n v="0"/>
    <n v="0"/>
    <n v="1"/>
    <s v="Direct appeal"/>
    <s v="None"/>
    <s v="Yes"/>
    <n v="9551475"/>
    <d v="2014-02-01T00:00:00"/>
    <d v="2014-02-28T00:00:00"/>
    <n v="23942"/>
    <s v="RRP6 - Performance Indicators"/>
    <x v="55"/>
    <n v="14"/>
    <s v="Individual"/>
  </r>
  <r>
    <n v="1576890620"/>
    <x v="7"/>
    <x v="13"/>
    <s v="UPP"/>
    <s v="Irbid Governorate"/>
    <m/>
    <m/>
    <s v="Irbid"/>
    <m/>
    <s v="North"/>
    <m/>
    <n v="0"/>
    <n v="0"/>
    <n v="0"/>
    <n v="1"/>
    <s v="Direct appeal"/>
    <s v="None"/>
    <s v="Yes"/>
    <n v="962807449"/>
    <d v="2014-04-01T00:00:00"/>
    <d v="2014-04-30T00:00:00"/>
    <n v="23944"/>
    <s v="RRP6 - Performance Indicators"/>
    <x v="209"/>
    <n v="40"/>
    <s v="Individual"/>
  </r>
  <r>
    <n v="1576890620"/>
    <x v="7"/>
    <x v="13"/>
    <s v="UPP"/>
    <s v="Irbid Governorate"/>
    <m/>
    <m/>
    <s v="Irbid"/>
    <m/>
    <s v="North"/>
    <m/>
    <n v="0"/>
    <n v="0"/>
    <n v="0"/>
    <n v="1"/>
    <s v="Direct appeal"/>
    <s v="None"/>
    <s v="Yes"/>
    <n v="940538865"/>
    <d v="2014-03-01T00:00:00"/>
    <d v="2014-03-31T00:00:00"/>
    <n v="23944"/>
    <s v="RRP6 - Performance Indicators"/>
    <x v="209"/>
    <n v="40"/>
    <s v="Individual"/>
  </r>
  <r>
    <n v="1576890620"/>
    <x v="7"/>
    <x v="13"/>
    <s v="UPP"/>
    <s v="Irbid Governorate"/>
    <m/>
    <m/>
    <s v="Irbid"/>
    <m/>
    <s v="North"/>
    <m/>
    <n v="0"/>
    <n v="0"/>
    <n v="0"/>
    <n v="1"/>
    <s v="Direct appeal"/>
    <s v="None"/>
    <s v="Yes"/>
    <n v="962807449"/>
    <d v="2014-04-01T00:00:00"/>
    <d v="2014-04-30T00:00:00"/>
    <n v="23941"/>
    <s v="RRP6 - Performance Indicators"/>
    <x v="53"/>
    <n v="14"/>
    <s v="Individual"/>
  </r>
  <r>
    <n v="1576890620"/>
    <x v="7"/>
    <x v="13"/>
    <s v="UPP"/>
    <s v="Irbid Governorate"/>
    <m/>
    <m/>
    <s v="Irbid"/>
    <m/>
    <s v="North"/>
    <m/>
    <n v="0"/>
    <n v="0"/>
    <n v="0"/>
    <n v="1"/>
    <s v="Direct appeal"/>
    <s v="None"/>
    <s v="Yes"/>
    <n v="962807449"/>
    <d v="2014-04-01T00:00:00"/>
    <d v="2014-04-30T00:00:00"/>
    <n v="23943"/>
    <s v="RRP6 - Performance Indicators"/>
    <x v="210"/>
    <n v="80"/>
    <s v="Individual"/>
  </r>
  <r>
    <n v="1576890620"/>
    <x v="7"/>
    <x v="13"/>
    <s v="UPP"/>
    <s v="Irbid Governorate"/>
    <m/>
    <m/>
    <s v="Irbid"/>
    <m/>
    <s v="North"/>
    <m/>
    <n v="0"/>
    <n v="0"/>
    <n v="0"/>
    <n v="1"/>
    <s v="Direct appeal"/>
    <s v="None"/>
    <s v="Yes"/>
    <n v="940538865"/>
    <d v="2014-03-01T00:00:00"/>
    <d v="2014-03-31T00:00:00"/>
    <n v="23941"/>
    <s v="RRP6 - Performance Indicators"/>
    <x v="53"/>
    <n v="14"/>
    <s v="Individual"/>
  </r>
  <r>
    <n v="1576890620"/>
    <x v="7"/>
    <x v="13"/>
    <s v="UPP"/>
    <s v="Irbid Governorate"/>
    <m/>
    <m/>
    <s v="Irbid"/>
    <m/>
    <s v="North"/>
    <m/>
    <n v="0"/>
    <n v="0"/>
    <n v="0"/>
    <n v="1"/>
    <s v="Direct appeal"/>
    <s v="None"/>
    <s v="Yes"/>
    <n v="976575351"/>
    <d v="2014-05-01T00:00:00"/>
    <d v="2014-05-31T00:00:00"/>
    <n v="23943"/>
    <s v="RRP6 - Performance Indicators"/>
    <x v="210"/>
    <n v="80"/>
    <s v="Individual"/>
  </r>
  <r>
    <n v="1576890620"/>
    <x v="7"/>
    <x v="13"/>
    <s v="UPP"/>
    <s v="Irbid Governorate"/>
    <m/>
    <m/>
    <s v="Irbid"/>
    <m/>
    <s v="North"/>
    <m/>
    <n v="0"/>
    <n v="0"/>
    <n v="0"/>
    <n v="1"/>
    <s v="Direct appeal"/>
    <s v="None"/>
    <s v="Yes"/>
    <n v="1198800544"/>
    <d v="2014-06-01T00:00:00"/>
    <d v="2014-06-30T00:00:00"/>
    <n v="23941"/>
    <s v="RRP6 - Performance Indicators"/>
    <x v="53"/>
    <n v="14"/>
    <s v="Individual"/>
  </r>
  <r>
    <n v="1576890620"/>
    <x v="7"/>
    <x v="13"/>
    <s v="UPP"/>
    <s v="Irbid Governorate"/>
    <m/>
    <m/>
    <s v="Irbid"/>
    <m/>
    <s v="North"/>
    <m/>
    <n v="0"/>
    <n v="0"/>
    <n v="0"/>
    <n v="1"/>
    <s v="Direct appeal"/>
    <s v="None"/>
    <s v="Yes"/>
    <n v="976575351"/>
    <d v="2014-05-01T00:00:00"/>
    <d v="2014-05-31T00:00:00"/>
    <n v="23944"/>
    <s v="RRP6 - Performance Indicators"/>
    <x v="209"/>
    <n v="40"/>
    <s v="Individual"/>
  </r>
  <r>
    <n v="1576890620"/>
    <x v="7"/>
    <x v="13"/>
    <s v="UPP"/>
    <s v="Irbid Governorate"/>
    <m/>
    <m/>
    <s v="Irbid"/>
    <m/>
    <s v="North"/>
    <m/>
    <n v="0"/>
    <n v="0"/>
    <n v="0"/>
    <n v="1"/>
    <s v="Direct appeal"/>
    <s v="None"/>
    <s v="Yes"/>
    <n v="1198800544"/>
    <d v="2014-06-01T00:00:00"/>
    <d v="2014-06-30T00:00:00"/>
    <n v="23944"/>
    <s v="RRP6 - Performance Indicators"/>
    <x v="209"/>
    <n v="40"/>
    <s v="Individual"/>
  </r>
  <r>
    <n v="1578376997"/>
    <x v="15"/>
    <x v="36"/>
    <s v="SCI"/>
    <s v="Irbid Governorate"/>
    <m/>
    <m/>
    <s v="Irbid"/>
    <m/>
    <s v="North"/>
    <m/>
    <n v="0"/>
    <n v="0"/>
    <n v="0"/>
    <n v="1"/>
    <s v="Appeal outside of RRP6"/>
    <s v="None"/>
    <s v="No"/>
    <n v="49897499"/>
    <d v="2014-03-01T00:00:00"/>
    <d v="2014-03-31T00:00:00"/>
    <n v="23611"/>
    <s v="RRP6 - Performance Indicators"/>
    <x v="458"/>
    <n v="2"/>
    <s v="#"/>
  </r>
  <r>
    <n v="1580756391"/>
    <x v="2"/>
    <x v="2"/>
    <s v="Questcope"/>
    <s v="Liwa' Marka"/>
    <m/>
    <s v="Marka"/>
    <s v="Amman"/>
    <m/>
    <s v="Central"/>
    <s v="Marka"/>
    <n v="0"/>
    <n v="0"/>
    <n v="0"/>
    <n v="1"/>
    <s v="Indirect appeal"/>
    <s v="UNESCO"/>
    <s v="Yes"/>
    <n v="937499550"/>
    <d v="2014-01-01T00:00:00"/>
    <d v="2014-01-31T00:00:00"/>
    <n v="23564"/>
    <s v="Alternative education"/>
    <x v="3"/>
    <n v="1"/>
    <s v="Individual"/>
  </r>
  <r>
    <n v="1580756391"/>
    <x v="2"/>
    <x v="2"/>
    <s v="Questcope"/>
    <s v="Liwa' Marka"/>
    <m/>
    <s v="Marka"/>
    <s v="Amman"/>
    <m/>
    <s v="Central"/>
    <s v="Marka"/>
    <n v="0"/>
    <n v="0"/>
    <n v="0"/>
    <n v="1"/>
    <s v="Indirect appeal"/>
    <s v="UNESCO"/>
    <s v="Yes"/>
    <n v="937499550"/>
    <d v="2014-01-01T00:00:00"/>
    <d v="2014-01-31T00:00:00"/>
    <n v="23568"/>
    <s v="Alternative education"/>
    <x v="4"/>
    <n v="7"/>
    <s v="Individual"/>
  </r>
  <r>
    <n v="1582628753"/>
    <x v="0"/>
    <x v="41"/>
    <s v="IFH/NHF "/>
    <s v="Cyber City Camp"/>
    <m/>
    <m/>
    <s v="Irbid"/>
    <m/>
    <s v="North"/>
    <m/>
    <n v="1"/>
    <n v="0"/>
    <n v="0"/>
    <n v="0"/>
    <s v="Indirect appeal"/>
    <s v="UNHCR"/>
    <s v="Yes"/>
    <n v="1030378699"/>
    <d v="2014-01-01T00:00:00"/>
    <d v="2014-01-31T00:00:00"/>
    <n v="23717"/>
    <s v="RRP6 - Performance Indicators"/>
    <x v="228"/>
    <n v="1"/>
    <s v="#"/>
  </r>
  <r>
    <n v="1585315845"/>
    <x v="14"/>
    <x v="21"/>
    <s v="PU-AMI"/>
    <s v="Zarqa City"/>
    <m/>
    <s v="Zarqa Qasabah"/>
    <s v="Zarqa"/>
    <m/>
    <s v="Central"/>
    <s v="Az Zarqa"/>
    <n v="0"/>
    <n v="0"/>
    <n v="0"/>
    <n v="1"/>
    <s v="Direct appeal"/>
    <s v="None"/>
    <s v="Yes"/>
    <n v="1236019826"/>
    <d v="2014-01-01T00:00:00"/>
    <d v="2014-01-31T00:00:00"/>
    <n v="24068"/>
    <s v="Impacted population this month"/>
    <x v="105"/>
    <n v="51"/>
    <s v="Individual"/>
  </r>
  <r>
    <n v="1585315845"/>
    <x v="14"/>
    <x v="21"/>
    <s v="PU-AMI"/>
    <s v="Zarqa City"/>
    <m/>
    <s v="Zarqa Qasabah"/>
    <s v="Zarqa"/>
    <m/>
    <s v="Central"/>
    <s v="Az Zarqa"/>
    <n v="0"/>
    <n v="0"/>
    <n v="0"/>
    <n v="1"/>
    <s v="Direct appeal"/>
    <s v="None"/>
    <s v="Yes"/>
    <n v="1236019826"/>
    <d v="2014-01-01T00:00:00"/>
    <d v="2014-01-31T00:00:00"/>
    <n v="24063"/>
    <s v="Impacted population this month"/>
    <x v="108"/>
    <n v="239"/>
    <s v="Individual"/>
  </r>
  <r>
    <n v="1585315845"/>
    <x v="14"/>
    <x v="21"/>
    <s v="PU-AMI"/>
    <s v="Zarqa City"/>
    <m/>
    <s v="Zarqa Qasabah"/>
    <s v="Zarqa"/>
    <m/>
    <s v="Central"/>
    <s v="Az Zarqa"/>
    <n v="0"/>
    <n v="0"/>
    <n v="0"/>
    <n v="1"/>
    <s v="Direct appeal"/>
    <s v="None"/>
    <s v="Yes"/>
    <n v="1236019826"/>
    <d v="2014-01-01T00:00:00"/>
    <d v="2014-01-31T00:00:00"/>
    <n v="24064"/>
    <s v="Impacted population this month"/>
    <x v="103"/>
    <n v="198"/>
    <s v="Individual"/>
  </r>
  <r>
    <n v="1585315845"/>
    <x v="14"/>
    <x v="21"/>
    <s v="PU-AMI"/>
    <s v="Zarqa City"/>
    <m/>
    <s v="Zarqa Qasabah"/>
    <s v="Zarqa"/>
    <m/>
    <s v="Central"/>
    <s v="Az Zarqa"/>
    <n v="0"/>
    <n v="0"/>
    <n v="0"/>
    <n v="1"/>
    <s v="Direct appeal"/>
    <s v="None"/>
    <s v="Yes"/>
    <n v="1236019826"/>
    <d v="2014-01-01T00:00:00"/>
    <d v="2014-01-31T00:00:00"/>
    <n v="24069"/>
    <s v="RRP6 - Performance Indicators"/>
    <x v="102"/>
    <n v="175"/>
    <s v="#"/>
  </r>
  <r>
    <n v="1585315845"/>
    <x v="14"/>
    <x v="21"/>
    <s v="PU-AMI"/>
    <s v="Zarqa City"/>
    <m/>
    <s v="Zarqa Qasabah"/>
    <s v="Zarqa"/>
    <m/>
    <s v="Central"/>
    <s v="Az Zarqa"/>
    <n v="0"/>
    <n v="0"/>
    <n v="0"/>
    <n v="1"/>
    <s v="Direct appeal"/>
    <s v="None"/>
    <s v="Yes"/>
    <n v="1236019826"/>
    <d v="2014-01-01T00:00:00"/>
    <d v="2014-01-31T00:00:00"/>
    <n v="24067"/>
    <s v="Impacted population this month"/>
    <x v="106"/>
    <n v="61"/>
    <s v="Individual"/>
  </r>
  <r>
    <n v="1585315845"/>
    <x v="14"/>
    <x v="21"/>
    <s v="PU-AMI"/>
    <s v="Zarqa City"/>
    <m/>
    <s v="Zarqa Qasabah"/>
    <s v="Zarqa"/>
    <m/>
    <s v="Central"/>
    <s v="Az Zarqa"/>
    <n v="0"/>
    <n v="0"/>
    <n v="0"/>
    <n v="1"/>
    <s v="Direct appeal"/>
    <s v="None"/>
    <s v="Yes"/>
    <n v="1236019826"/>
    <d v="2014-01-01T00:00:00"/>
    <d v="2014-01-31T00:00:00"/>
    <n v="24066"/>
    <s v="Impacted population this month"/>
    <x v="107"/>
    <n v="70"/>
    <s v="Individual"/>
  </r>
  <r>
    <n v="1585315845"/>
    <x v="14"/>
    <x v="21"/>
    <s v="PU-AMI"/>
    <s v="Zarqa City"/>
    <m/>
    <s v="Zarqa Qasabah"/>
    <s v="Zarqa"/>
    <m/>
    <s v="Central"/>
    <s v="Az Zarqa"/>
    <n v="0"/>
    <n v="0"/>
    <n v="0"/>
    <n v="1"/>
    <s v="Direct appeal"/>
    <s v="None"/>
    <s v="Yes"/>
    <n v="1236019826"/>
    <d v="2014-01-01T00:00:00"/>
    <d v="2014-01-31T00:00:00"/>
    <n v="24062"/>
    <s v="Impacted population this month"/>
    <x v="104"/>
    <n v="268"/>
    <s v="Individual"/>
  </r>
  <r>
    <n v="1585315845"/>
    <x v="14"/>
    <x v="21"/>
    <s v="PU-AMI"/>
    <s v="Zarqa City"/>
    <m/>
    <s v="Zarqa Qasabah"/>
    <s v="Zarqa"/>
    <m/>
    <s v="Central"/>
    <s v="Az Zarqa"/>
    <n v="0"/>
    <n v="0"/>
    <n v="0"/>
    <n v="1"/>
    <s v="Direct appeal"/>
    <s v="None"/>
    <s v="Yes"/>
    <n v="1236019826"/>
    <d v="2014-01-01T00:00:00"/>
    <d v="2014-01-31T00:00:00"/>
    <n v="24061"/>
    <s v="Impacted population this month"/>
    <x v="100"/>
    <n v="257"/>
    <s v="Individual"/>
  </r>
  <r>
    <n v="1585315845"/>
    <x v="14"/>
    <x v="21"/>
    <s v="PU-AMI"/>
    <s v="Zarqa City"/>
    <m/>
    <s v="Zarqa Qasabah"/>
    <s v="Zarqa"/>
    <m/>
    <s v="Central"/>
    <s v="Az Zarqa"/>
    <n v="0"/>
    <n v="0"/>
    <n v="0"/>
    <n v="1"/>
    <s v="Direct appeal"/>
    <s v="None"/>
    <s v="Yes"/>
    <n v="1236019826"/>
    <d v="2014-01-01T00:00:00"/>
    <d v="2014-01-31T00:00:00"/>
    <n v="24065"/>
    <s v="Impacted population this month"/>
    <x v="101"/>
    <n v="80"/>
    <s v="Individual"/>
  </r>
  <r>
    <n v="1586016204"/>
    <x v="4"/>
    <x v="17"/>
    <s v="AVSI"/>
    <s v="Zarqa Governorate"/>
    <m/>
    <m/>
    <s v="Zarqa"/>
    <m/>
    <s v="Central"/>
    <m/>
    <n v="0"/>
    <n v="0"/>
    <n v="0"/>
    <n v="1"/>
    <s v="Direct appeal"/>
    <s v="None"/>
    <s v="Yes"/>
    <n v="519191054"/>
    <d v="2014-01-01T00:00:00"/>
    <d v="2014-01-31T00:00:00"/>
    <n v="23811"/>
    <s v="RRP6 - Performance Indicators"/>
    <x v="144"/>
    <n v="70"/>
    <s v="#"/>
  </r>
  <r>
    <n v="1586016204"/>
    <x v="4"/>
    <x v="17"/>
    <s v="AVSI"/>
    <s v="Zarqa Governorate"/>
    <m/>
    <m/>
    <s v="Zarqa"/>
    <m/>
    <s v="Central"/>
    <m/>
    <n v="0"/>
    <n v="0"/>
    <n v="0"/>
    <n v="1"/>
    <s v="Direct appeal"/>
    <s v="None"/>
    <s v="Yes"/>
    <n v="519191054"/>
    <d v="2014-01-01T00:00:00"/>
    <d v="2014-01-31T00:00:00"/>
    <n v="23813"/>
    <s v="RRP6 - Performance Indicators"/>
    <x v="73"/>
    <n v="0"/>
    <s v="#"/>
  </r>
  <r>
    <n v="1586016204"/>
    <x v="4"/>
    <x v="17"/>
    <s v="AVSI"/>
    <s v="Zarqa Governorate"/>
    <m/>
    <m/>
    <s v="Zarqa"/>
    <m/>
    <s v="Central"/>
    <m/>
    <n v="0"/>
    <n v="0"/>
    <n v="0"/>
    <n v="1"/>
    <s v="Direct appeal"/>
    <s v="None"/>
    <s v="Yes"/>
    <n v="519191054"/>
    <d v="2014-01-01T00:00:00"/>
    <d v="2014-01-31T00:00:00"/>
    <n v="23806"/>
    <s v="RRP6 - Performance Indicators"/>
    <x v="145"/>
    <n v="0"/>
    <s v="#"/>
  </r>
  <r>
    <n v="1586016204"/>
    <x v="4"/>
    <x v="17"/>
    <s v="AVSI"/>
    <s v="Zarqa Governorate"/>
    <m/>
    <m/>
    <s v="Zarqa"/>
    <m/>
    <s v="Central"/>
    <m/>
    <n v="0"/>
    <n v="0"/>
    <n v="0"/>
    <n v="1"/>
    <s v="Direct appeal"/>
    <s v="None"/>
    <s v="Yes"/>
    <n v="519191054"/>
    <d v="2014-01-01T00:00:00"/>
    <d v="2014-01-31T00:00:00"/>
    <n v="23798"/>
    <s v="RRP6 - Performance Indicators"/>
    <x v="143"/>
    <n v="70"/>
    <s v="#"/>
  </r>
  <r>
    <n v="1586016204"/>
    <x v="4"/>
    <x v="17"/>
    <s v="AVSI"/>
    <s v="Zarqa Governorate"/>
    <m/>
    <m/>
    <s v="Zarqa"/>
    <m/>
    <s v="Central"/>
    <m/>
    <n v="0"/>
    <n v="0"/>
    <n v="0"/>
    <n v="1"/>
    <s v="Direct appeal"/>
    <s v="None"/>
    <s v="Yes"/>
    <n v="519191054"/>
    <d v="2014-01-01T00:00:00"/>
    <d v="2014-01-31T00:00:00"/>
    <n v="23803"/>
    <s v="RRP6 - Performance Indicators"/>
    <x v="142"/>
    <n v="70"/>
    <s v="#"/>
  </r>
  <r>
    <n v="1586016204"/>
    <x v="4"/>
    <x v="17"/>
    <s v="AVSI"/>
    <s v="Zarqa Governorate"/>
    <m/>
    <m/>
    <s v="Zarqa"/>
    <m/>
    <s v="Central"/>
    <m/>
    <n v="0"/>
    <n v="0"/>
    <n v="0"/>
    <n v="1"/>
    <s v="Direct appeal"/>
    <s v="None"/>
    <s v="Yes"/>
    <n v="519191054"/>
    <d v="2014-01-01T00:00:00"/>
    <d v="2014-01-31T00:00:00"/>
    <n v="23805"/>
    <s v="RRP6 - Performance Indicators"/>
    <x v="251"/>
    <n v="0"/>
    <s v="#"/>
  </r>
  <r>
    <n v="1586016204"/>
    <x v="4"/>
    <x v="17"/>
    <s v="AVSI"/>
    <s v="Zarqa Governorate"/>
    <m/>
    <m/>
    <s v="Zarqa"/>
    <m/>
    <s v="Central"/>
    <m/>
    <n v="0"/>
    <n v="0"/>
    <n v="0"/>
    <n v="1"/>
    <s v="Direct appeal"/>
    <s v="None"/>
    <s v="Yes"/>
    <n v="519191054"/>
    <d v="2014-01-01T00:00:00"/>
    <d v="2014-01-31T00:00:00"/>
    <n v="23810"/>
    <s v="RRP6 - Performance Indicators"/>
    <x v="77"/>
    <n v="210"/>
    <s v="#"/>
  </r>
  <r>
    <n v="1586016204"/>
    <x v="4"/>
    <x v="17"/>
    <s v="AVSI"/>
    <s v="Zarqa Governorate"/>
    <m/>
    <m/>
    <s v="Zarqa"/>
    <m/>
    <s v="Central"/>
    <m/>
    <n v="0"/>
    <n v="0"/>
    <n v="0"/>
    <n v="1"/>
    <s v="Direct appeal"/>
    <s v="None"/>
    <s v="Yes"/>
    <n v="519191054"/>
    <d v="2014-01-01T00:00:00"/>
    <d v="2014-01-31T00:00:00"/>
    <n v="23804"/>
    <s v="RRP6 - Performance Indicators"/>
    <x v="247"/>
    <n v="0"/>
    <s v="#"/>
  </r>
  <r>
    <n v="1586016204"/>
    <x v="4"/>
    <x v="17"/>
    <s v="AVSI"/>
    <s v="Zarqa Governorate"/>
    <m/>
    <m/>
    <s v="Zarqa"/>
    <m/>
    <s v="Central"/>
    <m/>
    <n v="0"/>
    <n v="0"/>
    <n v="0"/>
    <n v="1"/>
    <s v="Direct appeal"/>
    <s v="None"/>
    <s v="Yes"/>
    <n v="519191054"/>
    <d v="2014-01-01T00:00:00"/>
    <d v="2014-01-31T00:00:00"/>
    <n v="23808"/>
    <s v="RRP6 - Performance Indicators"/>
    <x v="252"/>
    <n v="210"/>
    <s v="#"/>
  </r>
  <r>
    <n v="1586016204"/>
    <x v="4"/>
    <x v="17"/>
    <s v="AVSI"/>
    <s v="Zarqa Governorate"/>
    <m/>
    <m/>
    <s v="Zarqa"/>
    <m/>
    <s v="Central"/>
    <m/>
    <n v="0"/>
    <n v="0"/>
    <n v="0"/>
    <n v="1"/>
    <s v="Direct appeal"/>
    <s v="None"/>
    <s v="Yes"/>
    <n v="519191054"/>
    <d v="2014-01-01T00:00:00"/>
    <d v="2014-01-31T00:00:00"/>
    <n v="23809"/>
    <s v="RRP6 - Performance Indicators"/>
    <x v="146"/>
    <n v="70"/>
    <s v="#"/>
  </r>
  <r>
    <n v="1586016204"/>
    <x v="4"/>
    <x v="17"/>
    <s v="AVSI"/>
    <s v="Zarqa Governorate"/>
    <m/>
    <m/>
    <s v="Zarqa"/>
    <m/>
    <s v="Central"/>
    <m/>
    <n v="0"/>
    <n v="0"/>
    <n v="0"/>
    <n v="1"/>
    <s v="Direct appeal"/>
    <s v="None"/>
    <s v="Yes"/>
    <n v="519191054"/>
    <d v="2014-01-01T00:00:00"/>
    <d v="2014-01-31T00:00:00"/>
    <n v="23799"/>
    <s v="RRP6 - Performance Indicators"/>
    <x v="253"/>
    <n v="840"/>
    <s v="#"/>
  </r>
  <r>
    <n v="1586016204"/>
    <x v="4"/>
    <x v="17"/>
    <s v="AVSI"/>
    <s v="Zarqa Governorate"/>
    <m/>
    <m/>
    <s v="Zarqa"/>
    <m/>
    <s v="Central"/>
    <m/>
    <n v="0"/>
    <n v="0"/>
    <n v="0"/>
    <n v="1"/>
    <s v="Direct appeal"/>
    <s v="None"/>
    <s v="Yes"/>
    <n v="519191054"/>
    <d v="2014-01-01T00:00:00"/>
    <d v="2014-01-31T00:00:00"/>
    <n v="23812"/>
    <s v="RRP6 - Performance Indicators"/>
    <x v="73"/>
    <n v="140"/>
    <s v="#"/>
  </r>
  <r>
    <n v="1586016204"/>
    <x v="4"/>
    <x v="17"/>
    <s v="AVSI"/>
    <s v="Zarqa Governorate"/>
    <m/>
    <m/>
    <s v="Zarqa"/>
    <m/>
    <s v="Central"/>
    <m/>
    <n v="0"/>
    <n v="0"/>
    <n v="0"/>
    <n v="1"/>
    <s v="Direct appeal"/>
    <s v="None"/>
    <s v="Yes"/>
    <n v="519191054"/>
    <d v="2014-01-01T00:00:00"/>
    <d v="2014-01-31T00:00:00"/>
    <n v="23818"/>
    <s v="RRP6 - Performance Indicators"/>
    <x v="74"/>
    <n v="140"/>
    <s v="#"/>
  </r>
  <r>
    <n v="1586016204"/>
    <x v="4"/>
    <x v="17"/>
    <s v="AVSI"/>
    <s v="Zarqa Governorate"/>
    <m/>
    <m/>
    <s v="Zarqa"/>
    <m/>
    <s v="Central"/>
    <m/>
    <n v="0"/>
    <n v="0"/>
    <n v="0"/>
    <n v="1"/>
    <s v="Direct appeal"/>
    <s v="None"/>
    <s v="Yes"/>
    <n v="519191054"/>
    <d v="2014-01-01T00:00:00"/>
    <d v="2014-01-31T00:00:00"/>
    <n v="23816"/>
    <s v="RRP6 - Performance Indicators"/>
    <x v="248"/>
    <n v="0"/>
    <s v="#"/>
  </r>
  <r>
    <n v="1586016204"/>
    <x v="4"/>
    <x v="17"/>
    <s v="AVSI"/>
    <s v="Zarqa Governorate"/>
    <m/>
    <m/>
    <s v="Zarqa"/>
    <m/>
    <s v="Central"/>
    <m/>
    <n v="0"/>
    <n v="0"/>
    <n v="0"/>
    <n v="1"/>
    <s v="Direct appeal"/>
    <s v="None"/>
    <s v="Yes"/>
    <n v="519191054"/>
    <d v="2014-01-01T00:00:00"/>
    <d v="2014-01-31T00:00:00"/>
    <n v="23814"/>
    <s v="RRP6 - Performance Indicators"/>
    <x v="250"/>
    <n v="0"/>
    <s v="#"/>
  </r>
  <r>
    <n v="1586016204"/>
    <x v="4"/>
    <x v="17"/>
    <s v="AVSI"/>
    <s v="Zarqa Governorate"/>
    <m/>
    <m/>
    <s v="Zarqa"/>
    <m/>
    <s v="Central"/>
    <m/>
    <n v="0"/>
    <n v="0"/>
    <n v="0"/>
    <n v="1"/>
    <s v="Direct appeal"/>
    <s v="None"/>
    <s v="Yes"/>
    <n v="519191054"/>
    <d v="2014-01-01T00:00:00"/>
    <d v="2014-01-31T00:00:00"/>
    <n v="23800"/>
    <s v="RRP6 - Performance Indicators"/>
    <x v="249"/>
    <n v="0"/>
    <s v="#"/>
  </r>
  <r>
    <n v="1586016204"/>
    <x v="4"/>
    <x v="17"/>
    <s v="AVSI"/>
    <s v="Zarqa Governorate"/>
    <m/>
    <m/>
    <s v="Zarqa"/>
    <m/>
    <s v="Central"/>
    <m/>
    <n v="0"/>
    <n v="0"/>
    <n v="0"/>
    <n v="1"/>
    <s v="Direct appeal"/>
    <s v="None"/>
    <s v="Yes"/>
    <n v="519191054"/>
    <d v="2014-01-01T00:00:00"/>
    <d v="2014-01-31T00:00:00"/>
    <n v="23819"/>
    <s v="RRP6 - Performance Indicators"/>
    <x v="78"/>
    <n v="140"/>
    <s v="#"/>
  </r>
  <r>
    <n v="1586016204"/>
    <x v="4"/>
    <x v="17"/>
    <s v="AVSI"/>
    <s v="Zarqa Governorate"/>
    <m/>
    <m/>
    <s v="Zarqa"/>
    <m/>
    <s v="Central"/>
    <m/>
    <n v="0"/>
    <n v="0"/>
    <n v="0"/>
    <n v="1"/>
    <s v="Direct appeal"/>
    <s v="None"/>
    <s v="Yes"/>
    <n v="519191054"/>
    <d v="2014-01-01T00:00:00"/>
    <d v="2014-01-31T00:00:00"/>
    <n v="23801"/>
    <s v="RRP6 - Performance Indicators"/>
    <x v="254"/>
    <n v="0"/>
    <s v="#"/>
  </r>
  <r>
    <n v="1586016204"/>
    <x v="4"/>
    <x v="17"/>
    <s v="AVSI"/>
    <s v="Zarqa Governorate"/>
    <m/>
    <m/>
    <s v="Zarqa"/>
    <m/>
    <s v="Central"/>
    <m/>
    <n v="0"/>
    <n v="0"/>
    <n v="0"/>
    <n v="1"/>
    <s v="Direct appeal"/>
    <s v="None"/>
    <s v="Yes"/>
    <n v="519191054"/>
    <d v="2014-01-01T00:00:00"/>
    <d v="2014-01-31T00:00:00"/>
    <n v="23815"/>
    <s v="RRP6 - Performance Indicators"/>
    <x v="75"/>
    <n v="140"/>
    <s v="#"/>
  </r>
  <r>
    <n v="1586016204"/>
    <x v="4"/>
    <x v="17"/>
    <s v="AVSI"/>
    <s v="Zarqa Governorate"/>
    <m/>
    <m/>
    <s v="Zarqa"/>
    <m/>
    <s v="Central"/>
    <m/>
    <n v="0"/>
    <n v="0"/>
    <n v="0"/>
    <n v="1"/>
    <s v="Direct appeal"/>
    <s v="None"/>
    <s v="Yes"/>
    <n v="519191054"/>
    <d v="2014-01-01T00:00:00"/>
    <d v="2014-01-31T00:00:00"/>
    <n v="23802"/>
    <s v="RRP6 - Performance Indicators"/>
    <x v="76"/>
    <n v="1050"/>
    <s v="#"/>
  </r>
  <r>
    <n v="1586016204"/>
    <x v="4"/>
    <x v="17"/>
    <s v="AVSI"/>
    <s v="Zarqa Governorate"/>
    <m/>
    <m/>
    <s v="Zarqa"/>
    <m/>
    <s v="Central"/>
    <m/>
    <n v="0"/>
    <n v="0"/>
    <n v="0"/>
    <n v="1"/>
    <s v="Direct appeal"/>
    <s v="None"/>
    <s v="Yes"/>
    <n v="519191054"/>
    <d v="2014-01-01T00:00:00"/>
    <d v="2014-01-31T00:00:00"/>
    <n v="23817"/>
    <s v="RRP6 - Performance Indicators"/>
    <x v="71"/>
    <n v="0"/>
    <s v="#"/>
  </r>
  <r>
    <n v="1586016204"/>
    <x v="4"/>
    <x v="17"/>
    <s v="AVSI"/>
    <s v="Zarqa Governorate"/>
    <m/>
    <m/>
    <s v="Zarqa"/>
    <m/>
    <s v="Central"/>
    <m/>
    <n v="0"/>
    <n v="0"/>
    <n v="0"/>
    <n v="1"/>
    <s v="Direct appeal"/>
    <s v="None"/>
    <s v="Yes"/>
    <n v="519191054"/>
    <d v="2014-01-01T00:00:00"/>
    <d v="2014-01-31T00:00:00"/>
    <n v="23807"/>
    <s v="RRP6 - Performance Indicators"/>
    <x v="72"/>
    <n v="0"/>
    <s v="#"/>
  </r>
  <r>
    <n v="1586963928"/>
    <x v="7"/>
    <x v="9"/>
    <s v="Intersos"/>
    <s v="Mafraq Governorate"/>
    <m/>
    <m/>
    <s v="Mafraq"/>
    <m/>
    <s v="North"/>
    <m/>
    <n v="0"/>
    <n v="0"/>
    <n v="0"/>
    <n v="1"/>
    <s v="Direct appeal"/>
    <s v="UNICEF"/>
    <s v="Yes"/>
    <n v="687063416"/>
    <d v="2014-01-01T00:00:00"/>
    <d v="2014-01-31T00:00:00"/>
    <n v="23902"/>
    <s v="RRP6 - Performance Indicators"/>
    <x v="199"/>
    <n v="0"/>
    <s v="Committees"/>
  </r>
  <r>
    <n v="1586963928"/>
    <x v="7"/>
    <x v="9"/>
    <s v="Intersos"/>
    <s v="Mafraq Governorate"/>
    <m/>
    <m/>
    <s v="Mafraq"/>
    <m/>
    <s v="North"/>
    <m/>
    <n v="0"/>
    <n v="0"/>
    <n v="0"/>
    <n v="1"/>
    <s v="Direct appeal"/>
    <s v="UNICEF"/>
    <s v="Yes"/>
    <n v="687063416"/>
    <d v="2014-01-01T00:00:00"/>
    <d v="2014-01-31T00:00:00"/>
    <n v="23904"/>
    <s v="RRP6 - Performance Indicators"/>
    <x v="201"/>
    <n v="0"/>
    <s v="Committees"/>
  </r>
  <r>
    <n v="1586963928"/>
    <x v="7"/>
    <x v="9"/>
    <s v="Intersos"/>
    <s v="Mafraq Governorate"/>
    <m/>
    <m/>
    <s v="Mafraq"/>
    <m/>
    <s v="North"/>
    <m/>
    <n v="0"/>
    <n v="0"/>
    <n v="0"/>
    <n v="1"/>
    <s v="Direct appeal"/>
    <s v="UNICEF"/>
    <s v="Yes"/>
    <n v="687063416"/>
    <d v="2014-01-01T00:00:00"/>
    <d v="2014-01-31T00:00:00"/>
    <n v="23900"/>
    <s v="RRP6 - Performance Indicators"/>
    <x v="38"/>
    <n v="0"/>
    <s v="Committees"/>
  </r>
  <r>
    <n v="1586963928"/>
    <x v="7"/>
    <x v="9"/>
    <s v="Intersos"/>
    <s v="Mafraq Governorate"/>
    <m/>
    <m/>
    <s v="Mafraq"/>
    <m/>
    <s v="North"/>
    <m/>
    <n v="0"/>
    <n v="0"/>
    <n v="0"/>
    <n v="1"/>
    <s v="Direct appeal"/>
    <s v="UNICEF"/>
    <s v="Yes"/>
    <n v="687063416"/>
    <d v="2014-01-01T00:00:00"/>
    <d v="2014-01-31T00:00:00"/>
    <n v="23903"/>
    <s v="RRP6 - Performance Indicators"/>
    <x v="200"/>
    <n v="0"/>
    <s v="Committees"/>
  </r>
  <r>
    <n v="1586963928"/>
    <x v="7"/>
    <x v="9"/>
    <s v="Intersos"/>
    <s v="Mafraq Governorate"/>
    <m/>
    <m/>
    <s v="Mafraq"/>
    <m/>
    <s v="North"/>
    <m/>
    <n v="0"/>
    <n v="0"/>
    <n v="0"/>
    <n v="1"/>
    <s v="Direct appeal"/>
    <s v="UNICEF"/>
    <s v="Yes"/>
    <n v="687063416"/>
    <d v="2014-01-01T00:00:00"/>
    <d v="2014-01-31T00:00:00"/>
    <n v="23901"/>
    <s v="RRP6 - Performance Indicators"/>
    <x v="172"/>
    <n v="3"/>
    <s v="Committees"/>
  </r>
  <r>
    <n v="1586963928"/>
    <x v="7"/>
    <x v="9"/>
    <s v="Intersos"/>
    <s v="Mafraq Governorate"/>
    <m/>
    <m/>
    <s v="Mafraq"/>
    <m/>
    <s v="North"/>
    <m/>
    <n v="0"/>
    <n v="0"/>
    <n v="0"/>
    <n v="1"/>
    <s v="Direct appeal"/>
    <s v="UNICEF"/>
    <s v="Yes"/>
    <n v="687063416"/>
    <d v="2014-01-01T00:00:00"/>
    <d v="2014-01-31T00:00:00"/>
    <n v="23899"/>
    <s v="RRP6 - Performance Indicators"/>
    <x v="37"/>
    <n v="3"/>
    <s v="Committees"/>
  </r>
  <r>
    <n v="1589976760"/>
    <x v="8"/>
    <x v="10"/>
    <s v="IRD"/>
    <s v="Zaatari District 5"/>
    <s v="District 5"/>
    <s v="Badiah Shamaliyah Gharbiyah"/>
    <s v="Mafraq"/>
    <s v="Zaatari Camp"/>
    <s v="North"/>
    <s v="Al Khaldyah"/>
    <n v="1"/>
    <n v="0"/>
    <n v="0"/>
    <n v="0"/>
    <s v="Indirect appeal"/>
    <s v="UNHCR"/>
    <s v="Yes"/>
    <n v="153355008"/>
    <d v="2014-01-01T00:00:00"/>
    <d v="2014-01-31T00:00:00"/>
    <n v="23762"/>
    <s v="RRP6 - Performance Indicators"/>
    <x v="39"/>
    <n v="3"/>
    <s v="#"/>
  </r>
  <r>
    <n v="1589976760"/>
    <x v="8"/>
    <x v="10"/>
    <s v="IRD"/>
    <s v="Zaatari District 5"/>
    <s v="District 5"/>
    <s v="Badiah Shamaliyah Gharbiyah"/>
    <s v="Mafraq"/>
    <s v="Zaatari Camp"/>
    <s v="North"/>
    <s v="Al Khaldyah"/>
    <n v="1"/>
    <n v="0"/>
    <n v="0"/>
    <n v="0"/>
    <s v="Indirect appeal"/>
    <s v="UNHCR"/>
    <s v="Yes"/>
    <n v="153355008"/>
    <d v="2014-01-01T00:00:00"/>
    <d v="2014-01-31T00:00:00"/>
    <n v="23761"/>
    <s v="RRP6 - Performance Indicators"/>
    <x v="40"/>
    <n v="5"/>
    <s v="#"/>
  </r>
  <r>
    <n v="1594555036"/>
    <x v="6"/>
    <x v="27"/>
    <s v="IRC"/>
    <s v="Liwa' ar Ramtha"/>
    <m/>
    <s v="Ar Ramtha"/>
    <s v="Irbid"/>
    <m/>
    <s v="North"/>
    <s v="Ar Ramtha"/>
    <n v="0"/>
    <n v="0"/>
    <n v="0"/>
    <n v="1"/>
    <s v="Direct appeal"/>
    <s v="None"/>
    <s v="Yes"/>
    <n v="1022403675"/>
    <d v="2014-03-01T00:00:00"/>
    <d v="2014-03-31T00:00:00"/>
    <n v="23758"/>
    <s v="RRP6 - Performance Indicators"/>
    <x v="151"/>
    <n v="1"/>
    <s v="#"/>
  </r>
  <r>
    <n v="1594555036"/>
    <x v="6"/>
    <x v="27"/>
    <s v="IRC"/>
    <s v="Liwa' ar Ramtha"/>
    <m/>
    <s v="Ar Ramtha"/>
    <s v="Irbid"/>
    <m/>
    <s v="North"/>
    <s v="Ar Ramtha"/>
    <n v="0"/>
    <n v="0"/>
    <n v="0"/>
    <n v="1"/>
    <s v="Direct appeal"/>
    <s v="None"/>
    <s v="Yes"/>
    <n v="1022403675"/>
    <d v="2014-03-01T00:00:00"/>
    <d v="2014-03-31T00:00:00"/>
    <n v="23759"/>
    <s v="RRP6 - Performance Indicators"/>
    <x v="150"/>
    <n v="1"/>
    <s v="#"/>
  </r>
  <r>
    <n v="1594555036"/>
    <x v="6"/>
    <x v="27"/>
    <s v="IRC"/>
    <s v="Liwa' ar Ramtha"/>
    <m/>
    <s v="Ar Ramtha"/>
    <s v="Irbid"/>
    <m/>
    <s v="North"/>
    <s v="Ar Ramtha"/>
    <n v="0"/>
    <n v="0"/>
    <n v="0"/>
    <n v="1"/>
    <s v="Direct appeal"/>
    <s v="None"/>
    <s v="Yes"/>
    <n v="1022403675"/>
    <d v="2014-03-01T00:00:00"/>
    <d v="2014-03-31T00:00:00"/>
    <n v="23760"/>
    <s v="RRP6 - Performance Indicators"/>
    <x v="149"/>
    <n v="0"/>
    <s v="#"/>
  </r>
  <r>
    <n v="1594621453"/>
    <x v="5"/>
    <x v="19"/>
    <s v="ACTED"/>
    <s v="Jarash Governorate"/>
    <m/>
    <m/>
    <s v="Jarash"/>
    <m/>
    <s v="North"/>
    <m/>
    <n v="0"/>
    <n v="1"/>
    <n v="1"/>
    <n v="1"/>
    <s v="Direct appeal"/>
    <s v="None"/>
    <s v="Yes"/>
    <n v="663170191"/>
    <d v="2014-03-01T00:00:00"/>
    <d v="2014-03-31T00:00:00"/>
    <n v="23477"/>
    <s v="RRP6 - Performance Indicators"/>
    <x v="137"/>
    <n v="11"/>
    <s v="Individual"/>
  </r>
  <r>
    <n v="1594621453"/>
    <x v="5"/>
    <x v="19"/>
    <s v="ACTED"/>
    <s v="Jarash Governorate"/>
    <m/>
    <m/>
    <s v="Jarash"/>
    <m/>
    <s v="North"/>
    <m/>
    <n v="0"/>
    <n v="1"/>
    <n v="1"/>
    <n v="1"/>
    <s v="Direct appeal"/>
    <s v="None"/>
    <s v="Yes"/>
    <n v="663170191"/>
    <d v="2014-03-01T00:00:00"/>
    <d v="2014-03-31T00:00:00"/>
    <n v="23479"/>
    <s v="RRP6 - Performance Indicators"/>
    <x v="139"/>
    <n v="5"/>
    <s v="Individual"/>
  </r>
  <r>
    <n v="1594621453"/>
    <x v="5"/>
    <x v="19"/>
    <s v="ACTED"/>
    <s v="Jarash Governorate"/>
    <m/>
    <m/>
    <s v="Jarash"/>
    <m/>
    <s v="North"/>
    <m/>
    <n v="0"/>
    <n v="1"/>
    <n v="1"/>
    <n v="1"/>
    <s v="Direct appeal"/>
    <s v="None"/>
    <s v="Yes"/>
    <n v="663170191"/>
    <d v="2014-03-01T00:00:00"/>
    <d v="2014-03-31T00:00:00"/>
    <n v="23476"/>
    <s v="RRP6 - Performance Indicators"/>
    <x v="132"/>
    <n v="7"/>
    <s v="Individual"/>
  </r>
  <r>
    <n v="1594621453"/>
    <x v="5"/>
    <x v="19"/>
    <s v="ACTED"/>
    <s v="Jarash Governorate"/>
    <m/>
    <m/>
    <s v="Jarash"/>
    <m/>
    <s v="North"/>
    <m/>
    <n v="0"/>
    <n v="1"/>
    <n v="1"/>
    <n v="1"/>
    <s v="Direct appeal"/>
    <s v="None"/>
    <s v="Yes"/>
    <n v="663170191"/>
    <d v="2014-03-01T00:00:00"/>
    <d v="2014-03-31T00:00:00"/>
    <n v="23478"/>
    <s v="RRP6 - Performance Indicators"/>
    <x v="135"/>
    <n v="10"/>
    <s v="Individual"/>
  </r>
  <r>
    <n v="1605066452"/>
    <x v="18"/>
    <x v="34"/>
    <s v="OXFAM"/>
    <s v="Zaatari District 8"/>
    <s v="District 8"/>
    <s v="Badiah Shamaliyah Gharbiyah"/>
    <s v="Mafraq"/>
    <s v="Zaatari Camp"/>
    <s v="North"/>
    <s v="Al Khaldyah"/>
    <n v="1"/>
    <n v="0"/>
    <n v="0"/>
    <n v="0"/>
    <s v="Appeal outside of RRP6"/>
    <s v="None"/>
    <s v="No"/>
    <n v="286350656"/>
    <d v="2014-02-01T00:00:00"/>
    <d v="2014-02-28T00:00:00"/>
    <n v="24166"/>
    <s v="Impacted population this month"/>
    <x v="196"/>
    <n v="0"/>
    <s v="Individual"/>
  </r>
  <r>
    <n v="1605066452"/>
    <x v="18"/>
    <x v="34"/>
    <s v="OXFAM"/>
    <s v="Zaatari District 8"/>
    <s v="District 8"/>
    <s v="Badiah Shamaliyah Gharbiyah"/>
    <s v="Mafraq"/>
    <s v="Zaatari Camp"/>
    <s v="North"/>
    <s v="Al Khaldyah"/>
    <n v="1"/>
    <n v="0"/>
    <n v="0"/>
    <n v="0"/>
    <s v="Appeal outside of RRP6"/>
    <s v="None"/>
    <s v="No"/>
    <n v="286350656"/>
    <d v="2014-02-01T00:00:00"/>
    <d v="2014-02-28T00:00:00"/>
    <n v="24168"/>
    <s v="Impacted population this month"/>
    <x v="197"/>
    <n v="0"/>
    <s v="Individual"/>
  </r>
  <r>
    <n v="1605066452"/>
    <x v="18"/>
    <x v="34"/>
    <s v="OXFAM"/>
    <s v="Zaatari District 8"/>
    <s v="District 8"/>
    <s v="Badiah Shamaliyah Gharbiyah"/>
    <s v="Mafraq"/>
    <s v="Zaatari Camp"/>
    <s v="North"/>
    <s v="Al Khaldyah"/>
    <n v="1"/>
    <n v="0"/>
    <n v="0"/>
    <n v="0"/>
    <s v="Appeal outside of RRP6"/>
    <s v="None"/>
    <s v="No"/>
    <n v="286350656"/>
    <d v="2014-02-01T00:00:00"/>
    <d v="2014-02-28T00:00:00"/>
    <n v="24167"/>
    <s v="Impacted population this month"/>
    <x v="194"/>
    <n v="0"/>
    <s v="Individual"/>
  </r>
  <r>
    <n v="1605066452"/>
    <x v="18"/>
    <x v="34"/>
    <s v="OXFAM"/>
    <s v="Zaatari District 8"/>
    <s v="District 8"/>
    <s v="Badiah Shamaliyah Gharbiyah"/>
    <s v="Mafraq"/>
    <s v="Zaatari Camp"/>
    <s v="North"/>
    <s v="Al Khaldyah"/>
    <n v="1"/>
    <n v="0"/>
    <n v="0"/>
    <n v="0"/>
    <s v="Appeal outside of RRP6"/>
    <s v="None"/>
    <s v="No"/>
    <n v="286350656"/>
    <d v="2014-02-01T00:00:00"/>
    <d v="2014-02-28T00:00:00"/>
    <n v="24170"/>
    <s v="RRP6 Impact Indicators"/>
    <x v="364"/>
    <n v="0"/>
    <s v="yes=1/no=0"/>
  </r>
  <r>
    <n v="1605066452"/>
    <x v="18"/>
    <x v="34"/>
    <s v="OXFAM"/>
    <s v="Zaatari District 8"/>
    <s v="District 8"/>
    <s v="Badiah Shamaliyah Gharbiyah"/>
    <s v="Mafraq"/>
    <s v="Zaatari Camp"/>
    <s v="North"/>
    <s v="Al Khaldyah"/>
    <n v="1"/>
    <n v="0"/>
    <n v="0"/>
    <n v="0"/>
    <s v="Appeal outside of RRP6"/>
    <s v="None"/>
    <s v="No"/>
    <n v="286350656"/>
    <d v="2014-02-01T00:00:00"/>
    <d v="2014-02-28T00:00:00"/>
    <n v="24169"/>
    <s v="Impacted population this month"/>
    <x v="195"/>
    <n v="0"/>
    <s v="Individual"/>
  </r>
  <r>
    <n v="1605596619"/>
    <x v="7"/>
    <x v="13"/>
    <s v="SCI"/>
    <s v="Liwa' ar Ramtha"/>
    <m/>
    <s v="Ar Ramtha"/>
    <s v="Irbid"/>
    <m/>
    <s v="North"/>
    <s v="Ar Ramtha"/>
    <n v="0"/>
    <n v="0"/>
    <n v="0"/>
    <n v="1"/>
    <s v="Direct appeal"/>
    <s v="None"/>
    <s v="Yes"/>
    <n v="181340120"/>
    <d v="2014-03-01T00:00:00"/>
    <d v="2014-03-31T00:00:00"/>
    <n v="23941"/>
    <s v="RRP6 - Performance Indicators"/>
    <x v="53"/>
    <n v="162"/>
    <s v="Individual"/>
  </r>
  <r>
    <n v="1605596619"/>
    <x v="7"/>
    <x v="13"/>
    <s v="SCI"/>
    <s v="Liwa' ar Ramtha"/>
    <m/>
    <s v="Ar Ramtha"/>
    <s v="Irbid"/>
    <m/>
    <s v="North"/>
    <s v="Ar Ramtha"/>
    <n v="0"/>
    <n v="0"/>
    <n v="0"/>
    <n v="1"/>
    <s v="Direct appeal"/>
    <s v="None"/>
    <s v="Yes"/>
    <n v="181340120"/>
    <d v="2014-03-01T00:00:00"/>
    <d v="2014-03-31T00:00:00"/>
    <n v="23942"/>
    <s v="RRP6 - Performance Indicators"/>
    <x v="55"/>
    <n v="63"/>
    <s v="Individual"/>
  </r>
  <r>
    <n v="1608221786"/>
    <x v="4"/>
    <x v="5"/>
    <s v="NRC"/>
    <s v="Zaatari Camp"/>
    <m/>
    <m/>
    <s v="Mafraq"/>
    <m/>
    <s v="North"/>
    <m/>
    <n v="1"/>
    <n v="0"/>
    <n v="0"/>
    <n v="0"/>
    <s v="Indirect appeal"/>
    <s v="UNHCR"/>
    <s v="Yes"/>
    <n v="1074639833"/>
    <d v="2014-01-01T00:00:00"/>
    <d v="2014-01-31T00:00:00"/>
    <n v="23784"/>
    <s v="Jerry Cans"/>
    <x v="13"/>
    <n v="2969"/>
    <s v="#"/>
  </r>
  <r>
    <n v="1608221786"/>
    <x v="4"/>
    <x v="5"/>
    <s v="NRC"/>
    <s v="Zaatari Camp"/>
    <m/>
    <m/>
    <s v="Mafraq"/>
    <m/>
    <s v="North"/>
    <m/>
    <n v="1"/>
    <n v="0"/>
    <n v="0"/>
    <n v="0"/>
    <s v="Indirect appeal"/>
    <s v="UNHCR"/>
    <s v="Yes"/>
    <n v="1074639833"/>
    <d v="2014-01-01T00:00:00"/>
    <d v="2014-01-31T00:00:00"/>
    <n v="23794"/>
    <s v="Cooking stoves"/>
    <x v="389"/>
    <n v="0"/>
    <s v="#"/>
  </r>
  <r>
    <n v="1608221786"/>
    <x v="4"/>
    <x v="5"/>
    <s v="NRC"/>
    <s v="Zaatari Camp"/>
    <m/>
    <m/>
    <s v="Mafraq"/>
    <m/>
    <s v="North"/>
    <m/>
    <n v="1"/>
    <n v="0"/>
    <n v="0"/>
    <n v="0"/>
    <s v="Indirect appeal"/>
    <s v="UNHCR"/>
    <s v="Yes"/>
    <n v="1074639833"/>
    <d v="2014-01-01T00:00:00"/>
    <d v="2014-01-31T00:00:00"/>
    <n v="23786"/>
    <s v="Blankets"/>
    <x v="19"/>
    <n v="39324"/>
    <s v="#"/>
  </r>
  <r>
    <n v="1608221786"/>
    <x v="4"/>
    <x v="5"/>
    <s v="NRC"/>
    <s v="Zaatari Camp"/>
    <m/>
    <m/>
    <s v="Mafraq"/>
    <m/>
    <s v="North"/>
    <m/>
    <n v="1"/>
    <n v="0"/>
    <n v="0"/>
    <n v="0"/>
    <s v="Indirect appeal"/>
    <s v="UNHCR"/>
    <s v="Yes"/>
    <n v="1074639833"/>
    <d v="2014-01-01T00:00:00"/>
    <d v="2014-01-31T00:00:00"/>
    <n v="23797"/>
    <s v="Kitchen sets"/>
    <x v="97"/>
    <n v="1788"/>
    <s v="#"/>
  </r>
  <r>
    <n v="1608221786"/>
    <x v="4"/>
    <x v="5"/>
    <s v="NRC"/>
    <s v="Zaatari Camp"/>
    <m/>
    <m/>
    <s v="Mafraq"/>
    <m/>
    <s v="North"/>
    <m/>
    <n v="1"/>
    <n v="0"/>
    <n v="0"/>
    <n v="0"/>
    <s v="Indirect appeal"/>
    <s v="UNHCR"/>
    <s v="Yes"/>
    <n v="1074639833"/>
    <d v="2014-01-01T00:00:00"/>
    <d v="2014-01-31T00:00:00"/>
    <n v="23787"/>
    <s v="Blankets"/>
    <x v="20"/>
    <n v="21064"/>
    <s v="#"/>
  </r>
  <r>
    <n v="1608221786"/>
    <x v="4"/>
    <x v="5"/>
    <s v="NRC"/>
    <s v="Zaatari Camp"/>
    <m/>
    <m/>
    <s v="Mafraq"/>
    <m/>
    <s v="North"/>
    <m/>
    <n v="1"/>
    <n v="0"/>
    <n v="0"/>
    <n v="0"/>
    <s v="Indirect appeal"/>
    <s v="UNHCR"/>
    <s v="Yes"/>
    <n v="1074639833"/>
    <d v="2014-01-01T00:00:00"/>
    <d v="2014-01-31T00:00:00"/>
    <n v="23789"/>
    <s v="Mattresses"/>
    <x v="16"/>
    <n v="1788"/>
    <s v="#"/>
  </r>
  <r>
    <n v="1608221786"/>
    <x v="4"/>
    <x v="5"/>
    <s v="NRC"/>
    <s v="Zaatari Camp"/>
    <m/>
    <m/>
    <s v="Mafraq"/>
    <m/>
    <s v="North"/>
    <m/>
    <n v="1"/>
    <n v="0"/>
    <n v="0"/>
    <n v="0"/>
    <s v="Indirect appeal"/>
    <s v="UNHCR"/>
    <s v="Yes"/>
    <n v="1074639833"/>
    <d v="2014-01-01T00:00:00"/>
    <d v="2014-01-31T00:00:00"/>
    <n v="23795"/>
    <s v="Cooking stoves"/>
    <x v="368"/>
    <n v="0"/>
    <s v="#"/>
  </r>
  <r>
    <n v="1608221786"/>
    <x v="4"/>
    <x v="5"/>
    <s v="NRC"/>
    <s v="Zaatari Camp"/>
    <m/>
    <m/>
    <s v="Mafraq"/>
    <m/>
    <s v="North"/>
    <m/>
    <n v="1"/>
    <n v="0"/>
    <n v="0"/>
    <n v="0"/>
    <s v="Indirect appeal"/>
    <s v="UNHCR"/>
    <s v="Yes"/>
    <n v="1074639833"/>
    <d v="2014-01-01T00:00:00"/>
    <d v="2014-01-31T00:00:00"/>
    <n v="23788"/>
    <s v="Mattresses"/>
    <x v="18"/>
    <n v="7058"/>
    <s v="#"/>
  </r>
  <r>
    <n v="1608221786"/>
    <x v="4"/>
    <x v="5"/>
    <s v="NRC"/>
    <s v="Zaatari Camp"/>
    <m/>
    <m/>
    <s v="Mafraq"/>
    <m/>
    <s v="North"/>
    <m/>
    <n v="1"/>
    <n v="0"/>
    <n v="0"/>
    <n v="0"/>
    <s v="Indirect appeal"/>
    <s v="UNHCR"/>
    <s v="Yes"/>
    <n v="1074639833"/>
    <d v="2014-01-01T00:00:00"/>
    <d v="2014-01-31T00:00:00"/>
    <n v="23793"/>
    <s v="Heaters"/>
    <x v="99"/>
    <n v="18526"/>
    <s v="#"/>
  </r>
  <r>
    <n v="1608221786"/>
    <x v="4"/>
    <x v="5"/>
    <s v="NRC"/>
    <s v="Zaatari Camp"/>
    <m/>
    <m/>
    <s v="Mafraq"/>
    <m/>
    <s v="North"/>
    <m/>
    <n v="1"/>
    <n v="0"/>
    <n v="0"/>
    <n v="0"/>
    <s v="Indirect appeal"/>
    <s v="UNHCR"/>
    <s v="Yes"/>
    <n v="1074639833"/>
    <d v="2014-01-01T00:00:00"/>
    <d v="2014-01-31T00:00:00"/>
    <n v="23792"/>
    <s v="Heaters"/>
    <x v="98"/>
    <n v="17508"/>
    <s v="#"/>
  </r>
  <r>
    <n v="1608221786"/>
    <x v="4"/>
    <x v="5"/>
    <s v="NRC"/>
    <s v="Zaatari Camp"/>
    <m/>
    <m/>
    <s v="Mafraq"/>
    <m/>
    <s v="North"/>
    <m/>
    <n v="1"/>
    <n v="0"/>
    <n v="0"/>
    <n v="0"/>
    <s v="Indirect appeal"/>
    <s v="UNHCR"/>
    <s v="Yes"/>
    <n v="1074639833"/>
    <d v="2014-01-01T00:00:00"/>
    <d v="2014-01-31T00:00:00"/>
    <n v="23785"/>
    <s v="Jerry Cans"/>
    <x v="14"/>
    <n v="1788"/>
    <s v="#"/>
  </r>
  <r>
    <n v="1608221786"/>
    <x v="4"/>
    <x v="5"/>
    <s v="NRC"/>
    <s v="Zaatari Camp"/>
    <m/>
    <m/>
    <s v="Mafraq"/>
    <m/>
    <s v="North"/>
    <m/>
    <n v="1"/>
    <n v="0"/>
    <n v="0"/>
    <n v="0"/>
    <s v="Indirect appeal"/>
    <s v="UNHCR"/>
    <s v="Yes"/>
    <n v="1074639833"/>
    <d v="2014-01-01T00:00:00"/>
    <d v="2014-01-31T00:00:00"/>
    <n v="23796"/>
    <s v="Kitchen sets"/>
    <x v="355"/>
    <n v="1909"/>
    <s v="#"/>
  </r>
  <r>
    <n v="1608618947"/>
    <x v="6"/>
    <x v="27"/>
    <s v="UNHCR"/>
    <s v="Ajlun Governorate"/>
    <m/>
    <m/>
    <s v="Ajlun"/>
    <m/>
    <s v="North"/>
    <m/>
    <n v="0"/>
    <n v="0"/>
    <n v="0"/>
    <n v="1"/>
    <s v="Direct appeal"/>
    <s v="None"/>
    <s v="Yes"/>
    <n v="793288976"/>
    <d v="2014-01-01T00:00:00"/>
    <d v="2014-01-31T00:00:00"/>
    <n v="23758"/>
    <s v="RRP6 - Performance Indicators"/>
    <x v="151"/>
    <n v="0"/>
    <s v="#"/>
  </r>
  <r>
    <n v="1608618947"/>
    <x v="6"/>
    <x v="27"/>
    <s v="UNHCR"/>
    <s v="Ajlun Governorate"/>
    <m/>
    <m/>
    <s v="Ajlun"/>
    <m/>
    <s v="North"/>
    <m/>
    <n v="0"/>
    <n v="0"/>
    <n v="0"/>
    <n v="1"/>
    <s v="Direct appeal"/>
    <s v="None"/>
    <s v="Yes"/>
    <n v="793288976"/>
    <d v="2014-01-01T00:00:00"/>
    <d v="2014-01-31T00:00:00"/>
    <n v="23760"/>
    <s v="RRP6 - Performance Indicators"/>
    <x v="149"/>
    <n v="0"/>
    <s v="#"/>
  </r>
  <r>
    <n v="1608618947"/>
    <x v="6"/>
    <x v="27"/>
    <s v="UNHCR"/>
    <s v="Ajlun Governorate"/>
    <m/>
    <m/>
    <s v="Ajlun"/>
    <m/>
    <s v="North"/>
    <m/>
    <n v="0"/>
    <n v="0"/>
    <n v="0"/>
    <n v="1"/>
    <s v="Direct appeal"/>
    <s v="None"/>
    <s v="Yes"/>
    <n v="793288976"/>
    <d v="2014-01-01T00:00:00"/>
    <d v="2014-01-31T00:00:00"/>
    <n v="23759"/>
    <s v="RRP6 - Performance Indicators"/>
    <x v="150"/>
    <n v="0"/>
    <s v="#"/>
  </r>
  <r>
    <n v="1610598364"/>
    <x v="15"/>
    <x v="62"/>
    <s v="MECI"/>
    <s v="As Salt City"/>
    <m/>
    <s v="Qasabat As Salt"/>
    <s v="Al Balqa"/>
    <m/>
    <s v="Central"/>
    <s v="As Salt"/>
    <n v="0"/>
    <n v="0"/>
    <n v="0"/>
    <n v="1"/>
    <s v="Direct appeal"/>
    <s v="UNICEF"/>
    <s v="Yes"/>
    <n v="2143020078"/>
    <d v="2014-03-01T00:00:00"/>
    <d v="2014-03-31T00:00:00"/>
    <n v="23625"/>
    <s v="RRP6 - Performance Indicators"/>
    <x v="459"/>
    <n v="59"/>
    <s v="Individual"/>
  </r>
  <r>
    <n v="1610598364"/>
    <x v="15"/>
    <x v="62"/>
    <s v="MECI"/>
    <s v="As Salt City"/>
    <m/>
    <s v="Qasabat As Salt"/>
    <s v="Al Balqa"/>
    <m/>
    <s v="Central"/>
    <s v="As Salt"/>
    <n v="0"/>
    <n v="0"/>
    <n v="0"/>
    <n v="1"/>
    <s v="Direct appeal"/>
    <s v="UNICEF"/>
    <s v="Yes"/>
    <n v="1738576257"/>
    <d v="2014-02-01T00:00:00"/>
    <d v="2014-02-28T00:00:00"/>
    <n v="23623"/>
    <s v="RRP6 - Performance Indicators"/>
    <x v="460"/>
    <n v="64"/>
    <s v="Individual"/>
  </r>
  <r>
    <n v="1610598364"/>
    <x v="15"/>
    <x v="62"/>
    <s v="MECI"/>
    <s v="As Salt City"/>
    <m/>
    <s v="Qasabat As Salt"/>
    <s v="Al Balqa"/>
    <m/>
    <s v="Central"/>
    <s v="As Salt"/>
    <n v="0"/>
    <n v="0"/>
    <n v="0"/>
    <n v="1"/>
    <s v="Direct appeal"/>
    <s v="UNICEF"/>
    <s v="Yes"/>
    <n v="2143020078"/>
    <d v="2014-03-01T00:00:00"/>
    <d v="2014-03-31T00:00:00"/>
    <n v="23623"/>
    <s v="RRP6 - Performance Indicators"/>
    <x v="460"/>
    <n v="92"/>
    <s v="Individual"/>
  </r>
  <r>
    <n v="1610598364"/>
    <x v="15"/>
    <x v="62"/>
    <s v="MECI"/>
    <s v="As Salt City"/>
    <m/>
    <s v="Qasabat As Salt"/>
    <s v="Al Balqa"/>
    <m/>
    <s v="Central"/>
    <s v="As Salt"/>
    <n v="0"/>
    <n v="0"/>
    <n v="0"/>
    <n v="1"/>
    <s v="Direct appeal"/>
    <s v="UNICEF"/>
    <s v="Yes"/>
    <n v="1738576257"/>
    <d v="2014-02-01T00:00:00"/>
    <d v="2014-02-28T00:00:00"/>
    <n v="23619"/>
    <s v="RRP6 - Performance Indicators"/>
    <x v="461"/>
    <n v="65"/>
    <s v="Individual"/>
  </r>
  <r>
    <n v="1610598364"/>
    <x v="15"/>
    <x v="62"/>
    <s v="MECI"/>
    <s v="As Salt City"/>
    <m/>
    <s v="Qasabat As Salt"/>
    <s v="Al Balqa"/>
    <m/>
    <s v="Central"/>
    <s v="As Salt"/>
    <n v="0"/>
    <n v="0"/>
    <n v="0"/>
    <n v="1"/>
    <s v="Direct appeal"/>
    <s v="UNICEF"/>
    <s v="Yes"/>
    <n v="1738576257"/>
    <d v="2014-02-01T00:00:00"/>
    <d v="2014-02-28T00:00:00"/>
    <n v="23625"/>
    <s v="RRP6 - Performance Indicators"/>
    <x v="459"/>
    <n v="15"/>
    <s v="Individual"/>
  </r>
  <r>
    <n v="1610598364"/>
    <x v="15"/>
    <x v="62"/>
    <s v="MECI"/>
    <s v="As Salt City"/>
    <m/>
    <s v="Qasabat As Salt"/>
    <s v="Al Balqa"/>
    <m/>
    <s v="Central"/>
    <s v="As Salt"/>
    <n v="0"/>
    <n v="0"/>
    <n v="0"/>
    <n v="1"/>
    <s v="Direct appeal"/>
    <s v="UNICEF"/>
    <s v="Yes"/>
    <n v="2143020078"/>
    <d v="2014-03-01T00:00:00"/>
    <d v="2014-03-31T00:00:00"/>
    <n v="23621"/>
    <s v="RRP6 - Performance Indicators"/>
    <x v="462"/>
    <n v="88"/>
    <s v="Individual"/>
  </r>
  <r>
    <n v="1610598364"/>
    <x v="15"/>
    <x v="62"/>
    <s v="MECI"/>
    <s v="As Salt City"/>
    <m/>
    <s v="Qasabat As Salt"/>
    <s v="Al Balqa"/>
    <m/>
    <s v="Central"/>
    <s v="As Salt"/>
    <n v="0"/>
    <n v="0"/>
    <n v="0"/>
    <n v="1"/>
    <s v="Direct appeal"/>
    <s v="UNICEF"/>
    <s v="Yes"/>
    <n v="2143020078"/>
    <d v="2014-03-01T00:00:00"/>
    <d v="2014-03-31T00:00:00"/>
    <n v="23619"/>
    <s v="RRP6 - Performance Indicators"/>
    <x v="461"/>
    <n v="107"/>
    <s v="Individual"/>
  </r>
  <r>
    <n v="1610598364"/>
    <x v="15"/>
    <x v="62"/>
    <s v="MECI"/>
    <s v="As Salt City"/>
    <m/>
    <s v="Qasabat As Salt"/>
    <s v="Al Balqa"/>
    <m/>
    <s v="Central"/>
    <s v="As Salt"/>
    <n v="0"/>
    <n v="0"/>
    <n v="0"/>
    <n v="1"/>
    <s v="Direct appeal"/>
    <s v="UNICEF"/>
    <s v="Yes"/>
    <n v="1738576257"/>
    <d v="2014-02-01T00:00:00"/>
    <d v="2014-02-28T00:00:00"/>
    <n v="23621"/>
    <s v="RRP6 - Performance Indicators"/>
    <x v="462"/>
    <n v="54"/>
    <s v="Individual"/>
  </r>
  <r>
    <n v="1611715270"/>
    <x v="0"/>
    <x v="0"/>
    <s v="IMC"/>
    <s v="Qasabat As Salt"/>
    <m/>
    <s v="Qasabat As Salt"/>
    <s v="Al Balqa"/>
    <m/>
    <s v="Central"/>
    <s v="As Salt"/>
    <n v="0"/>
    <n v="0"/>
    <n v="0"/>
    <n v="1"/>
    <s v="Indirect appeal"/>
    <s v="UNFPA"/>
    <s v="Yes"/>
    <n v="1670285568"/>
    <d v="2014-03-01T00:00:00"/>
    <d v="2014-03-31T00:00:00"/>
    <n v="23703"/>
    <s v="RRP6 - Performance Indicators"/>
    <x v="0"/>
    <n v="3"/>
    <s v="Individual"/>
  </r>
  <r>
    <n v="1611715270"/>
    <x v="0"/>
    <x v="0"/>
    <s v="IMC"/>
    <s v="Qasabat As Salt"/>
    <m/>
    <s v="Qasabat As Salt"/>
    <s v="Al Balqa"/>
    <m/>
    <s v="Central"/>
    <s v="As Salt"/>
    <n v="0"/>
    <n v="0"/>
    <n v="0"/>
    <n v="1"/>
    <s v="Indirect appeal"/>
    <s v="UNFPA"/>
    <s v="Yes"/>
    <n v="1670285568"/>
    <d v="2014-03-01T00:00:00"/>
    <d v="2014-03-31T00:00:00"/>
    <n v="23701"/>
    <s v="RRP6 - Performance Indicators"/>
    <x v="1"/>
    <n v="4"/>
    <s v="Individual"/>
  </r>
  <r>
    <n v="1617524633"/>
    <x v="0"/>
    <x v="0"/>
    <s v="JHAS"/>
    <s v="Zaatari Camp"/>
    <m/>
    <m/>
    <s v="Mafraq"/>
    <m/>
    <s v="North"/>
    <m/>
    <n v="1"/>
    <n v="0"/>
    <n v="0"/>
    <n v="0"/>
    <s v="Indirect appeal"/>
    <s v="UNFPA"/>
    <s v="Yes"/>
    <n v="1499489275"/>
    <d v="2014-01-01T00:00:00"/>
    <d v="2014-01-31T00:00:00"/>
    <n v="23698"/>
    <s v="RRP6 - Performance Indicators"/>
    <x v="356"/>
    <n v="130"/>
    <s v="Individual"/>
  </r>
  <r>
    <n v="1617524633"/>
    <x v="0"/>
    <x v="0"/>
    <s v="JHAS"/>
    <s v="Zaatari Camp"/>
    <m/>
    <m/>
    <s v="Mafraq"/>
    <m/>
    <s v="North"/>
    <m/>
    <n v="1"/>
    <n v="0"/>
    <n v="0"/>
    <n v="0"/>
    <s v="Indirect appeal"/>
    <s v="UNFPA"/>
    <s v="Yes"/>
    <n v="1499489275"/>
    <d v="2014-01-01T00:00:00"/>
    <d v="2014-01-31T00:00:00"/>
    <n v="23699"/>
    <s v="RRP6 - Performance Indicators"/>
    <x v="152"/>
    <n v="1447"/>
    <s v="Individual"/>
  </r>
  <r>
    <n v="1617527118"/>
    <x v="14"/>
    <x v="21"/>
    <s v="LWF"/>
    <s v="Irbid Governorate"/>
    <m/>
    <m/>
    <s v="Irbid"/>
    <m/>
    <s v="North"/>
    <m/>
    <n v="0"/>
    <n v="0"/>
    <n v="0"/>
    <n v="1"/>
    <s v="Appeal outside of RRP6"/>
    <s v="None"/>
    <s v="Yes"/>
    <n v="2131775462"/>
    <d v="2014-02-01T00:00:00"/>
    <d v="2014-02-28T00:00:00"/>
    <n v="24061"/>
    <s v="Impacted population this month"/>
    <x v="100"/>
    <n v="26"/>
    <s v="Individual"/>
  </r>
  <r>
    <n v="1617527118"/>
    <x v="14"/>
    <x v="21"/>
    <s v="LWF"/>
    <s v="Irbid Governorate"/>
    <m/>
    <m/>
    <s v="Irbid"/>
    <m/>
    <s v="North"/>
    <m/>
    <n v="0"/>
    <n v="0"/>
    <n v="0"/>
    <n v="1"/>
    <s v="Appeal outside of RRP6"/>
    <s v="None"/>
    <s v="Yes"/>
    <n v="2131775462"/>
    <d v="2014-02-01T00:00:00"/>
    <d v="2014-02-28T00:00:00"/>
    <n v="24063"/>
    <s v="Impacted population this month"/>
    <x v="108"/>
    <n v="27"/>
    <s v="Individual"/>
  </r>
  <r>
    <n v="1617527118"/>
    <x v="14"/>
    <x v="21"/>
    <s v="LWF"/>
    <s v="Irbid Governorate"/>
    <m/>
    <m/>
    <s v="Irbid"/>
    <m/>
    <s v="North"/>
    <m/>
    <n v="0"/>
    <n v="0"/>
    <n v="0"/>
    <n v="1"/>
    <s v="Appeal outside of RRP6"/>
    <s v="None"/>
    <s v="Yes"/>
    <n v="2131775462"/>
    <d v="2014-02-01T00:00:00"/>
    <d v="2014-02-28T00:00:00"/>
    <n v="24062"/>
    <s v="Impacted population this month"/>
    <x v="104"/>
    <n v="26"/>
    <s v="Individual"/>
  </r>
  <r>
    <n v="1617527118"/>
    <x v="14"/>
    <x v="21"/>
    <s v="LWF"/>
    <s v="Irbid Governorate"/>
    <m/>
    <m/>
    <s v="Irbid"/>
    <m/>
    <s v="North"/>
    <m/>
    <n v="0"/>
    <n v="0"/>
    <n v="0"/>
    <n v="1"/>
    <s v="Appeal outside of RRP6"/>
    <s v="None"/>
    <s v="Yes"/>
    <n v="2131775462"/>
    <d v="2014-02-01T00:00:00"/>
    <d v="2014-02-28T00:00:00"/>
    <n v="24064"/>
    <s v="Impacted population this month"/>
    <x v="103"/>
    <n v="26"/>
    <s v="Individual"/>
  </r>
  <r>
    <n v="1619088105"/>
    <x v="10"/>
    <x v="42"/>
    <s v="IRC"/>
    <s v="Irbid City"/>
    <m/>
    <s v="Qasabat Irbid"/>
    <s v="Irbid"/>
    <m/>
    <s v="North"/>
    <s v="Qasabat Irbid"/>
    <n v="0"/>
    <n v="0"/>
    <n v="0"/>
    <n v="1"/>
    <s v="Direct appeal"/>
    <s v="None"/>
    <s v="Yes"/>
    <n v="1513561563"/>
    <d v="2014-03-01T00:00:00"/>
    <d v="2014-03-31T00:00:00"/>
    <n v="23993"/>
    <s v="RRP6 - Performance Indicators"/>
    <x v="232"/>
    <n v="4"/>
    <s v="Individual"/>
  </r>
  <r>
    <n v="1619088105"/>
    <x v="10"/>
    <x v="42"/>
    <s v="IRC"/>
    <s v="Irbid City"/>
    <m/>
    <s v="Qasabat Irbid"/>
    <s v="Irbid"/>
    <m/>
    <s v="North"/>
    <s v="Qasabat Irbid"/>
    <n v="0"/>
    <n v="0"/>
    <n v="0"/>
    <n v="1"/>
    <s v="Direct appeal"/>
    <s v="None"/>
    <s v="Yes"/>
    <n v="1513561563"/>
    <d v="2014-03-01T00:00:00"/>
    <d v="2014-03-31T00:00:00"/>
    <n v="23992"/>
    <s v="RRP6 - Performance Indicators"/>
    <x v="376"/>
    <n v="1"/>
    <s v="Individual"/>
  </r>
  <r>
    <n v="1622021341"/>
    <x v="5"/>
    <x v="44"/>
    <s v="HI"/>
    <s v="Amman Governorate"/>
    <m/>
    <m/>
    <s v="Amman"/>
    <m/>
    <s v="Central"/>
    <m/>
    <n v="0"/>
    <n v="0"/>
    <n v="0"/>
    <n v="1"/>
    <s v="Direct appeal"/>
    <s v="None"/>
    <s v="Yes"/>
    <n v="1370258377"/>
    <d v="2014-01-01T00:00:00"/>
    <d v="2014-01-31T00:00:00"/>
    <n v="23521"/>
    <s v="RRP6 - Performance Indicators"/>
    <x v="238"/>
    <n v="100"/>
    <s v="Individual"/>
  </r>
  <r>
    <n v="1622021341"/>
    <x v="5"/>
    <x v="44"/>
    <s v="HI"/>
    <s v="Amman Governorate"/>
    <m/>
    <m/>
    <s v="Amman"/>
    <m/>
    <s v="Central"/>
    <m/>
    <n v="0"/>
    <n v="0"/>
    <n v="0"/>
    <n v="1"/>
    <s v="Direct appeal"/>
    <s v="None"/>
    <s v="Yes"/>
    <n v="1370258377"/>
    <d v="2014-01-01T00:00:00"/>
    <d v="2014-01-31T00:00:00"/>
    <n v="23519"/>
    <s v="RRP6 - Performance Indicators"/>
    <x v="236"/>
    <n v="95"/>
    <s v="Individual"/>
  </r>
  <r>
    <n v="1622021341"/>
    <x v="5"/>
    <x v="44"/>
    <s v="HI"/>
    <s v="Amman Governorate"/>
    <m/>
    <m/>
    <s v="Amman"/>
    <m/>
    <s v="Central"/>
    <m/>
    <n v="0"/>
    <n v="0"/>
    <n v="0"/>
    <n v="1"/>
    <s v="Direct appeal"/>
    <s v="None"/>
    <s v="Yes"/>
    <n v="1370258377"/>
    <d v="2014-01-01T00:00:00"/>
    <d v="2014-01-31T00:00:00"/>
    <n v="23510"/>
    <s v="RRP6 - Performance Indicators"/>
    <x v="91"/>
    <n v="20720"/>
    <s v="JOD"/>
  </r>
  <r>
    <n v="1622021341"/>
    <x v="5"/>
    <x v="44"/>
    <s v="HI"/>
    <s v="Amman Governorate"/>
    <m/>
    <m/>
    <s v="Amman"/>
    <m/>
    <s v="Central"/>
    <m/>
    <n v="0"/>
    <n v="0"/>
    <n v="0"/>
    <n v="1"/>
    <s v="Direct appeal"/>
    <s v="None"/>
    <s v="Yes"/>
    <n v="1370258377"/>
    <d v="2014-01-01T00:00:00"/>
    <d v="2014-01-31T00:00:00"/>
    <n v="23523"/>
    <s v="RRP6 - Performance Indicators"/>
    <x v="235"/>
    <n v="95"/>
    <s v="Individual"/>
  </r>
  <r>
    <n v="1622021341"/>
    <x v="5"/>
    <x v="44"/>
    <s v="HI"/>
    <s v="Amman Governorate"/>
    <m/>
    <m/>
    <s v="Amman"/>
    <m/>
    <s v="Central"/>
    <m/>
    <n v="0"/>
    <n v="0"/>
    <n v="0"/>
    <n v="1"/>
    <s v="Direct appeal"/>
    <s v="None"/>
    <s v="Yes"/>
    <n v="1370258377"/>
    <d v="2014-01-01T00:00:00"/>
    <d v="2014-01-31T00:00:00"/>
    <n v="23525"/>
    <s v="RRP6 - Performance Indicators"/>
    <x v="237"/>
    <n v="80"/>
    <s v="Individual"/>
  </r>
  <r>
    <n v="1627193506"/>
    <x v="10"/>
    <x v="18"/>
    <s v="UPP"/>
    <s v="Liwa' Qasabat al Karak"/>
    <m/>
    <s v="Al Qatrana"/>
    <s v="Karak"/>
    <m/>
    <s v="South"/>
    <s v="Al Qatrana"/>
    <n v="0"/>
    <n v="0"/>
    <n v="0"/>
    <n v="1"/>
    <s v="Direct appeal"/>
    <s v="None"/>
    <s v="Yes"/>
    <n v="912734940"/>
    <d v="2014-02-01T00:00:00"/>
    <d v="2014-02-28T00:00:00"/>
    <n v="23959"/>
    <s v="GBV issues"/>
    <x v="311"/>
    <n v="34"/>
    <s v="Individual"/>
  </r>
  <r>
    <n v="1627193506"/>
    <x v="10"/>
    <x v="18"/>
    <s v="UPP"/>
    <s v="Liwa' Qasabat al Karak"/>
    <m/>
    <s v="Al Qatrana"/>
    <s v="Karak"/>
    <m/>
    <s v="South"/>
    <s v="Al Qatrana"/>
    <n v="0"/>
    <n v="0"/>
    <n v="0"/>
    <n v="1"/>
    <s v="Direct appeal"/>
    <s v="None"/>
    <s v="Yes"/>
    <n v="912734940"/>
    <d v="2014-02-01T00:00:00"/>
    <d v="2014-02-28T00:00:00"/>
    <n v="23955"/>
    <s v="GBV issues"/>
    <x v="155"/>
    <n v="146"/>
    <s v="Individual"/>
  </r>
  <r>
    <n v="1629437474"/>
    <x v="5"/>
    <x v="6"/>
    <s v="UNHCR"/>
    <s v="Tafileh Governorate"/>
    <m/>
    <m/>
    <s v="Tafileh"/>
    <m/>
    <s v="South"/>
    <m/>
    <n v="0"/>
    <n v="0"/>
    <n v="0"/>
    <n v="1"/>
    <s v="Direct appeal"/>
    <s v="UNHCR"/>
    <s v="Yes"/>
    <n v="244465210"/>
    <d v="2014-01-01T00:00:00"/>
    <d v="2014-01-31T00:00:00"/>
    <n v="23484"/>
    <s v="Unconditional Cash Assistance"/>
    <x v="24"/>
    <n v="6540"/>
    <s v="JOD"/>
  </r>
  <r>
    <n v="1629437474"/>
    <x v="5"/>
    <x v="6"/>
    <s v="UNHCR"/>
    <s v="Tafileh Governorate"/>
    <m/>
    <m/>
    <s v="Tafileh"/>
    <m/>
    <s v="South"/>
    <m/>
    <n v="0"/>
    <n v="0"/>
    <n v="0"/>
    <n v="1"/>
    <s v="Direct appeal"/>
    <s v="UNHCR"/>
    <s v="Yes"/>
    <n v="532684427"/>
    <d v="2014-02-01T00:00:00"/>
    <d v="2014-02-28T00:00:00"/>
    <n v="23495"/>
    <s v="Unconditional Cash Assistance"/>
    <x v="28"/>
    <n v="57"/>
    <s v="Individual"/>
  </r>
  <r>
    <n v="1629437474"/>
    <x v="5"/>
    <x v="6"/>
    <s v="UNHCR"/>
    <s v="Tafileh Governorate"/>
    <m/>
    <m/>
    <s v="Tafileh"/>
    <m/>
    <s v="South"/>
    <m/>
    <n v="0"/>
    <n v="0"/>
    <n v="0"/>
    <n v="1"/>
    <s v="Direct appeal"/>
    <s v="UNHCR"/>
    <s v="Yes"/>
    <n v="532684427"/>
    <d v="2014-02-01T00:00:00"/>
    <d v="2014-02-28T00:00:00"/>
    <n v="23501"/>
    <s v="Unconditional Cash Assistance"/>
    <x v="21"/>
    <n v="36"/>
    <s v="Individual"/>
  </r>
  <r>
    <n v="1629437474"/>
    <x v="5"/>
    <x v="6"/>
    <s v="UNHCR"/>
    <s v="Tafileh Governorate"/>
    <m/>
    <m/>
    <s v="Tafileh"/>
    <m/>
    <s v="South"/>
    <m/>
    <n v="0"/>
    <n v="0"/>
    <n v="0"/>
    <n v="1"/>
    <s v="Direct appeal"/>
    <s v="UNHCR"/>
    <s v="Yes"/>
    <n v="532684427"/>
    <d v="2014-02-01T00:00:00"/>
    <d v="2014-02-28T00:00:00"/>
    <n v="23497"/>
    <s v="Unconditional Cash Assistance"/>
    <x v="25"/>
    <n v="73"/>
    <s v="Individual"/>
  </r>
  <r>
    <n v="1629437474"/>
    <x v="5"/>
    <x v="6"/>
    <s v="UNHCR"/>
    <s v="Tafileh Governorate"/>
    <m/>
    <m/>
    <s v="Tafileh"/>
    <m/>
    <s v="South"/>
    <m/>
    <n v="0"/>
    <n v="0"/>
    <n v="0"/>
    <n v="1"/>
    <s v="Direct appeal"/>
    <s v="UNHCR"/>
    <s v="Yes"/>
    <n v="532684427"/>
    <d v="2014-02-01T00:00:00"/>
    <d v="2014-02-28T00:00:00"/>
    <n v="23499"/>
    <s v="Unconditional Cash Assistance"/>
    <x v="22"/>
    <n v="51"/>
    <s v="Individual"/>
  </r>
  <r>
    <n v="1629437474"/>
    <x v="5"/>
    <x v="6"/>
    <s v="UNHCR"/>
    <s v="Tafileh Governorate"/>
    <m/>
    <m/>
    <s v="Tafileh"/>
    <m/>
    <s v="South"/>
    <m/>
    <n v="0"/>
    <n v="0"/>
    <n v="0"/>
    <n v="1"/>
    <s v="Direct appeal"/>
    <s v="UNHCR"/>
    <s v="Yes"/>
    <n v="244465210"/>
    <d v="2014-01-01T00:00:00"/>
    <d v="2014-01-31T00:00:00"/>
    <n v="23495"/>
    <s v="Unconditional Cash Assistance"/>
    <x v="28"/>
    <n v="56"/>
    <s v="Individual"/>
  </r>
  <r>
    <n v="1629437474"/>
    <x v="5"/>
    <x v="6"/>
    <s v="UNHCR"/>
    <s v="Tafileh Governorate"/>
    <m/>
    <m/>
    <s v="Tafileh"/>
    <m/>
    <s v="South"/>
    <m/>
    <n v="0"/>
    <n v="0"/>
    <n v="0"/>
    <n v="1"/>
    <s v="Direct appeal"/>
    <s v="UNHCR"/>
    <s v="Yes"/>
    <n v="244465210"/>
    <d v="2014-01-01T00:00:00"/>
    <d v="2014-01-31T00:00:00"/>
    <n v="23501"/>
    <s v="Unconditional Cash Assistance"/>
    <x v="21"/>
    <n v="36"/>
    <s v="Individual"/>
  </r>
  <r>
    <n v="1629437474"/>
    <x v="5"/>
    <x v="6"/>
    <s v="UNHCR"/>
    <s v="Tafileh Governorate"/>
    <m/>
    <m/>
    <s v="Tafileh"/>
    <m/>
    <s v="South"/>
    <m/>
    <n v="0"/>
    <n v="0"/>
    <n v="0"/>
    <n v="1"/>
    <s v="Direct appeal"/>
    <s v="UNHCR"/>
    <s v="Yes"/>
    <n v="532684427"/>
    <d v="2014-02-01T00:00:00"/>
    <d v="2014-02-28T00:00:00"/>
    <n v="23484"/>
    <s v="Unconditional Cash Assistance"/>
    <x v="24"/>
    <n v="6540"/>
    <s v="JOD"/>
  </r>
  <r>
    <n v="1629437474"/>
    <x v="5"/>
    <x v="6"/>
    <s v="UNHCR"/>
    <s v="Tafileh Governorate"/>
    <m/>
    <m/>
    <s v="Tafileh"/>
    <m/>
    <s v="South"/>
    <m/>
    <n v="0"/>
    <n v="0"/>
    <n v="0"/>
    <n v="1"/>
    <s v="Direct appeal"/>
    <s v="UNHCR"/>
    <s v="Yes"/>
    <n v="244465210"/>
    <d v="2014-01-01T00:00:00"/>
    <d v="2014-01-31T00:00:00"/>
    <n v="23497"/>
    <s v="Unconditional Cash Assistance"/>
    <x v="25"/>
    <n v="73"/>
    <s v="Individual"/>
  </r>
  <r>
    <n v="1629437474"/>
    <x v="5"/>
    <x v="6"/>
    <s v="UNHCR"/>
    <s v="Tafileh Governorate"/>
    <m/>
    <m/>
    <s v="Tafileh"/>
    <m/>
    <s v="South"/>
    <m/>
    <n v="0"/>
    <n v="0"/>
    <n v="0"/>
    <n v="1"/>
    <s v="Direct appeal"/>
    <s v="UNHCR"/>
    <s v="Yes"/>
    <n v="244465210"/>
    <d v="2014-01-01T00:00:00"/>
    <d v="2014-01-31T00:00:00"/>
    <n v="23499"/>
    <s v="Unconditional Cash Assistance"/>
    <x v="22"/>
    <n v="51"/>
    <s v="Individual"/>
  </r>
  <r>
    <n v="1630016467"/>
    <x v="0"/>
    <x v="0"/>
    <s v="JHAS"/>
    <s v="Liwa' ar Ramtha"/>
    <m/>
    <s v="Ar Ramtha"/>
    <s v="Irbid"/>
    <m/>
    <s v="North"/>
    <s v="Ar Ramtha"/>
    <n v="0"/>
    <n v="0"/>
    <n v="0"/>
    <n v="1"/>
    <s v="Indirect appeal"/>
    <s v="UNFPA"/>
    <s v="Yes"/>
    <n v="1251088099"/>
    <d v="2014-01-01T00:00:00"/>
    <d v="2014-01-31T00:00:00"/>
    <n v="23700"/>
    <s v="RRP6 - Performance Indicators"/>
    <x v="83"/>
    <n v="8"/>
    <s v="Individual"/>
  </r>
  <r>
    <n v="1630016467"/>
    <x v="0"/>
    <x v="0"/>
    <s v="JHAS"/>
    <s v="Liwa' ar Ramtha"/>
    <m/>
    <s v="Ar Ramtha"/>
    <s v="Irbid"/>
    <m/>
    <s v="North"/>
    <s v="Ar Ramtha"/>
    <n v="0"/>
    <n v="0"/>
    <n v="0"/>
    <n v="1"/>
    <s v="Indirect appeal"/>
    <s v="UNFPA"/>
    <s v="Yes"/>
    <n v="1251088099"/>
    <d v="2014-01-01T00:00:00"/>
    <d v="2014-01-31T00:00:00"/>
    <n v="23701"/>
    <s v="RRP6 - Performance Indicators"/>
    <x v="1"/>
    <n v="89"/>
    <s v="Individual"/>
  </r>
  <r>
    <n v="1632028686"/>
    <x v="2"/>
    <x v="2"/>
    <s v="Questcope"/>
    <s v="Liwa' Marka"/>
    <m/>
    <s v="Marka"/>
    <s v="Amman"/>
    <m/>
    <s v="Central"/>
    <s v="Marka"/>
    <n v="0"/>
    <n v="0"/>
    <n v="0"/>
    <n v="1"/>
    <s v="Indirect appeal"/>
    <s v="UNESCO"/>
    <s v="Yes"/>
    <n v="278117805"/>
    <d v="2014-01-01T00:00:00"/>
    <d v="2014-01-31T00:00:00"/>
    <n v="23570"/>
    <s v="Alternative education"/>
    <x v="7"/>
    <n v="4"/>
    <s v="Individual"/>
  </r>
  <r>
    <n v="1647552853"/>
    <x v="7"/>
    <x v="26"/>
    <s v="IRD"/>
    <s v="Liwa' Qasabat Irbid"/>
    <m/>
    <s v="Qasabat Irbid"/>
    <s v="Irbid"/>
    <m/>
    <s v="North"/>
    <s v="Qasabat Irbid"/>
    <n v="0"/>
    <n v="1"/>
    <n v="1"/>
    <n v="1"/>
    <s v="Indirect appeal"/>
    <s v="UNHCR"/>
    <s v="Yes"/>
    <n v="538024189"/>
    <d v="2014-02-01T00:00:00"/>
    <d v="2014-02-28T00:00:00"/>
    <n v="23915"/>
    <s v="RRP6 - Performance Indicators"/>
    <x v="122"/>
    <n v="57500"/>
    <s v="Individual"/>
  </r>
  <r>
    <n v="1647552853"/>
    <x v="7"/>
    <x v="26"/>
    <s v="IRD"/>
    <s v="Liwa' Qasabat Irbid"/>
    <m/>
    <s v="Qasabat Irbid"/>
    <s v="Irbid"/>
    <m/>
    <s v="North"/>
    <s v="Qasabat Irbid"/>
    <n v="0"/>
    <n v="1"/>
    <n v="1"/>
    <n v="1"/>
    <s v="Indirect appeal"/>
    <s v="UNHCR"/>
    <s v="Yes"/>
    <n v="538024189"/>
    <d v="2014-02-01T00:00:00"/>
    <d v="2014-02-28T00:00:00"/>
    <n v="23910"/>
    <s v="RRP6 - Performance Indicators"/>
    <x v="123"/>
    <n v="57500"/>
    <s v="Individual"/>
  </r>
  <r>
    <n v="1647552853"/>
    <x v="7"/>
    <x v="26"/>
    <s v="IRD"/>
    <s v="Liwa' Qasabat Irbid"/>
    <m/>
    <s v="Qasabat Irbid"/>
    <s v="Irbid"/>
    <m/>
    <s v="North"/>
    <s v="Qasabat Irbid"/>
    <n v="0"/>
    <n v="1"/>
    <n v="1"/>
    <n v="1"/>
    <s v="Indirect appeal"/>
    <s v="UNHCR"/>
    <s v="Yes"/>
    <n v="538024189"/>
    <d v="2014-02-01T00:00:00"/>
    <d v="2014-02-28T00:00:00"/>
    <n v="23912"/>
    <s v="RRP6 - Performance Indicators"/>
    <x v="124"/>
    <n v="57500"/>
    <s v="Individual"/>
  </r>
  <r>
    <n v="1647552853"/>
    <x v="7"/>
    <x v="26"/>
    <s v="IRD"/>
    <s v="Liwa' Qasabat Irbid"/>
    <m/>
    <s v="Qasabat Irbid"/>
    <s v="Irbid"/>
    <m/>
    <s v="North"/>
    <s v="Qasabat Irbid"/>
    <n v="0"/>
    <n v="1"/>
    <n v="1"/>
    <n v="1"/>
    <s v="Indirect appeal"/>
    <s v="UNHCR"/>
    <s v="Yes"/>
    <n v="538024189"/>
    <d v="2014-02-01T00:00:00"/>
    <d v="2014-02-28T00:00:00"/>
    <n v="23917"/>
    <s v="RRP6 - Performance Indicators"/>
    <x v="128"/>
    <n v="57500"/>
    <s v="Individual"/>
  </r>
  <r>
    <n v="1647552853"/>
    <x v="7"/>
    <x v="26"/>
    <s v="IRD"/>
    <s v="Liwa' Qasabat Irbid"/>
    <m/>
    <s v="Qasabat Irbid"/>
    <s v="Irbid"/>
    <m/>
    <s v="North"/>
    <s v="Qasabat Irbid"/>
    <n v="0"/>
    <n v="1"/>
    <n v="1"/>
    <n v="1"/>
    <s v="Indirect appeal"/>
    <s v="UNHCR"/>
    <s v="Yes"/>
    <n v="538024189"/>
    <d v="2014-02-01T00:00:00"/>
    <d v="2014-02-28T00:00:00"/>
    <n v="23916"/>
    <s v="RRP6 - Performance Indicators"/>
    <x v="121"/>
    <n v="57500"/>
    <s v="Individual"/>
  </r>
  <r>
    <n v="1647552853"/>
    <x v="7"/>
    <x v="26"/>
    <s v="IRD"/>
    <s v="Liwa' Qasabat Irbid"/>
    <m/>
    <s v="Qasabat Irbid"/>
    <s v="Irbid"/>
    <m/>
    <s v="North"/>
    <s v="Qasabat Irbid"/>
    <n v="0"/>
    <n v="1"/>
    <n v="1"/>
    <n v="1"/>
    <s v="Indirect appeal"/>
    <s v="UNHCR"/>
    <s v="Yes"/>
    <n v="538024189"/>
    <d v="2014-02-01T00:00:00"/>
    <d v="2014-02-28T00:00:00"/>
    <n v="23911"/>
    <s v="RRP6 - Performance Indicators"/>
    <x v="125"/>
    <n v="57500"/>
    <s v="Individual"/>
  </r>
  <r>
    <n v="1647552853"/>
    <x v="7"/>
    <x v="26"/>
    <s v="IRD"/>
    <s v="Liwa' Qasabat Irbid"/>
    <m/>
    <s v="Qasabat Irbid"/>
    <s v="Irbid"/>
    <m/>
    <s v="North"/>
    <s v="Qasabat Irbid"/>
    <n v="0"/>
    <n v="1"/>
    <n v="1"/>
    <n v="1"/>
    <s v="Indirect appeal"/>
    <s v="UNHCR"/>
    <s v="Yes"/>
    <n v="538024189"/>
    <d v="2014-02-01T00:00:00"/>
    <d v="2014-02-28T00:00:00"/>
    <n v="23913"/>
    <s v="RRP6 - Performance Indicators"/>
    <x v="129"/>
    <n v="57500"/>
    <s v="Individual"/>
  </r>
  <r>
    <n v="1647552853"/>
    <x v="7"/>
    <x v="26"/>
    <s v="IRD"/>
    <s v="Liwa' Qasabat Irbid"/>
    <m/>
    <s v="Qasabat Irbid"/>
    <s v="Irbid"/>
    <m/>
    <s v="North"/>
    <s v="Qasabat Irbid"/>
    <n v="0"/>
    <n v="1"/>
    <n v="1"/>
    <n v="1"/>
    <s v="Indirect appeal"/>
    <s v="UNHCR"/>
    <s v="Yes"/>
    <n v="538024189"/>
    <d v="2014-02-01T00:00:00"/>
    <d v="2014-02-28T00:00:00"/>
    <n v="23914"/>
    <s v="RRP6 - Performance Indicators"/>
    <x v="127"/>
    <n v="57500"/>
    <s v="Individual"/>
  </r>
  <r>
    <n v="1647552853"/>
    <x v="7"/>
    <x v="26"/>
    <s v="IRD"/>
    <s v="Liwa' Qasabat Irbid"/>
    <m/>
    <s v="Qasabat Irbid"/>
    <s v="Irbid"/>
    <m/>
    <s v="North"/>
    <s v="Qasabat Irbid"/>
    <n v="0"/>
    <n v="1"/>
    <n v="1"/>
    <n v="1"/>
    <s v="Indirect appeal"/>
    <s v="UNHCR"/>
    <s v="Yes"/>
    <n v="538024189"/>
    <d v="2014-02-01T00:00:00"/>
    <d v="2014-02-28T00:00:00"/>
    <n v="23905"/>
    <s v="RRP6 - Performance Indicators"/>
    <x v="126"/>
    <n v="1"/>
    <s v="project"/>
  </r>
  <r>
    <n v="1655567148"/>
    <x v="7"/>
    <x v="13"/>
    <s v="Intersos"/>
    <s v="Ma'an Governorate"/>
    <m/>
    <m/>
    <s v="Ma'an"/>
    <m/>
    <s v="South"/>
    <m/>
    <n v="0"/>
    <n v="0"/>
    <n v="0"/>
    <n v="1"/>
    <s v="Direct appeal"/>
    <s v="UNICEF"/>
    <s v="Yes"/>
    <n v="750078046"/>
    <d v="2014-01-01T00:00:00"/>
    <d v="2014-01-31T00:00:00"/>
    <n v="23946"/>
    <s v="RRP6 - Performance Indicators"/>
    <x v="54"/>
    <n v="36"/>
    <s v="Individual"/>
  </r>
  <r>
    <n v="1655567148"/>
    <x v="7"/>
    <x v="13"/>
    <s v="Intersos"/>
    <s v="Ma'an Governorate"/>
    <m/>
    <m/>
    <s v="Ma'an"/>
    <m/>
    <s v="South"/>
    <m/>
    <n v="0"/>
    <n v="0"/>
    <n v="0"/>
    <n v="1"/>
    <s v="Direct appeal"/>
    <s v="UNICEF"/>
    <s v="Yes"/>
    <n v="750078046"/>
    <d v="2014-01-01T00:00:00"/>
    <d v="2014-01-31T00:00:00"/>
    <n v="23933"/>
    <s v="RRP6 - Performance Indicators"/>
    <x v="57"/>
    <n v="1"/>
    <s v="CFS"/>
  </r>
  <r>
    <n v="1655567148"/>
    <x v="7"/>
    <x v="13"/>
    <s v="Intersos"/>
    <s v="Ma'an Governorate"/>
    <m/>
    <m/>
    <s v="Ma'an"/>
    <m/>
    <s v="South"/>
    <m/>
    <n v="0"/>
    <n v="0"/>
    <n v="0"/>
    <n v="1"/>
    <s v="Direct appeal"/>
    <s v="UNICEF"/>
    <s v="Yes"/>
    <n v="750078046"/>
    <d v="2014-01-01T00:00:00"/>
    <d v="2014-01-31T00:00:00"/>
    <n v="23945"/>
    <s v="RRP6 - Performance Indicators"/>
    <x v="56"/>
    <n v="49"/>
    <s v="Individual"/>
  </r>
  <r>
    <n v="1655567148"/>
    <x v="7"/>
    <x v="13"/>
    <s v="Intersos"/>
    <s v="Ma'an Governorate"/>
    <m/>
    <m/>
    <s v="Ma'an"/>
    <m/>
    <s v="South"/>
    <m/>
    <n v="0"/>
    <n v="0"/>
    <n v="0"/>
    <n v="1"/>
    <s v="Direct appeal"/>
    <s v="UNICEF"/>
    <s v="Yes"/>
    <n v="750078046"/>
    <d v="2014-01-01T00:00:00"/>
    <d v="2014-01-31T00:00:00"/>
    <n v="23942"/>
    <s v="RRP6 - Performance Indicators"/>
    <x v="55"/>
    <n v="15"/>
    <s v="Individual"/>
  </r>
  <r>
    <n v="1655567148"/>
    <x v="7"/>
    <x v="13"/>
    <s v="Intersos"/>
    <s v="Ma'an Governorate"/>
    <m/>
    <m/>
    <s v="Ma'an"/>
    <m/>
    <s v="South"/>
    <m/>
    <n v="0"/>
    <n v="0"/>
    <n v="0"/>
    <n v="1"/>
    <s v="Direct appeal"/>
    <s v="UNICEF"/>
    <s v="Yes"/>
    <n v="750078046"/>
    <d v="2014-01-01T00:00:00"/>
    <d v="2014-01-31T00:00:00"/>
    <n v="23941"/>
    <s v="RRP6 - Performance Indicators"/>
    <x v="53"/>
    <n v="26"/>
    <s v="Individual"/>
  </r>
  <r>
    <n v="1661918135"/>
    <x v="7"/>
    <x v="9"/>
    <s v="UPP"/>
    <s v="Irbid Governorate"/>
    <m/>
    <m/>
    <s v="Irbid"/>
    <m/>
    <s v="North"/>
    <m/>
    <n v="0"/>
    <n v="0"/>
    <n v="0"/>
    <n v="1"/>
    <s v="Indirect appeal"/>
    <s v="UNICEF"/>
    <s v="Yes"/>
    <n v="1364427178"/>
    <d v="2014-01-01T00:00:00"/>
    <d v="2014-01-31T00:00:00"/>
    <n v="23901"/>
    <s v="RRP6 - Performance Indicators"/>
    <x v="172"/>
    <n v="4"/>
    <s v="Committees"/>
  </r>
  <r>
    <n v="1662171649"/>
    <x v="14"/>
    <x v="21"/>
    <s v="Intersos"/>
    <s v="Irbid Governorate"/>
    <m/>
    <m/>
    <s v="Irbid"/>
    <m/>
    <s v="North"/>
    <m/>
    <n v="0"/>
    <n v="0"/>
    <n v="0"/>
    <n v="1"/>
    <s v="Direct appeal"/>
    <s v="UNICEF"/>
    <s v="Yes"/>
    <n v="382701562"/>
    <d v="2014-01-01T00:00:00"/>
    <d v="2014-01-31T00:00:00"/>
    <n v="24069"/>
    <s v="RRP6 - Performance Indicators"/>
    <x v="102"/>
    <n v="0"/>
    <s v="#"/>
  </r>
  <r>
    <n v="1662171649"/>
    <x v="14"/>
    <x v="21"/>
    <s v="Intersos"/>
    <s v="Irbid Governorate"/>
    <m/>
    <m/>
    <s v="Irbid"/>
    <m/>
    <s v="North"/>
    <m/>
    <n v="0"/>
    <n v="0"/>
    <n v="0"/>
    <n v="1"/>
    <s v="Direct appeal"/>
    <s v="UNICEF"/>
    <s v="Yes"/>
    <n v="382701562"/>
    <d v="2014-01-01T00:00:00"/>
    <d v="2014-01-31T00:00:00"/>
    <n v="24065"/>
    <s v="Impacted population this month"/>
    <x v="101"/>
    <n v="0"/>
    <s v="Individual"/>
  </r>
  <r>
    <n v="1662171649"/>
    <x v="14"/>
    <x v="21"/>
    <s v="Intersos"/>
    <s v="Irbid Governorate"/>
    <m/>
    <m/>
    <s v="Irbid"/>
    <m/>
    <s v="North"/>
    <m/>
    <n v="0"/>
    <n v="0"/>
    <n v="0"/>
    <n v="1"/>
    <s v="Direct appeal"/>
    <s v="UNICEF"/>
    <s v="Yes"/>
    <n v="382701562"/>
    <d v="2014-01-01T00:00:00"/>
    <d v="2014-01-31T00:00:00"/>
    <n v="24063"/>
    <s v="Impacted population this month"/>
    <x v="108"/>
    <n v="0"/>
    <s v="Individual"/>
  </r>
  <r>
    <n v="1662171649"/>
    <x v="14"/>
    <x v="21"/>
    <s v="Intersos"/>
    <s v="Irbid Governorate"/>
    <m/>
    <m/>
    <s v="Irbid"/>
    <m/>
    <s v="North"/>
    <m/>
    <n v="0"/>
    <n v="0"/>
    <n v="0"/>
    <n v="1"/>
    <s v="Direct appeal"/>
    <s v="UNICEF"/>
    <s v="Yes"/>
    <n v="382701562"/>
    <d v="2014-01-01T00:00:00"/>
    <d v="2014-01-31T00:00:00"/>
    <n v="24068"/>
    <s v="Impacted population this month"/>
    <x v="105"/>
    <n v="0"/>
    <s v="Individual"/>
  </r>
  <r>
    <n v="1662171649"/>
    <x v="14"/>
    <x v="21"/>
    <s v="Intersos"/>
    <s v="Irbid Governorate"/>
    <m/>
    <m/>
    <s v="Irbid"/>
    <m/>
    <s v="North"/>
    <m/>
    <n v="0"/>
    <n v="0"/>
    <n v="0"/>
    <n v="1"/>
    <s v="Direct appeal"/>
    <s v="UNICEF"/>
    <s v="Yes"/>
    <n v="382701562"/>
    <d v="2014-01-01T00:00:00"/>
    <d v="2014-01-31T00:00:00"/>
    <n v="24062"/>
    <s v="Impacted population this month"/>
    <x v="104"/>
    <n v="0"/>
    <s v="Individual"/>
  </r>
  <r>
    <n v="1662171649"/>
    <x v="14"/>
    <x v="21"/>
    <s v="Intersos"/>
    <s v="Irbid Governorate"/>
    <m/>
    <m/>
    <s v="Irbid"/>
    <m/>
    <s v="North"/>
    <m/>
    <n v="0"/>
    <n v="0"/>
    <n v="0"/>
    <n v="1"/>
    <s v="Direct appeal"/>
    <s v="UNICEF"/>
    <s v="Yes"/>
    <n v="382701562"/>
    <d v="2014-01-01T00:00:00"/>
    <d v="2014-01-31T00:00:00"/>
    <n v="24066"/>
    <s v="Impacted population this month"/>
    <x v="107"/>
    <n v="0"/>
    <s v="Individual"/>
  </r>
  <r>
    <n v="1662171649"/>
    <x v="14"/>
    <x v="21"/>
    <s v="Intersos"/>
    <s v="Irbid Governorate"/>
    <m/>
    <m/>
    <s v="Irbid"/>
    <m/>
    <s v="North"/>
    <m/>
    <n v="0"/>
    <n v="0"/>
    <n v="0"/>
    <n v="1"/>
    <s v="Direct appeal"/>
    <s v="UNICEF"/>
    <s v="Yes"/>
    <n v="382701562"/>
    <d v="2014-01-01T00:00:00"/>
    <d v="2014-01-31T00:00:00"/>
    <n v="24067"/>
    <s v="Impacted population this month"/>
    <x v="106"/>
    <n v="0"/>
    <s v="Individual"/>
  </r>
  <r>
    <n v="1662171649"/>
    <x v="14"/>
    <x v="21"/>
    <s v="Intersos"/>
    <s v="Irbid Governorate"/>
    <m/>
    <m/>
    <s v="Irbid"/>
    <m/>
    <s v="North"/>
    <m/>
    <n v="0"/>
    <n v="0"/>
    <n v="0"/>
    <n v="1"/>
    <s v="Direct appeal"/>
    <s v="UNICEF"/>
    <s v="Yes"/>
    <n v="382701562"/>
    <d v="2014-01-01T00:00:00"/>
    <d v="2014-01-31T00:00:00"/>
    <n v="24064"/>
    <s v="Impacted population this month"/>
    <x v="103"/>
    <n v="0"/>
    <s v="Individual"/>
  </r>
  <r>
    <n v="1662171649"/>
    <x v="14"/>
    <x v="21"/>
    <s v="Intersos"/>
    <s v="Irbid Governorate"/>
    <m/>
    <m/>
    <s v="Irbid"/>
    <m/>
    <s v="North"/>
    <m/>
    <n v="0"/>
    <n v="0"/>
    <n v="0"/>
    <n v="1"/>
    <s v="Direct appeal"/>
    <s v="UNICEF"/>
    <s v="Yes"/>
    <n v="382701562"/>
    <d v="2014-01-01T00:00:00"/>
    <d v="2014-01-31T00:00:00"/>
    <n v="24061"/>
    <s v="Impacted population this month"/>
    <x v="100"/>
    <n v="0"/>
    <s v="Individual"/>
  </r>
  <r>
    <n v="1664362775"/>
    <x v="4"/>
    <x v="5"/>
    <s v="SCI"/>
    <s v="Mafraq Governorate"/>
    <m/>
    <m/>
    <s v="Mafraq"/>
    <m/>
    <s v="North"/>
    <m/>
    <n v="0"/>
    <n v="0"/>
    <n v="0"/>
    <n v="1"/>
    <s v="Direct appeal"/>
    <s v="None"/>
    <s v="No"/>
    <n v="1443315037"/>
    <d v="2014-03-01T00:00:00"/>
    <d v="2014-03-31T00:00:00"/>
    <n v="23795"/>
    <s v="Cooking stoves"/>
    <x v="368"/>
    <n v="204"/>
    <s v="#"/>
  </r>
  <r>
    <n v="1664362775"/>
    <x v="4"/>
    <x v="5"/>
    <s v="SCI"/>
    <s v="Mafraq Governorate"/>
    <m/>
    <m/>
    <s v="Mafraq"/>
    <m/>
    <s v="North"/>
    <m/>
    <n v="0"/>
    <n v="0"/>
    <n v="0"/>
    <n v="1"/>
    <s v="Direct appeal"/>
    <s v="None"/>
    <s v="No"/>
    <n v="1443315037"/>
    <d v="2014-03-01T00:00:00"/>
    <d v="2014-03-31T00:00:00"/>
    <n v="23787"/>
    <s v="Blankets"/>
    <x v="20"/>
    <n v="130"/>
    <s v="#"/>
  </r>
  <r>
    <n v="1664362775"/>
    <x v="4"/>
    <x v="5"/>
    <s v="SCI"/>
    <s v="Mafraq Governorate"/>
    <m/>
    <m/>
    <s v="Mafraq"/>
    <m/>
    <s v="North"/>
    <m/>
    <n v="0"/>
    <n v="0"/>
    <n v="0"/>
    <n v="1"/>
    <s v="Direct appeal"/>
    <s v="None"/>
    <s v="No"/>
    <n v="1443315037"/>
    <d v="2014-03-01T00:00:00"/>
    <d v="2014-03-31T00:00:00"/>
    <n v="23791"/>
    <s v="Clothing sets"/>
    <x v="15"/>
    <n v="225"/>
    <s v="#"/>
  </r>
  <r>
    <n v="1664362775"/>
    <x v="4"/>
    <x v="5"/>
    <s v="SCI"/>
    <s v="Mafraq Governorate"/>
    <m/>
    <m/>
    <s v="Mafraq"/>
    <m/>
    <s v="North"/>
    <m/>
    <n v="0"/>
    <n v="0"/>
    <n v="0"/>
    <n v="1"/>
    <s v="Direct appeal"/>
    <s v="None"/>
    <s v="No"/>
    <n v="1443315037"/>
    <d v="2014-03-01T00:00:00"/>
    <d v="2014-03-31T00:00:00"/>
    <n v="23789"/>
    <s v="Mattresses"/>
    <x v="16"/>
    <n v="109"/>
    <s v="#"/>
  </r>
  <r>
    <n v="1664504775"/>
    <x v="5"/>
    <x v="6"/>
    <s v="HI"/>
    <s v="Irbid Governorate"/>
    <m/>
    <m/>
    <s v="Irbid"/>
    <m/>
    <s v="North"/>
    <m/>
    <n v="0"/>
    <n v="0"/>
    <n v="0"/>
    <n v="1"/>
    <s v="Direct appeal"/>
    <s v="None"/>
    <s v="Yes"/>
    <n v="609680573"/>
    <d v="2014-02-01T00:00:00"/>
    <d v="2014-02-28T00:00:00"/>
    <n v="23495"/>
    <s v="Unconditional Cash Assistance"/>
    <x v="28"/>
    <n v="374"/>
    <s v="Individual"/>
  </r>
  <r>
    <n v="1664504775"/>
    <x v="5"/>
    <x v="6"/>
    <s v="HI"/>
    <s v="Irbid Governorate"/>
    <m/>
    <m/>
    <s v="Irbid"/>
    <m/>
    <s v="North"/>
    <m/>
    <n v="0"/>
    <n v="0"/>
    <n v="0"/>
    <n v="1"/>
    <s v="Direct appeal"/>
    <s v="None"/>
    <s v="Yes"/>
    <n v="430642454"/>
    <d v="2014-04-01T00:00:00"/>
    <d v="2014-04-30T00:00:00"/>
    <n v="23501"/>
    <s v="Unconditional Cash Assistance"/>
    <x v="21"/>
    <n v="295"/>
    <s v="Individual"/>
  </r>
  <r>
    <n v="1664504775"/>
    <x v="5"/>
    <x v="6"/>
    <s v="HI"/>
    <s v="Irbid Governorate"/>
    <m/>
    <m/>
    <s v="Irbid"/>
    <m/>
    <s v="North"/>
    <m/>
    <n v="0"/>
    <n v="0"/>
    <n v="0"/>
    <n v="1"/>
    <s v="Direct appeal"/>
    <s v="None"/>
    <s v="Yes"/>
    <n v="609680573"/>
    <d v="2014-02-01T00:00:00"/>
    <d v="2014-02-28T00:00:00"/>
    <n v="23497"/>
    <s v="Unconditional Cash Assistance"/>
    <x v="25"/>
    <n v="393"/>
    <s v="Individual"/>
  </r>
  <r>
    <n v="1664504775"/>
    <x v="5"/>
    <x v="6"/>
    <s v="HI"/>
    <s v="Irbid Governorate"/>
    <m/>
    <m/>
    <s v="Irbid"/>
    <m/>
    <s v="North"/>
    <m/>
    <n v="0"/>
    <n v="0"/>
    <n v="0"/>
    <n v="1"/>
    <s v="Direct appeal"/>
    <s v="None"/>
    <s v="Yes"/>
    <n v="430642454"/>
    <d v="2014-04-01T00:00:00"/>
    <d v="2014-04-30T00:00:00"/>
    <n v="23495"/>
    <s v="Unconditional Cash Assistance"/>
    <x v="28"/>
    <n v="352"/>
    <s v="Individual"/>
  </r>
  <r>
    <n v="1664504775"/>
    <x v="5"/>
    <x v="6"/>
    <s v="HI"/>
    <s v="Irbid Governorate"/>
    <m/>
    <m/>
    <s v="Irbid"/>
    <m/>
    <s v="North"/>
    <m/>
    <n v="0"/>
    <n v="0"/>
    <n v="0"/>
    <n v="1"/>
    <s v="Direct appeal"/>
    <s v="None"/>
    <s v="Yes"/>
    <n v="609680573"/>
    <d v="2014-02-01T00:00:00"/>
    <d v="2014-02-28T00:00:00"/>
    <n v="23501"/>
    <s v="Unconditional Cash Assistance"/>
    <x v="21"/>
    <n v="374"/>
    <s v="Individual"/>
  </r>
  <r>
    <n v="1664504775"/>
    <x v="5"/>
    <x v="6"/>
    <s v="HI"/>
    <s v="Irbid Governorate"/>
    <m/>
    <m/>
    <s v="Irbid"/>
    <m/>
    <s v="North"/>
    <m/>
    <n v="0"/>
    <n v="0"/>
    <n v="0"/>
    <n v="1"/>
    <s v="Direct appeal"/>
    <s v="None"/>
    <s v="Yes"/>
    <n v="609680573"/>
    <d v="2014-02-01T00:00:00"/>
    <d v="2014-02-28T00:00:00"/>
    <n v="23484"/>
    <s v="Unconditional Cash Assistance"/>
    <x v="24"/>
    <n v="37830"/>
    <s v="JOD"/>
  </r>
  <r>
    <n v="1664504775"/>
    <x v="5"/>
    <x v="6"/>
    <s v="HI"/>
    <s v="Irbid Governorate"/>
    <m/>
    <m/>
    <s v="Irbid"/>
    <m/>
    <s v="North"/>
    <m/>
    <n v="0"/>
    <n v="0"/>
    <n v="0"/>
    <n v="1"/>
    <s v="Direct appeal"/>
    <s v="None"/>
    <s v="Yes"/>
    <n v="430642454"/>
    <d v="2014-04-01T00:00:00"/>
    <d v="2014-04-30T00:00:00"/>
    <n v="23484"/>
    <s v="Unconditional Cash Assistance"/>
    <x v="24"/>
    <n v="73060"/>
    <s v="JOD"/>
  </r>
  <r>
    <n v="1664504775"/>
    <x v="5"/>
    <x v="6"/>
    <s v="HI"/>
    <s v="Irbid Governorate"/>
    <m/>
    <m/>
    <s v="Irbid"/>
    <m/>
    <s v="North"/>
    <m/>
    <n v="0"/>
    <n v="0"/>
    <n v="0"/>
    <n v="1"/>
    <s v="Direct appeal"/>
    <s v="None"/>
    <s v="Yes"/>
    <n v="430642454"/>
    <d v="2014-04-01T00:00:00"/>
    <d v="2014-04-30T00:00:00"/>
    <n v="23499"/>
    <s v="Unconditional Cash Assistance"/>
    <x v="22"/>
    <n v="352"/>
    <s v="Individual"/>
  </r>
  <r>
    <n v="1664504775"/>
    <x v="5"/>
    <x v="6"/>
    <s v="HI"/>
    <s v="Irbid Governorate"/>
    <m/>
    <m/>
    <s v="Irbid"/>
    <m/>
    <s v="North"/>
    <m/>
    <n v="0"/>
    <n v="0"/>
    <n v="0"/>
    <n v="1"/>
    <s v="Direct appeal"/>
    <s v="None"/>
    <s v="Yes"/>
    <n v="430642454"/>
    <d v="2014-04-01T00:00:00"/>
    <d v="2014-04-30T00:00:00"/>
    <n v="23497"/>
    <s v="Unconditional Cash Assistance"/>
    <x v="25"/>
    <n v="369"/>
    <s v="Individual"/>
  </r>
  <r>
    <n v="1664504775"/>
    <x v="5"/>
    <x v="6"/>
    <s v="HI"/>
    <s v="Irbid Governorate"/>
    <m/>
    <m/>
    <s v="Irbid"/>
    <m/>
    <s v="North"/>
    <m/>
    <n v="0"/>
    <n v="0"/>
    <n v="0"/>
    <n v="1"/>
    <s v="Direct appeal"/>
    <s v="None"/>
    <s v="Yes"/>
    <n v="609680573"/>
    <d v="2014-02-01T00:00:00"/>
    <d v="2014-02-28T00:00:00"/>
    <n v="23499"/>
    <s v="Unconditional Cash Assistance"/>
    <x v="22"/>
    <n v="374"/>
    <s v="Individual"/>
  </r>
  <r>
    <n v="1672160709"/>
    <x v="6"/>
    <x v="8"/>
    <s v="UPP"/>
    <s v="Liwa' Qasabat Irbid"/>
    <m/>
    <s v="Qasabat Irbid"/>
    <s v="Irbid"/>
    <m/>
    <s v="North"/>
    <s v="Qasabat Irbid"/>
    <n v="0"/>
    <n v="0"/>
    <n v="0"/>
    <n v="1"/>
    <s v="Indirect appeal"/>
    <s v="UNFPA"/>
    <s v="Yes"/>
    <n v="1456652371"/>
    <d v="2014-02-01T00:00:00"/>
    <d v="2014-02-28T00:00:00"/>
    <n v="23755"/>
    <s v="RRP6 - Performance Indicators"/>
    <x v="34"/>
    <n v="2"/>
    <s v="#"/>
  </r>
  <r>
    <n v="1686012754"/>
    <x v="10"/>
    <x v="18"/>
    <s v="UPP"/>
    <s v="Liwa' Qasabat al Mafraq"/>
    <m/>
    <s v="Mafraq Qasabah"/>
    <s v="Mafraq"/>
    <m/>
    <s v="North"/>
    <s v="Al Mafraq"/>
    <n v="0"/>
    <n v="0"/>
    <n v="0"/>
    <n v="1"/>
    <s v="Indirect appeal"/>
    <s v="UNFPA"/>
    <s v="Yes"/>
    <n v="2030754468"/>
    <d v="2014-02-01T00:00:00"/>
    <d v="2014-02-28T00:00:00"/>
    <n v="23959"/>
    <s v="GBV issues"/>
    <x v="311"/>
    <n v="21"/>
    <s v="Individual"/>
  </r>
  <r>
    <n v="1686012754"/>
    <x v="10"/>
    <x v="18"/>
    <s v="UPP"/>
    <s v="Liwa' Qasabat al Mafraq"/>
    <m/>
    <s v="Mafraq Qasabah"/>
    <s v="Mafraq"/>
    <m/>
    <s v="North"/>
    <s v="Al Mafraq"/>
    <n v="0"/>
    <n v="0"/>
    <n v="0"/>
    <n v="1"/>
    <s v="Indirect appeal"/>
    <s v="UNFPA"/>
    <s v="Yes"/>
    <n v="2030754468"/>
    <d v="2014-02-01T00:00:00"/>
    <d v="2014-02-28T00:00:00"/>
    <n v="23960"/>
    <s v="GBV issues"/>
    <x v="340"/>
    <n v="2"/>
    <s v="Individual"/>
  </r>
  <r>
    <n v="1686012754"/>
    <x v="10"/>
    <x v="18"/>
    <s v="UPP"/>
    <s v="Liwa' Qasabat al Mafraq"/>
    <m/>
    <s v="Mafraq Qasabah"/>
    <s v="Mafraq"/>
    <m/>
    <s v="North"/>
    <s v="Al Mafraq"/>
    <n v="0"/>
    <n v="0"/>
    <n v="0"/>
    <n v="1"/>
    <s v="Indirect appeal"/>
    <s v="UNFPA"/>
    <s v="Yes"/>
    <n v="2030754468"/>
    <d v="2014-02-01T00:00:00"/>
    <d v="2014-02-28T00:00:00"/>
    <n v="23955"/>
    <s v="GBV issues"/>
    <x v="155"/>
    <n v="70"/>
    <s v="Individual"/>
  </r>
  <r>
    <n v="1688489856"/>
    <x v="15"/>
    <x v="36"/>
    <s v="UNESCO"/>
    <s v="Amman Governorate"/>
    <m/>
    <m/>
    <s v="Amman"/>
    <m/>
    <s v="Central"/>
    <m/>
    <n v="0"/>
    <n v="0"/>
    <n v="0"/>
    <n v="1"/>
    <s v="Direct appeal"/>
    <s v="UNESCO"/>
    <s v="Yes"/>
    <n v="625018032"/>
    <d v="2014-03-01T00:00:00"/>
    <d v="2014-03-31T00:00:00"/>
    <n v="23612"/>
    <s v="RRP6 - Performance Indicators"/>
    <x v="220"/>
    <n v="106"/>
    <s v="#"/>
  </r>
  <r>
    <n v="1695518613"/>
    <x v="2"/>
    <x v="7"/>
    <s v="MECI"/>
    <s v="As Salt City"/>
    <m/>
    <s v="Qasabat As Salt"/>
    <s v="Al Balqa"/>
    <m/>
    <s v="Central"/>
    <s v="As Salt"/>
    <n v="0"/>
    <n v="0"/>
    <n v="0"/>
    <n v="1"/>
    <s v="Direct appeal"/>
    <s v="UNICEF"/>
    <s v="Yes"/>
    <n v="1416979649"/>
    <d v="2014-02-01T00:00:00"/>
    <d v="2014-02-28T00:00:00"/>
    <n v="23543"/>
    <s v="Remedial  classes"/>
    <x v="463"/>
    <n v="41"/>
    <s v="Individual"/>
  </r>
  <r>
    <n v="1695518613"/>
    <x v="2"/>
    <x v="7"/>
    <s v="MECI"/>
    <s v="As Salt City"/>
    <m/>
    <s v="Qasabat As Salt"/>
    <s v="Al Balqa"/>
    <m/>
    <s v="Central"/>
    <s v="As Salt"/>
    <n v="0"/>
    <n v="0"/>
    <n v="0"/>
    <n v="1"/>
    <s v="Direct appeal"/>
    <s v="UNICEF"/>
    <s v="Yes"/>
    <n v="1416979649"/>
    <d v="2014-02-01T00:00:00"/>
    <d v="2014-02-28T00:00:00"/>
    <n v="23544"/>
    <s v="Remedial  classes"/>
    <x v="464"/>
    <n v="64"/>
    <s v="Individual"/>
  </r>
  <r>
    <n v="1695518613"/>
    <x v="2"/>
    <x v="7"/>
    <s v="MECI"/>
    <s v="As Salt City"/>
    <m/>
    <s v="Qasabat As Salt"/>
    <s v="Al Balqa"/>
    <m/>
    <s v="Central"/>
    <s v="As Salt"/>
    <n v="0"/>
    <n v="0"/>
    <n v="0"/>
    <n v="1"/>
    <s v="Direct appeal"/>
    <s v="UNICEF"/>
    <s v="Yes"/>
    <n v="1416979649"/>
    <d v="2014-02-01T00:00:00"/>
    <d v="2014-02-28T00:00:00"/>
    <n v="23545"/>
    <s v="Remedial  classes"/>
    <x v="465"/>
    <n v="15"/>
    <s v="Individual"/>
  </r>
  <r>
    <n v="1695518613"/>
    <x v="2"/>
    <x v="7"/>
    <s v="MECI"/>
    <s v="As Salt City"/>
    <m/>
    <s v="Qasabat As Salt"/>
    <s v="Al Balqa"/>
    <m/>
    <s v="Central"/>
    <s v="As Salt"/>
    <n v="0"/>
    <n v="0"/>
    <n v="0"/>
    <n v="1"/>
    <s v="Direct appeal"/>
    <s v="UNICEF"/>
    <s v="Yes"/>
    <n v="1176845549"/>
    <d v="2014-03-01T00:00:00"/>
    <d v="2014-03-31T00:00:00"/>
    <n v="23542"/>
    <s v="Remedial  classes"/>
    <x v="466"/>
    <n v="58"/>
    <s v="Individual"/>
  </r>
  <r>
    <n v="1695518613"/>
    <x v="2"/>
    <x v="7"/>
    <s v="MECI"/>
    <s v="As Salt City"/>
    <m/>
    <s v="Qasabat As Salt"/>
    <s v="Al Balqa"/>
    <m/>
    <s v="Central"/>
    <s v="As Salt"/>
    <n v="0"/>
    <n v="0"/>
    <n v="0"/>
    <n v="1"/>
    <s v="Direct appeal"/>
    <s v="UNICEF"/>
    <s v="Yes"/>
    <n v="1176845549"/>
    <d v="2014-03-01T00:00:00"/>
    <d v="2014-03-31T00:00:00"/>
    <n v="23545"/>
    <s v="Remedial  classes"/>
    <x v="465"/>
    <n v="59"/>
    <s v="Individual"/>
  </r>
  <r>
    <n v="1695518613"/>
    <x v="2"/>
    <x v="7"/>
    <s v="MECI"/>
    <s v="As Salt City"/>
    <m/>
    <s v="Qasabat As Salt"/>
    <s v="Al Balqa"/>
    <m/>
    <s v="Central"/>
    <s v="As Salt"/>
    <n v="0"/>
    <n v="0"/>
    <n v="0"/>
    <n v="1"/>
    <s v="Direct appeal"/>
    <s v="UNICEF"/>
    <s v="Yes"/>
    <n v="1176845549"/>
    <d v="2014-03-01T00:00:00"/>
    <d v="2014-03-31T00:00:00"/>
    <n v="23544"/>
    <s v="Remedial  classes"/>
    <x v="464"/>
    <n v="92"/>
    <s v="Individual"/>
  </r>
  <r>
    <n v="1695518613"/>
    <x v="2"/>
    <x v="7"/>
    <s v="MECI"/>
    <s v="As Salt City"/>
    <m/>
    <s v="Qasabat As Salt"/>
    <s v="Al Balqa"/>
    <m/>
    <s v="Central"/>
    <s v="As Salt"/>
    <n v="0"/>
    <n v="0"/>
    <n v="0"/>
    <n v="1"/>
    <s v="Direct appeal"/>
    <s v="UNICEF"/>
    <s v="Yes"/>
    <n v="1416979649"/>
    <d v="2014-02-01T00:00:00"/>
    <d v="2014-02-28T00:00:00"/>
    <n v="23558"/>
    <s v="RRP6 - Performance Indicators"/>
    <x v="332"/>
    <n v="15"/>
    <s v="#"/>
  </r>
  <r>
    <n v="1695518613"/>
    <x v="2"/>
    <x v="7"/>
    <s v="MECI"/>
    <s v="As Salt City"/>
    <m/>
    <s v="Qasabat As Salt"/>
    <s v="Al Balqa"/>
    <m/>
    <s v="Central"/>
    <s v="As Salt"/>
    <n v="0"/>
    <n v="0"/>
    <n v="0"/>
    <n v="1"/>
    <s v="Direct appeal"/>
    <s v="UNICEF"/>
    <s v="Yes"/>
    <n v="1176845549"/>
    <d v="2014-03-01T00:00:00"/>
    <d v="2014-03-31T00:00:00"/>
    <n v="23543"/>
    <s v="Remedial  classes"/>
    <x v="463"/>
    <n v="46"/>
    <s v="Individual"/>
  </r>
  <r>
    <n v="1695518613"/>
    <x v="2"/>
    <x v="7"/>
    <s v="MECI"/>
    <s v="As Salt City"/>
    <m/>
    <s v="Qasabat As Salt"/>
    <s v="Al Balqa"/>
    <m/>
    <s v="Central"/>
    <s v="As Salt"/>
    <n v="0"/>
    <n v="0"/>
    <n v="0"/>
    <n v="1"/>
    <s v="Direct appeal"/>
    <s v="UNICEF"/>
    <s v="Yes"/>
    <n v="1176845549"/>
    <d v="2014-03-01T00:00:00"/>
    <d v="2014-03-31T00:00:00"/>
    <n v="23558"/>
    <s v="RRP6 - Performance Indicators"/>
    <x v="332"/>
    <n v="19"/>
    <s v="#"/>
  </r>
  <r>
    <n v="1695518613"/>
    <x v="2"/>
    <x v="7"/>
    <s v="MECI"/>
    <s v="As Salt City"/>
    <m/>
    <s v="Qasabat As Salt"/>
    <s v="Al Balqa"/>
    <m/>
    <s v="Central"/>
    <s v="As Salt"/>
    <n v="0"/>
    <n v="0"/>
    <n v="0"/>
    <n v="1"/>
    <s v="Direct appeal"/>
    <s v="UNICEF"/>
    <s v="Yes"/>
    <n v="1416979649"/>
    <d v="2014-02-01T00:00:00"/>
    <d v="2014-02-28T00:00:00"/>
    <n v="23542"/>
    <s v="Remedial  classes"/>
    <x v="466"/>
    <n v="48"/>
    <s v="Individual"/>
  </r>
  <r>
    <n v="1697078304"/>
    <x v="5"/>
    <x v="6"/>
    <s v="UNHCR"/>
    <s v="Irbid Governorate"/>
    <m/>
    <m/>
    <s v="Irbid"/>
    <m/>
    <s v="North"/>
    <m/>
    <n v="0"/>
    <n v="0"/>
    <n v="0"/>
    <n v="1"/>
    <s v="Direct appeal"/>
    <s v="UNHCR"/>
    <s v="Yes"/>
    <n v="470880515"/>
    <d v="2014-01-01T00:00:00"/>
    <d v="2014-01-31T00:00:00"/>
    <n v="23501"/>
    <s v="Unconditional Cash Assistance"/>
    <x v="21"/>
    <n v="3685"/>
    <s v="Individual"/>
  </r>
  <r>
    <n v="1697078304"/>
    <x v="5"/>
    <x v="6"/>
    <s v="UNHCR"/>
    <s v="Irbid Governorate"/>
    <m/>
    <m/>
    <s v="Irbid"/>
    <m/>
    <s v="North"/>
    <m/>
    <n v="0"/>
    <n v="0"/>
    <n v="0"/>
    <n v="1"/>
    <s v="Direct appeal"/>
    <s v="UNHCR"/>
    <s v="Yes"/>
    <n v="1169323941"/>
    <d v="2014-02-01T00:00:00"/>
    <d v="2014-02-28T00:00:00"/>
    <n v="23499"/>
    <s v="Unconditional Cash Assistance"/>
    <x v="22"/>
    <n v="5773"/>
    <s v="Individual"/>
  </r>
  <r>
    <n v="1697078304"/>
    <x v="5"/>
    <x v="6"/>
    <s v="UNHCR"/>
    <s v="Irbid Governorate"/>
    <m/>
    <m/>
    <s v="Irbid"/>
    <m/>
    <s v="North"/>
    <m/>
    <n v="0"/>
    <n v="0"/>
    <n v="0"/>
    <n v="1"/>
    <s v="Direct appeal"/>
    <s v="UNHCR"/>
    <s v="Yes"/>
    <n v="1169323941"/>
    <d v="2014-02-01T00:00:00"/>
    <d v="2014-02-28T00:00:00"/>
    <n v="23495"/>
    <s v="Unconditional Cash Assistance"/>
    <x v="28"/>
    <n v="6602"/>
    <s v="Individual"/>
  </r>
  <r>
    <n v="1697078304"/>
    <x v="5"/>
    <x v="6"/>
    <s v="UNHCR"/>
    <s v="Irbid Governorate"/>
    <m/>
    <m/>
    <s v="Irbid"/>
    <m/>
    <s v="North"/>
    <m/>
    <n v="0"/>
    <n v="0"/>
    <n v="0"/>
    <n v="1"/>
    <s v="Direct appeal"/>
    <s v="UNHCR"/>
    <s v="Yes"/>
    <n v="1169323941"/>
    <d v="2014-02-01T00:00:00"/>
    <d v="2014-02-28T00:00:00"/>
    <n v="23501"/>
    <s v="Unconditional Cash Assistance"/>
    <x v="21"/>
    <n v="3698"/>
    <s v="Individual"/>
  </r>
  <r>
    <n v="1697078304"/>
    <x v="5"/>
    <x v="6"/>
    <s v="UNHCR"/>
    <s v="Irbid Governorate"/>
    <m/>
    <m/>
    <s v="Irbid"/>
    <m/>
    <s v="North"/>
    <m/>
    <n v="0"/>
    <n v="0"/>
    <n v="0"/>
    <n v="1"/>
    <s v="Direct appeal"/>
    <s v="UNHCR"/>
    <s v="Yes"/>
    <n v="470880515"/>
    <d v="2014-01-01T00:00:00"/>
    <d v="2014-01-31T00:00:00"/>
    <n v="23484"/>
    <s v="Unconditional Cash Assistance"/>
    <x v="24"/>
    <n v="736455"/>
    <s v="JOD"/>
  </r>
  <r>
    <n v="1697078304"/>
    <x v="5"/>
    <x v="6"/>
    <s v="UNHCR"/>
    <s v="Irbid Governorate"/>
    <m/>
    <m/>
    <s v="Irbid"/>
    <m/>
    <s v="North"/>
    <m/>
    <n v="0"/>
    <n v="0"/>
    <n v="0"/>
    <n v="1"/>
    <s v="Direct appeal"/>
    <s v="UNHCR"/>
    <s v="Yes"/>
    <n v="470880515"/>
    <d v="2014-01-01T00:00:00"/>
    <d v="2014-01-31T00:00:00"/>
    <n v="23495"/>
    <s v="Unconditional Cash Assistance"/>
    <x v="28"/>
    <n v="6585"/>
    <s v="Individual"/>
  </r>
  <r>
    <n v="1697078304"/>
    <x v="5"/>
    <x v="6"/>
    <s v="UNHCR"/>
    <s v="Irbid Governorate"/>
    <m/>
    <m/>
    <s v="Irbid"/>
    <m/>
    <s v="North"/>
    <m/>
    <n v="0"/>
    <n v="0"/>
    <n v="0"/>
    <n v="1"/>
    <s v="Direct appeal"/>
    <s v="UNHCR"/>
    <s v="Yes"/>
    <n v="470880515"/>
    <d v="2014-01-01T00:00:00"/>
    <d v="2014-01-31T00:00:00"/>
    <n v="23497"/>
    <s v="Unconditional Cash Assistance"/>
    <x v="25"/>
    <n v="6908"/>
    <s v="Individual"/>
  </r>
  <r>
    <n v="1697078304"/>
    <x v="5"/>
    <x v="6"/>
    <s v="UNHCR"/>
    <s v="Irbid Governorate"/>
    <m/>
    <m/>
    <s v="Irbid"/>
    <m/>
    <s v="North"/>
    <m/>
    <n v="0"/>
    <n v="0"/>
    <n v="0"/>
    <n v="1"/>
    <s v="Direct appeal"/>
    <s v="UNHCR"/>
    <s v="Yes"/>
    <n v="1169323941"/>
    <d v="2014-02-01T00:00:00"/>
    <d v="2014-02-28T00:00:00"/>
    <n v="23484"/>
    <s v="Unconditional Cash Assistance"/>
    <x v="24"/>
    <n v="736624"/>
    <s v="JOD"/>
  </r>
  <r>
    <n v="1697078304"/>
    <x v="5"/>
    <x v="6"/>
    <s v="UNHCR"/>
    <s v="Irbid Governorate"/>
    <m/>
    <m/>
    <s v="Irbid"/>
    <m/>
    <s v="North"/>
    <m/>
    <n v="0"/>
    <n v="0"/>
    <n v="0"/>
    <n v="1"/>
    <s v="Direct appeal"/>
    <s v="UNHCR"/>
    <s v="Yes"/>
    <n v="1169323941"/>
    <d v="2014-02-01T00:00:00"/>
    <d v="2014-02-28T00:00:00"/>
    <n v="23497"/>
    <s v="Unconditional Cash Assistance"/>
    <x v="25"/>
    <n v="6912"/>
    <s v="Individual"/>
  </r>
  <r>
    <n v="1697078304"/>
    <x v="5"/>
    <x v="6"/>
    <s v="UNHCR"/>
    <s v="Irbid Governorate"/>
    <m/>
    <m/>
    <s v="Irbid"/>
    <m/>
    <s v="North"/>
    <m/>
    <n v="0"/>
    <n v="0"/>
    <n v="0"/>
    <n v="1"/>
    <s v="Direct appeal"/>
    <s v="UNHCR"/>
    <s v="Yes"/>
    <n v="470880515"/>
    <d v="2014-01-01T00:00:00"/>
    <d v="2014-01-31T00:00:00"/>
    <n v="23499"/>
    <s v="Unconditional Cash Assistance"/>
    <x v="22"/>
    <n v="5781"/>
    <s v="Individual"/>
  </r>
  <r>
    <n v="1701615646"/>
    <x v="15"/>
    <x v="36"/>
    <s v="UNESCO"/>
    <s v="Qasabat Az Zarqa"/>
    <m/>
    <s v="Zarqa Qasabah"/>
    <s v="Zarqa"/>
    <m/>
    <s v="Central"/>
    <s v="Az Zarqa"/>
    <n v="0"/>
    <n v="0"/>
    <n v="0"/>
    <n v="1"/>
    <s v="Direct appeal"/>
    <s v="UNESCO"/>
    <s v="Yes"/>
    <n v="300318744"/>
    <d v="2014-03-01T00:00:00"/>
    <d v="2014-03-31T00:00:00"/>
    <n v="23612"/>
    <s v="RRP6 - Performance Indicators"/>
    <x v="220"/>
    <n v="34"/>
    <s v="#"/>
  </r>
  <r>
    <n v="1702892556"/>
    <x v="7"/>
    <x v="13"/>
    <s v="TDH"/>
    <s v="Liwa' ar Ramtha"/>
    <m/>
    <s v="Ar Ramtha"/>
    <s v="Irbid"/>
    <m/>
    <s v="North"/>
    <s v="Ar Ramtha"/>
    <n v="0"/>
    <n v="0"/>
    <n v="1"/>
    <n v="0"/>
    <s v="Direct appeal"/>
    <s v="None"/>
    <s v="Yes"/>
    <n v="50080839"/>
    <d v="2014-01-01T00:00:00"/>
    <d v="2014-01-31T00:00:00"/>
    <n v="23941"/>
    <s v="RRP6 - Performance Indicators"/>
    <x v="53"/>
    <n v="79"/>
    <s v="Individual"/>
  </r>
  <r>
    <n v="1702892556"/>
    <x v="7"/>
    <x v="13"/>
    <s v="TDH"/>
    <s v="Liwa' ar Ramtha"/>
    <m/>
    <s v="Ar Ramtha"/>
    <s v="Irbid"/>
    <m/>
    <s v="North"/>
    <s v="Ar Ramtha"/>
    <n v="0"/>
    <n v="0"/>
    <n v="1"/>
    <n v="0"/>
    <s v="Direct appeal"/>
    <s v="None"/>
    <s v="Yes"/>
    <n v="50080839"/>
    <d v="2014-01-01T00:00:00"/>
    <d v="2014-01-31T00:00:00"/>
    <n v="23944"/>
    <s v="RRP6 - Performance Indicators"/>
    <x v="209"/>
    <n v="14"/>
    <s v="Individual"/>
  </r>
  <r>
    <n v="1702892556"/>
    <x v="7"/>
    <x v="13"/>
    <s v="TDH"/>
    <s v="Liwa' ar Ramtha"/>
    <m/>
    <s v="Ar Ramtha"/>
    <s v="Irbid"/>
    <m/>
    <s v="North"/>
    <s v="Ar Ramtha"/>
    <n v="0"/>
    <n v="0"/>
    <n v="1"/>
    <n v="0"/>
    <s v="Direct appeal"/>
    <s v="None"/>
    <s v="Yes"/>
    <n v="50080839"/>
    <d v="2014-01-01T00:00:00"/>
    <d v="2014-01-31T00:00:00"/>
    <n v="23946"/>
    <s v="RRP6 - Performance Indicators"/>
    <x v="54"/>
    <n v="38"/>
    <s v="Individual"/>
  </r>
  <r>
    <n v="1702892556"/>
    <x v="7"/>
    <x v="13"/>
    <s v="TDH"/>
    <s v="Liwa' ar Ramtha"/>
    <m/>
    <s v="Ar Ramtha"/>
    <s v="Irbid"/>
    <m/>
    <s v="North"/>
    <s v="Ar Ramtha"/>
    <n v="0"/>
    <n v="0"/>
    <n v="1"/>
    <n v="0"/>
    <s v="Direct appeal"/>
    <s v="None"/>
    <s v="Yes"/>
    <n v="50080839"/>
    <d v="2014-01-01T00:00:00"/>
    <d v="2014-01-31T00:00:00"/>
    <n v="23933"/>
    <s v="RRP6 - Performance Indicators"/>
    <x v="57"/>
    <n v="3"/>
    <s v="CFS"/>
  </r>
  <r>
    <n v="1702892556"/>
    <x v="7"/>
    <x v="13"/>
    <s v="TDH"/>
    <s v="Liwa' ar Ramtha"/>
    <m/>
    <s v="Ar Ramtha"/>
    <s v="Irbid"/>
    <m/>
    <s v="North"/>
    <s v="Ar Ramtha"/>
    <n v="0"/>
    <n v="0"/>
    <n v="1"/>
    <n v="0"/>
    <s v="Direct appeal"/>
    <s v="None"/>
    <s v="Yes"/>
    <n v="50080839"/>
    <d v="2014-01-01T00:00:00"/>
    <d v="2014-01-31T00:00:00"/>
    <n v="23947"/>
    <s v="RRP6 - Performance Indicators"/>
    <x v="211"/>
    <n v="3"/>
    <s v="Individual"/>
  </r>
  <r>
    <n v="1702892556"/>
    <x v="7"/>
    <x v="13"/>
    <s v="TDH"/>
    <s v="Liwa' ar Ramtha"/>
    <m/>
    <s v="Ar Ramtha"/>
    <s v="Irbid"/>
    <m/>
    <s v="North"/>
    <s v="Ar Ramtha"/>
    <n v="0"/>
    <n v="0"/>
    <n v="1"/>
    <n v="0"/>
    <s v="Direct appeal"/>
    <s v="None"/>
    <s v="Yes"/>
    <n v="50080839"/>
    <d v="2014-01-01T00:00:00"/>
    <d v="2014-01-31T00:00:00"/>
    <n v="23942"/>
    <s v="RRP6 - Performance Indicators"/>
    <x v="55"/>
    <n v="76"/>
    <s v="Individual"/>
  </r>
  <r>
    <n v="1702892556"/>
    <x v="7"/>
    <x v="13"/>
    <s v="TDH"/>
    <s v="Liwa' ar Ramtha"/>
    <m/>
    <s v="Ar Ramtha"/>
    <s v="Irbid"/>
    <m/>
    <s v="North"/>
    <s v="Ar Ramtha"/>
    <n v="0"/>
    <n v="0"/>
    <n v="1"/>
    <n v="0"/>
    <s v="Direct appeal"/>
    <s v="None"/>
    <s v="Yes"/>
    <n v="50080839"/>
    <d v="2014-01-01T00:00:00"/>
    <d v="2014-01-31T00:00:00"/>
    <n v="23945"/>
    <s v="RRP6 - Performance Indicators"/>
    <x v="56"/>
    <n v="25"/>
    <s v="Individual"/>
  </r>
  <r>
    <n v="1702892556"/>
    <x v="7"/>
    <x v="13"/>
    <s v="TDH"/>
    <s v="Liwa' ar Ramtha"/>
    <m/>
    <s v="Ar Ramtha"/>
    <s v="Irbid"/>
    <m/>
    <s v="North"/>
    <s v="Ar Ramtha"/>
    <n v="0"/>
    <n v="0"/>
    <n v="1"/>
    <n v="0"/>
    <s v="Direct appeal"/>
    <s v="None"/>
    <s v="Yes"/>
    <n v="50080839"/>
    <d v="2014-01-01T00:00:00"/>
    <d v="2014-01-31T00:00:00"/>
    <n v="23943"/>
    <s v="RRP6 - Performance Indicators"/>
    <x v="210"/>
    <n v="30"/>
    <s v="Individual"/>
  </r>
  <r>
    <n v="1703608194"/>
    <x v="7"/>
    <x v="69"/>
    <s v="UNHCR"/>
    <s v="Amman Governorate"/>
    <m/>
    <m/>
    <s v="Amman"/>
    <m/>
    <s v="Central"/>
    <m/>
    <n v="1"/>
    <n v="0"/>
    <n v="0"/>
    <n v="1"/>
    <s v="Direct appeal"/>
    <s v="UNHCR"/>
    <s v="Yes"/>
    <n v="986443540"/>
    <d v="2014-01-01T00:00:00"/>
    <d v="2014-01-31T00:00:00"/>
    <n v="23920"/>
    <s v="RRP6 - Performance Indicators"/>
    <x v="467"/>
    <n v="0"/>
    <s v="yes=1/no=0"/>
  </r>
  <r>
    <n v="1703608194"/>
    <x v="7"/>
    <x v="69"/>
    <s v="UNHCR"/>
    <s v="Amman Governorate"/>
    <m/>
    <m/>
    <s v="Amman"/>
    <m/>
    <s v="Central"/>
    <m/>
    <n v="1"/>
    <n v="0"/>
    <n v="0"/>
    <n v="1"/>
    <s v="Direct appeal"/>
    <s v="UNHCR"/>
    <s v="Yes"/>
    <n v="986443540"/>
    <d v="2014-01-01T00:00:00"/>
    <d v="2014-01-31T00:00:00"/>
    <m/>
    <m/>
    <x v="10"/>
    <n v="1"/>
    <m/>
  </r>
  <r>
    <n v="1703608194"/>
    <x v="7"/>
    <x v="69"/>
    <s v="UNHCR"/>
    <s v="Amman Governorate"/>
    <m/>
    <m/>
    <s v="Amman"/>
    <m/>
    <s v="Central"/>
    <m/>
    <n v="1"/>
    <n v="0"/>
    <n v="0"/>
    <n v="1"/>
    <s v="Direct appeal"/>
    <s v="UNHCR"/>
    <s v="Yes"/>
    <n v="986443540"/>
    <d v="2014-01-01T00:00:00"/>
    <d v="2014-01-31T00:00:00"/>
    <n v="23919"/>
    <s v="RRP6 - Performance Indicators"/>
    <x v="468"/>
    <n v="1"/>
    <s v="Agencies"/>
  </r>
  <r>
    <n v="1703708089"/>
    <x v="14"/>
    <x v="60"/>
    <s v="Caritas"/>
    <s v="Al Balqa Governorate"/>
    <m/>
    <m/>
    <s v="Al Balqa"/>
    <m/>
    <s v="Central"/>
    <m/>
    <n v="0"/>
    <n v="0"/>
    <n v="0"/>
    <n v="1"/>
    <s v="Direct appeal"/>
    <s v="None"/>
    <s v="Yes"/>
    <n v="1110306272"/>
    <d v="2014-01-01T00:00:00"/>
    <d v="2014-01-31T00:00:00"/>
    <n v="24077"/>
    <s v="Impacted population this month"/>
    <x v="105"/>
    <n v="119"/>
    <s v="Individual"/>
  </r>
  <r>
    <n v="1703708089"/>
    <x v="14"/>
    <x v="60"/>
    <s v="Caritas"/>
    <s v="Al Balqa Governorate"/>
    <m/>
    <m/>
    <s v="Al Balqa"/>
    <m/>
    <s v="Central"/>
    <m/>
    <n v="0"/>
    <n v="0"/>
    <n v="0"/>
    <n v="1"/>
    <s v="Direct appeal"/>
    <s v="None"/>
    <s v="Yes"/>
    <n v="1110306272"/>
    <d v="2014-01-01T00:00:00"/>
    <d v="2014-01-31T00:00:00"/>
    <n v="24078"/>
    <s v="RRP6 - Performance Indicators"/>
    <x v="367"/>
    <n v="833"/>
    <s v="#"/>
  </r>
  <r>
    <n v="1703708089"/>
    <x v="14"/>
    <x v="60"/>
    <s v="Caritas"/>
    <s v="Al Balqa Governorate"/>
    <m/>
    <m/>
    <s v="Al Balqa"/>
    <m/>
    <s v="Central"/>
    <m/>
    <n v="0"/>
    <n v="0"/>
    <n v="0"/>
    <n v="1"/>
    <s v="Direct appeal"/>
    <s v="None"/>
    <s v="Yes"/>
    <n v="1110306272"/>
    <d v="2014-01-01T00:00:00"/>
    <d v="2014-01-31T00:00:00"/>
    <n v="24073"/>
    <s v="Impacted population this month"/>
    <x v="103"/>
    <n v="119"/>
    <s v="Individual"/>
  </r>
  <r>
    <n v="1703708089"/>
    <x v="14"/>
    <x v="60"/>
    <s v="Caritas"/>
    <s v="Al Balqa Governorate"/>
    <m/>
    <m/>
    <s v="Al Balqa"/>
    <m/>
    <s v="Central"/>
    <m/>
    <n v="0"/>
    <n v="0"/>
    <n v="0"/>
    <n v="1"/>
    <s v="Direct appeal"/>
    <s v="None"/>
    <s v="Yes"/>
    <n v="1110306272"/>
    <d v="2014-01-01T00:00:00"/>
    <d v="2014-01-31T00:00:00"/>
    <n v="24072"/>
    <s v="Impacted population this month"/>
    <x v="108"/>
    <n v="119"/>
    <s v="Individual"/>
  </r>
  <r>
    <n v="1703708089"/>
    <x v="14"/>
    <x v="60"/>
    <s v="Caritas"/>
    <s v="Al Balqa Governorate"/>
    <m/>
    <m/>
    <s v="Al Balqa"/>
    <m/>
    <s v="Central"/>
    <m/>
    <n v="0"/>
    <n v="0"/>
    <n v="0"/>
    <n v="1"/>
    <s v="Direct appeal"/>
    <s v="None"/>
    <s v="Yes"/>
    <n v="1110306272"/>
    <d v="2014-01-01T00:00:00"/>
    <d v="2014-01-31T00:00:00"/>
    <n v="24070"/>
    <s v="Impacted population this month"/>
    <x v="100"/>
    <n v="238"/>
    <s v="Individual"/>
  </r>
  <r>
    <n v="1703708089"/>
    <x v="14"/>
    <x v="60"/>
    <s v="Caritas"/>
    <s v="Al Balqa Governorate"/>
    <m/>
    <m/>
    <s v="Al Balqa"/>
    <m/>
    <s v="Central"/>
    <m/>
    <n v="0"/>
    <n v="0"/>
    <n v="0"/>
    <n v="1"/>
    <s v="Direct appeal"/>
    <s v="None"/>
    <s v="Yes"/>
    <n v="1110306272"/>
    <d v="2014-01-01T00:00:00"/>
    <d v="2014-01-31T00:00:00"/>
    <n v="24071"/>
    <s v="Impacted population this month"/>
    <x v="104"/>
    <n v="238"/>
    <s v="Individual"/>
  </r>
  <r>
    <n v="1703934428"/>
    <x v="5"/>
    <x v="6"/>
    <s v="SCI"/>
    <s v="Mafraq Governorate"/>
    <m/>
    <m/>
    <s v="Mafraq"/>
    <m/>
    <s v="North"/>
    <m/>
    <n v="0"/>
    <n v="0"/>
    <n v="0"/>
    <n v="1"/>
    <s v="Appeal outside of RRP6"/>
    <s v="None"/>
    <s v="No"/>
    <n v="1955596110"/>
    <d v="2014-03-01T00:00:00"/>
    <d v="2014-03-31T00:00:00"/>
    <n v="23484"/>
    <s v="Unconditional Cash Assistance"/>
    <x v="24"/>
    <n v="50000"/>
    <s v="JOD"/>
  </r>
  <r>
    <n v="1703934428"/>
    <x v="5"/>
    <x v="6"/>
    <s v="SCI"/>
    <s v="Mafraq Governorate"/>
    <m/>
    <m/>
    <s v="Mafraq"/>
    <m/>
    <s v="North"/>
    <m/>
    <n v="0"/>
    <n v="0"/>
    <n v="0"/>
    <n v="1"/>
    <s v="Appeal outside of RRP6"/>
    <s v="None"/>
    <s v="No"/>
    <n v="1955596110"/>
    <d v="2014-03-01T00:00:00"/>
    <d v="2014-03-31T00:00:00"/>
    <n v="23501"/>
    <s v="Unconditional Cash Assistance"/>
    <x v="21"/>
    <n v="173"/>
    <s v="Individual"/>
  </r>
  <r>
    <n v="1703934428"/>
    <x v="5"/>
    <x v="6"/>
    <s v="SCI"/>
    <s v="Mafraq Governorate"/>
    <m/>
    <m/>
    <s v="Mafraq"/>
    <m/>
    <s v="North"/>
    <m/>
    <n v="0"/>
    <n v="0"/>
    <n v="0"/>
    <n v="1"/>
    <s v="Appeal outside of RRP6"/>
    <s v="None"/>
    <s v="No"/>
    <n v="1955596110"/>
    <d v="2014-03-01T00:00:00"/>
    <d v="2014-03-31T00:00:00"/>
    <n v="23495"/>
    <s v="Unconditional Cash Assistance"/>
    <x v="28"/>
    <n v="203"/>
    <s v="Individual"/>
  </r>
  <r>
    <n v="1703934428"/>
    <x v="5"/>
    <x v="6"/>
    <s v="SCI"/>
    <s v="Mafraq Governorate"/>
    <m/>
    <m/>
    <s v="Mafraq"/>
    <m/>
    <s v="North"/>
    <m/>
    <n v="0"/>
    <n v="0"/>
    <n v="0"/>
    <n v="1"/>
    <s v="Appeal outside of RRP6"/>
    <s v="None"/>
    <s v="No"/>
    <n v="1955596110"/>
    <d v="2014-03-01T00:00:00"/>
    <d v="2014-03-31T00:00:00"/>
    <n v="23507"/>
    <s v="Unconditional Cash Assistance"/>
    <x v="23"/>
    <n v="147"/>
    <s v="Individual"/>
  </r>
  <r>
    <n v="1703934428"/>
    <x v="5"/>
    <x v="6"/>
    <s v="SCI"/>
    <s v="Mafraq Governorate"/>
    <m/>
    <m/>
    <s v="Mafraq"/>
    <m/>
    <s v="North"/>
    <m/>
    <n v="0"/>
    <n v="0"/>
    <n v="0"/>
    <n v="1"/>
    <s v="Appeal outside of RRP6"/>
    <s v="None"/>
    <s v="No"/>
    <n v="1955596110"/>
    <d v="2014-03-01T00:00:00"/>
    <d v="2014-03-31T00:00:00"/>
    <n v="23497"/>
    <s v="Unconditional Cash Assistance"/>
    <x v="25"/>
    <n v="192"/>
    <s v="Individual"/>
  </r>
  <r>
    <n v="1703934428"/>
    <x v="5"/>
    <x v="6"/>
    <s v="SCI"/>
    <s v="Mafraq Governorate"/>
    <m/>
    <m/>
    <s v="Mafraq"/>
    <m/>
    <s v="North"/>
    <m/>
    <n v="0"/>
    <n v="0"/>
    <n v="0"/>
    <n v="1"/>
    <s v="Appeal outside of RRP6"/>
    <s v="None"/>
    <s v="No"/>
    <n v="1955596110"/>
    <d v="2014-03-01T00:00:00"/>
    <d v="2014-03-31T00:00:00"/>
    <n v="23503"/>
    <s v="Unconditional Cash Assistance"/>
    <x v="29"/>
    <n v="115"/>
    <s v="Individual"/>
  </r>
  <r>
    <n v="1703934428"/>
    <x v="5"/>
    <x v="6"/>
    <s v="SCI"/>
    <s v="Mafraq Governorate"/>
    <m/>
    <m/>
    <s v="Mafraq"/>
    <m/>
    <s v="North"/>
    <m/>
    <n v="0"/>
    <n v="0"/>
    <n v="0"/>
    <n v="1"/>
    <s v="Appeal outside of RRP6"/>
    <s v="None"/>
    <s v="No"/>
    <n v="1955596110"/>
    <d v="2014-03-01T00:00:00"/>
    <d v="2014-03-31T00:00:00"/>
    <n v="23499"/>
    <s v="Unconditional Cash Assistance"/>
    <x v="22"/>
    <n v="182"/>
    <s v="Individual"/>
  </r>
  <r>
    <n v="1703934428"/>
    <x v="5"/>
    <x v="6"/>
    <s v="SCI"/>
    <s v="Mafraq Governorate"/>
    <m/>
    <m/>
    <s v="Mafraq"/>
    <m/>
    <s v="North"/>
    <m/>
    <n v="0"/>
    <n v="0"/>
    <n v="0"/>
    <n v="1"/>
    <s v="Appeal outside of RRP6"/>
    <s v="None"/>
    <s v="No"/>
    <n v="1955596110"/>
    <d v="2014-03-01T00:00:00"/>
    <d v="2014-03-31T00:00:00"/>
    <n v="23505"/>
    <s v="Unconditional Cash Assistance"/>
    <x v="26"/>
    <n v="122"/>
    <s v="Individual"/>
  </r>
  <r>
    <n v="1703934428"/>
    <x v="5"/>
    <x v="6"/>
    <s v="SCI"/>
    <s v="Mafraq Governorate"/>
    <m/>
    <m/>
    <s v="Mafraq"/>
    <m/>
    <s v="North"/>
    <m/>
    <n v="0"/>
    <n v="0"/>
    <n v="0"/>
    <n v="1"/>
    <s v="Appeal outside of RRP6"/>
    <s v="None"/>
    <s v="No"/>
    <n v="1955596110"/>
    <d v="2014-03-01T00:00:00"/>
    <d v="2014-03-31T00:00:00"/>
    <n v="23509"/>
    <s v="Unconditional Cash Assistance"/>
    <x v="27"/>
    <n v="156"/>
    <s v="Individual"/>
  </r>
  <r>
    <n v="1704813144"/>
    <x v="5"/>
    <x v="6"/>
    <s v="OXFAM"/>
    <s v="Al Balqa Governorate"/>
    <m/>
    <m/>
    <s v="Al Balqa"/>
    <m/>
    <s v="Central"/>
    <m/>
    <n v="0"/>
    <n v="0"/>
    <n v="0"/>
    <n v="1"/>
    <s v="Indirect appeal"/>
    <s v="None"/>
    <s v="Yes"/>
    <n v="992864905"/>
    <d v="2014-02-01T00:00:00"/>
    <d v="2014-02-28T00:00:00"/>
    <n v="23488"/>
    <s v="Conditional Cash Assistance"/>
    <x v="175"/>
    <n v="0"/>
    <s v="Individual"/>
  </r>
  <r>
    <n v="1704813144"/>
    <x v="5"/>
    <x v="6"/>
    <s v="OXFAM"/>
    <s v="Al Balqa Governorate"/>
    <m/>
    <m/>
    <s v="Al Balqa"/>
    <m/>
    <s v="Central"/>
    <m/>
    <n v="0"/>
    <n v="0"/>
    <n v="0"/>
    <n v="1"/>
    <s v="Indirect appeal"/>
    <s v="None"/>
    <s v="Yes"/>
    <n v="992864905"/>
    <d v="2014-02-01T00:00:00"/>
    <d v="2014-02-28T00:00:00"/>
    <n v="23505"/>
    <s v="Unconditional Cash Assistance"/>
    <x v="26"/>
    <n v="0"/>
    <s v="Individual"/>
  </r>
  <r>
    <n v="1704813144"/>
    <x v="5"/>
    <x v="6"/>
    <s v="OXFAM"/>
    <s v="Al Balqa Governorate"/>
    <m/>
    <m/>
    <s v="Al Balqa"/>
    <m/>
    <s v="Central"/>
    <m/>
    <n v="0"/>
    <n v="0"/>
    <n v="0"/>
    <n v="1"/>
    <s v="Indirect appeal"/>
    <s v="None"/>
    <s v="Yes"/>
    <n v="992864905"/>
    <d v="2014-02-01T00:00:00"/>
    <d v="2014-02-28T00:00:00"/>
    <n v="23509"/>
    <s v="Unconditional Cash Assistance"/>
    <x v="27"/>
    <n v="0"/>
    <s v="Individual"/>
  </r>
  <r>
    <n v="1704813144"/>
    <x v="5"/>
    <x v="6"/>
    <s v="OXFAM"/>
    <s v="Al Balqa Governorate"/>
    <m/>
    <m/>
    <s v="Al Balqa"/>
    <m/>
    <s v="Central"/>
    <m/>
    <n v="0"/>
    <n v="0"/>
    <n v="0"/>
    <n v="1"/>
    <s v="Indirect appeal"/>
    <s v="None"/>
    <s v="Yes"/>
    <n v="992864905"/>
    <d v="2014-02-01T00:00:00"/>
    <d v="2014-02-28T00:00:00"/>
    <n v="23487"/>
    <s v="Conditional Cash Assistance"/>
    <x v="178"/>
    <n v="0"/>
    <s v="Individual"/>
  </r>
  <r>
    <n v="1704813144"/>
    <x v="5"/>
    <x v="6"/>
    <s v="OXFAM"/>
    <s v="Al Balqa Governorate"/>
    <m/>
    <m/>
    <s v="Al Balqa"/>
    <m/>
    <s v="Central"/>
    <m/>
    <n v="0"/>
    <n v="0"/>
    <n v="0"/>
    <n v="1"/>
    <s v="Indirect appeal"/>
    <s v="None"/>
    <s v="Yes"/>
    <n v="992864905"/>
    <d v="2014-02-01T00:00:00"/>
    <d v="2014-02-28T00:00:00"/>
    <n v="23500"/>
    <s v="Conditional Cash Assistance"/>
    <x v="177"/>
    <n v="0"/>
    <s v="Individual"/>
  </r>
  <r>
    <n v="1704813144"/>
    <x v="5"/>
    <x v="6"/>
    <s v="OXFAM"/>
    <s v="Al Balqa Governorate"/>
    <m/>
    <m/>
    <s v="Al Balqa"/>
    <m/>
    <s v="Central"/>
    <m/>
    <n v="0"/>
    <n v="0"/>
    <n v="0"/>
    <n v="1"/>
    <s v="Indirect appeal"/>
    <s v="None"/>
    <s v="Yes"/>
    <n v="992864905"/>
    <d v="2014-02-01T00:00:00"/>
    <d v="2014-02-28T00:00:00"/>
    <n v="23501"/>
    <s v="Unconditional Cash Assistance"/>
    <x v="21"/>
    <n v="0"/>
    <s v="Individual"/>
  </r>
  <r>
    <n v="1704813144"/>
    <x v="5"/>
    <x v="6"/>
    <s v="OXFAM"/>
    <s v="Al Balqa Governorate"/>
    <m/>
    <m/>
    <s v="Al Balqa"/>
    <m/>
    <s v="Central"/>
    <m/>
    <n v="0"/>
    <n v="0"/>
    <n v="0"/>
    <n v="1"/>
    <s v="Indirect appeal"/>
    <s v="None"/>
    <s v="Yes"/>
    <n v="992864905"/>
    <d v="2014-02-01T00:00:00"/>
    <d v="2014-02-28T00:00:00"/>
    <n v="23489"/>
    <s v="Unconditional Cash Assistance"/>
    <x v="180"/>
    <n v="0"/>
    <s v="Individual"/>
  </r>
  <r>
    <n v="1704813144"/>
    <x v="5"/>
    <x v="6"/>
    <s v="OXFAM"/>
    <s v="Al Balqa Governorate"/>
    <m/>
    <m/>
    <s v="Al Balqa"/>
    <m/>
    <s v="Central"/>
    <m/>
    <n v="0"/>
    <n v="0"/>
    <n v="0"/>
    <n v="1"/>
    <s v="Indirect appeal"/>
    <s v="None"/>
    <s v="Yes"/>
    <n v="992864905"/>
    <d v="2014-02-01T00:00:00"/>
    <d v="2014-02-28T00:00:00"/>
    <n v="23498"/>
    <s v="Conditional Cash Assistance"/>
    <x v="179"/>
    <n v="0"/>
    <s v="Individual"/>
  </r>
  <r>
    <n v="1704813144"/>
    <x v="5"/>
    <x v="6"/>
    <s v="OXFAM"/>
    <s v="Al Balqa Governorate"/>
    <m/>
    <m/>
    <s v="Al Balqa"/>
    <m/>
    <s v="Central"/>
    <m/>
    <n v="0"/>
    <n v="0"/>
    <n v="0"/>
    <n v="1"/>
    <s v="Indirect appeal"/>
    <s v="None"/>
    <s v="Yes"/>
    <n v="992864905"/>
    <d v="2014-02-01T00:00:00"/>
    <d v="2014-02-28T00:00:00"/>
    <n v="23493"/>
    <s v="Unconditional Cash Assistance"/>
    <x v="184"/>
    <n v="0"/>
    <s v="Individual"/>
  </r>
  <r>
    <n v="1704813144"/>
    <x v="5"/>
    <x v="6"/>
    <s v="OXFAM"/>
    <s v="Al Balqa Governorate"/>
    <m/>
    <m/>
    <s v="Al Balqa"/>
    <m/>
    <s v="Central"/>
    <m/>
    <n v="0"/>
    <n v="0"/>
    <n v="0"/>
    <n v="1"/>
    <s v="Indirect appeal"/>
    <s v="None"/>
    <s v="Yes"/>
    <n v="992864905"/>
    <d v="2014-02-01T00:00:00"/>
    <d v="2014-02-28T00:00:00"/>
    <n v="23508"/>
    <s v="Conditional Cash Assistance"/>
    <x v="188"/>
    <n v="0"/>
    <s v="Individual"/>
  </r>
  <r>
    <n v="1704813144"/>
    <x v="5"/>
    <x v="6"/>
    <s v="OXFAM"/>
    <s v="Al Balqa Governorate"/>
    <m/>
    <m/>
    <s v="Al Balqa"/>
    <m/>
    <s v="Central"/>
    <m/>
    <n v="0"/>
    <n v="0"/>
    <n v="0"/>
    <n v="1"/>
    <s v="Indirect appeal"/>
    <s v="None"/>
    <s v="Yes"/>
    <n v="992864905"/>
    <d v="2014-02-01T00:00:00"/>
    <d v="2014-02-28T00:00:00"/>
    <n v="23492"/>
    <s v="Conditional Cash Assistance"/>
    <x v="186"/>
    <n v="0"/>
    <s v="Individual"/>
  </r>
  <r>
    <n v="1704813144"/>
    <x v="5"/>
    <x v="6"/>
    <s v="OXFAM"/>
    <s v="Al Balqa Governorate"/>
    <m/>
    <m/>
    <s v="Al Balqa"/>
    <m/>
    <s v="Central"/>
    <m/>
    <n v="0"/>
    <n v="0"/>
    <n v="0"/>
    <n v="1"/>
    <s v="Indirect appeal"/>
    <s v="None"/>
    <s v="Yes"/>
    <n v="992864905"/>
    <d v="2014-02-01T00:00:00"/>
    <d v="2014-02-28T00:00:00"/>
    <n v="23503"/>
    <s v="Unconditional Cash Assistance"/>
    <x v="29"/>
    <n v="0"/>
    <s v="Individual"/>
  </r>
  <r>
    <n v="1704813144"/>
    <x v="5"/>
    <x v="6"/>
    <s v="OXFAM"/>
    <s v="Al Balqa Governorate"/>
    <m/>
    <m/>
    <s v="Al Balqa"/>
    <m/>
    <s v="Central"/>
    <m/>
    <n v="0"/>
    <n v="0"/>
    <n v="0"/>
    <n v="1"/>
    <s v="Indirect appeal"/>
    <s v="None"/>
    <s v="Yes"/>
    <n v="992864905"/>
    <d v="2014-02-01T00:00:00"/>
    <d v="2014-02-28T00:00:00"/>
    <n v="23484"/>
    <s v="Unconditional Cash Assistance"/>
    <x v="24"/>
    <n v="0"/>
    <s v="JOD"/>
  </r>
  <r>
    <n v="1704813144"/>
    <x v="5"/>
    <x v="6"/>
    <s v="OXFAM"/>
    <s v="Al Balqa Governorate"/>
    <m/>
    <m/>
    <s v="Al Balqa"/>
    <m/>
    <s v="Central"/>
    <m/>
    <n v="0"/>
    <n v="0"/>
    <n v="0"/>
    <n v="1"/>
    <s v="Indirect appeal"/>
    <s v="None"/>
    <s v="Yes"/>
    <n v="992864905"/>
    <d v="2014-02-01T00:00:00"/>
    <d v="2014-02-28T00:00:00"/>
    <n v="23495"/>
    <s v="Unconditional Cash Assistance"/>
    <x v="28"/>
    <n v="0"/>
    <s v="Individual"/>
  </r>
  <r>
    <n v="1704813144"/>
    <x v="5"/>
    <x v="6"/>
    <s v="OXFAM"/>
    <s v="Al Balqa Governorate"/>
    <m/>
    <m/>
    <s v="Al Balqa"/>
    <m/>
    <s v="Central"/>
    <m/>
    <n v="0"/>
    <n v="0"/>
    <n v="0"/>
    <n v="1"/>
    <s v="Indirect appeal"/>
    <s v="None"/>
    <s v="Yes"/>
    <n v="992864905"/>
    <d v="2014-02-01T00:00:00"/>
    <d v="2014-02-28T00:00:00"/>
    <n v="23506"/>
    <s v="Conditional Cash Assistance"/>
    <x v="187"/>
    <n v="0"/>
    <s v="Individual"/>
  </r>
  <r>
    <n v="1704813144"/>
    <x v="5"/>
    <x v="6"/>
    <s v="OXFAM"/>
    <s v="Al Balqa Governorate"/>
    <m/>
    <m/>
    <s v="Al Balqa"/>
    <m/>
    <s v="Central"/>
    <m/>
    <n v="0"/>
    <n v="0"/>
    <n v="0"/>
    <n v="1"/>
    <s v="Indirect appeal"/>
    <s v="None"/>
    <s v="Yes"/>
    <n v="992864905"/>
    <d v="2014-02-01T00:00:00"/>
    <d v="2014-02-28T00:00:00"/>
    <n v="23485"/>
    <s v="Conditional Cash Assistance"/>
    <x v="183"/>
    <n v="0"/>
    <s v="JOD"/>
  </r>
  <r>
    <n v="1704813144"/>
    <x v="5"/>
    <x v="6"/>
    <s v="OXFAM"/>
    <s v="Al Balqa Governorate"/>
    <m/>
    <m/>
    <s v="Al Balqa"/>
    <m/>
    <s v="Central"/>
    <m/>
    <n v="0"/>
    <n v="0"/>
    <n v="0"/>
    <n v="1"/>
    <s v="Indirect appeal"/>
    <s v="None"/>
    <s v="Yes"/>
    <n v="992864905"/>
    <d v="2014-02-01T00:00:00"/>
    <d v="2014-02-28T00:00:00"/>
    <n v="23486"/>
    <s v="Unconditional Cash Assistance"/>
    <x v="185"/>
    <n v="0"/>
    <s v="Individual"/>
  </r>
  <r>
    <n v="1704813144"/>
    <x v="5"/>
    <x v="6"/>
    <s v="OXFAM"/>
    <s v="Al Balqa Governorate"/>
    <m/>
    <m/>
    <s v="Al Balqa"/>
    <m/>
    <s v="Central"/>
    <m/>
    <n v="0"/>
    <n v="0"/>
    <n v="0"/>
    <n v="1"/>
    <s v="Indirect appeal"/>
    <s v="None"/>
    <s v="Yes"/>
    <n v="992864905"/>
    <d v="2014-02-01T00:00:00"/>
    <d v="2014-02-28T00:00:00"/>
    <n v="23497"/>
    <s v="Unconditional Cash Assistance"/>
    <x v="25"/>
    <n v="0"/>
    <s v="Individual"/>
  </r>
  <r>
    <n v="1704813144"/>
    <x v="5"/>
    <x v="6"/>
    <s v="OXFAM"/>
    <s v="Al Balqa Governorate"/>
    <m/>
    <m/>
    <s v="Al Balqa"/>
    <m/>
    <s v="Central"/>
    <m/>
    <n v="0"/>
    <n v="0"/>
    <n v="0"/>
    <n v="1"/>
    <s v="Indirect appeal"/>
    <s v="None"/>
    <s v="Yes"/>
    <n v="992864905"/>
    <d v="2014-02-01T00:00:00"/>
    <d v="2014-02-28T00:00:00"/>
    <n v="23499"/>
    <s v="Unconditional Cash Assistance"/>
    <x v="22"/>
    <n v="0"/>
    <s v="Individual"/>
  </r>
  <r>
    <n v="1704813144"/>
    <x v="5"/>
    <x v="6"/>
    <s v="OXFAM"/>
    <s v="Al Balqa Governorate"/>
    <m/>
    <m/>
    <s v="Al Balqa"/>
    <m/>
    <s v="Central"/>
    <m/>
    <n v="0"/>
    <n v="0"/>
    <n v="0"/>
    <n v="1"/>
    <s v="Indirect appeal"/>
    <s v="None"/>
    <s v="Yes"/>
    <n v="992864905"/>
    <d v="2014-02-01T00:00:00"/>
    <d v="2014-02-28T00:00:00"/>
    <n v="23504"/>
    <s v="Conditional Cash Assistance"/>
    <x v="189"/>
    <n v="0"/>
    <s v="Individual"/>
  </r>
  <r>
    <n v="1704813144"/>
    <x v="5"/>
    <x v="6"/>
    <s v="OXFAM"/>
    <s v="Al Balqa Governorate"/>
    <m/>
    <m/>
    <s v="Al Balqa"/>
    <m/>
    <s v="Central"/>
    <m/>
    <n v="0"/>
    <n v="0"/>
    <n v="0"/>
    <n v="1"/>
    <s v="Indirect appeal"/>
    <s v="None"/>
    <s v="Yes"/>
    <n v="992864905"/>
    <d v="2014-02-01T00:00:00"/>
    <d v="2014-02-28T00:00:00"/>
    <n v="23507"/>
    <s v="Unconditional Cash Assistance"/>
    <x v="23"/>
    <n v="0"/>
    <s v="Individual"/>
  </r>
  <r>
    <n v="1704813144"/>
    <x v="5"/>
    <x v="6"/>
    <s v="OXFAM"/>
    <s v="Al Balqa Governorate"/>
    <m/>
    <m/>
    <s v="Al Balqa"/>
    <m/>
    <s v="Central"/>
    <m/>
    <n v="0"/>
    <n v="0"/>
    <n v="0"/>
    <n v="1"/>
    <s v="Indirect appeal"/>
    <s v="None"/>
    <s v="Yes"/>
    <n v="992864905"/>
    <d v="2014-02-01T00:00:00"/>
    <d v="2014-02-28T00:00:00"/>
    <n v="23502"/>
    <s v="Conditional Cash Assistance"/>
    <x v="174"/>
    <n v="0"/>
    <s v="Individual"/>
  </r>
  <r>
    <n v="1704813144"/>
    <x v="5"/>
    <x v="6"/>
    <s v="OXFAM"/>
    <s v="Al Balqa Governorate"/>
    <m/>
    <m/>
    <s v="Al Balqa"/>
    <m/>
    <s v="Central"/>
    <m/>
    <n v="0"/>
    <n v="0"/>
    <n v="0"/>
    <n v="1"/>
    <s v="Indirect appeal"/>
    <s v="None"/>
    <s v="Yes"/>
    <n v="992864905"/>
    <d v="2014-02-01T00:00:00"/>
    <d v="2014-02-28T00:00:00"/>
    <n v="23494"/>
    <s v="Conditional Cash Assistance"/>
    <x v="176"/>
    <n v="0"/>
    <s v="Individual"/>
  </r>
  <r>
    <n v="1704813144"/>
    <x v="5"/>
    <x v="6"/>
    <s v="OXFAM"/>
    <s v="Al Balqa Governorate"/>
    <m/>
    <m/>
    <s v="Al Balqa"/>
    <m/>
    <s v="Central"/>
    <m/>
    <n v="0"/>
    <n v="0"/>
    <n v="0"/>
    <n v="1"/>
    <s v="Indirect appeal"/>
    <s v="None"/>
    <s v="Yes"/>
    <n v="992864905"/>
    <d v="2014-02-01T00:00:00"/>
    <d v="2014-02-28T00:00:00"/>
    <n v="23496"/>
    <s v="Conditional Cash Assistance"/>
    <x v="181"/>
    <n v="0"/>
    <s v="Individual"/>
  </r>
  <r>
    <n v="1704813144"/>
    <x v="5"/>
    <x v="6"/>
    <s v="OXFAM"/>
    <s v="Al Balqa Governorate"/>
    <m/>
    <m/>
    <s v="Al Balqa"/>
    <m/>
    <s v="Central"/>
    <m/>
    <n v="0"/>
    <n v="0"/>
    <n v="0"/>
    <n v="1"/>
    <s v="Indirect appeal"/>
    <s v="None"/>
    <s v="Yes"/>
    <n v="992864905"/>
    <d v="2014-02-01T00:00:00"/>
    <d v="2014-02-28T00:00:00"/>
    <n v="23490"/>
    <s v="Conditional Cash Assistance"/>
    <x v="173"/>
    <n v="0"/>
    <s v="Individual"/>
  </r>
  <r>
    <n v="1704813144"/>
    <x v="5"/>
    <x v="6"/>
    <s v="OXFAM"/>
    <s v="Al Balqa Governorate"/>
    <m/>
    <m/>
    <s v="Al Balqa"/>
    <m/>
    <s v="Central"/>
    <m/>
    <n v="0"/>
    <n v="0"/>
    <n v="0"/>
    <n v="1"/>
    <s v="Indirect appeal"/>
    <s v="None"/>
    <s v="Yes"/>
    <n v="992864905"/>
    <d v="2014-02-01T00:00:00"/>
    <d v="2014-02-28T00:00:00"/>
    <n v="23491"/>
    <s v="Unconditional Cash Assistance"/>
    <x v="182"/>
    <n v="0"/>
    <s v="Individual"/>
  </r>
  <r>
    <n v="1706482675"/>
    <x v="11"/>
    <x v="35"/>
    <s v="IRD"/>
    <s v="Irbid Governorate"/>
    <m/>
    <m/>
    <s v="Irbid"/>
    <m/>
    <s v="North"/>
    <m/>
    <n v="0"/>
    <n v="1"/>
    <n v="1"/>
    <n v="1"/>
    <s v="Indirect appeal"/>
    <s v="UNHCR"/>
    <s v="Yes"/>
    <n v="747070403"/>
    <d v="2014-01-01T00:00:00"/>
    <d v="2014-01-31T00:00:00"/>
    <n v="24125"/>
    <s v="RRP6 Impact Indicators"/>
    <x v="212"/>
    <n v="4375"/>
    <s v="Individual"/>
  </r>
  <r>
    <n v="1706482675"/>
    <x v="11"/>
    <x v="35"/>
    <s v="IRD"/>
    <s v="Irbid Governorate"/>
    <m/>
    <m/>
    <s v="Irbid"/>
    <m/>
    <s v="North"/>
    <m/>
    <n v="0"/>
    <n v="1"/>
    <n v="1"/>
    <n v="1"/>
    <s v="Indirect appeal"/>
    <s v="UNHCR"/>
    <s v="Yes"/>
    <n v="747070403"/>
    <d v="2014-01-01T00:00:00"/>
    <d v="2014-01-31T00:00:00"/>
    <n v="24126"/>
    <s v="RRP6 Impact Indicators"/>
    <x v="213"/>
    <n v="4375"/>
    <s v="Individual"/>
  </r>
  <r>
    <n v="1706482675"/>
    <x v="11"/>
    <x v="35"/>
    <s v="IRD"/>
    <s v="Irbid Governorate"/>
    <m/>
    <m/>
    <s v="Irbid"/>
    <m/>
    <s v="North"/>
    <m/>
    <n v="0"/>
    <n v="1"/>
    <n v="1"/>
    <n v="1"/>
    <s v="Indirect appeal"/>
    <s v="UNHCR"/>
    <s v="Yes"/>
    <n v="747070403"/>
    <d v="2014-01-01T00:00:00"/>
    <d v="2014-01-31T00:00:00"/>
    <n v="24130"/>
    <s v="RRP6 Impact Indicators"/>
    <x v="215"/>
    <n v="4375"/>
    <s v="Individual"/>
  </r>
  <r>
    <n v="1706482675"/>
    <x v="11"/>
    <x v="35"/>
    <s v="IRD"/>
    <s v="Irbid Governorate"/>
    <m/>
    <m/>
    <s v="Irbid"/>
    <m/>
    <s v="North"/>
    <m/>
    <n v="0"/>
    <n v="1"/>
    <n v="1"/>
    <n v="1"/>
    <s v="Indirect appeal"/>
    <s v="UNHCR"/>
    <s v="Yes"/>
    <n v="747070403"/>
    <d v="2014-01-01T00:00:00"/>
    <d v="2014-01-31T00:00:00"/>
    <n v="24127"/>
    <s v="RRP6 Impact Indicators"/>
    <x v="219"/>
    <n v="4375"/>
    <s v="Individual"/>
  </r>
  <r>
    <n v="1706482675"/>
    <x v="11"/>
    <x v="35"/>
    <s v="IRD"/>
    <s v="Irbid Governorate"/>
    <m/>
    <m/>
    <s v="Irbid"/>
    <m/>
    <s v="North"/>
    <m/>
    <n v="0"/>
    <n v="1"/>
    <n v="1"/>
    <n v="1"/>
    <s v="Indirect appeal"/>
    <s v="UNHCR"/>
    <s v="Yes"/>
    <n v="747070403"/>
    <d v="2014-01-01T00:00:00"/>
    <d v="2014-01-31T00:00:00"/>
    <n v="24129"/>
    <s v="RRP6 Impact Indicators"/>
    <x v="216"/>
    <n v="4375"/>
    <s v="Individual"/>
  </r>
  <r>
    <n v="1706482675"/>
    <x v="11"/>
    <x v="35"/>
    <s v="IRD"/>
    <s v="Irbid Governorate"/>
    <m/>
    <m/>
    <s v="Irbid"/>
    <m/>
    <s v="North"/>
    <m/>
    <n v="0"/>
    <n v="1"/>
    <n v="1"/>
    <n v="1"/>
    <s v="Indirect appeal"/>
    <s v="UNHCR"/>
    <s v="Yes"/>
    <n v="747070403"/>
    <d v="2014-01-01T00:00:00"/>
    <d v="2014-01-31T00:00:00"/>
    <n v="24128"/>
    <s v="RRP6 Impact Indicators"/>
    <x v="218"/>
    <n v="4375"/>
    <s v="Individual"/>
  </r>
  <r>
    <n v="1706482675"/>
    <x v="11"/>
    <x v="35"/>
    <s v="IRD"/>
    <s v="Irbid Governorate"/>
    <m/>
    <m/>
    <s v="Irbid"/>
    <m/>
    <s v="North"/>
    <m/>
    <n v="0"/>
    <n v="1"/>
    <n v="1"/>
    <n v="1"/>
    <s v="Indirect appeal"/>
    <s v="UNHCR"/>
    <s v="Yes"/>
    <n v="747070403"/>
    <d v="2014-01-01T00:00:00"/>
    <d v="2014-01-31T00:00:00"/>
    <n v="24131"/>
    <s v="RRP6 Impact Indicators"/>
    <x v="217"/>
    <n v="4375"/>
    <s v="Individual"/>
  </r>
  <r>
    <n v="1706482675"/>
    <x v="11"/>
    <x v="35"/>
    <s v="IRD"/>
    <s v="Irbid Governorate"/>
    <m/>
    <m/>
    <s v="Irbid"/>
    <m/>
    <s v="North"/>
    <m/>
    <n v="0"/>
    <n v="1"/>
    <n v="1"/>
    <n v="1"/>
    <s v="Indirect appeal"/>
    <s v="UNHCR"/>
    <s v="Yes"/>
    <n v="747070403"/>
    <d v="2014-01-01T00:00:00"/>
    <d v="2014-01-31T00:00:00"/>
    <n v="24132"/>
    <s v="RRP6 Impact Indicators"/>
    <x v="214"/>
    <n v="4375"/>
    <s v="Individual"/>
  </r>
  <r>
    <n v="1710321688"/>
    <x v="2"/>
    <x v="2"/>
    <s v="Questcope"/>
    <s v="Zarqa City"/>
    <m/>
    <s v="Zarqa Qasabah"/>
    <s v="Zarqa"/>
    <m/>
    <s v="Central"/>
    <s v="Az Zarqa"/>
    <n v="0"/>
    <n v="0"/>
    <n v="0"/>
    <n v="1"/>
    <s v="Indirect appeal"/>
    <s v="UNESCO"/>
    <s v="Yes"/>
    <n v="56299374"/>
    <d v="2014-01-01T00:00:00"/>
    <d v="2014-01-31T00:00:00"/>
    <n v="23564"/>
    <s v="Alternative education"/>
    <x v="3"/>
    <n v="2"/>
    <s v="Individual"/>
  </r>
  <r>
    <n v="1710321688"/>
    <x v="2"/>
    <x v="2"/>
    <s v="Questcope"/>
    <s v="Zarqa City"/>
    <m/>
    <s v="Zarqa Qasabah"/>
    <s v="Zarqa"/>
    <m/>
    <s v="Central"/>
    <s v="Az Zarqa"/>
    <n v="0"/>
    <n v="0"/>
    <n v="0"/>
    <n v="1"/>
    <s v="Indirect appeal"/>
    <s v="UNESCO"/>
    <s v="Yes"/>
    <n v="56299374"/>
    <d v="2014-01-01T00:00:00"/>
    <d v="2014-01-31T00:00:00"/>
    <n v="23568"/>
    <s v="Alternative education"/>
    <x v="4"/>
    <n v="10"/>
    <s v="Individual"/>
  </r>
  <r>
    <n v="1710977478"/>
    <x v="6"/>
    <x v="27"/>
    <s v="UNHCR"/>
    <s v="Al Balqa Governorate"/>
    <m/>
    <m/>
    <s v="Al Balqa"/>
    <m/>
    <s v="Central"/>
    <m/>
    <n v="0"/>
    <n v="0"/>
    <n v="0"/>
    <n v="1"/>
    <s v="Direct appeal"/>
    <s v="None"/>
    <s v="Yes"/>
    <n v="529225835"/>
    <d v="2014-01-01T00:00:00"/>
    <d v="2014-01-31T00:00:00"/>
    <n v="23759"/>
    <s v="RRP6 - Performance Indicators"/>
    <x v="150"/>
    <n v="0"/>
    <s v="#"/>
  </r>
  <r>
    <n v="1710977478"/>
    <x v="6"/>
    <x v="27"/>
    <s v="UNHCR"/>
    <s v="Al Balqa Governorate"/>
    <m/>
    <m/>
    <s v="Al Balqa"/>
    <m/>
    <s v="Central"/>
    <m/>
    <n v="0"/>
    <n v="0"/>
    <n v="0"/>
    <n v="1"/>
    <s v="Direct appeal"/>
    <s v="None"/>
    <s v="Yes"/>
    <n v="529225835"/>
    <d v="2014-01-01T00:00:00"/>
    <d v="2014-01-31T00:00:00"/>
    <n v="23760"/>
    <s v="RRP6 - Performance Indicators"/>
    <x v="149"/>
    <n v="0"/>
    <s v="#"/>
  </r>
  <r>
    <n v="1710977478"/>
    <x v="6"/>
    <x v="27"/>
    <s v="UNHCR"/>
    <s v="Al Balqa Governorate"/>
    <m/>
    <m/>
    <s v="Al Balqa"/>
    <m/>
    <s v="Central"/>
    <m/>
    <n v="0"/>
    <n v="0"/>
    <n v="0"/>
    <n v="1"/>
    <s v="Direct appeal"/>
    <s v="None"/>
    <s v="Yes"/>
    <n v="529225835"/>
    <d v="2014-01-01T00:00:00"/>
    <d v="2014-01-31T00:00:00"/>
    <n v="23758"/>
    <s v="RRP6 - Performance Indicators"/>
    <x v="151"/>
    <n v="0"/>
    <s v="#"/>
  </r>
  <r>
    <n v="1712661603"/>
    <x v="7"/>
    <x v="13"/>
    <s v="IMC"/>
    <s v="Zaatari District 12"/>
    <s v="District 12"/>
    <s v="Badiah Shamaliyah Gharbiyah"/>
    <s v="Mafraq"/>
    <s v="Zaatari Camp"/>
    <s v="North"/>
    <s v="Al Khaldyah"/>
    <n v="1"/>
    <n v="0"/>
    <n v="0"/>
    <n v="0"/>
    <s v="Indirect appeal"/>
    <s v="UNICEF"/>
    <s v="Yes"/>
    <n v="423979841"/>
    <d v="2014-01-01T00:00:00"/>
    <d v="2014-01-31T00:00:00"/>
    <n v="23937"/>
    <s v="RRP6 - Performance Indicators"/>
    <x v="60"/>
    <n v="24"/>
    <s v="Individual"/>
  </r>
  <r>
    <n v="1712661603"/>
    <x v="7"/>
    <x v="13"/>
    <s v="IMC"/>
    <s v="Zaatari District 12"/>
    <s v="District 12"/>
    <s v="Badiah Shamaliyah Gharbiyah"/>
    <s v="Mafraq"/>
    <s v="Zaatari Camp"/>
    <s v="North"/>
    <s v="Al Khaldyah"/>
    <n v="1"/>
    <n v="0"/>
    <n v="0"/>
    <n v="0"/>
    <s v="Indirect appeal"/>
    <s v="UNICEF"/>
    <s v="Yes"/>
    <n v="423979841"/>
    <d v="2014-01-01T00:00:00"/>
    <d v="2014-01-31T00:00:00"/>
    <n v="23938"/>
    <s v="RRP6 - Performance Indicators"/>
    <x v="58"/>
    <n v="30"/>
    <s v="Individual"/>
  </r>
  <r>
    <n v="1712661603"/>
    <x v="7"/>
    <x v="13"/>
    <s v="IMC"/>
    <s v="Zaatari District 12"/>
    <s v="District 12"/>
    <s v="Badiah Shamaliyah Gharbiyah"/>
    <s v="Mafraq"/>
    <s v="Zaatari Camp"/>
    <s v="North"/>
    <s v="Al Khaldyah"/>
    <n v="1"/>
    <n v="0"/>
    <n v="0"/>
    <n v="0"/>
    <s v="Indirect appeal"/>
    <s v="UNICEF"/>
    <s v="Yes"/>
    <n v="423979841"/>
    <d v="2014-01-01T00:00:00"/>
    <d v="2014-01-31T00:00:00"/>
    <n v="23934"/>
    <s v="RRP6 - Performance Indicators"/>
    <x v="386"/>
    <n v="1"/>
    <s v="YFS"/>
  </r>
  <r>
    <n v="1714434787"/>
    <x v="4"/>
    <x v="17"/>
    <s v="MC"/>
    <s v="Azraq "/>
    <m/>
    <m/>
    <s v="Zarqa"/>
    <m/>
    <s v="Central"/>
    <m/>
    <n v="0"/>
    <n v="0"/>
    <n v="0"/>
    <n v="1"/>
    <s v="Direct appeal"/>
    <s v="None"/>
    <s v="Yes"/>
    <n v="24888837"/>
    <d v="2014-01-01T00:00:00"/>
    <d v="2014-01-31T00:00:00"/>
    <n v="23809"/>
    <s v="RRP6 - Performance Indicators"/>
    <x v="146"/>
    <n v="100"/>
    <s v="#"/>
  </r>
  <r>
    <n v="1714434787"/>
    <x v="4"/>
    <x v="17"/>
    <s v="MC"/>
    <s v="Azraq "/>
    <m/>
    <m/>
    <s v="Zarqa"/>
    <m/>
    <s v="Central"/>
    <m/>
    <n v="0"/>
    <n v="0"/>
    <n v="0"/>
    <n v="1"/>
    <s v="Direct appeal"/>
    <s v="None"/>
    <s v="Yes"/>
    <n v="24888837"/>
    <d v="2014-01-01T00:00:00"/>
    <d v="2014-01-31T00:00:00"/>
    <n v="23812"/>
    <s v="RRP6 - Performance Indicators"/>
    <x v="73"/>
    <n v="230"/>
    <s v="#"/>
  </r>
  <r>
    <n v="1714434787"/>
    <x v="4"/>
    <x v="17"/>
    <s v="MC"/>
    <s v="Azraq "/>
    <m/>
    <m/>
    <s v="Zarqa"/>
    <m/>
    <s v="Central"/>
    <m/>
    <n v="0"/>
    <n v="0"/>
    <n v="0"/>
    <n v="1"/>
    <s v="Direct appeal"/>
    <s v="None"/>
    <s v="Yes"/>
    <n v="24888837"/>
    <d v="2014-01-01T00:00:00"/>
    <d v="2014-01-31T00:00:00"/>
    <n v="23811"/>
    <s v="RRP6 - Performance Indicators"/>
    <x v="144"/>
    <n v="100"/>
    <s v="#"/>
  </r>
  <r>
    <n v="1714434787"/>
    <x v="4"/>
    <x v="17"/>
    <s v="MC"/>
    <s v="Azraq "/>
    <m/>
    <m/>
    <s v="Zarqa"/>
    <m/>
    <s v="Central"/>
    <m/>
    <n v="0"/>
    <n v="0"/>
    <n v="0"/>
    <n v="1"/>
    <s v="Direct appeal"/>
    <s v="None"/>
    <s v="Yes"/>
    <n v="24888837"/>
    <d v="2014-01-01T00:00:00"/>
    <d v="2014-01-31T00:00:00"/>
    <n v="23819"/>
    <s v="RRP6 - Performance Indicators"/>
    <x v="78"/>
    <n v="230"/>
    <s v="#"/>
  </r>
  <r>
    <n v="1714434787"/>
    <x v="4"/>
    <x v="17"/>
    <s v="MC"/>
    <s v="Azraq "/>
    <m/>
    <m/>
    <s v="Zarqa"/>
    <m/>
    <s v="Central"/>
    <m/>
    <n v="0"/>
    <n v="0"/>
    <n v="0"/>
    <n v="1"/>
    <s v="Direct appeal"/>
    <s v="None"/>
    <s v="Yes"/>
    <n v="24888837"/>
    <d v="2014-01-01T00:00:00"/>
    <d v="2014-01-31T00:00:00"/>
    <n v="23818"/>
    <s v="RRP6 - Performance Indicators"/>
    <x v="74"/>
    <n v="230"/>
    <s v="#"/>
  </r>
  <r>
    <n v="1714434787"/>
    <x v="4"/>
    <x v="17"/>
    <s v="MC"/>
    <s v="Azraq "/>
    <m/>
    <m/>
    <s v="Zarqa"/>
    <m/>
    <s v="Central"/>
    <m/>
    <n v="0"/>
    <n v="0"/>
    <n v="0"/>
    <n v="1"/>
    <s v="Direct appeal"/>
    <s v="None"/>
    <s v="Yes"/>
    <n v="24888837"/>
    <d v="2014-01-01T00:00:00"/>
    <d v="2014-01-31T00:00:00"/>
    <n v="23803"/>
    <s v="RRP6 - Performance Indicators"/>
    <x v="142"/>
    <n v="100"/>
    <s v="#"/>
  </r>
  <r>
    <n v="1714434787"/>
    <x v="4"/>
    <x v="17"/>
    <s v="MC"/>
    <s v="Azraq "/>
    <m/>
    <m/>
    <s v="Zarqa"/>
    <m/>
    <s v="Central"/>
    <m/>
    <n v="0"/>
    <n v="0"/>
    <n v="0"/>
    <n v="1"/>
    <s v="Direct appeal"/>
    <s v="None"/>
    <s v="Yes"/>
    <n v="24888837"/>
    <d v="2014-01-01T00:00:00"/>
    <d v="2014-01-31T00:00:00"/>
    <n v="23802"/>
    <s v="RRP6 - Performance Indicators"/>
    <x v="76"/>
    <n v="1650"/>
    <s v="#"/>
  </r>
  <r>
    <n v="1714434787"/>
    <x v="4"/>
    <x v="17"/>
    <s v="MC"/>
    <s v="Azraq "/>
    <m/>
    <m/>
    <s v="Zarqa"/>
    <m/>
    <s v="Central"/>
    <m/>
    <n v="0"/>
    <n v="0"/>
    <n v="0"/>
    <n v="1"/>
    <s v="Direct appeal"/>
    <s v="None"/>
    <s v="Yes"/>
    <n v="24888837"/>
    <d v="2014-01-01T00:00:00"/>
    <d v="2014-01-31T00:00:00"/>
    <n v="23806"/>
    <s v="RRP6 - Performance Indicators"/>
    <x v="145"/>
    <n v="100"/>
    <s v="#"/>
  </r>
  <r>
    <n v="1714434787"/>
    <x v="4"/>
    <x v="17"/>
    <s v="MC"/>
    <s v="Azraq "/>
    <m/>
    <m/>
    <s v="Zarqa"/>
    <m/>
    <s v="Central"/>
    <m/>
    <n v="0"/>
    <n v="0"/>
    <n v="0"/>
    <n v="1"/>
    <s v="Direct appeal"/>
    <s v="None"/>
    <s v="Yes"/>
    <n v="24888837"/>
    <d v="2014-01-01T00:00:00"/>
    <d v="2014-01-31T00:00:00"/>
    <n v="23813"/>
    <s v="RRP6 - Performance Indicators"/>
    <x v="73"/>
    <n v="230"/>
    <s v="#"/>
  </r>
  <r>
    <n v="1714434787"/>
    <x v="4"/>
    <x v="17"/>
    <s v="MC"/>
    <s v="Azraq "/>
    <m/>
    <m/>
    <s v="Zarqa"/>
    <m/>
    <s v="Central"/>
    <m/>
    <n v="0"/>
    <n v="0"/>
    <n v="0"/>
    <n v="1"/>
    <s v="Direct appeal"/>
    <s v="None"/>
    <s v="Yes"/>
    <n v="24888837"/>
    <d v="2014-01-01T00:00:00"/>
    <d v="2014-01-31T00:00:00"/>
    <n v="23815"/>
    <s v="RRP6 - Performance Indicators"/>
    <x v="75"/>
    <n v="230"/>
    <s v="#"/>
  </r>
  <r>
    <n v="1714434787"/>
    <x v="4"/>
    <x v="17"/>
    <s v="MC"/>
    <s v="Azraq "/>
    <m/>
    <m/>
    <s v="Zarqa"/>
    <m/>
    <s v="Central"/>
    <m/>
    <n v="0"/>
    <n v="0"/>
    <n v="0"/>
    <n v="1"/>
    <s v="Direct appeal"/>
    <s v="None"/>
    <s v="Yes"/>
    <n v="24888837"/>
    <d v="2014-01-01T00:00:00"/>
    <d v="2014-01-31T00:00:00"/>
    <n v="23807"/>
    <s v="RRP6 - Performance Indicators"/>
    <x v="72"/>
    <n v="1650"/>
    <s v="#"/>
  </r>
  <r>
    <n v="1714434787"/>
    <x v="4"/>
    <x v="17"/>
    <s v="MC"/>
    <s v="Azraq "/>
    <m/>
    <m/>
    <s v="Zarqa"/>
    <m/>
    <s v="Central"/>
    <m/>
    <n v="0"/>
    <n v="0"/>
    <n v="0"/>
    <n v="1"/>
    <s v="Direct appeal"/>
    <s v="None"/>
    <s v="Yes"/>
    <n v="24888837"/>
    <d v="2014-01-01T00:00:00"/>
    <d v="2014-01-31T00:00:00"/>
    <n v="23817"/>
    <s v="RRP6 - Performance Indicators"/>
    <x v="71"/>
    <n v="230"/>
    <s v="#"/>
  </r>
  <r>
    <n v="1714434787"/>
    <x v="4"/>
    <x v="17"/>
    <s v="MC"/>
    <s v="Azraq "/>
    <m/>
    <m/>
    <s v="Zarqa"/>
    <m/>
    <s v="Central"/>
    <m/>
    <n v="0"/>
    <n v="0"/>
    <n v="0"/>
    <n v="1"/>
    <s v="Direct appeal"/>
    <s v="None"/>
    <s v="Yes"/>
    <n v="24888837"/>
    <d v="2014-01-01T00:00:00"/>
    <d v="2014-01-31T00:00:00"/>
    <n v="23810"/>
    <s v="RRP6 - Performance Indicators"/>
    <x v="77"/>
    <n v="330"/>
    <s v="#"/>
  </r>
  <r>
    <n v="1714434787"/>
    <x v="4"/>
    <x v="17"/>
    <s v="MC"/>
    <s v="Azraq "/>
    <m/>
    <m/>
    <s v="Zarqa"/>
    <m/>
    <s v="Central"/>
    <m/>
    <n v="0"/>
    <n v="0"/>
    <n v="0"/>
    <n v="1"/>
    <s v="Direct appeal"/>
    <s v="None"/>
    <s v="Yes"/>
    <n v="24888837"/>
    <d v="2014-01-01T00:00:00"/>
    <d v="2014-01-31T00:00:00"/>
    <n v="23799"/>
    <s v="RRP6 - Performance Indicators"/>
    <x v="253"/>
    <n v="230"/>
    <s v="#"/>
  </r>
  <r>
    <n v="1714434787"/>
    <x v="4"/>
    <x v="17"/>
    <s v="MC"/>
    <s v="Azraq "/>
    <m/>
    <m/>
    <s v="Zarqa"/>
    <m/>
    <s v="Central"/>
    <m/>
    <n v="0"/>
    <n v="0"/>
    <n v="0"/>
    <n v="1"/>
    <s v="Direct appeal"/>
    <s v="None"/>
    <s v="Yes"/>
    <n v="24888837"/>
    <d v="2014-01-01T00:00:00"/>
    <d v="2014-01-31T00:00:00"/>
    <n v="23808"/>
    <s v="RRP6 - Performance Indicators"/>
    <x v="252"/>
    <n v="330"/>
    <s v="#"/>
  </r>
  <r>
    <n v="1717718000"/>
    <x v="12"/>
    <x v="70"/>
    <s v="WFP"/>
    <s v="Zaatari Camp"/>
    <m/>
    <m/>
    <s v="Mafraq"/>
    <m/>
    <s v="North"/>
    <m/>
    <n v="1"/>
    <n v="0"/>
    <n v="0"/>
    <n v="0"/>
    <s v="Direct appeal"/>
    <s v="WFP"/>
    <s v="Yes"/>
    <n v="642289905"/>
    <d v="2014-01-01T00:00:00"/>
    <d v="2014-01-31T00:00:00"/>
    <n v="23635"/>
    <s v="RRP6 - Performance Indicators"/>
    <x v="469"/>
    <n v="5356"/>
    <s v="Individual"/>
  </r>
  <r>
    <n v="1717718000"/>
    <x v="12"/>
    <x v="70"/>
    <s v="WFP"/>
    <s v="Zaatari Camp"/>
    <m/>
    <m/>
    <s v="Mafraq"/>
    <m/>
    <s v="North"/>
    <m/>
    <n v="1"/>
    <n v="0"/>
    <n v="0"/>
    <n v="0"/>
    <s v="Direct appeal"/>
    <s v="WFP"/>
    <s v="Yes"/>
    <n v="642289905"/>
    <d v="2014-01-01T00:00:00"/>
    <d v="2014-01-31T00:00:00"/>
    <n v="23636"/>
    <s v="RRP6 - Performance Indicators"/>
    <x v="470"/>
    <n v="2900"/>
    <s v="Individual"/>
  </r>
  <r>
    <n v="1718742683"/>
    <x v="16"/>
    <x v="64"/>
    <s v="UNHCR"/>
    <s v="Amman Governorate"/>
    <m/>
    <m/>
    <s v="Amman"/>
    <m/>
    <s v="Central"/>
    <m/>
    <n v="0"/>
    <n v="0"/>
    <n v="0"/>
    <n v="1"/>
    <s v="Direct appeal"/>
    <s v="None"/>
    <s v="Yes"/>
    <n v="556491577"/>
    <d v="2014-01-01T00:00:00"/>
    <d v="2014-01-31T00:00:00"/>
    <n v="23834"/>
    <s v="RRP6 - Performance Indicators"/>
    <x v="407"/>
    <n v="0"/>
    <s v="#"/>
  </r>
  <r>
    <n v="1720152200"/>
    <x v="3"/>
    <x v="3"/>
    <s v="UPP"/>
    <s v="Zarqa Governorate"/>
    <m/>
    <m/>
    <s v="Zarqa"/>
    <m/>
    <s v="Central"/>
    <m/>
    <n v="0"/>
    <n v="0"/>
    <n v="0"/>
    <n v="1"/>
    <s v="Indirect appeal"/>
    <s v="UNICEF"/>
    <s v="Yes"/>
    <n v="1948506969"/>
    <d v="2014-01-01T00:00:00"/>
    <d v="2014-01-31T00:00:00"/>
    <n v="24015"/>
    <s v="RRP6 - Performance Indicators"/>
    <x v="87"/>
    <n v="39"/>
    <s v="Individual"/>
  </r>
  <r>
    <n v="1720152200"/>
    <x v="3"/>
    <x v="3"/>
    <s v="UPP"/>
    <s v="Zarqa Governorate"/>
    <m/>
    <m/>
    <s v="Zarqa"/>
    <m/>
    <s v="Central"/>
    <m/>
    <n v="0"/>
    <n v="0"/>
    <n v="0"/>
    <n v="1"/>
    <s v="Indirect appeal"/>
    <s v="UNICEF"/>
    <s v="Yes"/>
    <n v="1948506969"/>
    <d v="2014-01-01T00:00:00"/>
    <d v="2014-01-31T00:00:00"/>
    <n v="24010"/>
    <s v="RRP6 - Performance Indicators"/>
    <x v="85"/>
    <n v="77"/>
    <s v="Individual"/>
  </r>
  <r>
    <n v="1720152200"/>
    <x v="3"/>
    <x v="3"/>
    <s v="UPP"/>
    <s v="Zarqa Governorate"/>
    <m/>
    <m/>
    <s v="Zarqa"/>
    <m/>
    <s v="Central"/>
    <m/>
    <n v="0"/>
    <n v="0"/>
    <n v="0"/>
    <n v="1"/>
    <s v="Indirect appeal"/>
    <s v="UNICEF"/>
    <s v="Yes"/>
    <n v="1948506969"/>
    <d v="2014-01-01T00:00:00"/>
    <d v="2014-01-31T00:00:00"/>
    <n v="24011"/>
    <s v="RRP6 - Performance Indicators"/>
    <x v="88"/>
    <n v="63"/>
    <s v="Individual"/>
  </r>
  <r>
    <n v="1720152200"/>
    <x v="3"/>
    <x v="3"/>
    <s v="UPP"/>
    <s v="Zarqa Governorate"/>
    <m/>
    <m/>
    <s v="Zarqa"/>
    <m/>
    <s v="Central"/>
    <m/>
    <n v="0"/>
    <n v="0"/>
    <n v="0"/>
    <n v="1"/>
    <s v="Indirect appeal"/>
    <s v="UNICEF"/>
    <s v="Yes"/>
    <n v="1948506969"/>
    <d v="2014-01-01T00:00:00"/>
    <d v="2014-01-31T00:00:00"/>
    <n v="24009"/>
    <s v="RRP6 - Performance Indicators"/>
    <x v="5"/>
    <n v="91"/>
    <s v="Individual"/>
  </r>
  <r>
    <n v="1720152200"/>
    <x v="3"/>
    <x v="3"/>
    <s v="UPP"/>
    <s v="Zarqa Governorate"/>
    <m/>
    <m/>
    <s v="Zarqa"/>
    <m/>
    <s v="Central"/>
    <m/>
    <n v="0"/>
    <n v="0"/>
    <n v="0"/>
    <n v="1"/>
    <s v="Indirect appeal"/>
    <s v="UNICEF"/>
    <s v="Yes"/>
    <n v="1948506969"/>
    <d v="2014-01-01T00:00:00"/>
    <d v="2014-01-31T00:00:00"/>
    <n v="24013"/>
    <s v="RRP6 - Performance Indicators"/>
    <x v="86"/>
    <n v="158"/>
    <s v="Individual"/>
  </r>
  <r>
    <n v="1720152200"/>
    <x v="3"/>
    <x v="3"/>
    <s v="UPP"/>
    <s v="Zarqa Governorate"/>
    <m/>
    <m/>
    <s v="Zarqa"/>
    <m/>
    <s v="Central"/>
    <m/>
    <n v="0"/>
    <n v="0"/>
    <n v="0"/>
    <n v="1"/>
    <s v="Indirect appeal"/>
    <s v="UNICEF"/>
    <s v="Yes"/>
    <n v="1948506969"/>
    <d v="2014-01-01T00:00:00"/>
    <d v="2014-01-31T00:00:00"/>
    <n v="24014"/>
    <s v="RRP6 - Performance Indicators"/>
    <x v="89"/>
    <n v="74"/>
    <s v="Individual"/>
  </r>
  <r>
    <n v="1723234989"/>
    <x v="10"/>
    <x v="18"/>
    <s v="UPP"/>
    <s v="Liwa' Qasabat Ma`an"/>
    <m/>
    <s v="Qasabat Ma'an"/>
    <s v="Ma'an"/>
    <m/>
    <s v="South"/>
    <s v="Ma'an"/>
    <n v="0"/>
    <n v="0"/>
    <n v="0"/>
    <n v="1"/>
    <s v="Indirect appeal"/>
    <s v="UNFPA"/>
    <s v="Yes"/>
    <n v="308511307"/>
    <d v="2014-02-01T00:00:00"/>
    <d v="2014-02-28T00:00:00"/>
    <n v="23959"/>
    <s v="GBV issues"/>
    <x v="311"/>
    <n v="16"/>
    <s v="Individual"/>
  </r>
  <r>
    <n v="1723234989"/>
    <x v="10"/>
    <x v="18"/>
    <s v="UPP"/>
    <s v="Liwa' Qasabat Ma`an"/>
    <m/>
    <s v="Qasabat Ma'an"/>
    <s v="Ma'an"/>
    <m/>
    <s v="South"/>
    <s v="Ma'an"/>
    <n v="0"/>
    <n v="0"/>
    <n v="0"/>
    <n v="1"/>
    <s v="Indirect appeal"/>
    <s v="UNFPA"/>
    <s v="Yes"/>
    <n v="308511307"/>
    <d v="2014-02-01T00:00:00"/>
    <d v="2014-02-28T00:00:00"/>
    <n v="23953"/>
    <s v="GBV issues"/>
    <x v="156"/>
    <n v="9"/>
    <s v="Individual"/>
  </r>
  <r>
    <n v="1723234989"/>
    <x v="10"/>
    <x v="18"/>
    <s v="UPP"/>
    <s v="Liwa' Qasabat Ma`an"/>
    <m/>
    <s v="Qasabat Ma'an"/>
    <s v="Ma'an"/>
    <m/>
    <s v="South"/>
    <s v="Ma'an"/>
    <n v="0"/>
    <n v="0"/>
    <n v="0"/>
    <n v="1"/>
    <s v="Indirect appeal"/>
    <s v="UNFPA"/>
    <s v="Yes"/>
    <n v="308511307"/>
    <d v="2014-02-01T00:00:00"/>
    <d v="2014-02-28T00:00:00"/>
    <n v="23957"/>
    <s v="GBV issues"/>
    <x v="312"/>
    <n v="6"/>
    <s v="Individual"/>
  </r>
  <r>
    <n v="1723234989"/>
    <x v="10"/>
    <x v="18"/>
    <s v="UPP"/>
    <s v="Liwa' Qasabat Ma`an"/>
    <m/>
    <s v="Qasabat Ma'an"/>
    <s v="Ma'an"/>
    <m/>
    <s v="South"/>
    <s v="Ma'an"/>
    <n v="0"/>
    <n v="0"/>
    <n v="0"/>
    <n v="1"/>
    <s v="Indirect appeal"/>
    <s v="UNFPA"/>
    <s v="Yes"/>
    <n v="308511307"/>
    <d v="2014-02-01T00:00:00"/>
    <d v="2014-02-28T00:00:00"/>
    <n v="23955"/>
    <s v="GBV issues"/>
    <x v="155"/>
    <n v="19"/>
    <s v="Individual"/>
  </r>
  <r>
    <n v="1725724658"/>
    <x v="18"/>
    <x v="34"/>
    <s v="JEN"/>
    <s v="Zaatari District 3"/>
    <s v="District 3"/>
    <s v="Badiah Shamaliyah Gharbiyah"/>
    <s v="Mafraq"/>
    <s v="Zaatari Camp"/>
    <s v="North"/>
    <s v="Al Khaldyah"/>
    <n v="1"/>
    <n v="0"/>
    <n v="0"/>
    <n v="0"/>
    <s v="Indirect appeal"/>
    <s v="UNICEF"/>
    <s v="Yes"/>
    <n v="1290892213"/>
    <d v="2014-01-01T00:00:00"/>
    <d v="2014-01-31T00:00:00"/>
    <n v="24166"/>
    <s v="Impacted population this month"/>
    <x v="196"/>
    <n v="932"/>
    <s v="Individual"/>
  </r>
  <r>
    <n v="1725724658"/>
    <x v="18"/>
    <x v="34"/>
    <s v="JEN"/>
    <s v="Zaatari District 3"/>
    <s v="District 3"/>
    <s v="Badiah Shamaliyah Gharbiyah"/>
    <s v="Mafraq"/>
    <s v="Zaatari Camp"/>
    <s v="North"/>
    <s v="Al Khaldyah"/>
    <n v="1"/>
    <n v="0"/>
    <n v="0"/>
    <n v="0"/>
    <s v="Indirect appeal"/>
    <s v="UNICEF"/>
    <s v="Yes"/>
    <n v="1290892213"/>
    <d v="2014-01-01T00:00:00"/>
    <d v="2014-01-31T00:00:00"/>
    <n v="24167"/>
    <s v="Impacted population this month"/>
    <x v="194"/>
    <n v="1021"/>
    <s v="Individual"/>
  </r>
  <r>
    <n v="1725724658"/>
    <x v="18"/>
    <x v="34"/>
    <s v="JEN"/>
    <s v="Zaatari District 3"/>
    <s v="District 3"/>
    <s v="Badiah Shamaliyah Gharbiyah"/>
    <s v="Mafraq"/>
    <s v="Zaatari Camp"/>
    <s v="North"/>
    <s v="Al Khaldyah"/>
    <n v="1"/>
    <n v="0"/>
    <n v="0"/>
    <n v="0"/>
    <s v="Indirect appeal"/>
    <s v="UNICEF"/>
    <s v="Yes"/>
    <n v="1290892213"/>
    <d v="2014-01-01T00:00:00"/>
    <d v="2014-01-31T00:00:00"/>
    <n v="24169"/>
    <s v="Impacted population this month"/>
    <x v="195"/>
    <n v="1155"/>
    <s v="Individual"/>
  </r>
  <r>
    <n v="1725724658"/>
    <x v="18"/>
    <x v="34"/>
    <s v="JEN"/>
    <s v="Zaatari District 3"/>
    <s v="District 3"/>
    <s v="Badiah Shamaliyah Gharbiyah"/>
    <s v="Mafraq"/>
    <s v="Zaatari Camp"/>
    <s v="North"/>
    <s v="Al Khaldyah"/>
    <n v="1"/>
    <n v="0"/>
    <n v="0"/>
    <n v="0"/>
    <s v="Indirect appeal"/>
    <s v="UNICEF"/>
    <s v="Yes"/>
    <n v="1290892213"/>
    <d v="2014-01-01T00:00:00"/>
    <d v="2014-01-31T00:00:00"/>
    <n v="24168"/>
    <s v="Impacted population this month"/>
    <x v="197"/>
    <n v="1332"/>
    <s v="Individual"/>
  </r>
  <r>
    <n v="1726739035"/>
    <x v="2"/>
    <x v="2"/>
    <s v="SCI"/>
    <s v="Mafraq Governorate"/>
    <m/>
    <m/>
    <s v="Mafraq"/>
    <m/>
    <s v="North"/>
    <m/>
    <n v="0"/>
    <n v="0"/>
    <n v="0"/>
    <n v="1"/>
    <s v="Appeal outside of RRP6"/>
    <s v="None"/>
    <s v="No"/>
    <n v="505474769"/>
    <d v="2014-03-01T00:00:00"/>
    <d v="2014-03-31T00:00:00"/>
    <n v="23567"/>
    <s v="Informal education and life skills"/>
    <x v="198"/>
    <n v="51"/>
    <s v="Individual"/>
  </r>
  <r>
    <n v="1726739035"/>
    <x v="2"/>
    <x v="2"/>
    <s v="SCI"/>
    <s v="Mafraq Governorate"/>
    <m/>
    <m/>
    <s v="Mafraq"/>
    <m/>
    <s v="North"/>
    <m/>
    <n v="0"/>
    <n v="0"/>
    <n v="0"/>
    <n v="1"/>
    <s v="Appeal outside of RRP6"/>
    <s v="None"/>
    <s v="No"/>
    <n v="505474769"/>
    <d v="2014-03-01T00:00:00"/>
    <d v="2014-03-31T00:00:00"/>
    <n v="23569"/>
    <s v="Informal education and life skills"/>
    <x v="8"/>
    <n v="52"/>
    <s v="Individual"/>
  </r>
  <r>
    <n v="1733902928"/>
    <x v="3"/>
    <x v="4"/>
    <s v="JRF"/>
    <s v="Amman Governorate"/>
    <m/>
    <m/>
    <s v="Amman"/>
    <m/>
    <s v="Central"/>
    <m/>
    <n v="0"/>
    <n v="0"/>
    <n v="0"/>
    <n v="1"/>
    <s v="Indirect appeal"/>
    <s v="UNHCR"/>
    <s v="Yes"/>
    <n v="85936118"/>
    <d v="2014-01-01T00:00:00"/>
    <d v="2014-01-31T00:00:00"/>
    <n v="24023"/>
    <s v="RRP6 - Performance Indicators"/>
    <x v="269"/>
    <n v="2"/>
    <s v="Individual"/>
  </r>
  <r>
    <n v="1733902928"/>
    <x v="3"/>
    <x v="4"/>
    <s v="JRF"/>
    <s v="Amman Governorate"/>
    <m/>
    <m/>
    <s v="Amman"/>
    <m/>
    <s v="Central"/>
    <m/>
    <n v="0"/>
    <n v="0"/>
    <n v="0"/>
    <n v="1"/>
    <s v="Indirect appeal"/>
    <s v="UNHCR"/>
    <s v="Yes"/>
    <n v="85936118"/>
    <d v="2014-01-01T00:00:00"/>
    <d v="2014-01-31T00:00:00"/>
    <n v="24024"/>
    <s v="RRP6 - Performance Indicators"/>
    <x v="292"/>
    <n v="1"/>
    <s v="Individual"/>
  </r>
  <r>
    <n v="1734890624"/>
    <x v="2"/>
    <x v="2"/>
    <s v="Caritas"/>
    <s v="Mafraq Governorate"/>
    <m/>
    <m/>
    <s v="Mafraq"/>
    <m/>
    <s v="North"/>
    <m/>
    <n v="0"/>
    <n v="0"/>
    <n v="0"/>
    <n v="1"/>
    <s v="Direct appeal"/>
    <s v="None"/>
    <s v="Yes"/>
    <n v="128023106"/>
    <d v="2014-02-01T00:00:00"/>
    <d v="2014-02-28T00:00:00"/>
    <n v="23562"/>
    <s v="Alternative education"/>
    <x v="93"/>
    <n v="49"/>
    <s v="Individual"/>
  </r>
  <r>
    <n v="1734890624"/>
    <x v="2"/>
    <x v="2"/>
    <s v="Caritas"/>
    <s v="Mafraq Governorate"/>
    <m/>
    <m/>
    <s v="Mafraq"/>
    <m/>
    <s v="North"/>
    <m/>
    <n v="0"/>
    <n v="0"/>
    <n v="0"/>
    <n v="1"/>
    <s v="Direct appeal"/>
    <s v="None"/>
    <s v="Yes"/>
    <n v="128023106"/>
    <d v="2014-02-01T00:00:00"/>
    <d v="2014-02-28T00:00:00"/>
    <n v="23564"/>
    <s v="Alternative education"/>
    <x v="3"/>
    <n v="51"/>
    <s v="Individual"/>
  </r>
  <r>
    <n v="1735308470"/>
    <x v="3"/>
    <x v="4"/>
    <s v="IFH/NHF "/>
    <s v="King Abdullah Park Camp"/>
    <m/>
    <m/>
    <s v="Irbid"/>
    <m/>
    <s v="North"/>
    <m/>
    <n v="1"/>
    <n v="0"/>
    <n v="0"/>
    <n v="0"/>
    <s v="Indirect appeal"/>
    <s v="UNHCR"/>
    <s v="Yes"/>
    <n v="1530790437"/>
    <d v="2014-01-01T00:00:00"/>
    <d v="2014-01-31T00:00:00"/>
    <n v="24417"/>
    <s v="RRP6 - Performance Indicators"/>
    <x v="36"/>
    <n v="1"/>
    <s v="Individual"/>
  </r>
  <r>
    <n v="1735308470"/>
    <x v="3"/>
    <x v="4"/>
    <s v="IFH/NHF "/>
    <s v="King Abdullah Park Camp"/>
    <m/>
    <m/>
    <s v="Irbid"/>
    <m/>
    <s v="North"/>
    <m/>
    <n v="1"/>
    <n v="0"/>
    <n v="0"/>
    <n v="0"/>
    <s v="Indirect appeal"/>
    <s v="UNHCR"/>
    <s v="Yes"/>
    <n v="1530790437"/>
    <d v="2014-01-01T00:00:00"/>
    <d v="2014-01-31T00:00:00"/>
    <n v="24416"/>
    <s v="RRP6 - Performance Indicators"/>
    <x v="271"/>
    <n v="3"/>
    <s v="Individual"/>
  </r>
  <r>
    <n v="1736914317"/>
    <x v="5"/>
    <x v="6"/>
    <s v="UNHCR"/>
    <s v="Zarqa Governorate"/>
    <m/>
    <m/>
    <s v="Zarqa"/>
    <m/>
    <s v="Central"/>
    <m/>
    <n v="0"/>
    <n v="0"/>
    <n v="0"/>
    <n v="1"/>
    <s v="Direct appeal"/>
    <s v="UNHCR"/>
    <s v="Yes"/>
    <n v="1756942278"/>
    <d v="2014-01-01T00:00:00"/>
    <d v="2014-01-31T00:00:00"/>
    <n v="23495"/>
    <s v="Unconditional Cash Assistance"/>
    <x v="28"/>
    <n v="2076"/>
    <s v="Individual"/>
  </r>
  <r>
    <n v="1736914317"/>
    <x v="5"/>
    <x v="6"/>
    <s v="UNHCR"/>
    <s v="Zarqa Governorate"/>
    <m/>
    <m/>
    <s v="Zarqa"/>
    <m/>
    <s v="Central"/>
    <m/>
    <n v="0"/>
    <n v="0"/>
    <n v="0"/>
    <n v="1"/>
    <s v="Direct appeal"/>
    <s v="UNHCR"/>
    <s v="Yes"/>
    <n v="1198916858"/>
    <d v="2014-02-01T00:00:00"/>
    <d v="2014-02-28T00:00:00"/>
    <n v="23499"/>
    <s v="Unconditional Cash Assistance"/>
    <x v="22"/>
    <n v="1988"/>
    <s v="Individual"/>
  </r>
  <r>
    <n v="1736914317"/>
    <x v="5"/>
    <x v="6"/>
    <s v="UNHCR"/>
    <s v="Zarqa Governorate"/>
    <m/>
    <m/>
    <s v="Zarqa"/>
    <m/>
    <s v="Central"/>
    <m/>
    <n v="0"/>
    <n v="0"/>
    <n v="0"/>
    <n v="1"/>
    <s v="Direct appeal"/>
    <s v="UNHCR"/>
    <s v="Yes"/>
    <n v="1756942278"/>
    <d v="2014-01-01T00:00:00"/>
    <d v="2014-01-31T00:00:00"/>
    <n v="23497"/>
    <s v="Unconditional Cash Assistance"/>
    <x v="25"/>
    <n v="2239"/>
    <s v="Individual"/>
  </r>
  <r>
    <n v="1736914317"/>
    <x v="5"/>
    <x v="6"/>
    <s v="UNHCR"/>
    <s v="Zarqa Governorate"/>
    <m/>
    <m/>
    <s v="Zarqa"/>
    <m/>
    <s v="Central"/>
    <m/>
    <n v="0"/>
    <n v="0"/>
    <n v="0"/>
    <n v="1"/>
    <s v="Direct appeal"/>
    <s v="UNHCR"/>
    <s v="Yes"/>
    <n v="1756942278"/>
    <d v="2014-01-01T00:00:00"/>
    <d v="2014-01-31T00:00:00"/>
    <n v="23484"/>
    <s v="Unconditional Cash Assistance"/>
    <x v="24"/>
    <n v="249103"/>
    <s v="JOD"/>
  </r>
  <r>
    <n v="1736914317"/>
    <x v="5"/>
    <x v="6"/>
    <s v="UNHCR"/>
    <s v="Zarqa Governorate"/>
    <m/>
    <m/>
    <s v="Zarqa"/>
    <m/>
    <s v="Central"/>
    <m/>
    <n v="0"/>
    <n v="0"/>
    <n v="0"/>
    <n v="1"/>
    <s v="Direct appeal"/>
    <s v="UNHCR"/>
    <s v="Yes"/>
    <n v="1198916858"/>
    <d v="2014-02-01T00:00:00"/>
    <d v="2014-02-28T00:00:00"/>
    <n v="23497"/>
    <s v="Unconditional Cash Assistance"/>
    <x v="25"/>
    <n v="2245"/>
    <s v="Individual"/>
  </r>
  <r>
    <n v="1736914317"/>
    <x v="5"/>
    <x v="6"/>
    <s v="UNHCR"/>
    <s v="Zarqa Governorate"/>
    <m/>
    <m/>
    <s v="Zarqa"/>
    <m/>
    <s v="Central"/>
    <m/>
    <n v="0"/>
    <n v="0"/>
    <n v="0"/>
    <n v="1"/>
    <s v="Direct appeal"/>
    <s v="UNHCR"/>
    <s v="Yes"/>
    <n v="1198916858"/>
    <d v="2014-02-01T00:00:00"/>
    <d v="2014-02-28T00:00:00"/>
    <n v="23484"/>
    <s v="Unconditional Cash Assistance"/>
    <x v="24"/>
    <n v="249428"/>
    <s v="JOD"/>
  </r>
  <r>
    <n v="1736914317"/>
    <x v="5"/>
    <x v="6"/>
    <s v="UNHCR"/>
    <s v="Zarqa Governorate"/>
    <m/>
    <m/>
    <s v="Zarqa"/>
    <m/>
    <s v="Central"/>
    <m/>
    <n v="0"/>
    <n v="0"/>
    <n v="0"/>
    <n v="1"/>
    <s v="Direct appeal"/>
    <s v="UNHCR"/>
    <s v="Yes"/>
    <n v="1198916858"/>
    <d v="2014-02-01T00:00:00"/>
    <d v="2014-02-28T00:00:00"/>
    <n v="23501"/>
    <s v="Unconditional Cash Assistance"/>
    <x v="21"/>
    <n v="1338"/>
    <s v="Individual"/>
  </r>
  <r>
    <n v="1736914317"/>
    <x v="5"/>
    <x v="6"/>
    <s v="UNHCR"/>
    <s v="Zarqa Governorate"/>
    <m/>
    <m/>
    <s v="Zarqa"/>
    <m/>
    <s v="Central"/>
    <m/>
    <n v="0"/>
    <n v="0"/>
    <n v="0"/>
    <n v="1"/>
    <s v="Direct appeal"/>
    <s v="UNHCR"/>
    <s v="Yes"/>
    <n v="1198916858"/>
    <d v="2014-02-01T00:00:00"/>
    <d v="2014-02-28T00:00:00"/>
    <n v="23495"/>
    <s v="Unconditional Cash Assistance"/>
    <x v="28"/>
    <n v="2087"/>
    <s v="Individual"/>
  </r>
  <r>
    <n v="1736914317"/>
    <x v="5"/>
    <x v="6"/>
    <s v="UNHCR"/>
    <s v="Zarqa Governorate"/>
    <m/>
    <m/>
    <s v="Zarqa"/>
    <m/>
    <s v="Central"/>
    <m/>
    <n v="0"/>
    <n v="0"/>
    <n v="0"/>
    <n v="1"/>
    <s v="Direct appeal"/>
    <s v="UNHCR"/>
    <s v="Yes"/>
    <n v="1756942278"/>
    <d v="2014-01-01T00:00:00"/>
    <d v="2014-01-31T00:00:00"/>
    <n v="23501"/>
    <s v="Unconditional Cash Assistance"/>
    <x v="21"/>
    <n v="1338"/>
    <s v="Individual"/>
  </r>
  <r>
    <n v="1736914317"/>
    <x v="5"/>
    <x v="6"/>
    <s v="UNHCR"/>
    <s v="Zarqa Governorate"/>
    <m/>
    <m/>
    <s v="Zarqa"/>
    <m/>
    <s v="Central"/>
    <m/>
    <n v="0"/>
    <n v="0"/>
    <n v="0"/>
    <n v="1"/>
    <s v="Direct appeal"/>
    <s v="UNHCR"/>
    <s v="Yes"/>
    <n v="1756942278"/>
    <d v="2014-01-01T00:00:00"/>
    <d v="2014-01-31T00:00:00"/>
    <n v="23499"/>
    <s v="Unconditional Cash Assistance"/>
    <x v="22"/>
    <n v="1993"/>
    <s v="Individual"/>
  </r>
  <r>
    <n v="1740625473"/>
    <x v="11"/>
    <x v="30"/>
    <s v="OXFAM"/>
    <s v="Al Balqa Governorate"/>
    <m/>
    <m/>
    <s v="Al Balqa"/>
    <m/>
    <s v="Central"/>
    <m/>
    <n v="0"/>
    <n v="0"/>
    <n v="0"/>
    <n v="1"/>
    <s v="Indirect appeal"/>
    <s v="None"/>
    <s v="Yes"/>
    <n v="455029334"/>
    <d v="2014-02-01T00:00:00"/>
    <d v="2014-02-28T00:00:00"/>
    <n v="24109"/>
    <s v="RRP6 - Performance Indicators"/>
    <x v="159"/>
    <n v="0"/>
    <s v="Individual"/>
  </r>
  <r>
    <n v="1740625473"/>
    <x v="11"/>
    <x v="30"/>
    <s v="OXFAM"/>
    <s v="Al Balqa Governorate"/>
    <m/>
    <m/>
    <s v="Al Balqa"/>
    <m/>
    <s v="Central"/>
    <m/>
    <n v="0"/>
    <n v="0"/>
    <n v="0"/>
    <n v="1"/>
    <s v="Indirect appeal"/>
    <s v="None"/>
    <s v="Yes"/>
    <n v="455029334"/>
    <d v="2014-02-01T00:00:00"/>
    <d v="2014-02-28T00:00:00"/>
    <n v="24118"/>
    <s v="RRP6 - Performance Indicators"/>
    <x v="169"/>
    <n v="0"/>
    <s v="Individual"/>
  </r>
  <r>
    <n v="1740625473"/>
    <x v="11"/>
    <x v="30"/>
    <s v="OXFAM"/>
    <s v="Al Balqa Governorate"/>
    <m/>
    <m/>
    <s v="Al Balqa"/>
    <m/>
    <s v="Central"/>
    <m/>
    <n v="0"/>
    <n v="0"/>
    <n v="0"/>
    <n v="1"/>
    <s v="Indirect appeal"/>
    <s v="None"/>
    <s v="Yes"/>
    <n v="455029334"/>
    <d v="2014-02-01T00:00:00"/>
    <d v="2014-02-28T00:00:00"/>
    <n v="24120"/>
    <s v="RRP6 - Performance Indicators"/>
    <x v="166"/>
    <n v="0"/>
    <s v="Individual"/>
  </r>
  <r>
    <n v="1740625473"/>
    <x v="11"/>
    <x v="30"/>
    <s v="OXFAM"/>
    <s v="Al Balqa Governorate"/>
    <m/>
    <m/>
    <s v="Al Balqa"/>
    <m/>
    <s v="Central"/>
    <m/>
    <n v="0"/>
    <n v="0"/>
    <n v="0"/>
    <n v="1"/>
    <s v="Indirect appeal"/>
    <s v="None"/>
    <s v="Yes"/>
    <n v="455029334"/>
    <d v="2014-02-01T00:00:00"/>
    <d v="2014-02-28T00:00:00"/>
    <n v="24110"/>
    <s v="RRP6 - Performance Indicators"/>
    <x v="168"/>
    <n v="0"/>
    <s v="Individual"/>
  </r>
  <r>
    <n v="1740625473"/>
    <x v="11"/>
    <x v="30"/>
    <s v="OXFAM"/>
    <s v="Al Balqa Governorate"/>
    <m/>
    <m/>
    <s v="Al Balqa"/>
    <m/>
    <s v="Central"/>
    <m/>
    <n v="0"/>
    <n v="0"/>
    <n v="0"/>
    <n v="1"/>
    <s v="Indirect appeal"/>
    <s v="None"/>
    <s v="Yes"/>
    <n v="455029334"/>
    <d v="2014-02-01T00:00:00"/>
    <d v="2014-02-28T00:00:00"/>
    <n v="24111"/>
    <s v="RRP6 - Performance Indicators"/>
    <x v="160"/>
    <n v="0"/>
    <s v="Individual"/>
  </r>
  <r>
    <n v="1740625473"/>
    <x v="11"/>
    <x v="30"/>
    <s v="OXFAM"/>
    <s v="Al Balqa Governorate"/>
    <m/>
    <m/>
    <s v="Al Balqa"/>
    <m/>
    <s v="Central"/>
    <m/>
    <n v="0"/>
    <n v="0"/>
    <n v="0"/>
    <n v="1"/>
    <s v="Indirect appeal"/>
    <s v="None"/>
    <s v="Yes"/>
    <n v="455029334"/>
    <d v="2014-02-01T00:00:00"/>
    <d v="2014-02-28T00:00:00"/>
    <n v="24113"/>
    <s v="RRP6 - Performance Indicators"/>
    <x v="162"/>
    <n v="0"/>
    <s v="Individual"/>
  </r>
  <r>
    <n v="1740625473"/>
    <x v="11"/>
    <x v="30"/>
    <s v="OXFAM"/>
    <s v="Al Balqa Governorate"/>
    <m/>
    <m/>
    <s v="Al Balqa"/>
    <m/>
    <s v="Central"/>
    <m/>
    <n v="0"/>
    <n v="0"/>
    <n v="0"/>
    <n v="1"/>
    <s v="Indirect appeal"/>
    <s v="None"/>
    <s v="Yes"/>
    <n v="455029334"/>
    <d v="2014-02-01T00:00:00"/>
    <d v="2014-02-28T00:00:00"/>
    <n v="24115"/>
    <s v="RRP6 - Performance Indicators"/>
    <x v="170"/>
    <n v="0"/>
    <s v="Individual"/>
  </r>
  <r>
    <n v="1740625473"/>
    <x v="11"/>
    <x v="30"/>
    <s v="OXFAM"/>
    <s v="Al Balqa Governorate"/>
    <m/>
    <m/>
    <s v="Al Balqa"/>
    <m/>
    <s v="Central"/>
    <m/>
    <n v="0"/>
    <n v="0"/>
    <n v="0"/>
    <n v="1"/>
    <s v="Indirect appeal"/>
    <s v="None"/>
    <s v="Yes"/>
    <n v="455029334"/>
    <d v="2014-02-01T00:00:00"/>
    <d v="2014-02-28T00:00:00"/>
    <n v="24114"/>
    <s v="RRP6 - Performance Indicators"/>
    <x v="167"/>
    <n v="0"/>
    <s v="Individual"/>
  </r>
  <r>
    <n v="1740625473"/>
    <x v="11"/>
    <x v="30"/>
    <s v="OXFAM"/>
    <s v="Al Balqa Governorate"/>
    <m/>
    <m/>
    <s v="Al Balqa"/>
    <m/>
    <s v="Central"/>
    <m/>
    <n v="0"/>
    <n v="0"/>
    <n v="0"/>
    <n v="1"/>
    <s v="Indirect appeal"/>
    <s v="None"/>
    <s v="Yes"/>
    <n v="455029334"/>
    <d v="2014-02-01T00:00:00"/>
    <d v="2014-02-28T00:00:00"/>
    <n v="24112"/>
    <s v="RRP6 - Performance Indicators"/>
    <x v="161"/>
    <n v="0"/>
    <s v="Individual"/>
  </r>
  <r>
    <n v="1740625473"/>
    <x v="11"/>
    <x v="30"/>
    <s v="OXFAM"/>
    <s v="Al Balqa Governorate"/>
    <m/>
    <m/>
    <s v="Al Balqa"/>
    <m/>
    <s v="Central"/>
    <m/>
    <n v="0"/>
    <n v="0"/>
    <n v="0"/>
    <n v="1"/>
    <s v="Indirect appeal"/>
    <s v="None"/>
    <s v="Yes"/>
    <n v="455029334"/>
    <d v="2014-02-01T00:00:00"/>
    <d v="2014-02-28T00:00:00"/>
    <n v="24117"/>
    <s v="RRP6 - Performance Indicators"/>
    <x v="164"/>
    <n v="0"/>
    <s v="Individual"/>
  </r>
  <r>
    <n v="1740625473"/>
    <x v="11"/>
    <x v="30"/>
    <s v="OXFAM"/>
    <s v="Al Balqa Governorate"/>
    <m/>
    <m/>
    <s v="Al Balqa"/>
    <m/>
    <s v="Central"/>
    <m/>
    <n v="0"/>
    <n v="0"/>
    <n v="0"/>
    <n v="1"/>
    <s v="Indirect appeal"/>
    <s v="None"/>
    <s v="Yes"/>
    <n v="455029334"/>
    <d v="2014-02-01T00:00:00"/>
    <d v="2014-02-28T00:00:00"/>
    <n v="24116"/>
    <s v="RRP6 - Performance Indicators"/>
    <x v="165"/>
    <n v="0"/>
    <s v="Individual"/>
  </r>
  <r>
    <n v="1740625473"/>
    <x v="11"/>
    <x v="30"/>
    <s v="OXFAM"/>
    <s v="Al Balqa Governorate"/>
    <m/>
    <m/>
    <s v="Al Balqa"/>
    <m/>
    <s v="Central"/>
    <m/>
    <n v="0"/>
    <n v="0"/>
    <n v="0"/>
    <n v="1"/>
    <s v="Indirect appeal"/>
    <s v="None"/>
    <s v="Yes"/>
    <n v="455029334"/>
    <d v="2014-02-01T00:00:00"/>
    <d v="2014-02-28T00:00:00"/>
    <n v="24119"/>
    <s v="RRP6 - Performance Indicators"/>
    <x v="163"/>
    <n v="0"/>
    <s v="Individual"/>
  </r>
  <r>
    <n v="1742969718"/>
    <x v="16"/>
    <x v="29"/>
    <s v="UNHCR"/>
    <s v="Zaatari Camp"/>
    <m/>
    <m/>
    <s v="Mafraq"/>
    <m/>
    <s v="North"/>
    <m/>
    <n v="1"/>
    <n v="0"/>
    <n v="0"/>
    <n v="0"/>
    <s v="Direct appeal"/>
    <s v="UNHCR"/>
    <s v="Yes"/>
    <n v="17828116"/>
    <d v="2014-01-01T00:00:00"/>
    <d v="2014-01-31T00:00:00"/>
    <n v="23833"/>
    <s v="RRP6 - Performance Indicators"/>
    <x v="158"/>
    <n v="0"/>
    <s v="#"/>
  </r>
  <r>
    <n v="1747411674"/>
    <x v="7"/>
    <x v="13"/>
    <s v="UPP"/>
    <s v="Liwa' Qasabat Irbid"/>
    <m/>
    <s v="Qasabat Irbid"/>
    <s v="Irbid"/>
    <m/>
    <s v="North"/>
    <s v="Qasabat Irbid"/>
    <n v="0"/>
    <n v="0"/>
    <n v="0"/>
    <n v="1"/>
    <s v="Indirect appeal"/>
    <s v="UNFPA"/>
    <s v="Yes"/>
    <n v="296390848"/>
    <d v="2014-02-01T00:00:00"/>
    <d v="2014-02-28T00:00:00"/>
    <n v="23947"/>
    <s v="RRP6 - Performance Indicators"/>
    <x v="211"/>
    <n v="2"/>
    <s v="Individual"/>
  </r>
  <r>
    <n v="1747411674"/>
    <x v="7"/>
    <x v="13"/>
    <s v="UPP"/>
    <s v="Liwa' Qasabat Irbid"/>
    <m/>
    <s v="Qasabat Irbid"/>
    <s v="Irbid"/>
    <m/>
    <s v="North"/>
    <s v="Qasabat Irbid"/>
    <n v="0"/>
    <n v="0"/>
    <n v="0"/>
    <n v="1"/>
    <s v="Indirect appeal"/>
    <s v="UNFPA"/>
    <s v="Yes"/>
    <n v="296390848"/>
    <d v="2014-02-01T00:00:00"/>
    <d v="2014-02-28T00:00:00"/>
    <n v="23943"/>
    <s v="RRP6 - Performance Indicators"/>
    <x v="210"/>
    <n v="1"/>
    <s v="Individual"/>
  </r>
  <r>
    <n v="1749491803"/>
    <x v="19"/>
    <x v="61"/>
    <s v="WFP"/>
    <s v="Amman Governorate"/>
    <m/>
    <m/>
    <s v="Amman"/>
    <m/>
    <s v="Central"/>
    <m/>
    <n v="0"/>
    <n v="0"/>
    <n v="1"/>
    <n v="1"/>
    <s v="Direct appeal"/>
    <s v="WFP"/>
    <s v="Yes"/>
    <n v="410436021"/>
    <d v="2014-01-01T00:00:00"/>
    <d v="2014-01-31T00:00:00"/>
    <n v="23665"/>
    <s v="RRP6 - Performance Indicators"/>
    <x v="385"/>
    <n v="15"/>
    <s v="Individual"/>
  </r>
  <r>
    <n v="1749491803"/>
    <x v="19"/>
    <x v="61"/>
    <s v="WFP"/>
    <s v="Amman Governorate"/>
    <m/>
    <m/>
    <s v="Amman"/>
    <m/>
    <s v="Central"/>
    <m/>
    <n v="0"/>
    <n v="0"/>
    <n v="1"/>
    <n v="1"/>
    <s v="Direct appeal"/>
    <s v="WFP"/>
    <s v="Yes"/>
    <n v="410436021"/>
    <d v="2014-01-01T00:00:00"/>
    <d v="2014-01-31T00:00:00"/>
    <n v="23663"/>
    <s v="RRP6 - Performance Indicators"/>
    <x v="471"/>
    <n v="5"/>
    <s v="Individual"/>
  </r>
  <r>
    <n v="1749491803"/>
    <x v="19"/>
    <x v="61"/>
    <s v="WFP"/>
    <s v="Amman Governorate"/>
    <m/>
    <m/>
    <s v="Amman"/>
    <m/>
    <s v="Central"/>
    <m/>
    <n v="0"/>
    <n v="0"/>
    <n v="1"/>
    <n v="1"/>
    <s v="Direct appeal"/>
    <s v="WFP"/>
    <s v="Yes"/>
    <n v="410436021"/>
    <d v="2014-01-01T00:00:00"/>
    <d v="2014-01-31T00:00:00"/>
    <n v="23664"/>
    <s v="RRP6 - Performance Indicators"/>
    <x v="400"/>
    <n v="2"/>
    <s v="Individual"/>
  </r>
  <r>
    <n v="1750915655"/>
    <x v="7"/>
    <x v="13"/>
    <s v="Intersos"/>
    <s v="Madaba Governorate"/>
    <m/>
    <m/>
    <s v="Madaba"/>
    <m/>
    <s v="Central"/>
    <m/>
    <n v="0"/>
    <n v="0"/>
    <n v="0"/>
    <n v="1"/>
    <s v="Direct appeal"/>
    <s v="UNICEF"/>
    <s v="Yes"/>
    <n v="26179847"/>
    <d v="2014-01-01T00:00:00"/>
    <d v="2014-01-31T00:00:00"/>
    <n v="23946"/>
    <s v="RRP6 - Performance Indicators"/>
    <x v="54"/>
    <n v="26"/>
    <s v="Individual"/>
  </r>
  <r>
    <n v="1750915655"/>
    <x v="7"/>
    <x v="13"/>
    <s v="Intersos"/>
    <s v="Madaba Governorate"/>
    <m/>
    <m/>
    <s v="Madaba"/>
    <m/>
    <s v="Central"/>
    <m/>
    <n v="0"/>
    <n v="0"/>
    <n v="0"/>
    <n v="1"/>
    <s v="Direct appeal"/>
    <s v="UNICEF"/>
    <s v="Yes"/>
    <n v="26179847"/>
    <d v="2014-01-01T00:00:00"/>
    <d v="2014-01-31T00:00:00"/>
    <n v="23943"/>
    <s v="RRP6 - Performance Indicators"/>
    <x v="210"/>
    <n v="21"/>
    <s v="Individual"/>
  </r>
  <r>
    <n v="1750915655"/>
    <x v="7"/>
    <x v="13"/>
    <s v="Intersos"/>
    <s v="Madaba Governorate"/>
    <m/>
    <m/>
    <s v="Madaba"/>
    <m/>
    <s v="Central"/>
    <m/>
    <n v="0"/>
    <n v="0"/>
    <n v="0"/>
    <n v="1"/>
    <s v="Direct appeal"/>
    <s v="UNICEF"/>
    <s v="Yes"/>
    <n v="26179847"/>
    <d v="2014-01-01T00:00:00"/>
    <d v="2014-01-31T00:00:00"/>
    <n v="23933"/>
    <s v="RRP6 - Performance Indicators"/>
    <x v="57"/>
    <n v="1"/>
    <s v="CFS"/>
  </r>
  <r>
    <n v="1750915655"/>
    <x v="7"/>
    <x v="13"/>
    <s v="Intersos"/>
    <s v="Madaba Governorate"/>
    <m/>
    <m/>
    <s v="Madaba"/>
    <m/>
    <s v="Central"/>
    <m/>
    <n v="0"/>
    <n v="0"/>
    <n v="0"/>
    <n v="1"/>
    <s v="Direct appeal"/>
    <s v="UNICEF"/>
    <s v="Yes"/>
    <n v="26179847"/>
    <d v="2014-01-01T00:00:00"/>
    <d v="2014-01-31T00:00:00"/>
    <n v="23948"/>
    <s v="RRP6 - Performance Indicators"/>
    <x v="233"/>
    <n v="5"/>
    <s v="Individual"/>
  </r>
  <r>
    <n v="1750915655"/>
    <x v="7"/>
    <x v="13"/>
    <s v="Intersos"/>
    <s v="Madaba Governorate"/>
    <m/>
    <m/>
    <s v="Madaba"/>
    <m/>
    <s v="Central"/>
    <m/>
    <n v="0"/>
    <n v="0"/>
    <n v="0"/>
    <n v="1"/>
    <s v="Direct appeal"/>
    <s v="UNICEF"/>
    <s v="Yes"/>
    <n v="26179847"/>
    <d v="2014-01-01T00:00:00"/>
    <d v="2014-01-31T00:00:00"/>
    <n v="23942"/>
    <s v="RRP6 - Performance Indicators"/>
    <x v="55"/>
    <n v="18"/>
    <s v="Individual"/>
  </r>
  <r>
    <n v="1750915655"/>
    <x v="7"/>
    <x v="13"/>
    <s v="Intersos"/>
    <s v="Madaba Governorate"/>
    <m/>
    <m/>
    <s v="Madaba"/>
    <m/>
    <s v="Central"/>
    <m/>
    <n v="0"/>
    <n v="0"/>
    <n v="0"/>
    <n v="1"/>
    <s v="Direct appeal"/>
    <s v="UNICEF"/>
    <s v="Yes"/>
    <n v="26179847"/>
    <d v="2014-01-01T00:00:00"/>
    <d v="2014-01-31T00:00:00"/>
    <n v="23945"/>
    <s v="RRP6 - Performance Indicators"/>
    <x v="56"/>
    <n v="12"/>
    <s v="Individual"/>
  </r>
  <r>
    <n v="1750915655"/>
    <x v="7"/>
    <x v="13"/>
    <s v="Intersos"/>
    <s v="Madaba Governorate"/>
    <m/>
    <m/>
    <s v="Madaba"/>
    <m/>
    <s v="Central"/>
    <m/>
    <n v="0"/>
    <n v="0"/>
    <n v="0"/>
    <n v="1"/>
    <s v="Direct appeal"/>
    <s v="UNICEF"/>
    <s v="Yes"/>
    <n v="26179847"/>
    <d v="2014-01-01T00:00:00"/>
    <d v="2014-01-31T00:00:00"/>
    <n v="23941"/>
    <s v="RRP6 - Performance Indicators"/>
    <x v="53"/>
    <n v="14"/>
    <s v="Individual"/>
  </r>
  <r>
    <n v="1750915655"/>
    <x v="7"/>
    <x v="13"/>
    <s v="Intersos"/>
    <s v="Madaba Governorate"/>
    <m/>
    <m/>
    <s v="Madaba"/>
    <m/>
    <s v="Central"/>
    <m/>
    <n v="0"/>
    <n v="0"/>
    <n v="0"/>
    <n v="1"/>
    <s v="Direct appeal"/>
    <s v="UNICEF"/>
    <s v="Yes"/>
    <n v="26179847"/>
    <d v="2014-01-01T00:00:00"/>
    <d v="2014-01-31T00:00:00"/>
    <n v="23947"/>
    <s v="RRP6 - Performance Indicators"/>
    <x v="211"/>
    <n v="83"/>
    <s v="Individual"/>
  </r>
  <r>
    <n v="1754821023"/>
    <x v="3"/>
    <x v="3"/>
    <s v="SCI"/>
    <s v="Mafraq Governorate"/>
    <m/>
    <m/>
    <s v="Mafraq"/>
    <m/>
    <s v="North"/>
    <m/>
    <n v="0"/>
    <n v="0"/>
    <n v="0"/>
    <n v="1"/>
    <s v="Direct appeal"/>
    <s v="None"/>
    <s v="Yes"/>
    <n v="1212757861"/>
    <d v="2014-02-01T00:00:00"/>
    <d v="2014-02-28T00:00:00"/>
    <n v="24011"/>
    <s v="RRP6 - Performance Indicators"/>
    <x v="88"/>
    <n v="75"/>
    <s v="Individual"/>
  </r>
  <r>
    <n v="1755981124"/>
    <x v="14"/>
    <x v="28"/>
    <s v="Caritas"/>
    <s v="Amman Governorate"/>
    <m/>
    <m/>
    <s v="Amman"/>
    <m/>
    <s v="Central"/>
    <m/>
    <n v="0"/>
    <n v="0"/>
    <n v="0"/>
    <n v="1"/>
    <s v="Direct appeal"/>
    <s v="None"/>
    <s v="Yes"/>
    <n v="2104786204"/>
    <d v="2014-02-01T00:00:00"/>
    <d v="2014-02-28T00:00:00"/>
    <n v="24060"/>
    <s v="RRP6 - Performance Indicators"/>
    <x v="153"/>
    <n v="122"/>
    <s v="Individual"/>
  </r>
  <r>
    <n v="1755981124"/>
    <x v="14"/>
    <x v="28"/>
    <s v="Caritas"/>
    <s v="Amman Governorate"/>
    <m/>
    <m/>
    <s v="Amman"/>
    <m/>
    <s v="Central"/>
    <m/>
    <n v="0"/>
    <n v="0"/>
    <n v="0"/>
    <n v="1"/>
    <s v="Direct appeal"/>
    <s v="None"/>
    <s v="Yes"/>
    <n v="2104786204"/>
    <d v="2014-02-01T00:00:00"/>
    <d v="2014-02-28T00:00:00"/>
    <n v="24057"/>
    <s v="RRP6 - Performance Indicators"/>
    <x v="305"/>
    <n v="259"/>
    <s v="Individual"/>
  </r>
  <r>
    <n v="1755981124"/>
    <x v="14"/>
    <x v="28"/>
    <s v="Caritas"/>
    <s v="Amman Governorate"/>
    <m/>
    <m/>
    <s v="Amman"/>
    <m/>
    <s v="Central"/>
    <m/>
    <n v="0"/>
    <n v="0"/>
    <n v="0"/>
    <n v="1"/>
    <s v="Direct appeal"/>
    <s v="None"/>
    <s v="Yes"/>
    <n v="1697230771"/>
    <d v="2014-03-01T00:00:00"/>
    <d v="2014-03-31T00:00:00"/>
    <n v="24057"/>
    <s v="RRP6 - Performance Indicators"/>
    <x v="305"/>
    <n v="200"/>
    <s v="Individual"/>
  </r>
  <r>
    <n v="1755981124"/>
    <x v="14"/>
    <x v="28"/>
    <s v="Caritas"/>
    <s v="Amman Governorate"/>
    <m/>
    <m/>
    <s v="Amman"/>
    <m/>
    <s v="Central"/>
    <m/>
    <n v="0"/>
    <n v="0"/>
    <n v="0"/>
    <n v="1"/>
    <s v="Direct appeal"/>
    <s v="None"/>
    <s v="Yes"/>
    <n v="1168641923"/>
    <d v="2014-01-01T00:00:00"/>
    <d v="2014-01-31T00:00:00"/>
    <n v="24060"/>
    <s v="RRP6 - Performance Indicators"/>
    <x v="153"/>
    <n v="31"/>
    <s v="Individual"/>
  </r>
  <r>
    <n v="1755981124"/>
    <x v="14"/>
    <x v="28"/>
    <s v="Caritas"/>
    <s v="Amman Governorate"/>
    <m/>
    <m/>
    <s v="Amman"/>
    <m/>
    <s v="Central"/>
    <m/>
    <n v="0"/>
    <n v="0"/>
    <n v="0"/>
    <n v="1"/>
    <s v="Direct appeal"/>
    <s v="None"/>
    <s v="Yes"/>
    <n v="1697230771"/>
    <d v="2014-03-01T00:00:00"/>
    <d v="2014-03-31T00:00:00"/>
    <n v="24058"/>
    <s v="RRP6 - Performance Indicators"/>
    <x v="306"/>
    <n v="200"/>
    <s v="Individual"/>
  </r>
  <r>
    <n v="1755981124"/>
    <x v="14"/>
    <x v="28"/>
    <s v="Caritas"/>
    <s v="Amman Governorate"/>
    <m/>
    <m/>
    <s v="Amman"/>
    <m/>
    <s v="Central"/>
    <m/>
    <n v="0"/>
    <n v="0"/>
    <n v="0"/>
    <n v="1"/>
    <s v="Direct appeal"/>
    <s v="None"/>
    <s v="Yes"/>
    <n v="2104786204"/>
    <d v="2014-02-01T00:00:00"/>
    <d v="2014-02-28T00:00:00"/>
    <n v="24058"/>
    <s v="RRP6 - Performance Indicators"/>
    <x v="306"/>
    <n v="259"/>
    <s v="Individual"/>
  </r>
  <r>
    <n v="1755981124"/>
    <x v="14"/>
    <x v="28"/>
    <s v="Caritas"/>
    <s v="Amman Governorate"/>
    <m/>
    <m/>
    <s v="Amman"/>
    <m/>
    <s v="Central"/>
    <m/>
    <n v="0"/>
    <n v="0"/>
    <n v="0"/>
    <n v="1"/>
    <s v="Direct appeal"/>
    <s v="None"/>
    <s v="Yes"/>
    <n v="1168641923"/>
    <d v="2014-01-01T00:00:00"/>
    <d v="2014-01-31T00:00:00"/>
    <n v="24057"/>
    <s v="RRP6 - Performance Indicators"/>
    <x v="305"/>
    <n v="65"/>
    <s v="Individual"/>
  </r>
  <r>
    <n v="1755981124"/>
    <x v="14"/>
    <x v="28"/>
    <s v="Caritas"/>
    <s v="Amman Governorate"/>
    <m/>
    <m/>
    <s v="Amman"/>
    <m/>
    <s v="Central"/>
    <m/>
    <n v="0"/>
    <n v="0"/>
    <n v="0"/>
    <n v="1"/>
    <s v="Direct appeal"/>
    <s v="None"/>
    <s v="Yes"/>
    <n v="2104786204"/>
    <d v="2014-02-01T00:00:00"/>
    <d v="2014-02-28T00:00:00"/>
    <n v="24059"/>
    <s v="RRP6 - Performance Indicators"/>
    <x v="304"/>
    <n v="122"/>
    <s v="Individual"/>
  </r>
  <r>
    <n v="1755981124"/>
    <x v="14"/>
    <x v="28"/>
    <s v="Caritas"/>
    <s v="Amman Governorate"/>
    <m/>
    <m/>
    <s v="Amman"/>
    <m/>
    <s v="Central"/>
    <m/>
    <n v="0"/>
    <n v="0"/>
    <n v="0"/>
    <n v="1"/>
    <s v="Direct appeal"/>
    <s v="None"/>
    <s v="Yes"/>
    <n v="1697230771"/>
    <d v="2014-03-01T00:00:00"/>
    <d v="2014-03-31T00:00:00"/>
    <n v="24060"/>
    <s v="RRP6 - Performance Indicators"/>
    <x v="153"/>
    <n v="94"/>
    <s v="Individual"/>
  </r>
  <r>
    <n v="1755981124"/>
    <x v="14"/>
    <x v="28"/>
    <s v="Caritas"/>
    <s v="Amman Governorate"/>
    <m/>
    <m/>
    <s v="Amman"/>
    <m/>
    <s v="Central"/>
    <m/>
    <n v="0"/>
    <n v="0"/>
    <n v="0"/>
    <n v="1"/>
    <s v="Direct appeal"/>
    <s v="None"/>
    <s v="Yes"/>
    <n v="1697230771"/>
    <d v="2014-03-01T00:00:00"/>
    <d v="2014-03-31T00:00:00"/>
    <n v="24059"/>
    <s v="RRP6 - Performance Indicators"/>
    <x v="304"/>
    <n v="49"/>
    <s v="Individual"/>
  </r>
  <r>
    <n v="1755981124"/>
    <x v="14"/>
    <x v="28"/>
    <s v="Caritas"/>
    <s v="Amman Governorate"/>
    <m/>
    <m/>
    <s v="Amman"/>
    <m/>
    <s v="Central"/>
    <m/>
    <n v="0"/>
    <n v="0"/>
    <n v="0"/>
    <n v="1"/>
    <s v="Direct appeal"/>
    <s v="None"/>
    <s v="Yes"/>
    <n v="1168641923"/>
    <d v="2014-01-01T00:00:00"/>
    <d v="2014-01-31T00:00:00"/>
    <n v="24058"/>
    <s v="RRP6 - Performance Indicators"/>
    <x v="306"/>
    <n v="65"/>
    <s v="Individual"/>
  </r>
  <r>
    <n v="1755981124"/>
    <x v="14"/>
    <x v="28"/>
    <s v="Caritas"/>
    <s v="Amman Governorate"/>
    <m/>
    <m/>
    <s v="Amman"/>
    <m/>
    <s v="Central"/>
    <m/>
    <n v="0"/>
    <n v="0"/>
    <n v="0"/>
    <n v="1"/>
    <s v="Direct appeal"/>
    <s v="None"/>
    <s v="Yes"/>
    <n v="1168641923"/>
    <d v="2014-01-01T00:00:00"/>
    <d v="2014-01-31T00:00:00"/>
    <n v="24059"/>
    <s v="RRP6 - Performance Indicators"/>
    <x v="304"/>
    <n v="31"/>
    <s v="Individual"/>
  </r>
  <r>
    <n v="1757231794"/>
    <x v="11"/>
    <x v="30"/>
    <s v="OXFAM"/>
    <s v="Zarqa Governorate"/>
    <m/>
    <m/>
    <s v="Zarqa"/>
    <m/>
    <s v="Central"/>
    <m/>
    <n v="0"/>
    <n v="0"/>
    <n v="0"/>
    <n v="1"/>
    <s v="Indirect appeal"/>
    <s v="None"/>
    <s v="Yes"/>
    <n v="1812588644"/>
    <d v="2014-02-01T00:00:00"/>
    <d v="2014-02-28T00:00:00"/>
    <n v="24116"/>
    <s v="RRP6 - Performance Indicators"/>
    <x v="165"/>
    <n v="0"/>
    <s v="Individual"/>
  </r>
  <r>
    <n v="1757231794"/>
    <x v="11"/>
    <x v="30"/>
    <s v="OXFAM"/>
    <s v="Zarqa Governorate"/>
    <m/>
    <m/>
    <s v="Zarqa"/>
    <m/>
    <s v="Central"/>
    <m/>
    <n v="0"/>
    <n v="0"/>
    <n v="0"/>
    <n v="1"/>
    <s v="Indirect appeal"/>
    <s v="None"/>
    <s v="Yes"/>
    <n v="1812588644"/>
    <d v="2014-02-01T00:00:00"/>
    <d v="2014-02-28T00:00:00"/>
    <n v="24114"/>
    <s v="RRP6 - Performance Indicators"/>
    <x v="167"/>
    <n v="0"/>
    <s v="Individual"/>
  </r>
  <r>
    <n v="1757231794"/>
    <x v="11"/>
    <x v="30"/>
    <s v="OXFAM"/>
    <s v="Zarqa Governorate"/>
    <m/>
    <m/>
    <s v="Zarqa"/>
    <m/>
    <s v="Central"/>
    <m/>
    <n v="0"/>
    <n v="0"/>
    <n v="0"/>
    <n v="1"/>
    <s v="Indirect appeal"/>
    <s v="None"/>
    <s v="Yes"/>
    <n v="1812588644"/>
    <d v="2014-02-01T00:00:00"/>
    <d v="2014-02-28T00:00:00"/>
    <n v="24119"/>
    <s v="RRP6 - Performance Indicators"/>
    <x v="163"/>
    <n v="0"/>
    <s v="Individual"/>
  </r>
  <r>
    <n v="1757231794"/>
    <x v="11"/>
    <x v="30"/>
    <s v="OXFAM"/>
    <s v="Zarqa Governorate"/>
    <m/>
    <m/>
    <s v="Zarqa"/>
    <m/>
    <s v="Central"/>
    <m/>
    <n v="0"/>
    <n v="0"/>
    <n v="0"/>
    <n v="1"/>
    <s v="Indirect appeal"/>
    <s v="None"/>
    <s v="Yes"/>
    <n v="1812588644"/>
    <d v="2014-02-01T00:00:00"/>
    <d v="2014-02-28T00:00:00"/>
    <n v="24115"/>
    <s v="RRP6 - Performance Indicators"/>
    <x v="170"/>
    <n v="0"/>
    <s v="Individual"/>
  </r>
  <r>
    <n v="1757231794"/>
    <x v="11"/>
    <x v="30"/>
    <s v="OXFAM"/>
    <s v="Zarqa Governorate"/>
    <m/>
    <m/>
    <s v="Zarqa"/>
    <m/>
    <s v="Central"/>
    <m/>
    <n v="0"/>
    <n v="0"/>
    <n v="0"/>
    <n v="1"/>
    <s v="Indirect appeal"/>
    <s v="None"/>
    <s v="Yes"/>
    <n v="1812588644"/>
    <d v="2014-02-01T00:00:00"/>
    <d v="2014-02-28T00:00:00"/>
    <n v="24111"/>
    <s v="RRP6 - Performance Indicators"/>
    <x v="160"/>
    <n v="0"/>
    <s v="Individual"/>
  </r>
  <r>
    <n v="1757231794"/>
    <x v="11"/>
    <x v="30"/>
    <s v="OXFAM"/>
    <s v="Zarqa Governorate"/>
    <m/>
    <m/>
    <s v="Zarqa"/>
    <m/>
    <s v="Central"/>
    <m/>
    <n v="0"/>
    <n v="0"/>
    <n v="0"/>
    <n v="1"/>
    <s v="Indirect appeal"/>
    <s v="None"/>
    <s v="Yes"/>
    <n v="1812588644"/>
    <d v="2014-02-01T00:00:00"/>
    <d v="2014-02-28T00:00:00"/>
    <n v="24112"/>
    <s v="RRP6 - Performance Indicators"/>
    <x v="161"/>
    <n v="0"/>
    <s v="Individual"/>
  </r>
  <r>
    <n v="1757231794"/>
    <x v="11"/>
    <x v="30"/>
    <s v="OXFAM"/>
    <s v="Zarqa Governorate"/>
    <m/>
    <m/>
    <s v="Zarqa"/>
    <m/>
    <s v="Central"/>
    <m/>
    <n v="0"/>
    <n v="0"/>
    <n v="0"/>
    <n v="1"/>
    <s v="Indirect appeal"/>
    <s v="None"/>
    <s v="Yes"/>
    <n v="1812588644"/>
    <d v="2014-02-01T00:00:00"/>
    <d v="2014-02-28T00:00:00"/>
    <n v="24109"/>
    <s v="RRP6 - Performance Indicators"/>
    <x v="159"/>
    <n v="0"/>
    <s v="Individual"/>
  </r>
  <r>
    <n v="1757231794"/>
    <x v="11"/>
    <x v="30"/>
    <s v="OXFAM"/>
    <s v="Zarqa Governorate"/>
    <m/>
    <m/>
    <s v="Zarqa"/>
    <m/>
    <s v="Central"/>
    <m/>
    <n v="0"/>
    <n v="0"/>
    <n v="0"/>
    <n v="1"/>
    <s v="Indirect appeal"/>
    <s v="None"/>
    <s v="Yes"/>
    <n v="1812588644"/>
    <d v="2014-02-01T00:00:00"/>
    <d v="2014-02-28T00:00:00"/>
    <n v="24113"/>
    <s v="RRP6 - Performance Indicators"/>
    <x v="162"/>
    <n v="0"/>
    <s v="Individual"/>
  </r>
  <r>
    <n v="1757231794"/>
    <x v="11"/>
    <x v="30"/>
    <s v="OXFAM"/>
    <s v="Zarqa Governorate"/>
    <m/>
    <m/>
    <s v="Zarqa"/>
    <m/>
    <s v="Central"/>
    <m/>
    <n v="0"/>
    <n v="0"/>
    <n v="0"/>
    <n v="1"/>
    <s v="Indirect appeal"/>
    <s v="None"/>
    <s v="Yes"/>
    <n v="1812588644"/>
    <d v="2014-02-01T00:00:00"/>
    <d v="2014-02-28T00:00:00"/>
    <n v="24110"/>
    <s v="RRP6 - Performance Indicators"/>
    <x v="168"/>
    <n v="0"/>
    <s v="Individual"/>
  </r>
  <r>
    <n v="1757231794"/>
    <x v="11"/>
    <x v="30"/>
    <s v="OXFAM"/>
    <s v="Zarqa Governorate"/>
    <m/>
    <m/>
    <s v="Zarqa"/>
    <m/>
    <s v="Central"/>
    <m/>
    <n v="0"/>
    <n v="0"/>
    <n v="0"/>
    <n v="1"/>
    <s v="Indirect appeal"/>
    <s v="None"/>
    <s v="Yes"/>
    <n v="1812588644"/>
    <d v="2014-02-01T00:00:00"/>
    <d v="2014-02-28T00:00:00"/>
    <n v="24118"/>
    <s v="RRP6 - Performance Indicators"/>
    <x v="169"/>
    <n v="0"/>
    <s v="Individual"/>
  </r>
  <r>
    <n v="1757231794"/>
    <x v="11"/>
    <x v="30"/>
    <s v="OXFAM"/>
    <s v="Zarqa Governorate"/>
    <m/>
    <m/>
    <s v="Zarqa"/>
    <m/>
    <s v="Central"/>
    <m/>
    <n v="0"/>
    <n v="0"/>
    <n v="0"/>
    <n v="1"/>
    <s v="Indirect appeal"/>
    <s v="None"/>
    <s v="Yes"/>
    <n v="1812588644"/>
    <d v="2014-02-01T00:00:00"/>
    <d v="2014-02-28T00:00:00"/>
    <n v="24120"/>
    <s v="RRP6 - Performance Indicators"/>
    <x v="166"/>
    <n v="0"/>
    <s v="Individual"/>
  </r>
  <r>
    <n v="1757231794"/>
    <x v="11"/>
    <x v="30"/>
    <s v="OXFAM"/>
    <s v="Zarqa Governorate"/>
    <m/>
    <m/>
    <s v="Zarqa"/>
    <m/>
    <s v="Central"/>
    <m/>
    <n v="0"/>
    <n v="0"/>
    <n v="0"/>
    <n v="1"/>
    <s v="Indirect appeal"/>
    <s v="None"/>
    <s v="Yes"/>
    <n v="1812588644"/>
    <d v="2014-02-01T00:00:00"/>
    <d v="2014-02-28T00:00:00"/>
    <n v="24117"/>
    <s v="RRP6 - Performance Indicators"/>
    <x v="164"/>
    <n v="0"/>
    <s v="Individual"/>
  </r>
  <r>
    <n v="1762487932"/>
    <x v="5"/>
    <x v="19"/>
    <s v="CARE"/>
    <s v="Irbid Governorate"/>
    <m/>
    <m/>
    <s v="Irbid"/>
    <m/>
    <s v="North"/>
    <m/>
    <n v="0"/>
    <n v="0"/>
    <n v="0"/>
    <n v="1"/>
    <s v="Direct appeal"/>
    <s v="None"/>
    <s v="Yes"/>
    <n v="921024021"/>
    <d v="2014-02-01T00:00:00"/>
    <d v="2014-02-28T00:00:00"/>
    <n v="23471"/>
    <s v="RRP6 - Performance Indicators"/>
    <x v="91"/>
    <n v="178230"/>
    <s v="JOD"/>
  </r>
  <r>
    <n v="1762487932"/>
    <x v="5"/>
    <x v="19"/>
    <s v="CARE"/>
    <s v="Irbid Governorate"/>
    <m/>
    <m/>
    <s v="Irbid"/>
    <m/>
    <s v="North"/>
    <m/>
    <n v="0"/>
    <n v="0"/>
    <n v="0"/>
    <n v="1"/>
    <s v="Direct appeal"/>
    <s v="None"/>
    <s v="Yes"/>
    <n v="921024021"/>
    <d v="2014-02-01T00:00:00"/>
    <d v="2014-02-28T00:00:00"/>
    <n v="23483"/>
    <s v="RRP6 - Performance Indicators"/>
    <x v="136"/>
    <n v="114"/>
    <s v="Individual"/>
  </r>
  <r>
    <n v="1762487932"/>
    <x v="5"/>
    <x v="19"/>
    <s v="CARE"/>
    <s v="Irbid Governorate"/>
    <m/>
    <m/>
    <s v="Irbid"/>
    <m/>
    <s v="North"/>
    <m/>
    <n v="0"/>
    <n v="0"/>
    <n v="0"/>
    <n v="1"/>
    <s v="Direct appeal"/>
    <s v="None"/>
    <s v="Yes"/>
    <n v="921024021"/>
    <d v="2014-02-01T00:00:00"/>
    <d v="2014-02-28T00:00:00"/>
    <n v="23478"/>
    <s v="RRP6 - Performance Indicators"/>
    <x v="135"/>
    <n v="1142"/>
    <s v="Individual"/>
  </r>
  <r>
    <n v="1762487932"/>
    <x v="5"/>
    <x v="19"/>
    <s v="CARE"/>
    <s v="Irbid Governorate"/>
    <m/>
    <m/>
    <s v="Irbid"/>
    <m/>
    <s v="North"/>
    <m/>
    <n v="0"/>
    <n v="0"/>
    <n v="0"/>
    <n v="1"/>
    <s v="Direct appeal"/>
    <s v="None"/>
    <s v="Yes"/>
    <n v="880556345"/>
    <d v="2014-01-01T00:00:00"/>
    <d v="2014-01-31T00:00:00"/>
    <n v="23481"/>
    <s v="RRP6 - Performance Indicators"/>
    <x v="131"/>
    <n v="168"/>
    <s v="Individual"/>
  </r>
  <r>
    <n v="1762487932"/>
    <x v="5"/>
    <x v="19"/>
    <s v="CARE"/>
    <s v="Irbid Governorate"/>
    <m/>
    <m/>
    <s v="Irbid"/>
    <m/>
    <s v="North"/>
    <m/>
    <n v="0"/>
    <n v="0"/>
    <n v="0"/>
    <n v="1"/>
    <s v="Direct appeal"/>
    <s v="None"/>
    <s v="Yes"/>
    <n v="880556345"/>
    <d v="2014-01-01T00:00:00"/>
    <d v="2014-01-31T00:00:00"/>
    <n v="23476"/>
    <s v="RRP6 - Performance Indicators"/>
    <x v="132"/>
    <n v="692"/>
    <s v="Individual"/>
  </r>
  <r>
    <n v="1762487932"/>
    <x v="5"/>
    <x v="19"/>
    <s v="CARE"/>
    <s v="Irbid Governorate"/>
    <m/>
    <m/>
    <s v="Irbid"/>
    <m/>
    <s v="North"/>
    <m/>
    <n v="0"/>
    <n v="0"/>
    <n v="0"/>
    <n v="1"/>
    <s v="Direct appeal"/>
    <s v="None"/>
    <s v="Yes"/>
    <n v="880556345"/>
    <d v="2014-01-01T00:00:00"/>
    <d v="2014-01-31T00:00:00"/>
    <n v="23480"/>
    <s v="RRP6 - Performance Indicators"/>
    <x v="134"/>
    <n v="162"/>
    <s v="Individual"/>
  </r>
  <r>
    <n v="1762487932"/>
    <x v="5"/>
    <x v="19"/>
    <s v="CARE"/>
    <s v="Irbid Governorate"/>
    <m/>
    <m/>
    <s v="Irbid"/>
    <m/>
    <s v="North"/>
    <m/>
    <n v="0"/>
    <n v="0"/>
    <n v="0"/>
    <n v="1"/>
    <s v="Direct appeal"/>
    <s v="None"/>
    <s v="Yes"/>
    <n v="921024021"/>
    <d v="2014-02-01T00:00:00"/>
    <d v="2014-02-28T00:00:00"/>
    <n v="23479"/>
    <s v="RRP6 - Performance Indicators"/>
    <x v="139"/>
    <n v="941"/>
    <s v="Individual"/>
  </r>
  <r>
    <n v="1762487932"/>
    <x v="5"/>
    <x v="19"/>
    <s v="CARE"/>
    <s v="Irbid Governorate"/>
    <m/>
    <m/>
    <s v="Irbid"/>
    <m/>
    <s v="North"/>
    <m/>
    <n v="0"/>
    <n v="0"/>
    <n v="0"/>
    <n v="1"/>
    <s v="Direct appeal"/>
    <s v="None"/>
    <s v="Yes"/>
    <n v="921024021"/>
    <d v="2014-02-01T00:00:00"/>
    <d v="2014-02-28T00:00:00"/>
    <n v="23476"/>
    <s v="RRP6 - Performance Indicators"/>
    <x v="132"/>
    <n v="1187"/>
    <s v="Individual"/>
  </r>
  <r>
    <n v="1762487932"/>
    <x v="5"/>
    <x v="19"/>
    <s v="CARE"/>
    <s v="Irbid Governorate"/>
    <m/>
    <m/>
    <s v="Irbid"/>
    <m/>
    <s v="North"/>
    <m/>
    <n v="0"/>
    <n v="0"/>
    <n v="0"/>
    <n v="1"/>
    <s v="Direct appeal"/>
    <s v="None"/>
    <s v="Yes"/>
    <n v="921024021"/>
    <d v="2014-02-01T00:00:00"/>
    <d v="2014-02-28T00:00:00"/>
    <n v="23481"/>
    <s v="RRP6 - Performance Indicators"/>
    <x v="131"/>
    <n v="147"/>
    <s v="Individual"/>
  </r>
  <r>
    <n v="1762487932"/>
    <x v="5"/>
    <x v="19"/>
    <s v="CARE"/>
    <s v="Irbid Governorate"/>
    <m/>
    <m/>
    <s v="Irbid"/>
    <m/>
    <s v="North"/>
    <m/>
    <n v="0"/>
    <n v="0"/>
    <n v="0"/>
    <n v="1"/>
    <s v="Direct appeal"/>
    <s v="None"/>
    <s v="Yes"/>
    <n v="880556345"/>
    <d v="2014-01-01T00:00:00"/>
    <d v="2014-01-31T00:00:00"/>
    <n v="23479"/>
    <s v="RRP6 - Performance Indicators"/>
    <x v="139"/>
    <n v="574"/>
    <s v="Individual"/>
  </r>
  <r>
    <n v="1762487932"/>
    <x v="5"/>
    <x v="19"/>
    <s v="CARE"/>
    <s v="Irbid Governorate"/>
    <m/>
    <m/>
    <s v="Irbid"/>
    <m/>
    <s v="North"/>
    <m/>
    <n v="0"/>
    <n v="0"/>
    <n v="0"/>
    <n v="1"/>
    <s v="Direct appeal"/>
    <s v="None"/>
    <s v="Yes"/>
    <n v="880556345"/>
    <d v="2014-01-01T00:00:00"/>
    <d v="2014-01-31T00:00:00"/>
    <n v="23483"/>
    <s v="RRP6 - Performance Indicators"/>
    <x v="136"/>
    <n v="134"/>
    <s v="Individual"/>
  </r>
  <r>
    <n v="1762487932"/>
    <x v="5"/>
    <x v="19"/>
    <s v="CARE"/>
    <s v="Irbid Governorate"/>
    <m/>
    <m/>
    <s v="Irbid"/>
    <m/>
    <s v="North"/>
    <m/>
    <n v="0"/>
    <n v="0"/>
    <n v="0"/>
    <n v="1"/>
    <s v="Direct appeal"/>
    <s v="None"/>
    <s v="Yes"/>
    <n v="880556345"/>
    <d v="2014-01-01T00:00:00"/>
    <d v="2014-01-31T00:00:00"/>
    <n v="23482"/>
    <s v="RRP6 - Performance Indicators"/>
    <x v="130"/>
    <n v="161"/>
    <s v="Individual"/>
  </r>
  <r>
    <n v="1762487932"/>
    <x v="5"/>
    <x v="19"/>
    <s v="CARE"/>
    <s v="Irbid Governorate"/>
    <m/>
    <m/>
    <s v="Irbid"/>
    <m/>
    <s v="North"/>
    <m/>
    <n v="0"/>
    <n v="0"/>
    <n v="0"/>
    <n v="1"/>
    <s v="Direct appeal"/>
    <s v="None"/>
    <s v="Yes"/>
    <n v="880556345"/>
    <d v="2014-01-01T00:00:00"/>
    <d v="2014-01-31T00:00:00"/>
    <n v="23477"/>
    <s v="RRP6 - Performance Indicators"/>
    <x v="137"/>
    <n v="716"/>
    <s v="Individual"/>
  </r>
  <r>
    <n v="1762487932"/>
    <x v="5"/>
    <x v="19"/>
    <s v="CARE"/>
    <s v="Irbid Governorate"/>
    <m/>
    <m/>
    <s v="Irbid"/>
    <m/>
    <s v="North"/>
    <m/>
    <n v="0"/>
    <n v="0"/>
    <n v="0"/>
    <n v="1"/>
    <s v="Direct appeal"/>
    <s v="None"/>
    <s v="Yes"/>
    <n v="921024021"/>
    <d v="2014-02-01T00:00:00"/>
    <d v="2014-02-28T00:00:00"/>
    <n v="23480"/>
    <s v="RRP6 - Performance Indicators"/>
    <x v="134"/>
    <n v="144"/>
    <s v="Individual"/>
  </r>
  <r>
    <n v="1762487932"/>
    <x v="5"/>
    <x v="19"/>
    <s v="CARE"/>
    <s v="Irbid Governorate"/>
    <m/>
    <m/>
    <s v="Irbid"/>
    <m/>
    <s v="North"/>
    <m/>
    <n v="0"/>
    <n v="0"/>
    <n v="0"/>
    <n v="1"/>
    <s v="Direct appeal"/>
    <s v="None"/>
    <s v="Yes"/>
    <n v="921024021"/>
    <d v="2014-02-01T00:00:00"/>
    <d v="2014-02-28T00:00:00"/>
    <n v="23477"/>
    <s v="RRP6 - Performance Indicators"/>
    <x v="137"/>
    <n v="1210"/>
    <s v="Individual"/>
  </r>
  <r>
    <n v="1762487932"/>
    <x v="5"/>
    <x v="19"/>
    <s v="CARE"/>
    <s v="Irbid Governorate"/>
    <m/>
    <m/>
    <s v="Irbid"/>
    <m/>
    <s v="North"/>
    <m/>
    <n v="0"/>
    <n v="0"/>
    <n v="0"/>
    <n v="1"/>
    <s v="Direct appeal"/>
    <s v="None"/>
    <s v="Yes"/>
    <n v="921024021"/>
    <d v="2014-02-01T00:00:00"/>
    <d v="2014-02-28T00:00:00"/>
    <n v="23482"/>
    <s v="RRP6 - Performance Indicators"/>
    <x v="130"/>
    <n v="139"/>
    <s v="Individual"/>
  </r>
  <r>
    <n v="1762487932"/>
    <x v="5"/>
    <x v="19"/>
    <s v="CARE"/>
    <s v="Irbid Governorate"/>
    <m/>
    <m/>
    <s v="Irbid"/>
    <m/>
    <s v="North"/>
    <m/>
    <n v="0"/>
    <n v="0"/>
    <n v="0"/>
    <n v="1"/>
    <s v="Direct appeal"/>
    <s v="None"/>
    <s v="Yes"/>
    <n v="880556345"/>
    <d v="2014-01-01T00:00:00"/>
    <d v="2014-01-31T00:00:00"/>
    <n v="23471"/>
    <s v="RRP6 - Performance Indicators"/>
    <x v="91"/>
    <n v="120795"/>
    <s v="JOD"/>
  </r>
  <r>
    <n v="1762487932"/>
    <x v="5"/>
    <x v="19"/>
    <s v="CARE"/>
    <s v="Irbid Governorate"/>
    <m/>
    <m/>
    <s v="Irbid"/>
    <m/>
    <s v="North"/>
    <m/>
    <n v="0"/>
    <n v="0"/>
    <n v="0"/>
    <n v="1"/>
    <s v="Direct appeal"/>
    <s v="None"/>
    <s v="Yes"/>
    <n v="880556345"/>
    <d v="2014-01-01T00:00:00"/>
    <d v="2014-01-31T00:00:00"/>
    <n v="23478"/>
    <s v="RRP6 - Performance Indicators"/>
    <x v="135"/>
    <n v="689"/>
    <s v="Individual"/>
  </r>
  <r>
    <n v="1764711099"/>
    <x v="3"/>
    <x v="3"/>
    <s v="ACTED"/>
    <s v="Zaatari Camp"/>
    <m/>
    <m/>
    <s v="Mafraq"/>
    <m/>
    <s v="North"/>
    <m/>
    <n v="1"/>
    <n v="0"/>
    <n v="0"/>
    <n v="0"/>
    <s v="Direct appeal"/>
    <s v="None"/>
    <s v="Yes"/>
    <n v="2016697577"/>
    <d v="2014-01-01T00:00:00"/>
    <d v="2014-01-31T00:00:00"/>
    <n v="24005"/>
    <s v="RRP6 - Performance Indicators"/>
    <x v="229"/>
    <n v="13150"/>
    <s v="Individual"/>
  </r>
  <r>
    <n v="1764711099"/>
    <x v="3"/>
    <x v="3"/>
    <s v="ACTED"/>
    <s v="Zaatari Camp"/>
    <m/>
    <m/>
    <s v="Mafraq"/>
    <m/>
    <s v="North"/>
    <m/>
    <n v="1"/>
    <n v="0"/>
    <n v="0"/>
    <n v="0"/>
    <s v="Direct appeal"/>
    <s v="None"/>
    <s v="Yes"/>
    <n v="2016697577"/>
    <d v="2014-01-01T00:00:00"/>
    <d v="2014-01-31T00:00:00"/>
    <n v="24007"/>
    <s v="RRP6 - Performance Indicators"/>
    <x v="390"/>
    <n v="12850"/>
    <s v="Individual"/>
  </r>
  <r>
    <n v="1764711099"/>
    <x v="3"/>
    <x v="3"/>
    <s v="ACTED"/>
    <s v="Zaatari Camp"/>
    <m/>
    <m/>
    <s v="Mafraq"/>
    <m/>
    <s v="North"/>
    <m/>
    <n v="1"/>
    <n v="0"/>
    <n v="0"/>
    <n v="0"/>
    <s v="Direct appeal"/>
    <s v="None"/>
    <s v="Yes"/>
    <n v="2016697577"/>
    <d v="2014-01-01T00:00:00"/>
    <d v="2014-01-31T00:00:00"/>
    <n v="24008"/>
    <s v="RRP6 - Performance Indicators"/>
    <x v="391"/>
    <n v="10400"/>
    <s v="Individual"/>
  </r>
  <r>
    <n v="1764711099"/>
    <x v="3"/>
    <x v="3"/>
    <s v="ACTED"/>
    <s v="Zaatari Camp"/>
    <m/>
    <m/>
    <s v="Mafraq"/>
    <m/>
    <s v="North"/>
    <m/>
    <n v="1"/>
    <n v="0"/>
    <n v="0"/>
    <n v="0"/>
    <s v="Direct appeal"/>
    <s v="None"/>
    <s v="Yes"/>
    <n v="2016697577"/>
    <d v="2014-01-01T00:00:00"/>
    <d v="2014-01-31T00:00:00"/>
    <n v="24006"/>
    <s v="RRP6 - Performance Indicators"/>
    <x v="230"/>
    <n v="13600"/>
    <s v="Individual"/>
  </r>
  <r>
    <n v="1764971968"/>
    <x v="2"/>
    <x v="7"/>
    <s v="WVI"/>
    <s v="Irbid City"/>
    <m/>
    <s v="Qasabat Irbid"/>
    <s v="Irbid"/>
    <m/>
    <s v="North"/>
    <s v="Qasabat Irbid"/>
    <n v="0"/>
    <n v="0"/>
    <n v="0"/>
    <n v="1"/>
    <s v="Appeal outside of RRP6"/>
    <s v="WVI"/>
    <s v="No"/>
    <n v="1618366697"/>
    <d v="2014-01-01T00:00:00"/>
    <d v="2014-01-31T00:00:00"/>
    <n v="23543"/>
    <s v="Remedial  classes"/>
    <x v="463"/>
    <n v="104"/>
    <s v="Individual"/>
  </r>
  <r>
    <n v="1764971968"/>
    <x v="2"/>
    <x v="7"/>
    <s v="WVI"/>
    <s v="Irbid City"/>
    <m/>
    <s v="Qasabat Irbid"/>
    <s v="Irbid"/>
    <m/>
    <s v="North"/>
    <s v="Qasabat Irbid"/>
    <n v="0"/>
    <n v="0"/>
    <n v="0"/>
    <n v="1"/>
    <s v="Appeal outside of RRP6"/>
    <s v="WVI"/>
    <s v="No"/>
    <n v="1618366697"/>
    <d v="2014-01-01T00:00:00"/>
    <d v="2014-01-31T00:00:00"/>
    <n v="23542"/>
    <s v="Remedial  classes"/>
    <x v="466"/>
    <n v="113"/>
    <s v="Individual"/>
  </r>
  <r>
    <n v="1769855461"/>
    <x v="8"/>
    <x v="24"/>
    <s v="IRD"/>
    <s v="Mafraq Governorate"/>
    <m/>
    <m/>
    <s v="Mafraq"/>
    <m/>
    <s v="North"/>
    <m/>
    <n v="0"/>
    <n v="1"/>
    <n v="1"/>
    <n v="1"/>
    <s v="Direct appeal"/>
    <s v="None"/>
    <s v="Yes"/>
    <n v="1975697003"/>
    <d v="2014-01-01T00:00:00"/>
    <d v="2014-01-31T00:00:00"/>
    <n v="23763"/>
    <s v="RRP6 - Performance Indicators"/>
    <x v="119"/>
    <n v="1"/>
    <s v="yes=1/no=0"/>
  </r>
  <r>
    <n v="1773064677"/>
    <x v="0"/>
    <x v="0"/>
    <s v="IMC"/>
    <s v="Liwa' Bani `Ubayid"/>
    <m/>
    <s v="Bani Obayd"/>
    <s v="Irbid"/>
    <m/>
    <s v="North"/>
    <s v="Bani Obayd"/>
    <n v="0"/>
    <n v="0"/>
    <n v="0"/>
    <n v="1"/>
    <s v="Indirect appeal"/>
    <s v="UNFPA"/>
    <s v="Yes"/>
    <n v="1594401830"/>
    <d v="2014-01-01T00:00:00"/>
    <d v="2014-01-31T00:00:00"/>
    <n v="23703"/>
    <s v="RRP6 - Performance Indicators"/>
    <x v="0"/>
    <n v="1"/>
    <s v="Individual"/>
  </r>
  <r>
    <n v="1773214271"/>
    <x v="2"/>
    <x v="2"/>
    <s v="WarChild UK"/>
    <s v="Zaatari District 9"/>
    <s v="District 9"/>
    <s v="Badiah Shamaliyah Gharbiyah"/>
    <s v="Mafraq"/>
    <s v="Zaatari Camp"/>
    <s v="North"/>
    <s v="Al Khaldyah"/>
    <n v="1"/>
    <n v="0"/>
    <n v="0"/>
    <n v="0"/>
    <s v="Direct appeal"/>
    <s v="None"/>
    <s v="Yes"/>
    <n v="744869421"/>
    <d v="2014-01-01T00:00:00"/>
    <d v="2014-01-31T00:00:00"/>
    <n v="23561"/>
    <s v="Informal education and life skills"/>
    <x v="96"/>
    <n v="25"/>
    <s v="Individual"/>
  </r>
  <r>
    <n v="1773214271"/>
    <x v="2"/>
    <x v="2"/>
    <s v="WarChild UK"/>
    <s v="Zaatari District 9"/>
    <s v="District 9"/>
    <s v="Badiah Shamaliyah Gharbiyah"/>
    <s v="Mafraq"/>
    <s v="Zaatari Camp"/>
    <s v="North"/>
    <s v="Al Khaldyah"/>
    <n v="1"/>
    <n v="0"/>
    <n v="0"/>
    <n v="0"/>
    <s v="Direct appeal"/>
    <s v="None"/>
    <s v="Yes"/>
    <n v="1592352287"/>
    <d v="2014-02-01T00:00:00"/>
    <d v="2014-02-28T00:00:00"/>
    <n v="23561"/>
    <s v="Informal education and life skills"/>
    <x v="96"/>
    <n v="25"/>
    <s v="Individual"/>
  </r>
  <r>
    <n v="1773214271"/>
    <x v="2"/>
    <x v="2"/>
    <s v="WarChild UK"/>
    <s v="Zaatari District 9"/>
    <s v="District 9"/>
    <s v="Badiah Shamaliyah Gharbiyah"/>
    <s v="Mafraq"/>
    <s v="Zaatari Camp"/>
    <s v="North"/>
    <s v="Al Khaldyah"/>
    <n v="1"/>
    <n v="0"/>
    <n v="0"/>
    <n v="0"/>
    <s v="Direct appeal"/>
    <s v="None"/>
    <s v="Yes"/>
    <n v="817000330"/>
    <d v="2013-11-01T00:00:00"/>
    <d v="2013-11-30T00:00:00"/>
    <n v="23561"/>
    <s v="Informal education and life skills"/>
    <x v="96"/>
    <n v="86"/>
    <s v="Individual"/>
  </r>
  <r>
    <n v="1773214271"/>
    <x v="2"/>
    <x v="2"/>
    <s v="WarChild UK"/>
    <s v="Zaatari District 9"/>
    <s v="District 9"/>
    <s v="Badiah Shamaliyah Gharbiyah"/>
    <s v="Mafraq"/>
    <s v="Zaatari Camp"/>
    <s v="North"/>
    <s v="Al Khaldyah"/>
    <n v="1"/>
    <n v="0"/>
    <n v="0"/>
    <n v="0"/>
    <s v="Direct appeal"/>
    <s v="None"/>
    <s v="Yes"/>
    <n v="1592352287"/>
    <d v="2014-02-01T00:00:00"/>
    <d v="2014-02-28T00:00:00"/>
    <n v="23559"/>
    <s v="Informal education and life skills"/>
    <x v="95"/>
    <n v="25"/>
    <s v="Individual"/>
  </r>
  <r>
    <n v="1773214271"/>
    <x v="2"/>
    <x v="2"/>
    <s v="WarChild UK"/>
    <s v="Zaatari District 9"/>
    <s v="District 9"/>
    <s v="Badiah Shamaliyah Gharbiyah"/>
    <s v="Mafraq"/>
    <s v="Zaatari Camp"/>
    <s v="North"/>
    <s v="Al Khaldyah"/>
    <n v="1"/>
    <n v="0"/>
    <n v="0"/>
    <n v="0"/>
    <s v="Direct appeal"/>
    <s v="None"/>
    <s v="Yes"/>
    <n v="396623859"/>
    <d v="2013-12-01T00:00:00"/>
    <d v="2013-12-31T00:00:00"/>
    <n v="23559"/>
    <s v="Informal education and life skills"/>
    <x v="95"/>
    <n v="50"/>
    <s v="Individual"/>
  </r>
  <r>
    <n v="1773214271"/>
    <x v="2"/>
    <x v="2"/>
    <s v="WarChild UK"/>
    <s v="Zaatari District 9"/>
    <s v="District 9"/>
    <s v="Badiah Shamaliyah Gharbiyah"/>
    <s v="Mafraq"/>
    <s v="Zaatari Camp"/>
    <s v="North"/>
    <s v="Al Khaldyah"/>
    <n v="1"/>
    <n v="0"/>
    <n v="0"/>
    <n v="0"/>
    <s v="Direct appeal"/>
    <s v="None"/>
    <s v="Yes"/>
    <n v="817000330"/>
    <d v="2013-11-01T00:00:00"/>
    <d v="2013-11-30T00:00:00"/>
    <n v="23559"/>
    <s v="Informal education and life skills"/>
    <x v="95"/>
    <n v="121"/>
    <s v="Individual"/>
  </r>
  <r>
    <n v="1773214271"/>
    <x v="2"/>
    <x v="2"/>
    <s v="WarChild UK"/>
    <s v="Zaatari District 9"/>
    <s v="District 9"/>
    <s v="Badiah Shamaliyah Gharbiyah"/>
    <s v="Mafraq"/>
    <s v="Zaatari Camp"/>
    <s v="North"/>
    <s v="Al Khaldyah"/>
    <n v="1"/>
    <n v="0"/>
    <n v="0"/>
    <n v="0"/>
    <s v="Direct appeal"/>
    <s v="None"/>
    <s v="Yes"/>
    <n v="396623859"/>
    <d v="2013-12-01T00:00:00"/>
    <d v="2013-12-31T00:00:00"/>
    <n v="23561"/>
    <s v="Informal education and life skills"/>
    <x v="96"/>
    <n v="50"/>
    <s v="Individual"/>
  </r>
  <r>
    <n v="1773214271"/>
    <x v="2"/>
    <x v="2"/>
    <s v="WarChild UK"/>
    <s v="Zaatari District 9"/>
    <s v="District 9"/>
    <s v="Badiah Shamaliyah Gharbiyah"/>
    <s v="Mafraq"/>
    <s v="Zaatari Camp"/>
    <s v="North"/>
    <s v="Al Khaldyah"/>
    <n v="1"/>
    <n v="0"/>
    <n v="0"/>
    <n v="0"/>
    <s v="Direct appeal"/>
    <s v="None"/>
    <s v="Yes"/>
    <n v="744869421"/>
    <d v="2014-01-01T00:00:00"/>
    <d v="2014-01-31T00:00:00"/>
    <n v="23559"/>
    <s v="Informal education and life skills"/>
    <x v="95"/>
    <n v="25"/>
    <s v="Individual"/>
  </r>
  <r>
    <n v="1773214271"/>
    <x v="2"/>
    <x v="2"/>
    <s v="WarChild UK"/>
    <s v="Zaatari District 9"/>
    <s v="District 9"/>
    <s v="Badiah Shamaliyah Gharbiyah"/>
    <s v="Mafraq"/>
    <s v="Zaatari Camp"/>
    <s v="North"/>
    <s v="Al Khaldyah"/>
    <n v="1"/>
    <n v="0"/>
    <n v="0"/>
    <n v="0"/>
    <s v="Direct appeal"/>
    <s v="None"/>
    <s v="Yes"/>
    <n v="1782700405"/>
    <d v="2014-03-01T00:00:00"/>
    <d v="2014-03-31T00:00:00"/>
    <n v="23559"/>
    <s v="Informal education and life skills"/>
    <x v="95"/>
    <n v="25"/>
    <s v="Individual"/>
  </r>
  <r>
    <n v="1773214271"/>
    <x v="2"/>
    <x v="2"/>
    <s v="WarChild UK"/>
    <s v="Zaatari District 9"/>
    <s v="District 9"/>
    <s v="Badiah Shamaliyah Gharbiyah"/>
    <s v="Mafraq"/>
    <s v="Zaatari Camp"/>
    <s v="North"/>
    <s v="Al Khaldyah"/>
    <n v="1"/>
    <n v="0"/>
    <n v="0"/>
    <n v="0"/>
    <s v="Direct appeal"/>
    <s v="None"/>
    <s v="Yes"/>
    <n v="1782700405"/>
    <d v="2014-03-01T00:00:00"/>
    <d v="2014-03-31T00:00:00"/>
    <n v="23561"/>
    <s v="Informal education and life skills"/>
    <x v="96"/>
    <n v="25"/>
    <s v="Individual"/>
  </r>
  <r>
    <n v="1774098989"/>
    <x v="7"/>
    <x v="9"/>
    <s v="IRD"/>
    <s v="Zaatari District 10"/>
    <s v="District 10"/>
    <s v="Badiah Shamaliyah Gharbiyah"/>
    <s v="Mafraq"/>
    <s v="Zaatari Camp"/>
    <s v="North"/>
    <s v="Al Khaldyah"/>
    <n v="1"/>
    <n v="0"/>
    <n v="0"/>
    <n v="0"/>
    <s v="Indirect appeal"/>
    <s v="UNHCR"/>
    <s v="Yes"/>
    <n v="2024534248"/>
    <d v="2014-01-01T00:00:00"/>
    <d v="2014-01-31T00:00:00"/>
    <n v="23899"/>
    <s v="RRP6 - Performance Indicators"/>
    <x v="37"/>
    <n v="1"/>
    <s v="Committees"/>
  </r>
  <r>
    <n v="1774916347"/>
    <x v="7"/>
    <x v="9"/>
    <s v="UPP"/>
    <s v="Irbid Governorate"/>
    <m/>
    <m/>
    <s v="Irbid"/>
    <m/>
    <s v="North"/>
    <m/>
    <n v="0"/>
    <n v="0"/>
    <n v="0"/>
    <n v="1"/>
    <s v="Indirect appeal"/>
    <s v="None"/>
    <s v="Yes"/>
    <n v="361622007"/>
    <d v="2014-02-01T00:00:00"/>
    <d v="2014-02-28T00:00:00"/>
    <n v="23902"/>
    <s v="RRP6 - Performance Indicators"/>
    <x v="199"/>
    <n v="2"/>
    <s v="Committees"/>
  </r>
  <r>
    <n v="1777208835"/>
    <x v="7"/>
    <x v="13"/>
    <s v="Intersos"/>
    <s v="Irbid Governorate"/>
    <m/>
    <m/>
    <s v="Irbid"/>
    <m/>
    <s v="North"/>
    <m/>
    <n v="0"/>
    <n v="0"/>
    <n v="0"/>
    <n v="1"/>
    <s v="Direct appeal"/>
    <s v="UNICEF"/>
    <s v="Yes"/>
    <n v="884575885"/>
    <d v="2014-01-01T00:00:00"/>
    <d v="2014-01-31T00:00:00"/>
    <n v="23946"/>
    <s v="RRP6 - Performance Indicators"/>
    <x v="54"/>
    <n v="95"/>
    <s v="Individual"/>
  </r>
  <r>
    <n v="1777208835"/>
    <x v="7"/>
    <x v="13"/>
    <s v="Intersos"/>
    <s v="Irbid Governorate"/>
    <m/>
    <m/>
    <s v="Irbid"/>
    <m/>
    <s v="North"/>
    <m/>
    <n v="0"/>
    <n v="0"/>
    <n v="0"/>
    <n v="1"/>
    <s v="Direct appeal"/>
    <s v="UNICEF"/>
    <s v="Yes"/>
    <n v="884575885"/>
    <d v="2014-01-01T00:00:00"/>
    <d v="2014-01-31T00:00:00"/>
    <n v="23948"/>
    <s v="RRP6 - Performance Indicators"/>
    <x v="233"/>
    <n v="10"/>
    <s v="Individual"/>
  </r>
  <r>
    <n v="1777208835"/>
    <x v="7"/>
    <x v="13"/>
    <s v="Intersos"/>
    <s v="Irbid Governorate"/>
    <m/>
    <m/>
    <s v="Irbid"/>
    <m/>
    <s v="North"/>
    <m/>
    <n v="0"/>
    <n v="0"/>
    <n v="0"/>
    <n v="1"/>
    <s v="Direct appeal"/>
    <s v="UNICEF"/>
    <s v="Yes"/>
    <n v="884575885"/>
    <d v="2014-01-01T00:00:00"/>
    <d v="2014-01-31T00:00:00"/>
    <n v="23945"/>
    <s v="RRP6 - Performance Indicators"/>
    <x v="56"/>
    <n v="104"/>
    <s v="Individual"/>
  </r>
  <r>
    <n v="1777208835"/>
    <x v="7"/>
    <x v="13"/>
    <s v="Intersos"/>
    <s v="Irbid Governorate"/>
    <m/>
    <m/>
    <s v="Irbid"/>
    <m/>
    <s v="North"/>
    <m/>
    <n v="0"/>
    <n v="0"/>
    <n v="0"/>
    <n v="1"/>
    <s v="Direct appeal"/>
    <s v="UNICEF"/>
    <s v="Yes"/>
    <n v="884575885"/>
    <d v="2014-01-01T00:00:00"/>
    <d v="2014-01-31T00:00:00"/>
    <n v="23943"/>
    <s v="RRP6 - Performance Indicators"/>
    <x v="210"/>
    <n v="115"/>
    <s v="Individual"/>
  </r>
  <r>
    <n v="1777208835"/>
    <x v="7"/>
    <x v="13"/>
    <s v="Intersos"/>
    <s v="Irbid Governorate"/>
    <m/>
    <m/>
    <s v="Irbid"/>
    <m/>
    <s v="North"/>
    <m/>
    <n v="0"/>
    <n v="0"/>
    <n v="0"/>
    <n v="1"/>
    <s v="Direct appeal"/>
    <s v="UNICEF"/>
    <s v="Yes"/>
    <n v="884575885"/>
    <d v="2014-01-01T00:00:00"/>
    <d v="2014-01-31T00:00:00"/>
    <n v="23944"/>
    <s v="RRP6 - Performance Indicators"/>
    <x v="209"/>
    <n v="12"/>
    <s v="Individual"/>
  </r>
  <r>
    <n v="1777208835"/>
    <x v="7"/>
    <x v="13"/>
    <s v="Intersos"/>
    <s v="Irbid Governorate"/>
    <m/>
    <m/>
    <s v="Irbid"/>
    <m/>
    <s v="North"/>
    <m/>
    <n v="0"/>
    <n v="0"/>
    <n v="0"/>
    <n v="1"/>
    <s v="Direct appeal"/>
    <s v="UNICEF"/>
    <s v="Yes"/>
    <n v="884575885"/>
    <d v="2014-01-01T00:00:00"/>
    <d v="2014-01-31T00:00:00"/>
    <n v="23947"/>
    <s v="RRP6 - Performance Indicators"/>
    <x v="211"/>
    <n v="17"/>
    <s v="Individual"/>
  </r>
  <r>
    <n v="1777208835"/>
    <x v="7"/>
    <x v="13"/>
    <s v="Intersos"/>
    <s v="Irbid Governorate"/>
    <m/>
    <m/>
    <s v="Irbid"/>
    <m/>
    <s v="North"/>
    <m/>
    <n v="0"/>
    <n v="0"/>
    <n v="0"/>
    <n v="1"/>
    <s v="Direct appeal"/>
    <s v="UNICEF"/>
    <s v="Yes"/>
    <n v="884575885"/>
    <d v="2014-01-01T00:00:00"/>
    <d v="2014-01-31T00:00:00"/>
    <n v="23933"/>
    <s v="RRP6 - Performance Indicators"/>
    <x v="57"/>
    <n v="3"/>
    <s v="CFS"/>
  </r>
  <r>
    <n v="1777208835"/>
    <x v="7"/>
    <x v="13"/>
    <s v="Intersos"/>
    <s v="Irbid Governorate"/>
    <m/>
    <m/>
    <s v="Irbid"/>
    <m/>
    <s v="North"/>
    <m/>
    <n v="0"/>
    <n v="0"/>
    <n v="0"/>
    <n v="1"/>
    <s v="Direct appeal"/>
    <s v="UNICEF"/>
    <s v="Yes"/>
    <n v="884575885"/>
    <d v="2014-01-01T00:00:00"/>
    <d v="2014-01-31T00:00:00"/>
    <n v="23942"/>
    <s v="RRP6 - Performance Indicators"/>
    <x v="55"/>
    <n v="205"/>
    <s v="Individual"/>
  </r>
  <r>
    <n v="1777208835"/>
    <x v="7"/>
    <x v="13"/>
    <s v="Intersos"/>
    <s v="Irbid Governorate"/>
    <m/>
    <m/>
    <s v="Irbid"/>
    <m/>
    <s v="North"/>
    <m/>
    <n v="0"/>
    <n v="0"/>
    <n v="0"/>
    <n v="1"/>
    <s v="Direct appeal"/>
    <s v="UNICEF"/>
    <s v="Yes"/>
    <n v="884575885"/>
    <d v="2014-01-01T00:00:00"/>
    <d v="2014-01-31T00:00:00"/>
    <n v="23941"/>
    <s v="RRP6 - Performance Indicators"/>
    <x v="53"/>
    <n v="226"/>
    <s v="Individual"/>
  </r>
  <r>
    <n v="1782764930"/>
    <x v="2"/>
    <x v="7"/>
    <s v="MECI"/>
    <s v="Liwa' al Jami`ah"/>
    <m/>
    <s v="Al Jamiah"/>
    <s v="Amman"/>
    <m/>
    <s v="Central"/>
    <s v="Al Jamiah"/>
    <n v="0"/>
    <n v="0"/>
    <n v="0"/>
    <n v="1"/>
    <s v="Direct appeal"/>
    <s v="UNICEF"/>
    <s v="Yes"/>
    <n v="279899987"/>
    <d v="2014-03-01T00:00:00"/>
    <d v="2014-03-31T00:00:00"/>
    <n v="23543"/>
    <s v="Remedial  classes"/>
    <x v="463"/>
    <n v="4"/>
    <s v="Individual"/>
  </r>
  <r>
    <n v="1782764930"/>
    <x v="2"/>
    <x v="7"/>
    <s v="MECI"/>
    <s v="Liwa' al Jami`ah"/>
    <m/>
    <s v="Al Jamiah"/>
    <s v="Amman"/>
    <m/>
    <s v="Central"/>
    <s v="Al Jamiah"/>
    <n v="0"/>
    <n v="0"/>
    <n v="0"/>
    <n v="1"/>
    <s v="Direct appeal"/>
    <s v="UNICEF"/>
    <s v="Yes"/>
    <n v="279899987"/>
    <d v="2014-03-01T00:00:00"/>
    <d v="2014-03-31T00:00:00"/>
    <n v="23545"/>
    <s v="Remedial  classes"/>
    <x v="465"/>
    <n v="19"/>
    <s v="Individual"/>
  </r>
  <r>
    <n v="1782764930"/>
    <x v="2"/>
    <x v="7"/>
    <s v="MECI"/>
    <s v="Liwa' al Jami`ah"/>
    <m/>
    <s v="Al Jamiah"/>
    <s v="Amman"/>
    <m/>
    <s v="Central"/>
    <s v="Al Jamiah"/>
    <n v="0"/>
    <n v="0"/>
    <n v="0"/>
    <n v="1"/>
    <s v="Direct appeal"/>
    <s v="UNICEF"/>
    <s v="Yes"/>
    <n v="279899987"/>
    <d v="2014-03-01T00:00:00"/>
    <d v="2014-03-31T00:00:00"/>
    <n v="23542"/>
    <s v="Remedial  classes"/>
    <x v="466"/>
    <n v="11"/>
    <s v="Individual"/>
  </r>
  <r>
    <n v="1782764930"/>
    <x v="2"/>
    <x v="7"/>
    <s v="MECI"/>
    <s v="Liwa' al Jami`ah"/>
    <m/>
    <s v="Al Jamiah"/>
    <s v="Amman"/>
    <m/>
    <s v="Central"/>
    <s v="Al Jamiah"/>
    <n v="0"/>
    <n v="0"/>
    <n v="0"/>
    <n v="1"/>
    <s v="Direct appeal"/>
    <s v="UNICEF"/>
    <s v="Yes"/>
    <n v="279899987"/>
    <d v="2014-03-01T00:00:00"/>
    <d v="2014-03-31T00:00:00"/>
    <n v="23558"/>
    <s v="RRP6 - Performance Indicators"/>
    <x v="332"/>
    <n v="10"/>
    <s v="#"/>
  </r>
  <r>
    <n v="1782764930"/>
    <x v="2"/>
    <x v="7"/>
    <s v="MECI"/>
    <s v="Liwa' al Jami`ah"/>
    <m/>
    <s v="Al Jamiah"/>
    <s v="Amman"/>
    <m/>
    <s v="Central"/>
    <s v="Al Jamiah"/>
    <n v="0"/>
    <n v="0"/>
    <n v="0"/>
    <n v="1"/>
    <s v="Direct appeal"/>
    <s v="UNICEF"/>
    <s v="Yes"/>
    <n v="956848526"/>
    <d v="2014-02-01T00:00:00"/>
    <d v="2014-02-28T00:00:00"/>
    <n v="23545"/>
    <s v="Remedial  classes"/>
    <x v="465"/>
    <n v="3"/>
    <s v="Individual"/>
  </r>
  <r>
    <n v="1782764930"/>
    <x v="2"/>
    <x v="7"/>
    <s v="MECI"/>
    <s v="Liwa' al Jami`ah"/>
    <m/>
    <s v="Al Jamiah"/>
    <s v="Amman"/>
    <m/>
    <s v="Central"/>
    <s v="Al Jamiah"/>
    <n v="0"/>
    <n v="0"/>
    <n v="0"/>
    <n v="1"/>
    <s v="Direct appeal"/>
    <s v="UNICEF"/>
    <s v="Yes"/>
    <n v="956848526"/>
    <d v="2014-02-01T00:00:00"/>
    <d v="2014-02-28T00:00:00"/>
    <n v="23558"/>
    <s v="RRP6 - Performance Indicators"/>
    <x v="332"/>
    <n v="10"/>
    <s v="#"/>
  </r>
  <r>
    <n v="1782764930"/>
    <x v="2"/>
    <x v="7"/>
    <s v="MECI"/>
    <s v="Liwa' al Jami`ah"/>
    <m/>
    <s v="Al Jamiah"/>
    <s v="Amman"/>
    <m/>
    <s v="Central"/>
    <s v="Al Jamiah"/>
    <n v="0"/>
    <n v="0"/>
    <n v="0"/>
    <n v="1"/>
    <s v="Direct appeal"/>
    <s v="UNICEF"/>
    <s v="Yes"/>
    <n v="956848526"/>
    <d v="2014-02-01T00:00:00"/>
    <d v="2014-02-28T00:00:00"/>
    <n v="23543"/>
    <s v="Remedial  classes"/>
    <x v="463"/>
    <n v="4"/>
    <s v="Individual"/>
  </r>
  <r>
    <n v="1782764930"/>
    <x v="2"/>
    <x v="7"/>
    <s v="MECI"/>
    <s v="Liwa' al Jami`ah"/>
    <m/>
    <s v="Al Jamiah"/>
    <s v="Amman"/>
    <m/>
    <s v="Central"/>
    <s v="Al Jamiah"/>
    <n v="0"/>
    <n v="0"/>
    <n v="0"/>
    <n v="1"/>
    <s v="Direct appeal"/>
    <s v="UNICEF"/>
    <s v="Yes"/>
    <n v="279899987"/>
    <d v="2014-03-01T00:00:00"/>
    <d v="2014-03-31T00:00:00"/>
    <n v="23544"/>
    <s v="Remedial  classes"/>
    <x v="464"/>
    <n v="66"/>
    <s v="Individual"/>
  </r>
  <r>
    <n v="1782764930"/>
    <x v="2"/>
    <x v="7"/>
    <s v="MECI"/>
    <s v="Liwa' al Jami`ah"/>
    <m/>
    <s v="Al Jamiah"/>
    <s v="Amman"/>
    <m/>
    <s v="Central"/>
    <s v="Al Jamiah"/>
    <n v="0"/>
    <n v="0"/>
    <n v="0"/>
    <n v="1"/>
    <s v="Direct appeal"/>
    <s v="UNICEF"/>
    <s v="Yes"/>
    <n v="956848526"/>
    <d v="2014-02-01T00:00:00"/>
    <d v="2014-02-28T00:00:00"/>
    <n v="23544"/>
    <s v="Remedial  classes"/>
    <x v="464"/>
    <n v="36"/>
    <s v="Individual"/>
  </r>
  <r>
    <n v="1782764930"/>
    <x v="2"/>
    <x v="7"/>
    <s v="MECI"/>
    <s v="Liwa' al Jami`ah"/>
    <m/>
    <s v="Al Jamiah"/>
    <s v="Amman"/>
    <m/>
    <s v="Central"/>
    <s v="Al Jamiah"/>
    <n v="0"/>
    <n v="0"/>
    <n v="0"/>
    <n v="1"/>
    <s v="Direct appeal"/>
    <s v="UNICEF"/>
    <s v="Yes"/>
    <n v="956848526"/>
    <d v="2014-02-01T00:00:00"/>
    <d v="2014-02-28T00:00:00"/>
    <n v="23542"/>
    <s v="Remedial  classes"/>
    <x v="466"/>
    <n v="11"/>
    <s v="Individual"/>
  </r>
  <r>
    <n v="1784252670"/>
    <x v="3"/>
    <x v="3"/>
    <s v="SCI"/>
    <s v="Karak Governorate"/>
    <m/>
    <m/>
    <s v="Karak"/>
    <m/>
    <s v="South"/>
    <m/>
    <n v="0"/>
    <n v="0"/>
    <n v="0"/>
    <n v="1"/>
    <s v="Direct appeal"/>
    <s v="None"/>
    <s v="Yes"/>
    <n v="1711663383"/>
    <d v="2014-02-01T00:00:00"/>
    <d v="2014-02-28T00:00:00"/>
    <n v="24012"/>
    <s v="RRP6 - Performance Indicators"/>
    <x v="84"/>
    <n v="5"/>
    <s v="Individual"/>
  </r>
  <r>
    <n v="1784252670"/>
    <x v="3"/>
    <x v="3"/>
    <s v="SCI"/>
    <s v="Karak Governorate"/>
    <m/>
    <m/>
    <s v="Karak"/>
    <m/>
    <s v="South"/>
    <m/>
    <n v="0"/>
    <n v="0"/>
    <n v="0"/>
    <n v="1"/>
    <s v="Direct appeal"/>
    <s v="None"/>
    <s v="Yes"/>
    <n v="1711663383"/>
    <d v="2014-02-01T00:00:00"/>
    <d v="2014-02-28T00:00:00"/>
    <n v="24011"/>
    <s v="RRP6 - Performance Indicators"/>
    <x v="88"/>
    <n v="20"/>
    <s v="Individual"/>
  </r>
  <r>
    <n v="1786893147"/>
    <x v="7"/>
    <x v="26"/>
    <s v="MC"/>
    <s v="Mafraq Governorate"/>
    <m/>
    <m/>
    <s v="Mafraq"/>
    <m/>
    <s v="North"/>
    <m/>
    <n v="0"/>
    <n v="0"/>
    <n v="0"/>
    <n v="1"/>
    <s v="Direct appeal"/>
    <s v="None"/>
    <s v="Yes"/>
    <n v="1328496610"/>
    <d v="2014-02-01T00:00:00"/>
    <d v="2014-02-28T00:00:00"/>
    <n v="23914"/>
    <s v="RRP6 - Performance Indicators"/>
    <x v="127"/>
    <n v="1110"/>
    <s v="Individual"/>
  </r>
  <r>
    <n v="1786893147"/>
    <x v="7"/>
    <x v="26"/>
    <s v="MC"/>
    <s v="Mafraq Governorate"/>
    <m/>
    <m/>
    <s v="Mafraq"/>
    <m/>
    <s v="North"/>
    <m/>
    <n v="0"/>
    <n v="0"/>
    <n v="0"/>
    <n v="1"/>
    <s v="Direct appeal"/>
    <s v="None"/>
    <s v="Yes"/>
    <n v="1328496610"/>
    <d v="2014-02-01T00:00:00"/>
    <d v="2014-02-28T00:00:00"/>
    <n v="23916"/>
    <s v="RRP6 - Performance Indicators"/>
    <x v="121"/>
    <n v="1105"/>
    <s v="Individual"/>
  </r>
  <r>
    <n v="1786893147"/>
    <x v="7"/>
    <x v="26"/>
    <s v="MC"/>
    <s v="Mafraq Governorate"/>
    <m/>
    <m/>
    <s v="Mafraq"/>
    <m/>
    <s v="North"/>
    <m/>
    <n v="0"/>
    <n v="0"/>
    <n v="0"/>
    <n v="1"/>
    <s v="Direct appeal"/>
    <s v="None"/>
    <s v="Yes"/>
    <n v="1328496610"/>
    <d v="2014-02-01T00:00:00"/>
    <d v="2014-02-28T00:00:00"/>
    <n v="23911"/>
    <s v="RRP6 - Performance Indicators"/>
    <x v="125"/>
    <n v="725"/>
    <s v="Individual"/>
  </r>
  <r>
    <n v="1786893147"/>
    <x v="7"/>
    <x v="26"/>
    <s v="MC"/>
    <s v="Mafraq Governorate"/>
    <m/>
    <m/>
    <s v="Mafraq"/>
    <m/>
    <s v="North"/>
    <m/>
    <n v="0"/>
    <n v="0"/>
    <n v="0"/>
    <n v="1"/>
    <s v="Direct appeal"/>
    <s v="None"/>
    <s v="Yes"/>
    <n v="1328496610"/>
    <d v="2014-02-01T00:00:00"/>
    <d v="2014-02-28T00:00:00"/>
    <n v="23912"/>
    <s v="RRP6 - Performance Indicators"/>
    <x v="124"/>
    <n v="695"/>
    <s v="Individual"/>
  </r>
  <r>
    <n v="1786893147"/>
    <x v="7"/>
    <x v="26"/>
    <s v="MC"/>
    <s v="Mafraq Governorate"/>
    <m/>
    <m/>
    <s v="Mafraq"/>
    <m/>
    <s v="North"/>
    <m/>
    <n v="0"/>
    <n v="0"/>
    <n v="0"/>
    <n v="1"/>
    <s v="Direct appeal"/>
    <s v="None"/>
    <s v="Yes"/>
    <n v="1328496610"/>
    <d v="2014-02-01T00:00:00"/>
    <d v="2014-02-28T00:00:00"/>
    <n v="23915"/>
    <s v="RRP6 - Performance Indicators"/>
    <x v="122"/>
    <n v="1150"/>
    <s v="Individual"/>
  </r>
  <r>
    <n v="1786893147"/>
    <x v="7"/>
    <x v="26"/>
    <s v="MC"/>
    <s v="Mafraq Governorate"/>
    <m/>
    <m/>
    <s v="Mafraq"/>
    <m/>
    <s v="North"/>
    <m/>
    <n v="0"/>
    <n v="0"/>
    <n v="0"/>
    <n v="1"/>
    <s v="Direct appeal"/>
    <s v="None"/>
    <s v="Yes"/>
    <n v="1328496610"/>
    <d v="2014-02-01T00:00:00"/>
    <d v="2014-02-28T00:00:00"/>
    <n v="23917"/>
    <s v="RRP6 - Performance Indicators"/>
    <x v="128"/>
    <n v="920"/>
    <s v="Individual"/>
  </r>
  <r>
    <n v="1786893147"/>
    <x v="7"/>
    <x v="26"/>
    <s v="MC"/>
    <s v="Mafraq Governorate"/>
    <m/>
    <m/>
    <s v="Mafraq"/>
    <m/>
    <s v="North"/>
    <m/>
    <n v="0"/>
    <n v="0"/>
    <n v="0"/>
    <n v="1"/>
    <s v="Direct appeal"/>
    <s v="None"/>
    <s v="Yes"/>
    <n v="1328496610"/>
    <d v="2014-02-01T00:00:00"/>
    <d v="2014-02-28T00:00:00"/>
    <n v="23913"/>
    <s v="RRP6 - Performance Indicators"/>
    <x v="129"/>
    <n v="585"/>
    <s v="Individual"/>
  </r>
  <r>
    <n v="1786893147"/>
    <x v="7"/>
    <x v="26"/>
    <s v="MC"/>
    <s v="Mafraq Governorate"/>
    <m/>
    <m/>
    <s v="Mafraq"/>
    <m/>
    <s v="North"/>
    <m/>
    <n v="0"/>
    <n v="0"/>
    <n v="0"/>
    <n v="1"/>
    <s v="Direct appeal"/>
    <s v="None"/>
    <s v="Yes"/>
    <n v="1328496610"/>
    <d v="2014-02-01T00:00:00"/>
    <d v="2014-02-28T00:00:00"/>
    <n v="23910"/>
    <s v="RRP6 - Performance Indicators"/>
    <x v="123"/>
    <n v="700"/>
    <s v="Individual"/>
  </r>
  <r>
    <n v="1788051522"/>
    <x v="14"/>
    <x v="33"/>
    <s v="MC"/>
    <s v="Azraq "/>
    <m/>
    <m/>
    <s v="Zarqa"/>
    <m/>
    <s v="Central"/>
    <m/>
    <n v="0"/>
    <n v="0"/>
    <n v="0"/>
    <n v="1"/>
    <s v="Direct appeal"/>
    <s v="None"/>
    <s v="Yes"/>
    <n v="161047882"/>
    <d v="2014-01-01T00:00:00"/>
    <d v="2014-01-31T00:00:00"/>
    <n v="24042"/>
    <s v="Impacted population this month"/>
    <x v="103"/>
    <n v="173"/>
    <s v="Individual"/>
  </r>
  <r>
    <n v="1788051522"/>
    <x v="14"/>
    <x v="33"/>
    <s v="MC"/>
    <s v="Azraq "/>
    <m/>
    <m/>
    <s v="Zarqa"/>
    <m/>
    <s v="Central"/>
    <m/>
    <n v="0"/>
    <n v="0"/>
    <n v="0"/>
    <n v="1"/>
    <s v="Direct appeal"/>
    <s v="None"/>
    <s v="Yes"/>
    <n v="161047882"/>
    <d v="2014-01-01T00:00:00"/>
    <d v="2014-01-31T00:00:00"/>
    <n v="24047"/>
    <s v="RRP6 - Performance Indicators"/>
    <x v="193"/>
    <n v="50"/>
    <s v="#"/>
  </r>
  <r>
    <n v="1788051522"/>
    <x v="14"/>
    <x v="33"/>
    <s v="MC"/>
    <s v="Azraq "/>
    <m/>
    <m/>
    <s v="Zarqa"/>
    <m/>
    <s v="Central"/>
    <m/>
    <n v="0"/>
    <n v="0"/>
    <n v="0"/>
    <n v="1"/>
    <s v="Direct appeal"/>
    <s v="None"/>
    <s v="Yes"/>
    <n v="161047882"/>
    <d v="2014-01-01T00:00:00"/>
    <d v="2014-01-31T00:00:00"/>
    <n v="24041"/>
    <s v="Impacted population this month"/>
    <x v="108"/>
    <n v="191"/>
    <s v="Individual"/>
  </r>
  <r>
    <n v="1791201941"/>
    <x v="10"/>
    <x v="42"/>
    <s v="IRC"/>
    <s v="Liwa' ar Ramtha"/>
    <m/>
    <s v="Ar Ramtha"/>
    <s v="Irbid"/>
    <m/>
    <s v="North"/>
    <s v="Ar Ramtha"/>
    <n v="0"/>
    <n v="0"/>
    <n v="0"/>
    <n v="1"/>
    <s v="Direct appeal"/>
    <s v="None"/>
    <s v="Yes"/>
    <n v="312326126"/>
    <d v="2014-03-01T00:00:00"/>
    <d v="2014-03-31T00:00:00"/>
    <n v="23993"/>
    <s v="RRP6 - Performance Indicators"/>
    <x v="232"/>
    <n v="9"/>
    <s v="Individual"/>
  </r>
  <r>
    <n v="1794780343"/>
    <x v="3"/>
    <x v="3"/>
    <s v="SCI"/>
    <s v="King Abdullah Park Camp"/>
    <m/>
    <m/>
    <s v="Irbid"/>
    <m/>
    <s v="North"/>
    <m/>
    <n v="1"/>
    <n v="0"/>
    <n v="0"/>
    <n v="0"/>
    <s v="Indirect appeal"/>
    <s v="UNICEF"/>
    <s v="Yes"/>
    <n v="1632558466"/>
    <d v="2014-01-01T00:00:00"/>
    <d v="2014-01-31T00:00:00"/>
    <n v="24007"/>
    <s v="RRP6 - Performance Indicators"/>
    <x v="390"/>
    <n v="83"/>
    <s v="Individual"/>
  </r>
  <r>
    <n v="1794780343"/>
    <x v="3"/>
    <x v="3"/>
    <s v="SCI"/>
    <s v="King Abdullah Park Camp"/>
    <m/>
    <m/>
    <s v="Irbid"/>
    <m/>
    <s v="North"/>
    <m/>
    <n v="1"/>
    <n v="0"/>
    <n v="0"/>
    <n v="0"/>
    <s v="Indirect appeal"/>
    <s v="UNICEF"/>
    <s v="Yes"/>
    <n v="1632558466"/>
    <d v="2014-01-01T00:00:00"/>
    <d v="2014-01-31T00:00:00"/>
    <n v="24006"/>
    <s v="RRP6 - Performance Indicators"/>
    <x v="230"/>
    <n v="47"/>
    <s v="Individual"/>
  </r>
  <r>
    <n v="1794780343"/>
    <x v="3"/>
    <x v="3"/>
    <s v="SCI"/>
    <s v="King Abdullah Park Camp"/>
    <m/>
    <m/>
    <s v="Irbid"/>
    <m/>
    <s v="North"/>
    <m/>
    <n v="1"/>
    <n v="0"/>
    <n v="0"/>
    <n v="0"/>
    <s v="Indirect appeal"/>
    <s v="UNICEF"/>
    <s v="Yes"/>
    <n v="1632558466"/>
    <d v="2014-01-01T00:00:00"/>
    <d v="2014-01-31T00:00:00"/>
    <n v="24005"/>
    <s v="RRP6 - Performance Indicators"/>
    <x v="229"/>
    <n v="36"/>
    <s v="Individual"/>
  </r>
  <r>
    <n v="1794780343"/>
    <x v="3"/>
    <x v="3"/>
    <s v="SCI"/>
    <s v="King Abdullah Park Camp"/>
    <m/>
    <m/>
    <s v="Irbid"/>
    <m/>
    <s v="North"/>
    <m/>
    <n v="1"/>
    <n v="0"/>
    <n v="0"/>
    <n v="0"/>
    <s v="Indirect appeal"/>
    <s v="UNICEF"/>
    <s v="Yes"/>
    <n v="1632558466"/>
    <d v="2014-01-01T00:00:00"/>
    <d v="2014-01-31T00:00:00"/>
    <n v="24008"/>
    <s v="RRP6 - Performance Indicators"/>
    <x v="391"/>
    <n v="108"/>
    <s v="Individual"/>
  </r>
  <r>
    <n v="1799687937"/>
    <x v="7"/>
    <x v="13"/>
    <s v="SCI"/>
    <s v="Karak Governorate"/>
    <m/>
    <m/>
    <s v="Karak"/>
    <m/>
    <s v="South"/>
    <m/>
    <n v="0"/>
    <n v="0"/>
    <n v="0"/>
    <n v="1"/>
    <s v="Direct appeal"/>
    <s v="None"/>
    <s v="Yes"/>
    <n v="1601714165"/>
    <d v="2014-03-01T00:00:00"/>
    <d v="2014-03-31T00:00:00"/>
    <n v="23946"/>
    <s v="RRP6 - Performance Indicators"/>
    <x v="54"/>
    <n v="20"/>
    <s v="Individual"/>
  </r>
  <r>
    <n v="1799687937"/>
    <x v="7"/>
    <x v="13"/>
    <s v="SCI"/>
    <s v="Karak Governorate"/>
    <m/>
    <m/>
    <s v="Karak"/>
    <m/>
    <s v="South"/>
    <m/>
    <n v="0"/>
    <n v="0"/>
    <n v="0"/>
    <n v="1"/>
    <s v="Direct appeal"/>
    <s v="None"/>
    <s v="Yes"/>
    <n v="1601714165"/>
    <d v="2014-03-01T00:00:00"/>
    <d v="2014-03-31T00:00:00"/>
    <n v="23942"/>
    <s v="RRP6 - Performance Indicators"/>
    <x v="55"/>
    <n v="17"/>
    <s v="Individual"/>
  </r>
  <r>
    <n v="1799687937"/>
    <x v="7"/>
    <x v="13"/>
    <s v="SCI"/>
    <s v="Karak Governorate"/>
    <m/>
    <m/>
    <s v="Karak"/>
    <m/>
    <s v="South"/>
    <m/>
    <n v="0"/>
    <n v="0"/>
    <n v="0"/>
    <n v="1"/>
    <s v="Direct appeal"/>
    <s v="None"/>
    <s v="Yes"/>
    <n v="1601714165"/>
    <d v="2014-03-01T00:00:00"/>
    <d v="2014-03-31T00:00:00"/>
    <n v="23941"/>
    <s v="RRP6 - Performance Indicators"/>
    <x v="53"/>
    <n v="31"/>
    <s v="Individual"/>
  </r>
  <r>
    <n v="1799687937"/>
    <x v="7"/>
    <x v="13"/>
    <s v="SCI"/>
    <s v="Karak Governorate"/>
    <m/>
    <m/>
    <s v="Karak"/>
    <m/>
    <s v="South"/>
    <m/>
    <n v="0"/>
    <n v="0"/>
    <n v="0"/>
    <n v="1"/>
    <s v="Direct appeal"/>
    <s v="None"/>
    <s v="Yes"/>
    <n v="1601714165"/>
    <d v="2014-03-01T00:00:00"/>
    <d v="2014-03-31T00:00:00"/>
    <n v="23945"/>
    <s v="RRP6 - Performance Indicators"/>
    <x v="56"/>
    <n v="7"/>
    <s v="Individual"/>
  </r>
  <r>
    <n v="1799700956"/>
    <x v="11"/>
    <x v="15"/>
    <s v="OXFAM"/>
    <s v="Al Balqa Governorate"/>
    <m/>
    <m/>
    <s v="Al Balqa"/>
    <m/>
    <s v="Central"/>
    <m/>
    <n v="0"/>
    <n v="1"/>
    <n v="0"/>
    <n v="0"/>
    <s v="Indirect appeal"/>
    <s v="None"/>
    <s v="Yes"/>
    <n v="1167180687"/>
    <d v="2014-02-01T00:00:00"/>
    <d v="2014-02-28T00:00:00"/>
    <n v="24135"/>
    <s v="RRP6 - Performance Indicators"/>
    <x v="64"/>
    <n v="0"/>
    <s v="Individual"/>
  </r>
  <r>
    <n v="1799700956"/>
    <x v="11"/>
    <x v="15"/>
    <s v="OXFAM"/>
    <s v="Al Balqa Governorate"/>
    <m/>
    <m/>
    <s v="Al Balqa"/>
    <m/>
    <s v="Central"/>
    <m/>
    <n v="0"/>
    <n v="1"/>
    <n v="0"/>
    <n v="0"/>
    <s v="Indirect appeal"/>
    <s v="None"/>
    <s v="Yes"/>
    <n v="1167180687"/>
    <d v="2014-02-01T00:00:00"/>
    <d v="2014-02-28T00:00:00"/>
    <n v="24134"/>
    <s v="RRP6 - Performance Indicators"/>
    <x v="66"/>
    <n v="0"/>
    <s v="Individual"/>
  </r>
  <r>
    <n v="1799700956"/>
    <x v="11"/>
    <x v="15"/>
    <s v="OXFAM"/>
    <s v="Al Balqa Governorate"/>
    <m/>
    <m/>
    <s v="Al Balqa"/>
    <m/>
    <s v="Central"/>
    <m/>
    <n v="0"/>
    <n v="1"/>
    <n v="0"/>
    <n v="0"/>
    <s v="Indirect appeal"/>
    <s v="None"/>
    <s v="Yes"/>
    <n v="1167180687"/>
    <d v="2014-02-01T00:00:00"/>
    <d v="2014-02-28T00:00:00"/>
    <n v="24133"/>
    <s v="RRP6 - Performance Indicators"/>
    <x v="63"/>
    <n v="0"/>
    <s v="Individual"/>
  </r>
  <r>
    <n v="1799700956"/>
    <x v="11"/>
    <x v="15"/>
    <s v="OXFAM"/>
    <s v="Al Balqa Governorate"/>
    <m/>
    <m/>
    <s v="Al Balqa"/>
    <m/>
    <s v="Central"/>
    <m/>
    <n v="0"/>
    <n v="1"/>
    <n v="0"/>
    <n v="0"/>
    <s v="Indirect appeal"/>
    <s v="None"/>
    <s v="Yes"/>
    <n v="1167180687"/>
    <d v="2014-02-01T00:00:00"/>
    <d v="2014-02-28T00:00:00"/>
    <n v="24136"/>
    <s v="RRP6 - Performance Indicators"/>
    <x v="65"/>
    <n v="0"/>
    <s v="Individual"/>
  </r>
  <r>
    <n v="1801632036"/>
    <x v="14"/>
    <x v="60"/>
    <s v="Caritas"/>
    <s v="Mafraq City"/>
    <m/>
    <s v="Mafraq Qasabah"/>
    <s v="Mafraq"/>
    <m/>
    <s v="North"/>
    <s v="Al Mafraq"/>
    <n v="0"/>
    <n v="0"/>
    <n v="0"/>
    <n v="1"/>
    <s v="Direct appeal"/>
    <s v="None"/>
    <s v="Yes"/>
    <n v="124463574"/>
    <d v="2014-02-01T00:00:00"/>
    <d v="2014-02-28T00:00:00"/>
    <n v="24073"/>
    <s v="Impacted population this month"/>
    <x v="103"/>
    <n v="158"/>
    <s v="Individual"/>
  </r>
  <r>
    <n v="1801632036"/>
    <x v="14"/>
    <x v="60"/>
    <s v="Caritas"/>
    <s v="Mafraq City"/>
    <m/>
    <s v="Mafraq Qasabah"/>
    <s v="Mafraq"/>
    <m/>
    <s v="North"/>
    <s v="Al Mafraq"/>
    <n v="0"/>
    <n v="0"/>
    <n v="0"/>
    <n v="1"/>
    <s v="Direct appeal"/>
    <s v="None"/>
    <s v="Yes"/>
    <n v="1454918820"/>
    <d v="2014-03-01T00:00:00"/>
    <d v="2014-03-31T00:00:00"/>
    <n v="24072"/>
    <s v="Impacted population this month"/>
    <x v="108"/>
    <n v="187"/>
    <s v="Individual"/>
  </r>
  <r>
    <n v="1801632036"/>
    <x v="14"/>
    <x v="60"/>
    <s v="Caritas"/>
    <s v="Mafraq City"/>
    <m/>
    <s v="Mafraq Qasabah"/>
    <s v="Mafraq"/>
    <m/>
    <s v="North"/>
    <s v="Al Mafraq"/>
    <n v="0"/>
    <n v="0"/>
    <n v="0"/>
    <n v="1"/>
    <s v="Direct appeal"/>
    <s v="None"/>
    <s v="Yes"/>
    <n v="124463574"/>
    <d v="2014-02-01T00:00:00"/>
    <d v="2014-02-28T00:00:00"/>
    <n v="24077"/>
    <s v="Impacted population this month"/>
    <x v="105"/>
    <n v="223"/>
    <s v="Individual"/>
  </r>
  <r>
    <n v="1801632036"/>
    <x v="14"/>
    <x v="60"/>
    <s v="Caritas"/>
    <s v="Mafraq City"/>
    <m/>
    <s v="Mafraq Qasabah"/>
    <s v="Mafraq"/>
    <m/>
    <s v="North"/>
    <s v="Al Mafraq"/>
    <n v="0"/>
    <n v="0"/>
    <n v="0"/>
    <n v="1"/>
    <s v="Direct appeal"/>
    <s v="None"/>
    <s v="Yes"/>
    <n v="124463574"/>
    <d v="2014-02-01T00:00:00"/>
    <d v="2014-02-28T00:00:00"/>
    <n v="24072"/>
    <s v="Impacted population this month"/>
    <x v="108"/>
    <n v="105"/>
    <s v="Individual"/>
  </r>
  <r>
    <n v="1801632036"/>
    <x v="14"/>
    <x v="60"/>
    <s v="Caritas"/>
    <s v="Mafraq City"/>
    <m/>
    <s v="Mafraq Qasabah"/>
    <s v="Mafraq"/>
    <m/>
    <s v="North"/>
    <s v="Al Mafraq"/>
    <n v="0"/>
    <n v="0"/>
    <n v="0"/>
    <n v="1"/>
    <s v="Direct appeal"/>
    <s v="None"/>
    <s v="Yes"/>
    <n v="1454918820"/>
    <d v="2014-03-01T00:00:00"/>
    <d v="2014-03-31T00:00:00"/>
    <n v="24073"/>
    <s v="Impacted population this month"/>
    <x v="103"/>
    <n v="125"/>
    <s v="Individual"/>
  </r>
  <r>
    <n v="1801632036"/>
    <x v="14"/>
    <x v="60"/>
    <s v="Caritas"/>
    <s v="Mafraq City"/>
    <m/>
    <s v="Mafraq Qasabah"/>
    <s v="Mafraq"/>
    <m/>
    <s v="North"/>
    <s v="Al Mafraq"/>
    <n v="0"/>
    <n v="0"/>
    <n v="0"/>
    <n v="1"/>
    <s v="Direct appeal"/>
    <s v="None"/>
    <s v="Yes"/>
    <n v="1454918820"/>
    <d v="2014-03-01T00:00:00"/>
    <d v="2014-03-31T00:00:00"/>
    <n v="24077"/>
    <s v="Impacted population this month"/>
    <x v="105"/>
    <n v="312"/>
    <s v="Individual"/>
  </r>
  <r>
    <n v="1801777245"/>
    <x v="7"/>
    <x v="13"/>
    <s v="SCI"/>
    <s v="Zaatari Camp"/>
    <m/>
    <m/>
    <s v="Mafraq"/>
    <m/>
    <s v="North"/>
    <m/>
    <n v="1"/>
    <n v="0"/>
    <n v="0"/>
    <n v="0"/>
    <s v="Indirect appeal"/>
    <s v="UNICEF"/>
    <s v="Yes"/>
    <n v="929026016"/>
    <d v="2014-01-01T00:00:00"/>
    <d v="2014-01-31T00:00:00"/>
    <n v="23940"/>
    <s v="RRP6 - Performance Indicators"/>
    <x v="62"/>
    <n v="298"/>
    <s v="Individual"/>
  </r>
  <r>
    <n v="1801777245"/>
    <x v="7"/>
    <x v="13"/>
    <s v="SCI"/>
    <s v="Zaatari Camp"/>
    <m/>
    <m/>
    <s v="Mafraq"/>
    <m/>
    <s v="North"/>
    <m/>
    <n v="1"/>
    <n v="0"/>
    <n v="0"/>
    <n v="0"/>
    <s v="Indirect appeal"/>
    <s v="UNICEF"/>
    <s v="Yes"/>
    <n v="929026016"/>
    <d v="2014-01-01T00:00:00"/>
    <d v="2014-01-31T00:00:00"/>
    <n v="23937"/>
    <s v="RRP6 - Performance Indicators"/>
    <x v="60"/>
    <n v="4465"/>
    <s v="Individual"/>
  </r>
  <r>
    <n v="1801777245"/>
    <x v="7"/>
    <x v="13"/>
    <s v="SCI"/>
    <s v="Zaatari Camp"/>
    <m/>
    <m/>
    <s v="Mafraq"/>
    <m/>
    <s v="North"/>
    <m/>
    <n v="1"/>
    <n v="0"/>
    <n v="0"/>
    <n v="0"/>
    <s v="Indirect appeal"/>
    <s v="UNICEF"/>
    <s v="Yes"/>
    <n v="929026016"/>
    <d v="2014-01-01T00:00:00"/>
    <d v="2014-01-31T00:00:00"/>
    <n v="23938"/>
    <s v="RRP6 - Performance Indicators"/>
    <x v="58"/>
    <n v="4174"/>
    <s v="Individual"/>
  </r>
  <r>
    <n v="1801777245"/>
    <x v="7"/>
    <x v="13"/>
    <s v="SCI"/>
    <s v="Zaatari Camp"/>
    <m/>
    <m/>
    <s v="Mafraq"/>
    <m/>
    <s v="North"/>
    <m/>
    <n v="1"/>
    <n v="0"/>
    <n v="0"/>
    <n v="0"/>
    <s v="Indirect appeal"/>
    <s v="UNICEF"/>
    <s v="Yes"/>
    <n v="929026016"/>
    <d v="2014-01-01T00:00:00"/>
    <d v="2014-01-31T00:00:00"/>
    <n v="23939"/>
    <s v="RRP6 - Performance Indicators"/>
    <x v="59"/>
    <n v="282"/>
    <s v="Individual"/>
  </r>
  <r>
    <n v="1807562342"/>
    <x v="6"/>
    <x v="39"/>
    <s v="UNHCR"/>
    <s v="Zarqa Governorate"/>
    <m/>
    <m/>
    <s v="Zarqa"/>
    <m/>
    <s v="Central"/>
    <m/>
    <n v="0"/>
    <n v="0"/>
    <n v="0"/>
    <n v="1"/>
    <s v="Direct appeal"/>
    <s v="None"/>
    <s v="Yes"/>
    <n v="1123380954"/>
    <d v="2014-01-01T00:00:00"/>
    <d v="2014-01-31T00:00:00"/>
    <n v="23757"/>
    <s v="RRP6 - Performance Indicators"/>
    <x v="226"/>
    <n v="0"/>
    <s v="yes=1/no=0"/>
  </r>
  <r>
    <n v="1810343068"/>
    <x v="3"/>
    <x v="3"/>
    <s v="IRC"/>
    <s v="Cyber City Camp"/>
    <m/>
    <m/>
    <s v="Irbid"/>
    <m/>
    <s v="North"/>
    <m/>
    <n v="1"/>
    <n v="0"/>
    <n v="0"/>
    <n v="0"/>
    <s v="Indirect appeal"/>
    <s v="UNHCR-UNICEF"/>
    <s v="Yes"/>
    <n v="2046648517"/>
    <d v="2014-03-01T00:00:00"/>
    <d v="2014-03-31T00:00:00"/>
    <n v="24016"/>
    <s v="RRP6 - Performance Indicators"/>
    <x v="90"/>
    <n v="25"/>
    <s v="Individual"/>
  </r>
  <r>
    <n v="1810343068"/>
    <x v="3"/>
    <x v="3"/>
    <s v="IRC"/>
    <s v="Cyber City Camp"/>
    <m/>
    <m/>
    <s v="Irbid"/>
    <m/>
    <s v="North"/>
    <m/>
    <n v="1"/>
    <n v="0"/>
    <n v="0"/>
    <n v="0"/>
    <s v="Indirect appeal"/>
    <s v="UNHCR-UNICEF"/>
    <s v="Yes"/>
    <n v="2046648517"/>
    <d v="2014-03-01T00:00:00"/>
    <d v="2014-03-31T00:00:00"/>
    <n v="24015"/>
    <s v="RRP6 - Performance Indicators"/>
    <x v="87"/>
    <n v="18"/>
    <s v="Individual"/>
  </r>
  <r>
    <n v="1811391762"/>
    <x v="12"/>
    <x v="16"/>
    <s v="WFP"/>
    <s v="Ma'an Governorate"/>
    <m/>
    <m/>
    <s v="Ma'an"/>
    <m/>
    <s v="South"/>
    <m/>
    <n v="0"/>
    <n v="0"/>
    <n v="1"/>
    <n v="1"/>
    <s v="Direct appeal"/>
    <s v="WFP"/>
    <s v="Yes"/>
    <n v="604216433"/>
    <d v="2014-01-01T00:00:00"/>
    <d v="2014-01-31T00:00:00"/>
    <n v="23631"/>
    <s v="RRP6 - Performance Indicators"/>
    <x v="69"/>
    <n v="1350"/>
    <s v="Individual"/>
  </r>
  <r>
    <n v="1811391762"/>
    <x v="12"/>
    <x v="16"/>
    <s v="WFP"/>
    <s v="Ma'an Governorate"/>
    <m/>
    <m/>
    <s v="Ma'an"/>
    <m/>
    <s v="South"/>
    <m/>
    <n v="0"/>
    <n v="0"/>
    <n v="1"/>
    <n v="1"/>
    <s v="Direct appeal"/>
    <s v="WFP"/>
    <s v="Yes"/>
    <n v="1452665597"/>
    <d v="2014-02-01T00:00:00"/>
    <d v="2014-02-28T00:00:00"/>
    <n v="23632"/>
    <s v="RRP6 - Performance Indicators"/>
    <x v="70"/>
    <n v="1663"/>
    <s v="Individual"/>
  </r>
  <r>
    <n v="1811391762"/>
    <x v="12"/>
    <x v="16"/>
    <s v="WFP"/>
    <s v="Ma'an Governorate"/>
    <m/>
    <m/>
    <s v="Ma'an"/>
    <m/>
    <s v="South"/>
    <m/>
    <n v="0"/>
    <n v="0"/>
    <n v="1"/>
    <n v="1"/>
    <s v="Direct appeal"/>
    <s v="WFP"/>
    <s v="Yes"/>
    <n v="1452665597"/>
    <d v="2014-02-01T00:00:00"/>
    <d v="2014-02-28T00:00:00"/>
    <n v="23631"/>
    <s v="RRP6 - Performance Indicators"/>
    <x v="69"/>
    <n v="1398"/>
    <s v="Individual"/>
  </r>
  <r>
    <n v="1811391762"/>
    <x v="12"/>
    <x v="16"/>
    <s v="WFP"/>
    <s v="Ma'an Governorate"/>
    <m/>
    <m/>
    <s v="Ma'an"/>
    <m/>
    <s v="South"/>
    <m/>
    <n v="0"/>
    <n v="0"/>
    <n v="1"/>
    <n v="1"/>
    <s v="Direct appeal"/>
    <s v="WFP"/>
    <s v="Yes"/>
    <n v="604216433"/>
    <d v="2014-01-01T00:00:00"/>
    <d v="2014-01-31T00:00:00"/>
    <n v="23634"/>
    <s v="RRP6 - Performance Indicators"/>
    <x v="68"/>
    <n v="1619"/>
    <s v="Individual"/>
  </r>
  <r>
    <n v="1811391762"/>
    <x v="12"/>
    <x v="16"/>
    <s v="WFP"/>
    <s v="Ma'an Governorate"/>
    <m/>
    <m/>
    <s v="Ma'an"/>
    <m/>
    <s v="South"/>
    <m/>
    <n v="0"/>
    <n v="0"/>
    <n v="1"/>
    <n v="1"/>
    <s v="Direct appeal"/>
    <s v="WFP"/>
    <s v="Yes"/>
    <n v="1452665597"/>
    <d v="2014-02-01T00:00:00"/>
    <d v="2014-02-28T00:00:00"/>
    <n v="23634"/>
    <s v="RRP6 - Performance Indicators"/>
    <x v="68"/>
    <n v="1676"/>
    <s v="Individual"/>
  </r>
  <r>
    <n v="1811391762"/>
    <x v="12"/>
    <x v="16"/>
    <s v="WFP"/>
    <s v="Ma'an Governorate"/>
    <m/>
    <m/>
    <s v="Ma'an"/>
    <m/>
    <s v="South"/>
    <m/>
    <n v="0"/>
    <n v="0"/>
    <n v="1"/>
    <n v="1"/>
    <s v="Direct appeal"/>
    <s v="WFP"/>
    <s v="Yes"/>
    <n v="604216433"/>
    <d v="2014-01-01T00:00:00"/>
    <d v="2014-01-31T00:00:00"/>
    <n v="23632"/>
    <s v="RRP6 - Performance Indicators"/>
    <x v="70"/>
    <n v="1606"/>
    <s v="Individual"/>
  </r>
  <r>
    <n v="1811391762"/>
    <x v="12"/>
    <x v="16"/>
    <s v="WFP"/>
    <s v="Ma'an Governorate"/>
    <m/>
    <m/>
    <s v="Ma'an"/>
    <m/>
    <s v="South"/>
    <m/>
    <n v="0"/>
    <n v="0"/>
    <n v="1"/>
    <n v="1"/>
    <s v="Direct appeal"/>
    <s v="WFP"/>
    <s v="Yes"/>
    <n v="1452665597"/>
    <d v="2014-02-01T00:00:00"/>
    <d v="2014-02-28T00:00:00"/>
    <n v="23633"/>
    <s v="RRP6 - Performance Indicators"/>
    <x v="67"/>
    <n v="1734"/>
    <s v="Individual"/>
  </r>
  <r>
    <n v="1811391762"/>
    <x v="12"/>
    <x v="16"/>
    <s v="WFP"/>
    <s v="Ma'an Governorate"/>
    <m/>
    <m/>
    <s v="Ma'an"/>
    <m/>
    <s v="South"/>
    <m/>
    <n v="0"/>
    <n v="0"/>
    <n v="1"/>
    <n v="1"/>
    <s v="Direct appeal"/>
    <s v="WFP"/>
    <s v="Yes"/>
    <n v="604216433"/>
    <d v="2014-01-01T00:00:00"/>
    <d v="2014-01-31T00:00:00"/>
    <n v="23633"/>
    <s v="RRP6 - Performance Indicators"/>
    <x v="67"/>
    <n v="1675"/>
    <s v="Individual"/>
  </r>
  <r>
    <n v="1811805218"/>
    <x v="0"/>
    <x v="0"/>
    <s v="IMC"/>
    <s v="Liwa' Qasabat `Amman"/>
    <m/>
    <s v="Qasabat Amman"/>
    <s v="Amman"/>
    <m/>
    <s v="Central"/>
    <s v="Amman"/>
    <n v="0"/>
    <n v="0"/>
    <n v="0"/>
    <n v="1"/>
    <s v="Indirect appeal"/>
    <s v="UNFPA"/>
    <s v="Yes"/>
    <n v="371092833"/>
    <d v="2014-03-01T00:00:00"/>
    <d v="2014-03-31T00:00:00"/>
    <n v="23700"/>
    <s v="RRP6 - Performance Indicators"/>
    <x v="83"/>
    <n v="1"/>
    <s v="Individual"/>
  </r>
  <r>
    <n v="1811805218"/>
    <x v="0"/>
    <x v="0"/>
    <s v="IMC"/>
    <s v="Liwa' Qasabat `Amman"/>
    <m/>
    <s v="Qasabat Amman"/>
    <s v="Amman"/>
    <m/>
    <s v="Central"/>
    <s v="Amman"/>
    <n v="0"/>
    <n v="0"/>
    <n v="0"/>
    <n v="1"/>
    <s v="Indirect appeal"/>
    <s v="UNFPA"/>
    <s v="Yes"/>
    <n v="371092833"/>
    <d v="2014-03-01T00:00:00"/>
    <d v="2014-03-31T00:00:00"/>
    <n v="23701"/>
    <s v="RRP6 - Performance Indicators"/>
    <x v="1"/>
    <n v="13"/>
    <s v="Individual"/>
  </r>
  <r>
    <n v="1811805218"/>
    <x v="0"/>
    <x v="0"/>
    <s v="IMC"/>
    <s v="Liwa' Qasabat `Amman"/>
    <m/>
    <s v="Qasabat Amman"/>
    <s v="Amman"/>
    <m/>
    <s v="Central"/>
    <s v="Amman"/>
    <n v="0"/>
    <n v="0"/>
    <n v="0"/>
    <n v="1"/>
    <s v="Indirect appeal"/>
    <s v="UNFPA"/>
    <s v="Yes"/>
    <n v="371092833"/>
    <d v="2014-03-01T00:00:00"/>
    <d v="2014-03-31T00:00:00"/>
    <n v="23702"/>
    <s v="RRP6 - Performance Indicators"/>
    <x v="341"/>
    <n v="1"/>
    <s v="Individual"/>
  </r>
  <r>
    <n v="1811805218"/>
    <x v="0"/>
    <x v="0"/>
    <s v="IMC"/>
    <s v="Liwa' Qasabat `Amman"/>
    <m/>
    <s v="Qasabat Amman"/>
    <s v="Amman"/>
    <m/>
    <s v="Central"/>
    <s v="Amman"/>
    <n v="0"/>
    <n v="0"/>
    <n v="0"/>
    <n v="1"/>
    <s v="Indirect appeal"/>
    <s v="UNFPA"/>
    <s v="Yes"/>
    <n v="371092833"/>
    <d v="2014-03-01T00:00:00"/>
    <d v="2014-03-31T00:00:00"/>
    <n v="23703"/>
    <s v="RRP6 - Performance Indicators"/>
    <x v="0"/>
    <n v="7"/>
    <s v="Individual"/>
  </r>
  <r>
    <n v="1811956122"/>
    <x v="10"/>
    <x v="18"/>
    <s v="IFH/NHF "/>
    <s v="Cyber City Camp"/>
    <m/>
    <m/>
    <s v="Irbid"/>
    <m/>
    <s v="North"/>
    <m/>
    <n v="1"/>
    <n v="0"/>
    <n v="0"/>
    <n v="0"/>
    <s v="Indirect appeal"/>
    <s v="UNFPA"/>
    <s v="Yes"/>
    <n v="598683983"/>
    <d v="2014-01-01T00:00:00"/>
    <d v="2014-01-31T00:00:00"/>
    <n v="23950"/>
    <s v="GBV issues"/>
    <x v="81"/>
    <n v="42"/>
    <s v="Individual"/>
  </r>
  <r>
    <n v="1811956122"/>
    <x v="10"/>
    <x v="18"/>
    <s v="IFH/NHF "/>
    <s v="Cyber City Camp"/>
    <m/>
    <m/>
    <s v="Irbid"/>
    <m/>
    <s v="North"/>
    <m/>
    <n v="1"/>
    <n v="0"/>
    <n v="0"/>
    <n v="0"/>
    <s v="Indirect appeal"/>
    <s v="UNFPA"/>
    <s v="Yes"/>
    <n v="598683983"/>
    <d v="2014-01-01T00:00:00"/>
    <d v="2014-01-31T00:00:00"/>
    <n v="23949"/>
    <s v="GBV issues"/>
    <x v="79"/>
    <n v="36"/>
    <s v="Individual"/>
  </r>
  <r>
    <n v="1811956122"/>
    <x v="10"/>
    <x v="18"/>
    <s v="IFH/NHF "/>
    <s v="Cyber City Camp"/>
    <m/>
    <m/>
    <s v="Irbid"/>
    <m/>
    <s v="North"/>
    <m/>
    <n v="1"/>
    <n v="0"/>
    <n v="0"/>
    <n v="0"/>
    <s v="Indirect appeal"/>
    <s v="UNFPA"/>
    <s v="Yes"/>
    <n v="598683983"/>
    <d v="2014-01-01T00:00:00"/>
    <d v="2014-01-31T00:00:00"/>
    <n v="23951"/>
    <s v="GBV issues"/>
    <x v="80"/>
    <n v="115"/>
    <s v="Individual"/>
  </r>
  <r>
    <n v="1811956122"/>
    <x v="10"/>
    <x v="18"/>
    <s v="IFH/NHF "/>
    <s v="Cyber City Camp"/>
    <m/>
    <m/>
    <s v="Irbid"/>
    <m/>
    <s v="North"/>
    <m/>
    <n v="1"/>
    <n v="0"/>
    <n v="0"/>
    <n v="0"/>
    <s v="Indirect appeal"/>
    <s v="UNFPA"/>
    <s v="Yes"/>
    <n v="598683983"/>
    <d v="2014-01-01T00:00:00"/>
    <d v="2014-01-31T00:00:00"/>
    <n v="23952"/>
    <s v="GBV issues"/>
    <x v="82"/>
    <n v="163"/>
    <s v="Individual"/>
  </r>
  <r>
    <n v="1815374510"/>
    <x v="3"/>
    <x v="4"/>
    <s v="SCI"/>
    <s v="King Abdullah Park Camp"/>
    <m/>
    <m/>
    <s v="Irbid"/>
    <m/>
    <s v="North"/>
    <m/>
    <n v="1"/>
    <n v="0"/>
    <n v="0"/>
    <n v="0"/>
    <s v="Indirect appeal"/>
    <s v="UNICEF"/>
    <s v="Yes"/>
    <n v="1885031898"/>
    <d v="2014-03-01T00:00:00"/>
    <d v="2014-03-31T00:00:00"/>
    <n v="24023"/>
    <s v="RRP6 - Performance Indicators"/>
    <x v="269"/>
    <n v="7"/>
    <s v="Individual"/>
  </r>
  <r>
    <n v="1815374510"/>
    <x v="3"/>
    <x v="4"/>
    <s v="SCI"/>
    <s v="King Abdullah Park Camp"/>
    <m/>
    <m/>
    <s v="Irbid"/>
    <m/>
    <s v="North"/>
    <m/>
    <n v="1"/>
    <n v="0"/>
    <n v="0"/>
    <n v="0"/>
    <s v="Indirect appeal"/>
    <s v="UNICEF"/>
    <s v="Yes"/>
    <n v="1234928114"/>
    <d v="2014-02-01T00:00:00"/>
    <d v="2014-02-28T00:00:00"/>
    <n v="24023"/>
    <s v="RRP6 - Performance Indicators"/>
    <x v="269"/>
    <n v="11"/>
    <s v="Individual"/>
  </r>
  <r>
    <n v="1815374510"/>
    <x v="3"/>
    <x v="4"/>
    <s v="SCI"/>
    <s v="King Abdullah Park Camp"/>
    <m/>
    <m/>
    <s v="Irbid"/>
    <m/>
    <s v="North"/>
    <m/>
    <n v="1"/>
    <n v="0"/>
    <n v="0"/>
    <n v="0"/>
    <s v="Indirect appeal"/>
    <s v="UNICEF"/>
    <s v="Yes"/>
    <n v="1885031898"/>
    <d v="2014-03-01T00:00:00"/>
    <d v="2014-03-31T00:00:00"/>
    <n v="24022"/>
    <s v="RRP6 - Performance Indicators"/>
    <x v="290"/>
    <n v="7"/>
    <s v="Individual"/>
  </r>
  <r>
    <n v="1818217191"/>
    <x v="15"/>
    <x v="62"/>
    <s v="MECI"/>
    <s v="Liwa' al Jami`ah"/>
    <m/>
    <s v="Al Jamiah"/>
    <s v="Amman"/>
    <m/>
    <s v="Central"/>
    <s v="Al Jamiah"/>
    <n v="0"/>
    <n v="0"/>
    <n v="0"/>
    <n v="1"/>
    <s v="Direct appeal"/>
    <s v="UNICEF"/>
    <s v="Yes"/>
    <n v="115933946"/>
    <d v="2014-02-01T00:00:00"/>
    <d v="2014-02-28T00:00:00"/>
    <n v="23625"/>
    <s v="RRP6 - Performance Indicators"/>
    <x v="459"/>
    <n v="10"/>
    <s v="Individual"/>
  </r>
  <r>
    <n v="1818217191"/>
    <x v="15"/>
    <x v="62"/>
    <s v="MECI"/>
    <s v="Liwa' al Jami`ah"/>
    <m/>
    <s v="Al Jamiah"/>
    <s v="Amman"/>
    <m/>
    <s v="Central"/>
    <s v="Al Jamiah"/>
    <n v="0"/>
    <n v="0"/>
    <n v="0"/>
    <n v="1"/>
    <s v="Direct appeal"/>
    <s v="UNICEF"/>
    <s v="Yes"/>
    <n v="1789589118"/>
    <d v="2014-03-01T00:00:00"/>
    <d v="2014-03-31T00:00:00"/>
    <n v="23623"/>
    <s v="RRP6 - Performance Indicators"/>
    <x v="460"/>
    <n v="68"/>
    <s v="Individual"/>
  </r>
  <r>
    <n v="1818217191"/>
    <x v="15"/>
    <x v="62"/>
    <s v="MECI"/>
    <s v="Liwa' al Jami`ah"/>
    <m/>
    <s v="Al Jamiah"/>
    <s v="Amman"/>
    <m/>
    <s v="Central"/>
    <s v="Al Jamiah"/>
    <n v="0"/>
    <n v="0"/>
    <n v="0"/>
    <n v="1"/>
    <s v="Direct appeal"/>
    <s v="UNICEF"/>
    <s v="Yes"/>
    <n v="115933946"/>
    <d v="2014-02-01T00:00:00"/>
    <d v="2014-02-28T00:00:00"/>
    <n v="23619"/>
    <s v="RRP6 - Performance Indicators"/>
    <x v="461"/>
    <n v="20"/>
    <s v="Individual"/>
  </r>
  <r>
    <n v="1818217191"/>
    <x v="15"/>
    <x v="62"/>
    <s v="MECI"/>
    <s v="Liwa' al Jami`ah"/>
    <m/>
    <s v="Al Jamiah"/>
    <s v="Amman"/>
    <m/>
    <s v="Central"/>
    <s v="Al Jamiah"/>
    <n v="0"/>
    <n v="0"/>
    <n v="0"/>
    <n v="1"/>
    <s v="Direct appeal"/>
    <s v="UNICEF"/>
    <s v="Yes"/>
    <n v="1789589118"/>
    <d v="2014-03-01T00:00:00"/>
    <d v="2014-03-31T00:00:00"/>
    <n v="23625"/>
    <s v="RRP6 - Performance Indicators"/>
    <x v="459"/>
    <n v="19"/>
    <s v="Individual"/>
  </r>
  <r>
    <n v="1818217191"/>
    <x v="15"/>
    <x v="62"/>
    <s v="MECI"/>
    <s v="Liwa' al Jami`ah"/>
    <m/>
    <s v="Al Jamiah"/>
    <s v="Amman"/>
    <m/>
    <s v="Central"/>
    <s v="Al Jamiah"/>
    <n v="0"/>
    <n v="0"/>
    <n v="0"/>
    <n v="1"/>
    <s v="Direct appeal"/>
    <s v="UNICEF"/>
    <s v="Yes"/>
    <n v="1789589118"/>
    <d v="2014-03-01T00:00:00"/>
    <d v="2014-03-31T00:00:00"/>
    <n v="23619"/>
    <s v="RRP6 - Performance Indicators"/>
    <x v="461"/>
    <n v="29"/>
    <s v="Individual"/>
  </r>
  <r>
    <n v="1818217191"/>
    <x v="15"/>
    <x v="62"/>
    <s v="MECI"/>
    <s v="Liwa' al Jami`ah"/>
    <m/>
    <s v="Al Jamiah"/>
    <s v="Amman"/>
    <m/>
    <s v="Central"/>
    <s v="Al Jamiah"/>
    <n v="0"/>
    <n v="0"/>
    <n v="0"/>
    <n v="1"/>
    <s v="Direct appeal"/>
    <s v="UNICEF"/>
    <s v="Yes"/>
    <n v="1789589118"/>
    <d v="2014-03-01T00:00:00"/>
    <d v="2014-03-31T00:00:00"/>
    <n v="23621"/>
    <s v="RRP6 - Performance Indicators"/>
    <x v="462"/>
    <n v="17"/>
    <s v="Individual"/>
  </r>
  <r>
    <n v="1818217191"/>
    <x v="15"/>
    <x v="62"/>
    <s v="MECI"/>
    <s v="Liwa' al Jami`ah"/>
    <m/>
    <s v="Al Jamiah"/>
    <s v="Amman"/>
    <m/>
    <s v="Central"/>
    <s v="Al Jamiah"/>
    <n v="0"/>
    <n v="0"/>
    <n v="0"/>
    <n v="1"/>
    <s v="Direct appeal"/>
    <s v="UNICEF"/>
    <s v="Yes"/>
    <n v="115933946"/>
    <d v="2014-02-01T00:00:00"/>
    <d v="2014-02-28T00:00:00"/>
    <n v="23621"/>
    <s v="RRP6 - Performance Indicators"/>
    <x v="462"/>
    <n v="10"/>
    <s v="Individual"/>
  </r>
  <r>
    <n v="1818217191"/>
    <x v="15"/>
    <x v="62"/>
    <s v="MECI"/>
    <s v="Liwa' al Jami`ah"/>
    <m/>
    <s v="Al Jamiah"/>
    <s v="Amman"/>
    <m/>
    <s v="Central"/>
    <s v="Al Jamiah"/>
    <n v="0"/>
    <n v="0"/>
    <n v="0"/>
    <n v="1"/>
    <s v="Direct appeal"/>
    <s v="UNICEF"/>
    <s v="Yes"/>
    <n v="115933946"/>
    <d v="2014-02-01T00:00:00"/>
    <d v="2014-02-28T00:00:00"/>
    <n v="23623"/>
    <s v="RRP6 - Performance Indicators"/>
    <x v="460"/>
    <n v="36"/>
    <s v="Individual"/>
  </r>
  <r>
    <n v="1819449796"/>
    <x v="0"/>
    <x v="52"/>
    <s v="JHAS"/>
    <s v="Liwa' ar Ramtha"/>
    <m/>
    <s v="Ar Ramtha"/>
    <s v="Irbid"/>
    <m/>
    <s v="North"/>
    <s v="Ar Ramtha"/>
    <n v="0"/>
    <n v="0"/>
    <n v="0"/>
    <n v="1"/>
    <s v="Indirect appeal"/>
    <s v="UNFPA"/>
    <s v="Yes"/>
    <n v="615488765"/>
    <d v="2014-01-01T00:00:00"/>
    <d v="2014-01-31T00:00:00"/>
    <n v="23711"/>
    <s v="RRP6 - Performance Indicators"/>
    <x v="416"/>
    <n v="0"/>
    <s v="Individual"/>
  </r>
  <r>
    <n v="1819449796"/>
    <x v="0"/>
    <x v="52"/>
    <s v="JHAS"/>
    <s v="Liwa' ar Ramtha"/>
    <m/>
    <s v="Ar Ramtha"/>
    <s v="Irbid"/>
    <m/>
    <s v="North"/>
    <s v="Ar Ramtha"/>
    <n v="0"/>
    <n v="0"/>
    <n v="0"/>
    <n v="1"/>
    <s v="Indirect appeal"/>
    <s v="UNFPA"/>
    <s v="Yes"/>
    <n v="615488765"/>
    <d v="2014-01-01T00:00:00"/>
    <d v="2014-01-31T00:00:00"/>
    <n v="23712"/>
    <s v="RRP6 - Performance Indicators"/>
    <x v="415"/>
    <n v="0"/>
    <s v="Individual"/>
  </r>
  <r>
    <n v="1819449796"/>
    <x v="0"/>
    <x v="52"/>
    <s v="JHAS"/>
    <s v="Liwa' ar Ramtha"/>
    <m/>
    <s v="Ar Ramtha"/>
    <s v="Irbid"/>
    <m/>
    <s v="North"/>
    <s v="Ar Ramtha"/>
    <n v="0"/>
    <n v="0"/>
    <n v="0"/>
    <n v="1"/>
    <s v="Indirect appeal"/>
    <s v="UNFPA"/>
    <s v="Yes"/>
    <n v="615488765"/>
    <d v="2014-01-01T00:00:00"/>
    <d v="2014-01-31T00:00:00"/>
    <n v="23715"/>
    <s v="RRP6 - Performance Indicators"/>
    <x v="418"/>
    <n v="0"/>
    <s v="Individual"/>
  </r>
  <r>
    <n v="1819449796"/>
    <x v="0"/>
    <x v="52"/>
    <s v="JHAS"/>
    <s v="Liwa' ar Ramtha"/>
    <m/>
    <s v="Ar Ramtha"/>
    <s v="Irbid"/>
    <m/>
    <s v="North"/>
    <s v="Ar Ramtha"/>
    <n v="0"/>
    <n v="0"/>
    <n v="0"/>
    <n v="1"/>
    <s v="Indirect appeal"/>
    <s v="UNFPA"/>
    <s v="Yes"/>
    <n v="615488765"/>
    <d v="2014-01-01T00:00:00"/>
    <d v="2014-01-31T00:00:00"/>
    <n v="23710"/>
    <s v="RRP6 - Performance Indicators"/>
    <x v="422"/>
    <n v="0"/>
    <s v="Individual"/>
  </r>
  <r>
    <n v="1819449796"/>
    <x v="0"/>
    <x v="52"/>
    <s v="JHAS"/>
    <s v="Liwa' ar Ramtha"/>
    <m/>
    <s v="Ar Ramtha"/>
    <s v="Irbid"/>
    <m/>
    <s v="North"/>
    <s v="Ar Ramtha"/>
    <n v="0"/>
    <n v="0"/>
    <n v="0"/>
    <n v="1"/>
    <s v="Indirect appeal"/>
    <s v="UNFPA"/>
    <s v="Yes"/>
    <n v="615488765"/>
    <d v="2014-01-01T00:00:00"/>
    <d v="2014-01-31T00:00:00"/>
    <n v="23709"/>
    <s v="RRP6 - Performance Indicators"/>
    <x v="417"/>
    <n v="0"/>
    <s v="Individual"/>
  </r>
  <r>
    <n v="1819449796"/>
    <x v="0"/>
    <x v="52"/>
    <s v="JHAS"/>
    <s v="Liwa' ar Ramtha"/>
    <m/>
    <s v="Ar Ramtha"/>
    <s v="Irbid"/>
    <m/>
    <s v="North"/>
    <s v="Ar Ramtha"/>
    <n v="0"/>
    <n v="0"/>
    <n v="0"/>
    <n v="1"/>
    <s v="Indirect appeal"/>
    <s v="UNFPA"/>
    <s v="Yes"/>
    <n v="615488765"/>
    <d v="2014-01-01T00:00:00"/>
    <d v="2014-01-31T00:00:00"/>
    <n v="23713"/>
    <s v="RRP6 - Performance Indicators"/>
    <x v="420"/>
    <n v="0"/>
    <s v="Individual"/>
  </r>
  <r>
    <n v="1819449796"/>
    <x v="0"/>
    <x v="52"/>
    <s v="JHAS"/>
    <s v="Liwa' ar Ramtha"/>
    <m/>
    <s v="Ar Ramtha"/>
    <s v="Irbid"/>
    <m/>
    <s v="North"/>
    <s v="Ar Ramtha"/>
    <n v="0"/>
    <n v="0"/>
    <n v="0"/>
    <n v="1"/>
    <s v="Indirect appeal"/>
    <s v="UNFPA"/>
    <s v="Yes"/>
    <n v="615488765"/>
    <d v="2014-01-01T00:00:00"/>
    <d v="2014-01-31T00:00:00"/>
    <n v="23708"/>
    <s v="RRP6 - Performance Indicators"/>
    <x v="419"/>
    <n v="0"/>
    <s v="Individual"/>
  </r>
  <r>
    <n v="1819449796"/>
    <x v="0"/>
    <x v="52"/>
    <s v="JHAS"/>
    <s v="Liwa' ar Ramtha"/>
    <m/>
    <s v="Ar Ramtha"/>
    <s v="Irbid"/>
    <m/>
    <s v="North"/>
    <s v="Ar Ramtha"/>
    <n v="0"/>
    <n v="0"/>
    <n v="0"/>
    <n v="1"/>
    <s v="Indirect appeal"/>
    <s v="UNFPA"/>
    <s v="Yes"/>
    <n v="615488765"/>
    <d v="2014-01-01T00:00:00"/>
    <d v="2014-01-31T00:00:00"/>
    <n v="23714"/>
    <s v="RRP6 - Performance Indicators"/>
    <x v="421"/>
    <n v="0"/>
    <s v="Individual"/>
  </r>
  <r>
    <n v="1823440111"/>
    <x v="0"/>
    <x v="0"/>
    <s v="Caritas"/>
    <s v="Amman Governorate"/>
    <m/>
    <m/>
    <s v="Amman"/>
    <m/>
    <s v="Central"/>
    <m/>
    <n v="0"/>
    <n v="0"/>
    <n v="0"/>
    <n v="1"/>
    <s v="Direct appeal"/>
    <s v="Caritas"/>
    <s v="Yes"/>
    <n v="1062435923"/>
    <d v="2014-02-01T00:00:00"/>
    <d v="2014-02-28T00:00:00"/>
    <n v="23701"/>
    <s v="RRP6 - Performance Indicators"/>
    <x v="1"/>
    <n v="97"/>
    <s v="Individual"/>
  </r>
  <r>
    <n v="1823440111"/>
    <x v="0"/>
    <x v="0"/>
    <s v="Caritas"/>
    <s v="Amman Governorate"/>
    <m/>
    <m/>
    <s v="Amman"/>
    <m/>
    <s v="Central"/>
    <m/>
    <n v="0"/>
    <n v="0"/>
    <n v="0"/>
    <n v="1"/>
    <s v="Direct appeal"/>
    <s v="Caritas"/>
    <s v="Yes"/>
    <n v="1062435923"/>
    <d v="2014-02-01T00:00:00"/>
    <d v="2014-02-28T00:00:00"/>
    <n v="23700"/>
    <s v="RRP6 - Performance Indicators"/>
    <x v="83"/>
    <n v="5"/>
    <s v="Individual"/>
  </r>
  <r>
    <n v="1823440111"/>
    <x v="0"/>
    <x v="0"/>
    <s v="Caritas"/>
    <s v="Amman Governorate"/>
    <m/>
    <m/>
    <s v="Amman"/>
    <m/>
    <s v="Central"/>
    <m/>
    <n v="0"/>
    <n v="0"/>
    <n v="0"/>
    <n v="1"/>
    <s v="Direct appeal"/>
    <s v="Caritas"/>
    <s v="Yes"/>
    <n v="1062435923"/>
    <d v="2014-02-01T00:00:00"/>
    <d v="2014-02-28T00:00:00"/>
    <n v="23703"/>
    <s v="RRP6 - Performance Indicators"/>
    <x v="0"/>
    <n v="23"/>
    <s v="Individual"/>
  </r>
  <r>
    <n v="1823440111"/>
    <x v="0"/>
    <x v="0"/>
    <s v="Caritas"/>
    <s v="Amman Governorate"/>
    <m/>
    <m/>
    <s v="Amman"/>
    <m/>
    <s v="Central"/>
    <m/>
    <n v="0"/>
    <n v="0"/>
    <n v="0"/>
    <n v="1"/>
    <s v="Direct appeal"/>
    <s v="Caritas"/>
    <s v="Yes"/>
    <n v="1062435923"/>
    <d v="2014-02-01T00:00:00"/>
    <d v="2014-02-28T00:00:00"/>
    <n v="23702"/>
    <s v="RRP6 - Performance Indicators"/>
    <x v="341"/>
    <n v="7"/>
    <s v="Individual"/>
  </r>
  <r>
    <n v="1823589489"/>
    <x v="7"/>
    <x v="32"/>
    <s v="UPP"/>
    <s v="Qasabat Az Zarqa"/>
    <m/>
    <s v="Zarqa Qasabah"/>
    <s v="Zarqa"/>
    <m/>
    <s v="Central"/>
    <s v="Az Zarqa"/>
    <n v="0"/>
    <n v="0"/>
    <n v="0"/>
    <n v="1"/>
    <s v="Indirect appeal"/>
    <s v="UNFPA"/>
    <s v="Yes"/>
    <n v="2052098628"/>
    <d v="2014-02-01T00:00:00"/>
    <d v="2014-02-28T00:00:00"/>
    <n v="23927"/>
    <s v="RRP6 - Performance Indicators"/>
    <x v="320"/>
    <n v="28"/>
    <s v="Individual"/>
  </r>
  <r>
    <n v="1823589489"/>
    <x v="7"/>
    <x v="32"/>
    <s v="UPP"/>
    <s v="Qasabat Az Zarqa"/>
    <m/>
    <s v="Zarqa Qasabah"/>
    <s v="Zarqa"/>
    <m/>
    <s v="Central"/>
    <s v="Az Zarqa"/>
    <n v="0"/>
    <n v="0"/>
    <n v="0"/>
    <n v="1"/>
    <s v="Indirect appeal"/>
    <s v="UNFPA"/>
    <s v="Yes"/>
    <n v="2052098628"/>
    <d v="2014-02-01T00:00:00"/>
    <d v="2014-02-28T00:00:00"/>
    <n v="23925"/>
    <s v="RRP6 - Performance Indicators"/>
    <x v="319"/>
    <n v="4"/>
    <s v="Individual"/>
  </r>
  <r>
    <n v="1823589489"/>
    <x v="7"/>
    <x v="32"/>
    <s v="UPP"/>
    <s v="Qasabat Az Zarqa"/>
    <m/>
    <s v="Zarqa Qasabah"/>
    <s v="Zarqa"/>
    <m/>
    <s v="Central"/>
    <s v="Az Zarqa"/>
    <n v="0"/>
    <n v="0"/>
    <n v="0"/>
    <n v="1"/>
    <s v="Indirect appeal"/>
    <s v="UNFPA"/>
    <s v="Yes"/>
    <n v="2052098628"/>
    <d v="2014-02-01T00:00:00"/>
    <d v="2014-02-28T00:00:00"/>
    <n v="23931"/>
    <s v="RRP6 - Performance Indicators"/>
    <x v="321"/>
    <n v="5"/>
    <s v="Individual"/>
  </r>
  <r>
    <n v="1824415296"/>
    <x v="7"/>
    <x v="26"/>
    <s v="Intersos"/>
    <s v="Mafraq Governorate"/>
    <m/>
    <m/>
    <s v="Mafraq"/>
    <m/>
    <s v="North"/>
    <m/>
    <n v="0"/>
    <n v="0"/>
    <n v="0"/>
    <n v="1"/>
    <s v="Direct appeal"/>
    <s v="UNICEF"/>
    <s v="Yes"/>
    <n v="1806465583"/>
    <d v="2014-01-01T00:00:00"/>
    <d v="2014-01-31T00:00:00"/>
    <n v="23913"/>
    <s v="RRP6 - Performance Indicators"/>
    <x v="129"/>
    <n v="0"/>
    <s v="Individual"/>
  </r>
  <r>
    <n v="1824415296"/>
    <x v="7"/>
    <x v="26"/>
    <s v="Intersos"/>
    <s v="Mafraq Governorate"/>
    <m/>
    <m/>
    <s v="Mafraq"/>
    <m/>
    <s v="North"/>
    <m/>
    <n v="0"/>
    <n v="0"/>
    <n v="0"/>
    <n v="1"/>
    <s v="Direct appeal"/>
    <s v="UNICEF"/>
    <s v="Yes"/>
    <n v="1806465583"/>
    <d v="2014-01-01T00:00:00"/>
    <d v="2014-01-31T00:00:00"/>
    <n v="23910"/>
    <s v="RRP6 - Performance Indicators"/>
    <x v="123"/>
    <n v="0"/>
    <s v="Individual"/>
  </r>
  <r>
    <n v="1824415296"/>
    <x v="7"/>
    <x v="26"/>
    <s v="Intersos"/>
    <s v="Mafraq Governorate"/>
    <m/>
    <m/>
    <s v="Mafraq"/>
    <m/>
    <s v="North"/>
    <m/>
    <n v="0"/>
    <n v="0"/>
    <n v="0"/>
    <n v="1"/>
    <s v="Direct appeal"/>
    <s v="UNICEF"/>
    <s v="Yes"/>
    <n v="1806465583"/>
    <d v="2014-01-01T00:00:00"/>
    <d v="2014-01-31T00:00:00"/>
    <n v="23916"/>
    <s v="RRP6 - Performance Indicators"/>
    <x v="121"/>
    <n v="0"/>
    <s v="Individual"/>
  </r>
  <r>
    <n v="1824415296"/>
    <x v="7"/>
    <x v="26"/>
    <s v="Intersos"/>
    <s v="Mafraq Governorate"/>
    <m/>
    <m/>
    <s v="Mafraq"/>
    <m/>
    <s v="North"/>
    <m/>
    <n v="0"/>
    <n v="0"/>
    <n v="0"/>
    <n v="1"/>
    <s v="Direct appeal"/>
    <s v="UNICEF"/>
    <s v="Yes"/>
    <n v="1806465583"/>
    <d v="2014-01-01T00:00:00"/>
    <d v="2014-01-31T00:00:00"/>
    <n v="23912"/>
    <s v="RRP6 - Performance Indicators"/>
    <x v="124"/>
    <n v="0"/>
    <s v="Individual"/>
  </r>
  <r>
    <n v="1824415296"/>
    <x v="7"/>
    <x v="26"/>
    <s v="Intersos"/>
    <s v="Mafraq Governorate"/>
    <m/>
    <m/>
    <s v="Mafraq"/>
    <m/>
    <s v="North"/>
    <m/>
    <n v="0"/>
    <n v="0"/>
    <n v="0"/>
    <n v="1"/>
    <s v="Direct appeal"/>
    <s v="UNICEF"/>
    <s v="Yes"/>
    <n v="1806465583"/>
    <d v="2014-01-01T00:00:00"/>
    <d v="2014-01-31T00:00:00"/>
    <n v="23905"/>
    <s v="RRP6 - Performance Indicators"/>
    <x v="126"/>
    <n v="0"/>
    <s v="project"/>
  </r>
  <r>
    <n v="1824415296"/>
    <x v="7"/>
    <x v="26"/>
    <s v="Intersos"/>
    <s v="Mafraq Governorate"/>
    <m/>
    <m/>
    <s v="Mafraq"/>
    <m/>
    <s v="North"/>
    <m/>
    <n v="0"/>
    <n v="0"/>
    <n v="0"/>
    <n v="1"/>
    <s v="Direct appeal"/>
    <s v="UNICEF"/>
    <s v="Yes"/>
    <n v="1806465583"/>
    <d v="2014-01-01T00:00:00"/>
    <d v="2014-01-31T00:00:00"/>
    <n v="23915"/>
    <s v="RRP6 - Performance Indicators"/>
    <x v="122"/>
    <n v="0"/>
    <s v="Individual"/>
  </r>
  <r>
    <n v="1824415296"/>
    <x v="7"/>
    <x v="26"/>
    <s v="Intersos"/>
    <s v="Mafraq Governorate"/>
    <m/>
    <m/>
    <s v="Mafraq"/>
    <m/>
    <s v="North"/>
    <m/>
    <n v="0"/>
    <n v="0"/>
    <n v="0"/>
    <n v="1"/>
    <s v="Direct appeal"/>
    <s v="UNICEF"/>
    <s v="Yes"/>
    <n v="1806465583"/>
    <d v="2014-01-01T00:00:00"/>
    <d v="2014-01-31T00:00:00"/>
    <n v="23917"/>
    <s v="RRP6 - Performance Indicators"/>
    <x v="128"/>
    <n v="0"/>
    <s v="Individual"/>
  </r>
  <r>
    <n v="1824415296"/>
    <x v="7"/>
    <x v="26"/>
    <s v="Intersos"/>
    <s v="Mafraq Governorate"/>
    <m/>
    <m/>
    <s v="Mafraq"/>
    <m/>
    <s v="North"/>
    <m/>
    <n v="0"/>
    <n v="0"/>
    <n v="0"/>
    <n v="1"/>
    <s v="Direct appeal"/>
    <s v="UNICEF"/>
    <s v="Yes"/>
    <n v="1806465583"/>
    <d v="2014-01-01T00:00:00"/>
    <d v="2014-01-31T00:00:00"/>
    <n v="23911"/>
    <s v="RRP6 - Performance Indicators"/>
    <x v="125"/>
    <n v="0"/>
    <s v="Individual"/>
  </r>
  <r>
    <n v="1824415296"/>
    <x v="7"/>
    <x v="26"/>
    <s v="Intersos"/>
    <s v="Mafraq Governorate"/>
    <m/>
    <m/>
    <s v="Mafraq"/>
    <m/>
    <s v="North"/>
    <m/>
    <n v="0"/>
    <n v="0"/>
    <n v="0"/>
    <n v="1"/>
    <s v="Direct appeal"/>
    <s v="UNICEF"/>
    <s v="Yes"/>
    <n v="1806465583"/>
    <d v="2014-01-01T00:00:00"/>
    <d v="2014-01-31T00:00:00"/>
    <n v="23914"/>
    <s v="RRP6 - Performance Indicators"/>
    <x v="127"/>
    <n v="0"/>
    <s v="Individual"/>
  </r>
  <r>
    <n v="1824526081"/>
    <x v="14"/>
    <x v="28"/>
    <s v="Caritas"/>
    <s v="Al Balqa Governorate"/>
    <m/>
    <m/>
    <s v="Al Balqa"/>
    <m/>
    <s v="Central"/>
    <m/>
    <n v="0"/>
    <n v="0"/>
    <n v="0"/>
    <n v="1"/>
    <s v="Direct appeal"/>
    <s v="None"/>
    <s v="Yes"/>
    <n v="1230446186"/>
    <d v="2014-03-01T00:00:00"/>
    <d v="2014-03-31T00:00:00"/>
    <n v="24059"/>
    <s v="RRP6 - Performance Indicators"/>
    <x v="304"/>
    <n v="114"/>
    <s v="Individual"/>
  </r>
  <r>
    <n v="1824526081"/>
    <x v="14"/>
    <x v="28"/>
    <s v="Caritas"/>
    <s v="Al Balqa Governorate"/>
    <m/>
    <m/>
    <s v="Al Balqa"/>
    <m/>
    <s v="Central"/>
    <m/>
    <n v="0"/>
    <n v="0"/>
    <n v="0"/>
    <n v="1"/>
    <s v="Direct appeal"/>
    <s v="None"/>
    <s v="Yes"/>
    <n v="1230446186"/>
    <d v="2014-03-01T00:00:00"/>
    <d v="2014-03-31T00:00:00"/>
    <n v="24060"/>
    <s v="RRP6 - Performance Indicators"/>
    <x v="153"/>
    <n v="114"/>
    <s v="Individual"/>
  </r>
  <r>
    <n v="1824526081"/>
    <x v="14"/>
    <x v="28"/>
    <s v="Caritas"/>
    <s v="Al Balqa Governorate"/>
    <m/>
    <m/>
    <s v="Al Balqa"/>
    <m/>
    <s v="Central"/>
    <m/>
    <n v="0"/>
    <n v="0"/>
    <n v="0"/>
    <n v="1"/>
    <s v="Direct appeal"/>
    <s v="None"/>
    <s v="Yes"/>
    <n v="1230446186"/>
    <d v="2014-03-01T00:00:00"/>
    <d v="2014-03-31T00:00:00"/>
    <n v="24058"/>
    <s v="RRP6 - Performance Indicators"/>
    <x v="306"/>
    <n v="243"/>
    <s v="Individual"/>
  </r>
  <r>
    <n v="1824526081"/>
    <x v="14"/>
    <x v="28"/>
    <s v="Caritas"/>
    <s v="Al Balqa Governorate"/>
    <m/>
    <m/>
    <s v="Al Balqa"/>
    <m/>
    <s v="Central"/>
    <m/>
    <n v="0"/>
    <n v="0"/>
    <n v="0"/>
    <n v="1"/>
    <s v="Direct appeal"/>
    <s v="None"/>
    <s v="Yes"/>
    <n v="1230446186"/>
    <d v="2014-03-01T00:00:00"/>
    <d v="2014-03-31T00:00:00"/>
    <n v="24057"/>
    <s v="RRP6 - Performance Indicators"/>
    <x v="305"/>
    <n v="243"/>
    <s v="Individual"/>
  </r>
  <r>
    <n v="1826074698"/>
    <x v="7"/>
    <x v="13"/>
    <s v="CARE"/>
    <s v="Zarqa Governorate"/>
    <m/>
    <m/>
    <s v="Zarqa"/>
    <m/>
    <s v="Central"/>
    <m/>
    <n v="0"/>
    <n v="0"/>
    <n v="0"/>
    <n v="1"/>
    <s v="Direct appeal"/>
    <s v="None"/>
    <s v="Yes"/>
    <n v="1355223353"/>
    <d v="2014-02-01T00:00:00"/>
    <d v="2014-02-28T00:00:00"/>
    <n v="23942"/>
    <s v="RRP6 - Performance Indicators"/>
    <x v="55"/>
    <n v="50"/>
    <s v="Individual"/>
  </r>
  <r>
    <n v="1826074698"/>
    <x v="7"/>
    <x v="13"/>
    <s v="CARE"/>
    <s v="Zarqa Governorate"/>
    <m/>
    <m/>
    <s v="Zarqa"/>
    <m/>
    <s v="Central"/>
    <m/>
    <n v="0"/>
    <n v="0"/>
    <n v="0"/>
    <n v="1"/>
    <s v="Direct appeal"/>
    <s v="None"/>
    <s v="Yes"/>
    <n v="1355223353"/>
    <d v="2014-02-01T00:00:00"/>
    <d v="2014-02-28T00:00:00"/>
    <n v="23944"/>
    <s v="RRP6 - Performance Indicators"/>
    <x v="209"/>
    <n v="36"/>
    <s v="Individual"/>
  </r>
  <r>
    <n v="1826074698"/>
    <x v="7"/>
    <x v="13"/>
    <s v="CARE"/>
    <s v="Zarqa Governorate"/>
    <m/>
    <m/>
    <s v="Zarqa"/>
    <m/>
    <s v="Central"/>
    <m/>
    <n v="0"/>
    <n v="0"/>
    <n v="0"/>
    <n v="1"/>
    <s v="Direct appeal"/>
    <s v="None"/>
    <s v="Yes"/>
    <n v="1355223353"/>
    <d v="2014-02-01T00:00:00"/>
    <d v="2014-02-28T00:00:00"/>
    <n v="23941"/>
    <s v="RRP6 - Performance Indicators"/>
    <x v="53"/>
    <n v="58"/>
    <s v="Individual"/>
  </r>
  <r>
    <n v="1826074698"/>
    <x v="7"/>
    <x v="13"/>
    <s v="CARE"/>
    <s v="Zarqa Governorate"/>
    <m/>
    <m/>
    <s v="Zarqa"/>
    <m/>
    <s v="Central"/>
    <m/>
    <n v="0"/>
    <n v="0"/>
    <n v="0"/>
    <n v="1"/>
    <s v="Direct appeal"/>
    <s v="None"/>
    <s v="Yes"/>
    <n v="1355223353"/>
    <d v="2014-02-01T00:00:00"/>
    <d v="2014-02-28T00:00:00"/>
    <n v="23943"/>
    <s v="RRP6 - Performance Indicators"/>
    <x v="210"/>
    <n v="138"/>
    <s v="Individual"/>
  </r>
  <r>
    <n v="1826074698"/>
    <x v="7"/>
    <x v="13"/>
    <s v="CARE"/>
    <s v="Zarqa Governorate"/>
    <m/>
    <m/>
    <s v="Zarqa"/>
    <m/>
    <s v="Central"/>
    <m/>
    <n v="0"/>
    <n v="0"/>
    <n v="0"/>
    <n v="1"/>
    <s v="Direct appeal"/>
    <s v="None"/>
    <s v="Yes"/>
    <n v="1355223353"/>
    <d v="2014-02-01T00:00:00"/>
    <d v="2014-02-28T00:00:00"/>
    <n v="23936"/>
    <s v="RRP6 - Performance Indicators"/>
    <x v="383"/>
    <n v="1"/>
    <s v="Center"/>
  </r>
  <r>
    <n v="1835481268"/>
    <x v="7"/>
    <x v="13"/>
    <s v="IFH/NHF "/>
    <s v="King Abdullah Park Camp"/>
    <m/>
    <m/>
    <s v="Irbid"/>
    <m/>
    <s v="North"/>
    <m/>
    <n v="1"/>
    <n v="0"/>
    <n v="0"/>
    <n v="0"/>
    <s v="Indirect appeal"/>
    <s v="UNFPA"/>
    <s v="Yes"/>
    <n v="889336615"/>
    <d v="2014-01-01T00:00:00"/>
    <d v="2014-01-31T00:00:00"/>
    <n v="23940"/>
    <s v="RRP6 - Performance Indicators"/>
    <x v="62"/>
    <n v="50"/>
    <s v="Individual"/>
  </r>
  <r>
    <n v="1835481268"/>
    <x v="7"/>
    <x v="13"/>
    <s v="IFH/NHF "/>
    <s v="King Abdullah Park Camp"/>
    <m/>
    <m/>
    <s v="Irbid"/>
    <m/>
    <s v="North"/>
    <m/>
    <n v="1"/>
    <n v="0"/>
    <n v="0"/>
    <n v="0"/>
    <s v="Indirect appeal"/>
    <s v="UNFPA"/>
    <s v="Yes"/>
    <n v="889336615"/>
    <d v="2014-01-01T00:00:00"/>
    <d v="2014-01-31T00:00:00"/>
    <n v="23938"/>
    <s v="RRP6 - Performance Indicators"/>
    <x v="58"/>
    <n v="8"/>
    <s v="Individual"/>
  </r>
  <r>
    <n v="1835481268"/>
    <x v="7"/>
    <x v="13"/>
    <s v="IFH/NHF "/>
    <s v="King Abdullah Park Camp"/>
    <m/>
    <m/>
    <s v="Irbid"/>
    <m/>
    <s v="North"/>
    <m/>
    <n v="1"/>
    <n v="0"/>
    <n v="0"/>
    <n v="0"/>
    <s v="Indirect appeal"/>
    <s v="UNFPA"/>
    <s v="Yes"/>
    <n v="889336615"/>
    <d v="2014-01-01T00:00:00"/>
    <d v="2014-01-31T00:00:00"/>
    <n v="23937"/>
    <s v="RRP6 - Performance Indicators"/>
    <x v="60"/>
    <n v="19"/>
    <s v="Individual"/>
  </r>
  <r>
    <n v="1835481268"/>
    <x v="7"/>
    <x v="13"/>
    <s v="IFH/NHF "/>
    <s v="King Abdullah Park Camp"/>
    <m/>
    <m/>
    <s v="Irbid"/>
    <m/>
    <s v="North"/>
    <m/>
    <n v="1"/>
    <n v="0"/>
    <n v="0"/>
    <n v="0"/>
    <s v="Indirect appeal"/>
    <s v="UNFPA"/>
    <s v="Yes"/>
    <n v="889336615"/>
    <d v="2014-01-01T00:00:00"/>
    <d v="2014-01-31T00:00:00"/>
    <n v="23939"/>
    <s v="RRP6 - Performance Indicators"/>
    <x v="59"/>
    <n v="131"/>
    <s v="Individual"/>
  </r>
  <r>
    <n v="1844892071"/>
    <x v="3"/>
    <x v="4"/>
    <s v="IMC"/>
    <s v="Ajlun City"/>
    <m/>
    <s v="Qasabat  Ajloun"/>
    <s v="Ajlun"/>
    <m/>
    <s v="North"/>
    <s v="Ajloun"/>
    <n v="0"/>
    <n v="0"/>
    <n v="0"/>
    <n v="1"/>
    <s v="Indirect appeal"/>
    <s v="UNHCR-UNICEF"/>
    <s v="Yes"/>
    <n v="298348515"/>
    <d v="2014-01-01T00:00:00"/>
    <d v="2014-01-31T00:00:00"/>
    <n v="24022"/>
    <s v="RRP6 - Performance Indicators"/>
    <x v="290"/>
    <n v="1"/>
    <s v="Individual"/>
  </r>
  <r>
    <n v="1844892071"/>
    <x v="3"/>
    <x v="4"/>
    <s v="IMC"/>
    <s v="Ajlun City"/>
    <m/>
    <s v="Qasabat  Ajloun"/>
    <s v="Ajlun"/>
    <m/>
    <s v="North"/>
    <s v="Ajloun"/>
    <n v="0"/>
    <n v="0"/>
    <n v="0"/>
    <n v="1"/>
    <s v="Indirect appeal"/>
    <s v="UNHCR-UNICEF"/>
    <s v="Yes"/>
    <n v="298348515"/>
    <d v="2014-01-01T00:00:00"/>
    <d v="2014-01-31T00:00:00"/>
    <m/>
    <m/>
    <x v="10"/>
    <n v="2"/>
    <m/>
  </r>
  <r>
    <n v="1845513261"/>
    <x v="10"/>
    <x v="42"/>
    <s v="IMC"/>
    <s v="Zaatari Camp"/>
    <m/>
    <m/>
    <s v="Mafraq"/>
    <m/>
    <s v="North"/>
    <m/>
    <n v="1"/>
    <n v="0"/>
    <n v="0"/>
    <n v="0"/>
    <s v="Indirect appeal"/>
    <s v="UNHCR-UNICEF"/>
    <s v="Yes"/>
    <n v="55385507"/>
    <d v="2014-01-01T00:00:00"/>
    <d v="2014-01-31T00:00:00"/>
    <n v="23988"/>
    <s v="RRP6 - Performance Indicators"/>
    <x v="261"/>
    <n v="1"/>
    <s v="Individual"/>
  </r>
  <r>
    <n v="1849190543"/>
    <x v="6"/>
    <x v="8"/>
    <s v="EMPHNET"/>
    <s v="Amman Governorate"/>
    <m/>
    <m/>
    <s v="Amman"/>
    <m/>
    <s v="Central"/>
    <m/>
    <n v="0"/>
    <n v="0"/>
    <n v="0"/>
    <n v="1"/>
    <s v="Indirect appeal"/>
    <s v="WHO"/>
    <s v="Yes"/>
    <n v="1313420284"/>
    <d v="2014-01-01T00:00:00"/>
    <d v="2014-01-31T00:00:00"/>
    <n v="23756"/>
    <s v="RRP6 - Performance Indicators"/>
    <x v="35"/>
    <n v="14"/>
    <s v="#"/>
  </r>
  <r>
    <n v="1849190543"/>
    <x v="6"/>
    <x v="8"/>
    <s v="EMPHNET"/>
    <s v="Amman Governorate"/>
    <m/>
    <m/>
    <s v="Amman"/>
    <m/>
    <s v="Central"/>
    <m/>
    <n v="0"/>
    <n v="0"/>
    <n v="0"/>
    <n v="1"/>
    <s v="Indirect appeal"/>
    <s v="WHO"/>
    <s v="Yes"/>
    <n v="1313420284"/>
    <d v="2014-01-01T00:00:00"/>
    <d v="2014-01-31T00:00:00"/>
    <n v="23755"/>
    <s v="RRP6 - Performance Indicators"/>
    <x v="34"/>
    <n v="2"/>
    <s v="#"/>
  </r>
  <r>
    <n v="1849718293"/>
    <x v="5"/>
    <x v="6"/>
    <s v="JRS"/>
    <s v="Irbid Governorate"/>
    <m/>
    <m/>
    <s v="Irbid"/>
    <m/>
    <s v="North"/>
    <m/>
    <n v="0"/>
    <n v="0"/>
    <n v="0"/>
    <n v="1"/>
    <s v="Direct appeal"/>
    <s v="None"/>
    <s v="Yes"/>
    <n v="1732945787"/>
    <d v="2014-01-01T00:00:00"/>
    <d v="2014-01-31T00:00:00"/>
    <n v="23501"/>
    <s v="Unconditional Cash Assistance"/>
    <x v="21"/>
    <n v="822"/>
    <s v="Individual"/>
  </r>
  <r>
    <n v="1849718293"/>
    <x v="5"/>
    <x v="6"/>
    <s v="JRS"/>
    <s v="Irbid Governorate"/>
    <m/>
    <m/>
    <s v="Irbid"/>
    <m/>
    <s v="North"/>
    <m/>
    <n v="0"/>
    <n v="0"/>
    <n v="0"/>
    <n v="1"/>
    <s v="Direct appeal"/>
    <s v="None"/>
    <s v="Yes"/>
    <n v="1732945787"/>
    <d v="2014-01-01T00:00:00"/>
    <d v="2014-01-31T00:00:00"/>
    <n v="23484"/>
    <s v="Unconditional Cash Assistance"/>
    <x v="24"/>
    <n v="3805"/>
    <s v="JOD"/>
  </r>
  <r>
    <n v="1849718293"/>
    <x v="5"/>
    <x v="6"/>
    <s v="JRS"/>
    <s v="Irbid Governorate"/>
    <m/>
    <m/>
    <s v="Irbid"/>
    <m/>
    <s v="North"/>
    <m/>
    <n v="0"/>
    <n v="0"/>
    <n v="0"/>
    <n v="1"/>
    <s v="Direct appeal"/>
    <s v="None"/>
    <s v="Yes"/>
    <n v="1732945787"/>
    <d v="2014-01-01T00:00:00"/>
    <d v="2014-01-31T00:00:00"/>
    <n v="23499"/>
    <s v="Unconditional Cash Assistance"/>
    <x v="22"/>
    <n v="978"/>
    <s v="Individual"/>
  </r>
  <r>
    <n v="1849718293"/>
    <x v="5"/>
    <x v="6"/>
    <s v="JRS"/>
    <s v="Irbid Governorate"/>
    <m/>
    <m/>
    <s v="Irbid"/>
    <m/>
    <s v="North"/>
    <m/>
    <n v="0"/>
    <n v="0"/>
    <n v="0"/>
    <n v="1"/>
    <s v="Direct appeal"/>
    <s v="None"/>
    <s v="Yes"/>
    <n v="1732945787"/>
    <d v="2014-01-01T00:00:00"/>
    <d v="2014-01-31T00:00:00"/>
    <n v="23495"/>
    <s v="Unconditional Cash Assistance"/>
    <x v="28"/>
    <n v="985"/>
    <s v="Individual"/>
  </r>
  <r>
    <n v="1849718293"/>
    <x v="5"/>
    <x v="6"/>
    <s v="JRS"/>
    <s v="Irbid Governorate"/>
    <m/>
    <m/>
    <s v="Irbid"/>
    <m/>
    <s v="North"/>
    <m/>
    <n v="0"/>
    <n v="0"/>
    <n v="0"/>
    <n v="1"/>
    <s v="Direct appeal"/>
    <s v="None"/>
    <s v="Yes"/>
    <n v="1732945787"/>
    <d v="2014-01-01T00:00:00"/>
    <d v="2014-01-31T00:00:00"/>
    <n v="23497"/>
    <s v="Unconditional Cash Assistance"/>
    <x v="25"/>
    <n v="1024"/>
    <s v="Individual"/>
  </r>
  <r>
    <n v="1855270795"/>
    <x v="4"/>
    <x v="17"/>
    <s v="WVI"/>
    <s v="Zarqa City"/>
    <m/>
    <s v="Zarqa Qasabah"/>
    <s v="Zarqa"/>
    <m/>
    <s v="Central"/>
    <s v="Az Zarqa"/>
    <n v="0"/>
    <n v="0"/>
    <n v="0"/>
    <n v="1"/>
    <s v="Direct appeal"/>
    <s v="None"/>
    <s v="Yes"/>
    <n v="338352919"/>
    <d v="2014-02-01T00:00:00"/>
    <d v="2014-02-28T00:00:00"/>
    <n v="23811"/>
    <s v="RRP6 - Performance Indicators"/>
    <x v="144"/>
    <n v="58"/>
    <s v="#"/>
  </r>
  <r>
    <n v="1855270795"/>
    <x v="4"/>
    <x v="17"/>
    <s v="WVI"/>
    <s v="Zarqa City"/>
    <m/>
    <s v="Zarqa Qasabah"/>
    <s v="Zarqa"/>
    <m/>
    <s v="Central"/>
    <s v="Az Zarqa"/>
    <n v="0"/>
    <n v="0"/>
    <n v="0"/>
    <n v="1"/>
    <s v="Direct appeal"/>
    <s v="None"/>
    <s v="Yes"/>
    <n v="338352919"/>
    <d v="2014-02-01T00:00:00"/>
    <d v="2014-02-28T00:00:00"/>
    <n v="23818"/>
    <s v="RRP6 - Performance Indicators"/>
    <x v="74"/>
    <n v="104"/>
    <s v="#"/>
  </r>
  <r>
    <n v="1855270795"/>
    <x v="4"/>
    <x v="17"/>
    <s v="WVI"/>
    <s v="Zarqa City"/>
    <m/>
    <s v="Zarqa Qasabah"/>
    <s v="Zarqa"/>
    <m/>
    <s v="Central"/>
    <s v="Az Zarqa"/>
    <n v="0"/>
    <n v="0"/>
    <n v="0"/>
    <n v="1"/>
    <s v="Direct appeal"/>
    <s v="None"/>
    <s v="Yes"/>
    <n v="338352919"/>
    <d v="2014-02-01T00:00:00"/>
    <d v="2014-02-28T00:00:00"/>
    <n v="23817"/>
    <s v="RRP6 - Performance Indicators"/>
    <x v="71"/>
    <n v="104"/>
    <s v="#"/>
  </r>
  <r>
    <n v="1855270795"/>
    <x v="4"/>
    <x v="17"/>
    <s v="WVI"/>
    <s v="Zarqa City"/>
    <m/>
    <s v="Zarqa Qasabah"/>
    <s v="Zarqa"/>
    <m/>
    <s v="Central"/>
    <s v="Az Zarqa"/>
    <n v="0"/>
    <n v="0"/>
    <n v="0"/>
    <n v="1"/>
    <s v="Direct appeal"/>
    <s v="None"/>
    <s v="Yes"/>
    <n v="338352919"/>
    <d v="2014-02-01T00:00:00"/>
    <d v="2014-02-28T00:00:00"/>
    <n v="23819"/>
    <s v="RRP6 - Performance Indicators"/>
    <x v="78"/>
    <n v="104"/>
    <s v="#"/>
  </r>
  <r>
    <n v="1855270795"/>
    <x v="4"/>
    <x v="17"/>
    <s v="WVI"/>
    <s v="Zarqa City"/>
    <m/>
    <s v="Zarqa Qasabah"/>
    <s v="Zarqa"/>
    <m/>
    <s v="Central"/>
    <s v="Az Zarqa"/>
    <n v="0"/>
    <n v="0"/>
    <n v="0"/>
    <n v="1"/>
    <s v="Direct appeal"/>
    <s v="None"/>
    <s v="Yes"/>
    <n v="338352919"/>
    <d v="2014-02-01T00:00:00"/>
    <d v="2014-02-28T00:00:00"/>
    <n v="23808"/>
    <s v="RRP6 - Performance Indicators"/>
    <x v="252"/>
    <n v="162"/>
    <s v="#"/>
  </r>
  <r>
    <n v="1855270795"/>
    <x v="4"/>
    <x v="17"/>
    <s v="WVI"/>
    <s v="Zarqa City"/>
    <m/>
    <s v="Zarqa Qasabah"/>
    <s v="Zarqa"/>
    <m/>
    <s v="Central"/>
    <s v="Az Zarqa"/>
    <n v="0"/>
    <n v="0"/>
    <n v="0"/>
    <n v="1"/>
    <s v="Direct appeal"/>
    <s v="None"/>
    <s v="Yes"/>
    <n v="338352919"/>
    <d v="2014-02-01T00:00:00"/>
    <d v="2014-02-28T00:00:00"/>
    <n v="23807"/>
    <s v="RRP6 - Performance Indicators"/>
    <x v="72"/>
    <n v="486"/>
    <s v="#"/>
  </r>
  <r>
    <n v="1855270795"/>
    <x v="4"/>
    <x v="17"/>
    <s v="WVI"/>
    <s v="Zarqa City"/>
    <m/>
    <s v="Zarqa Qasabah"/>
    <s v="Zarqa"/>
    <m/>
    <s v="Central"/>
    <s v="Az Zarqa"/>
    <n v="0"/>
    <n v="0"/>
    <n v="0"/>
    <n v="1"/>
    <s v="Direct appeal"/>
    <s v="None"/>
    <s v="Yes"/>
    <n v="338352919"/>
    <d v="2014-02-01T00:00:00"/>
    <d v="2014-02-28T00:00:00"/>
    <n v="23815"/>
    <s v="RRP6 - Performance Indicators"/>
    <x v="75"/>
    <n v="104"/>
    <s v="#"/>
  </r>
  <r>
    <n v="1855270795"/>
    <x v="4"/>
    <x v="17"/>
    <s v="WVI"/>
    <s v="Zarqa City"/>
    <m/>
    <s v="Zarqa Qasabah"/>
    <s v="Zarqa"/>
    <m/>
    <s v="Central"/>
    <s v="Az Zarqa"/>
    <n v="0"/>
    <n v="0"/>
    <n v="0"/>
    <n v="1"/>
    <s v="Direct appeal"/>
    <s v="None"/>
    <s v="Yes"/>
    <n v="338352919"/>
    <d v="2014-02-01T00:00:00"/>
    <d v="2014-02-28T00:00:00"/>
    <n v="23809"/>
    <s v="RRP6 - Performance Indicators"/>
    <x v="146"/>
    <n v="58"/>
    <s v="#"/>
  </r>
  <r>
    <n v="1855270795"/>
    <x v="4"/>
    <x v="17"/>
    <s v="WVI"/>
    <s v="Zarqa City"/>
    <m/>
    <s v="Zarqa Qasabah"/>
    <s v="Zarqa"/>
    <m/>
    <s v="Central"/>
    <s v="Az Zarqa"/>
    <n v="0"/>
    <n v="0"/>
    <n v="0"/>
    <n v="1"/>
    <s v="Direct appeal"/>
    <s v="None"/>
    <s v="Yes"/>
    <n v="338352919"/>
    <d v="2014-02-01T00:00:00"/>
    <d v="2014-02-28T00:00:00"/>
    <n v="23810"/>
    <s v="RRP6 - Performance Indicators"/>
    <x v="77"/>
    <n v="162"/>
    <s v="#"/>
  </r>
  <r>
    <n v="1855270795"/>
    <x v="4"/>
    <x v="17"/>
    <s v="WVI"/>
    <s v="Zarqa City"/>
    <m/>
    <s v="Zarqa Qasabah"/>
    <s v="Zarqa"/>
    <m/>
    <s v="Central"/>
    <s v="Az Zarqa"/>
    <n v="0"/>
    <n v="0"/>
    <n v="0"/>
    <n v="1"/>
    <s v="Direct appeal"/>
    <s v="None"/>
    <s v="Yes"/>
    <n v="338352919"/>
    <d v="2014-02-01T00:00:00"/>
    <d v="2014-02-28T00:00:00"/>
    <n v="23803"/>
    <s v="RRP6 - Performance Indicators"/>
    <x v="142"/>
    <n v="58"/>
    <s v="#"/>
  </r>
  <r>
    <n v="1855270795"/>
    <x v="4"/>
    <x v="17"/>
    <s v="WVI"/>
    <s v="Zarqa City"/>
    <m/>
    <s v="Zarqa Qasabah"/>
    <s v="Zarqa"/>
    <m/>
    <s v="Central"/>
    <s v="Az Zarqa"/>
    <n v="0"/>
    <n v="0"/>
    <n v="0"/>
    <n v="1"/>
    <s v="Direct appeal"/>
    <s v="None"/>
    <s v="Yes"/>
    <n v="338352919"/>
    <d v="2014-02-01T00:00:00"/>
    <d v="2014-02-28T00:00:00"/>
    <n v="23806"/>
    <s v="RRP6 - Performance Indicators"/>
    <x v="145"/>
    <n v="58"/>
    <s v="#"/>
  </r>
  <r>
    <n v="1855270795"/>
    <x v="4"/>
    <x v="17"/>
    <s v="WVI"/>
    <s v="Zarqa City"/>
    <m/>
    <s v="Zarqa Qasabah"/>
    <s v="Zarqa"/>
    <m/>
    <s v="Central"/>
    <s v="Az Zarqa"/>
    <n v="0"/>
    <n v="0"/>
    <n v="0"/>
    <n v="1"/>
    <s v="Direct appeal"/>
    <s v="None"/>
    <s v="Yes"/>
    <n v="338352919"/>
    <d v="2014-02-01T00:00:00"/>
    <d v="2014-02-28T00:00:00"/>
    <n v="23802"/>
    <s v="RRP6 - Performance Indicators"/>
    <x v="76"/>
    <n v="810"/>
    <s v="#"/>
  </r>
  <r>
    <n v="1856940122"/>
    <x v="15"/>
    <x v="62"/>
    <s v="NRC"/>
    <s v="Emirati Jordanian Camp (EJC)"/>
    <m/>
    <m/>
    <s v="Zarqa"/>
    <m/>
    <s v="Central"/>
    <m/>
    <n v="1"/>
    <n v="0"/>
    <n v="0"/>
    <n v="0"/>
    <s v="Direct appeal"/>
    <s v="None"/>
    <s v="Yes"/>
    <n v="532050873"/>
    <d v="2014-01-01T00:00:00"/>
    <d v="2014-01-31T00:00:00"/>
    <n v="23617"/>
    <s v="RRP6 - Performance Indicators"/>
    <x v="388"/>
    <n v="291"/>
    <s v="Individual"/>
  </r>
  <r>
    <n v="1856940122"/>
    <x v="15"/>
    <x v="62"/>
    <s v="NRC"/>
    <s v="Emirati Jordanian Camp (EJC)"/>
    <m/>
    <m/>
    <s v="Zarqa"/>
    <m/>
    <s v="Central"/>
    <m/>
    <n v="1"/>
    <n v="0"/>
    <n v="0"/>
    <n v="0"/>
    <s v="Direct appeal"/>
    <s v="None"/>
    <s v="Yes"/>
    <n v="532050873"/>
    <d v="2014-01-01T00:00:00"/>
    <d v="2014-01-31T00:00:00"/>
    <n v="23615"/>
    <s v="RRP6 - Performance Indicators"/>
    <x v="387"/>
    <n v="334"/>
    <s v="Individual"/>
  </r>
  <r>
    <n v="1857105038"/>
    <x v="2"/>
    <x v="2"/>
    <s v="Questcope"/>
    <s v="Liwa' Qasabat `Amman"/>
    <m/>
    <s v="Qasabat Amman"/>
    <s v="Amman"/>
    <m/>
    <s v="Central"/>
    <s v="Amman"/>
    <n v="0"/>
    <n v="0"/>
    <n v="0"/>
    <n v="1"/>
    <s v="Indirect appeal"/>
    <s v="UNESCO"/>
    <s v="Yes"/>
    <n v="124435917"/>
    <d v="2014-01-01T00:00:00"/>
    <d v="2014-01-31T00:00:00"/>
    <n v="23570"/>
    <s v="Alternative education"/>
    <x v="7"/>
    <n v="4"/>
    <s v="Individual"/>
  </r>
  <r>
    <n v="1857105038"/>
    <x v="2"/>
    <x v="2"/>
    <s v="Questcope"/>
    <s v="Liwa' Qasabat `Amman"/>
    <m/>
    <s v="Qasabat Amman"/>
    <s v="Amman"/>
    <m/>
    <s v="Central"/>
    <s v="Amman"/>
    <n v="0"/>
    <n v="0"/>
    <n v="0"/>
    <n v="1"/>
    <s v="Indirect appeal"/>
    <s v="UNESCO"/>
    <s v="Yes"/>
    <n v="124435917"/>
    <d v="2014-01-01T00:00:00"/>
    <d v="2014-01-31T00:00:00"/>
    <n v="23566"/>
    <s v="Alternative education"/>
    <x v="398"/>
    <n v="6"/>
    <s v="Individual"/>
  </r>
  <r>
    <n v="1857765765"/>
    <x v="4"/>
    <x v="5"/>
    <s v="SCI"/>
    <s v="Irbid Governorate"/>
    <m/>
    <m/>
    <s v="Irbid"/>
    <m/>
    <s v="North"/>
    <m/>
    <n v="0"/>
    <n v="0"/>
    <n v="0"/>
    <n v="1"/>
    <s v="Direct appeal"/>
    <s v="None"/>
    <s v="Yes"/>
    <n v="35277133"/>
    <d v="2014-02-01T00:00:00"/>
    <d v="2014-02-28T00:00:00"/>
    <n v="23790"/>
    <s v="Clothing sets"/>
    <x v="17"/>
    <n v="40"/>
    <s v="#"/>
  </r>
  <r>
    <n v="1857765765"/>
    <x v="4"/>
    <x v="5"/>
    <s v="SCI"/>
    <s v="Irbid Governorate"/>
    <m/>
    <m/>
    <s v="Irbid"/>
    <m/>
    <s v="North"/>
    <m/>
    <n v="0"/>
    <n v="0"/>
    <n v="0"/>
    <n v="1"/>
    <s v="Direct appeal"/>
    <s v="None"/>
    <s v="Yes"/>
    <n v="35277133"/>
    <d v="2014-02-01T00:00:00"/>
    <d v="2014-02-28T00:00:00"/>
    <n v="23786"/>
    <s v="Blankets"/>
    <x v="19"/>
    <n v="14"/>
    <s v="#"/>
  </r>
  <r>
    <n v="1857765765"/>
    <x v="4"/>
    <x v="5"/>
    <s v="SCI"/>
    <s v="Irbid Governorate"/>
    <m/>
    <m/>
    <s v="Irbid"/>
    <m/>
    <s v="North"/>
    <m/>
    <n v="0"/>
    <n v="0"/>
    <n v="0"/>
    <n v="1"/>
    <s v="Direct appeal"/>
    <s v="None"/>
    <s v="Yes"/>
    <n v="35277133"/>
    <d v="2014-02-01T00:00:00"/>
    <d v="2014-02-28T00:00:00"/>
    <n v="23796"/>
    <s v="Kitchen sets"/>
    <x v="355"/>
    <n v="50"/>
    <s v="#"/>
  </r>
  <r>
    <n v="1857765765"/>
    <x v="4"/>
    <x v="5"/>
    <s v="SCI"/>
    <s v="Irbid Governorate"/>
    <m/>
    <m/>
    <s v="Irbid"/>
    <m/>
    <s v="North"/>
    <m/>
    <n v="0"/>
    <n v="0"/>
    <n v="0"/>
    <n v="1"/>
    <s v="Direct appeal"/>
    <s v="None"/>
    <s v="Yes"/>
    <n v="702851696"/>
    <d v="2014-01-01T00:00:00"/>
    <d v="2014-01-31T00:00:00"/>
    <n v="23792"/>
    <s v="Heaters"/>
    <x v="98"/>
    <n v="41"/>
    <s v="#"/>
  </r>
  <r>
    <n v="1857765765"/>
    <x v="4"/>
    <x v="5"/>
    <s v="SCI"/>
    <s v="Irbid Governorate"/>
    <m/>
    <m/>
    <s v="Irbid"/>
    <m/>
    <s v="North"/>
    <m/>
    <n v="0"/>
    <n v="0"/>
    <n v="0"/>
    <n v="1"/>
    <s v="Direct appeal"/>
    <s v="None"/>
    <s v="Yes"/>
    <n v="35277133"/>
    <d v="2014-02-01T00:00:00"/>
    <d v="2014-02-28T00:00:00"/>
    <n v="23791"/>
    <s v="Clothing sets"/>
    <x v="15"/>
    <n v="40"/>
    <s v="#"/>
  </r>
  <r>
    <n v="1857765765"/>
    <x v="4"/>
    <x v="5"/>
    <s v="SCI"/>
    <s v="Irbid Governorate"/>
    <m/>
    <m/>
    <s v="Irbid"/>
    <m/>
    <s v="North"/>
    <m/>
    <n v="0"/>
    <n v="0"/>
    <n v="0"/>
    <n v="1"/>
    <s v="Direct appeal"/>
    <s v="None"/>
    <s v="Yes"/>
    <n v="35277133"/>
    <d v="2014-02-01T00:00:00"/>
    <d v="2014-02-28T00:00:00"/>
    <n v="23788"/>
    <s v="Mattresses"/>
    <x v="18"/>
    <n v="25"/>
    <s v="#"/>
  </r>
  <r>
    <n v="1857765765"/>
    <x v="4"/>
    <x v="5"/>
    <s v="SCI"/>
    <s v="Irbid Governorate"/>
    <m/>
    <m/>
    <s v="Irbid"/>
    <m/>
    <s v="North"/>
    <m/>
    <n v="0"/>
    <n v="0"/>
    <n v="0"/>
    <n v="1"/>
    <s v="Direct appeal"/>
    <s v="None"/>
    <s v="Yes"/>
    <n v="702851696"/>
    <d v="2014-01-01T00:00:00"/>
    <d v="2014-01-31T00:00:00"/>
    <n v="23790"/>
    <s v="Clothing sets"/>
    <x v="17"/>
    <n v="205"/>
    <s v="#"/>
  </r>
  <r>
    <n v="1857765765"/>
    <x v="4"/>
    <x v="5"/>
    <s v="SCI"/>
    <s v="Irbid Governorate"/>
    <m/>
    <m/>
    <s v="Irbid"/>
    <m/>
    <s v="North"/>
    <m/>
    <n v="0"/>
    <n v="0"/>
    <n v="0"/>
    <n v="1"/>
    <s v="Direct appeal"/>
    <s v="None"/>
    <s v="Yes"/>
    <n v="35277133"/>
    <d v="2014-02-01T00:00:00"/>
    <d v="2014-02-28T00:00:00"/>
    <n v="23793"/>
    <s v="Heaters"/>
    <x v="99"/>
    <n v="50"/>
    <s v="#"/>
  </r>
  <r>
    <n v="1857765765"/>
    <x v="4"/>
    <x v="5"/>
    <s v="SCI"/>
    <s v="Irbid Governorate"/>
    <m/>
    <m/>
    <s v="Irbid"/>
    <m/>
    <s v="North"/>
    <m/>
    <n v="0"/>
    <n v="0"/>
    <n v="0"/>
    <n v="1"/>
    <s v="Direct appeal"/>
    <s v="None"/>
    <s v="Yes"/>
    <n v="35277133"/>
    <d v="2014-02-01T00:00:00"/>
    <d v="2014-02-28T00:00:00"/>
    <n v="23789"/>
    <s v="Mattresses"/>
    <x v="16"/>
    <n v="10"/>
    <s v="#"/>
  </r>
  <r>
    <n v="1857765765"/>
    <x v="4"/>
    <x v="5"/>
    <s v="SCI"/>
    <s v="Irbid Governorate"/>
    <m/>
    <m/>
    <s v="Irbid"/>
    <m/>
    <s v="North"/>
    <m/>
    <n v="0"/>
    <n v="0"/>
    <n v="0"/>
    <n v="1"/>
    <s v="Direct appeal"/>
    <s v="None"/>
    <s v="Yes"/>
    <n v="702851696"/>
    <d v="2014-01-01T00:00:00"/>
    <d v="2014-01-31T00:00:00"/>
    <n v="23793"/>
    <s v="Heaters"/>
    <x v="99"/>
    <n v="41"/>
    <s v="#"/>
  </r>
  <r>
    <n v="1857765765"/>
    <x v="4"/>
    <x v="5"/>
    <s v="SCI"/>
    <s v="Irbid Governorate"/>
    <m/>
    <m/>
    <s v="Irbid"/>
    <m/>
    <s v="North"/>
    <m/>
    <n v="0"/>
    <n v="0"/>
    <n v="0"/>
    <n v="1"/>
    <s v="Direct appeal"/>
    <s v="None"/>
    <s v="Yes"/>
    <n v="35277133"/>
    <d v="2014-02-01T00:00:00"/>
    <d v="2014-02-28T00:00:00"/>
    <n v="23792"/>
    <s v="Heaters"/>
    <x v="98"/>
    <n v="50"/>
    <s v="#"/>
  </r>
  <r>
    <n v="1857765765"/>
    <x v="4"/>
    <x v="5"/>
    <s v="SCI"/>
    <s v="Irbid Governorate"/>
    <m/>
    <m/>
    <s v="Irbid"/>
    <m/>
    <s v="North"/>
    <m/>
    <n v="0"/>
    <n v="0"/>
    <n v="0"/>
    <n v="1"/>
    <s v="Direct appeal"/>
    <s v="None"/>
    <s v="Yes"/>
    <n v="702851696"/>
    <d v="2014-01-01T00:00:00"/>
    <d v="2014-01-31T00:00:00"/>
    <n v="23791"/>
    <s v="Clothing sets"/>
    <x v="15"/>
    <n v="41"/>
    <s v="#"/>
  </r>
  <r>
    <n v="1857765765"/>
    <x v="4"/>
    <x v="5"/>
    <s v="SCI"/>
    <s v="Irbid Governorate"/>
    <m/>
    <m/>
    <s v="Irbid"/>
    <m/>
    <s v="North"/>
    <m/>
    <n v="0"/>
    <n v="0"/>
    <n v="0"/>
    <n v="1"/>
    <s v="Direct appeal"/>
    <s v="None"/>
    <s v="Yes"/>
    <n v="35277133"/>
    <d v="2014-02-01T00:00:00"/>
    <d v="2014-02-28T00:00:00"/>
    <n v="23797"/>
    <s v="Kitchen sets"/>
    <x v="97"/>
    <n v="50"/>
    <s v="#"/>
  </r>
  <r>
    <n v="1857765765"/>
    <x v="4"/>
    <x v="5"/>
    <s v="SCI"/>
    <s v="Irbid Governorate"/>
    <m/>
    <m/>
    <s v="Irbid"/>
    <m/>
    <s v="North"/>
    <m/>
    <n v="0"/>
    <n v="0"/>
    <n v="0"/>
    <n v="1"/>
    <s v="Direct appeal"/>
    <s v="None"/>
    <s v="Yes"/>
    <n v="35277133"/>
    <d v="2014-02-01T00:00:00"/>
    <d v="2014-02-28T00:00:00"/>
    <n v="23787"/>
    <s v="Blankets"/>
    <x v="20"/>
    <n v="7"/>
    <s v="#"/>
  </r>
  <r>
    <n v="1870636237"/>
    <x v="7"/>
    <x v="13"/>
    <s v="TDH"/>
    <s v="Irbid City"/>
    <m/>
    <s v="Qasabat Irbid"/>
    <s v="Irbid"/>
    <m/>
    <s v="North"/>
    <s v="Qasabat Irbid"/>
    <n v="0"/>
    <n v="0"/>
    <n v="0"/>
    <n v="1"/>
    <s v="Direct appeal"/>
    <s v="None"/>
    <s v="Yes"/>
    <n v="350833652"/>
    <d v="2014-01-01T00:00:00"/>
    <d v="2014-01-31T00:00:00"/>
    <n v="23941"/>
    <s v="RRP6 - Performance Indicators"/>
    <x v="53"/>
    <n v="86"/>
    <s v="Individual"/>
  </r>
  <r>
    <n v="1870636237"/>
    <x v="7"/>
    <x v="13"/>
    <s v="TDH"/>
    <s v="Irbid City"/>
    <m/>
    <s v="Qasabat Irbid"/>
    <s v="Irbid"/>
    <m/>
    <s v="North"/>
    <s v="Qasabat Irbid"/>
    <n v="0"/>
    <n v="0"/>
    <n v="0"/>
    <n v="1"/>
    <s v="Direct appeal"/>
    <s v="None"/>
    <s v="Yes"/>
    <n v="350833652"/>
    <d v="2014-01-01T00:00:00"/>
    <d v="2014-01-31T00:00:00"/>
    <n v="23944"/>
    <s v="RRP6 - Performance Indicators"/>
    <x v="209"/>
    <n v="11"/>
    <s v="Individual"/>
  </r>
  <r>
    <n v="1870636237"/>
    <x v="7"/>
    <x v="13"/>
    <s v="TDH"/>
    <s v="Irbid City"/>
    <m/>
    <s v="Qasabat Irbid"/>
    <s v="Irbid"/>
    <m/>
    <s v="North"/>
    <s v="Qasabat Irbid"/>
    <n v="0"/>
    <n v="0"/>
    <n v="0"/>
    <n v="1"/>
    <s v="Direct appeal"/>
    <s v="None"/>
    <s v="Yes"/>
    <n v="350833652"/>
    <d v="2014-01-01T00:00:00"/>
    <d v="2014-01-31T00:00:00"/>
    <n v="23945"/>
    <s v="RRP6 - Performance Indicators"/>
    <x v="56"/>
    <n v="20"/>
    <s v="Individual"/>
  </r>
  <r>
    <n v="1870636237"/>
    <x v="7"/>
    <x v="13"/>
    <s v="TDH"/>
    <s v="Irbid City"/>
    <m/>
    <s v="Qasabat Irbid"/>
    <s v="Irbid"/>
    <m/>
    <s v="North"/>
    <s v="Qasabat Irbid"/>
    <n v="0"/>
    <n v="0"/>
    <n v="0"/>
    <n v="1"/>
    <s v="Direct appeal"/>
    <s v="None"/>
    <s v="Yes"/>
    <n v="350833652"/>
    <d v="2014-01-01T00:00:00"/>
    <d v="2014-01-31T00:00:00"/>
    <n v="23943"/>
    <s v="RRP6 - Performance Indicators"/>
    <x v="210"/>
    <n v="30"/>
    <s v="Individual"/>
  </r>
  <r>
    <n v="1870636237"/>
    <x v="7"/>
    <x v="13"/>
    <s v="TDH"/>
    <s v="Irbid City"/>
    <m/>
    <s v="Qasabat Irbid"/>
    <s v="Irbid"/>
    <m/>
    <s v="North"/>
    <s v="Qasabat Irbid"/>
    <n v="0"/>
    <n v="0"/>
    <n v="0"/>
    <n v="1"/>
    <s v="Direct appeal"/>
    <s v="None"/>
    <s v="Yes"/>
    <n v="350833652"/>
    <d v="2014-01-01T00:00:00"/>
    <d v="2014-01-31T00:00:00"/>
    <n v="23948"/>
    <s v="RRP6 - Performance Indicators"/>
    <x v="233"/>
    <n v="1"/>
    <s v="Individual"/>
  </r>
  <r>
    <n v="1870636237"/>
    <x v="7"/>
    <x v="13"/>
    <s v="TDH"/>
    <s v="Irbid City"/>
    <m/>
    <s v="Qasabat Irbid"/>
    <s v="Irbid"/>
    <m/>
    <s v="North"/>
    <s v="Qasabat Irbid"/>
    <n v="0"/>
    <n v="0"/>
    <n v="0"/>
    <n v="1"/>
    <s v="Direct appeal"/>
    <s v="None"/>
    <s v="Yes"/>
    <n v="350833652"/>
    <d v="2014-01-01T00:00:00"/>
    <d v="2014-01-31T00:00:00"/>
    <n v="23947"/>
    <s v="RRP6 - Performance Indicators"/>
    <x v="211"/>
    <n v="4"/>
    <s v="Individual"/>
  </r>
  <r>
    <n v="1870636237"/>
    <x v="7"/>
    <x v="13"/>
    <s v="TDH"/>
    <s v="Irbid City"/>
    <m/>
    <s v="Qasabat Irbid"/>
    <s v="Irbid"/>
    <m/>
    <s v="North"/>
    <s v="Qasabat Irbid"/>
    <n v="0"/>
    <n v="0"/>
    <n v="0"/>
    <n v="1"/>
    <s v="Direct appeal"/>
    <s v="None"/>
    <s v="Yes"/>
    <n v="350833652"/>
    <d v="2014-01-01T00:00:00"/>
    <d v="2014-01-31T00:00:00"/>
    <n v="23946"/>
    <s v="RRP6 - Performance Indicators"/>
    <x v="54"/>
    <n v="19"/>
    <s v="Individual"/>
  </r>
  <r>
    <n v="1870636237"/>
    <x v="7"/>
    <x v="13"/>
    <s v="TDH"/>
    <s v="Irbid City"/>
    <m/>
    <s v="Qasabat Irbid"/>
    <s v="Irbid"/>
    <m/>
    <s v="North"/>
    <s v="Qasabat Irbid"/>
    <n v="0"/>
    <n v="0"/>
    <n v="0"/>
    <n v="1"/>
    <s v="Direct appeal"/>
    <s v="None"/>
    <s v="Yes"/>
    <n v="350833652"/>
    <d v="2014-01-01T00:00:00"/>
    <d v="2014-01-31T00:00:00"/>
    <n v="23942"/>
    <s v="RRP6 - Performance Indicators"/>
    <x v="55"/>
    <n v="81"/>
    <s v="Individual"/>
  </r>
  <r>
    <n v="1870636237"/>
    <x v="7"/>
    <x v="13"/>
    <s v="TDH"/>
    <s v="Irbid City"/>
    <m/>
    <s v="Qasabat Irbid"/>
    <s v="Irbid"/>
    <m/>
    <s v="North"/>
    <s v="Qasabat Irbid"/>
    <n v="0"/>
    <n v="0"/>
    <n v="0"/>
    <n v="1"/>
    <s v="Direct appeal"/>
    <s v="None"/>
    <s v="Yes"/>
    <n v="350833652"/>
    <d v="2014-01-01T00:00:00"/>
    <d v="2014-01-31T00:00:00"/>
    <n v="23933"/>
    <s v="RRP6 - Performance Indicators"/>
    <x v="57"/>
    <n v="1"/>
    <s v="CFS"/>
  </r>
  <r>
    <n v="1874512031"/>
    <x v="11"/>
    <x v="35"/>
    <s v="ACTED"/>
    <s v="Mafraq Governorate"/>
    <m/>
    <m/>
    <s v="Mafraq"/>
    <m/>
    <s v="North"/>
    <m/>
    <n v="1"/>
    <n v="0"/>
    <n v="0"/>
    <n v="1"/>
    <s v="Direct appeal"/>
    <s v="None"/>
    <s v="Yes"/>
    <n v="580456809"/>
    <d v="2014-02-01T00:00:00"/>
    <d v="2014-02-28T00:00:00"/>
    <n v="24126"/>
    <s v="RRP6 Impact Indicators"/>
    <x v="213"/>
    <n v="62"/>
    <s v="Individual"/>
  </r>
  <r>
    <n v="1874512031"/>
    <x v="11"/>
    <x v="35"/>
    <s v="ACTED"/>
    <s v="Mafraq Governorate"/>
    <m/>
    <m/>
    <s v="Mafraq"/>
    <m/>
    <s v="North"/>
    <m/>
    <n v="1"/>
    <n v="0"/>
    <n v="0"/>
    <n v="1"/>
    <s v="Direct appeal"/>
    <s v="None"/>
    <s v="Yes"/>
    <n v="580456809"/>
    <d v="2014-02-01T00:00:00"/>
    <d v="2014-02-28T00:00:00"/>
    <n v="24127"/>
    <s v="RRP6 Impact Indicators"/>
    <x v="219"/>
    <n v="39"/>
    <s v="Individual"/>
  </r>
  <r>
    <n v="1874512031"/>
    <x v="11"/>
    <x v="35"/>
    <s v="ACTED"/>
    <s v="Mafraq Governorate"/>
    <m/>
    <m/>
    <s v="Mafraq"/>
    <m/>
    <s v="North"/>
    <m/>
    <n v="1"/>
    <n v="0"/>
    <n v="0"/>
    <n v="1"/>
    <s v="Direct appeal"/>
    <s v="None"/>
    <s v="Yes"/>
    <n v="580456809"/>
    <d v="2014-02-01T00:00:00"/>
    <d v="2014-02-28T00:00:00"/>
    <n v="24129"/>
    <s v="RRP6 Impact Indicators"/>
    <x v="216"/>
    <n v="39"/>
    <s v="Individual"/>
  </r>
  <r>
    <n v="1874512031"/>
    <x v="11"/>
    <x v="35"/>
    <s v="ACTED"/>
    <s v="Mafraq Governorate"/>
    <m/>
    <m/>
    <s v="Mafraq"/>
    <m/>
    <s v="North"/>
    <m/>
    <n v="1"/>
    <n v="0"/>
    <n v="0"/>
    <n v="1"/>
    <s v="Direct appeal"/>
    <s v="None"/>
    <s v="Yes"/>
    <n v="580456809"/>
    <d v="2014-02-01T00:00:00"/>
    <d v="2014-02-28T00:00:00"/>
    <n v="24128"/>
    <s v="RRP6 Impact Indicators"/>
    <x v="218"/>
    <n v="34"/>
    <s v="Individual"/>
  </r>
  <r>
    <n v="1874512031"/>
    <x v="11"/>
    <x v="35"/>
    <s v="ACTED"/>
    <s v="Mafraq Governorate"/>
    <m/>
    <m/>
    <s v="Mafraq"/>
    <m/>
    <s v="North"/>
    <m/>
    <n v="1"/>
    <n v="0"/>
    <n v="0"/>
    <n v="1"/>
    <s v="Direct appeal"/>
    <s v="None"/>
    <s v="Yes"/>
    <n v="580456809"/>
    <d v="2014-02-01T00:00:00"/>
    <d v="2014-02-28T00:00:00"/>
    <n v="24130"/>
    <s v="RRP6 Impact Indicators"/>
    <x v="215"/>
    <n v="40"/>
    <s v="Individual"/>
  </r>
  <r>
    <n v="1874512031"/>
    <x v="11"/>
    <x v="35"/>
    <s v="ACTED"/>
    <s v="Mafraq Governorate"/>
    <m/>
    <m/>
    <s v="Mafraq"/>
    <m/>
    <s v="North"/>
    <m/>
    <n v="1"/>
    <n v="0"/>
    <n v="0"/>
    <n v="1"/>
    <s v="Direct appeal"/>
    <s v="None"/>
    <s v="Yes"/>
    <n v="580456809"/>
    <d v="2014-02-01T00:00:00"/>
    <d v="2014-02-28T00:00:00"/>
    <n v="24131"/>
    <s v="RRP6 Impact Indicators"/>
    <x v="217"/>
    <n v="33"/>
    <s v="Individual"/>
  </r>
  <r>
    <n v="1874512031"/>
    <x v="11"/>
    <x v="35"/>
    <s v="ACTED"/>
    <s v="Mafraq Governorate"/>
    <m/>
    <m/>
    <s v="Mafraq"/>
    <m/>
    <s v="North"/>
    <m/>
    <n v="1"/>
    <n v="0"/>
    <n v="0"/>
    <n v="1"/>
    <s v="Direct appeal"/>
    <s v="None"/>
    <s v="Yes"/>
    <n v="580456809"/>
    <d v="2014-02-01T00:00:00"/>
    <d v="2014-02-28T00:00:00"/>
    <n v="24132"/>
    <s v="RRP6 Impact Indicators"/>
    <x v="214"/>
    <n v="28"/>
    <s v="Individual"/>
  </r>
  <r>
    <n v="1874512031"/>
    <x v="11"/>
    <x v="35"/>
    <s v="ACTED"/>
    <s v="Mafraq Governorate"/>
    <m/>
    <m/>
    <s v="Mafraq"/>
    <m/>
    <s v="North"/>
    <m/>
    <n v="1"/>
    <n v="0"/>
    <n v="0"/>
    <n v="1"/>
    <s v="Direct appeal"/>
    <s v="None"/>
    <s v="Yes"/>
    <n v="580456809"/>
    <d v="2014-02-01T00:00:00"/>
    <d v="2014-02-28T00:00:00"/>
    <n v="24125"/>
    <s v="RRP6 Impact Indicators"/>
    <x v="212"/>
    <n v="68"/>
    <s v="Individual"/>
  </r>
  <r>
    <n v="1880317270"/>
    <x v="3"/>
    <x v="3"/>
    <s v="Intersos"/>
    <s v="Irbid Governorate"/>
    <m/>
    <m/>
    <s v="Irbid"/>
    <m/>
    <s v="North"/>
    <m/>
    <n v="0"/>
    <n v="0"/>
    <n v="0"/>
    <n v="1"/>
    <s v="Direct appeal"/>
    <s v="UNICEF"/>
    <s v="Yes"/>
    <n v="374890404"/>
    <d v="2014-03-01T00:00:00"/>
    <d v="2014-03-31T00:00:00"/>
    <n v="24016"/>
    <s v="RRP6 - Performance Indicators"/>
    <x v="90"/>
    <n v="0"/>
    <s v="Individual"/>
  </r>
  <r>
    <n v="1880317270"/>
    <x v="3"/>
    <x v="3"/>
    <s v="Intersos"/>
    <s v="Irbid Governorate"/>
    <m/>
    <m/>
    <s v="Irbid"/>
    <m/>
    <s v="North"/>
    <m/>
    <n v="0"/>
    <n v="0"/>
    <n v="0"/>
    <n v="1"/>
    <s v="Direct appeal"/>
    <s v="UNICEF"/>
    <s v="Yes"/>
    <n v="2076886984"/>
    <d v="2014-02-01T00:00:00"/>
    <d v="2014-02-28T00:00:00"/>
    <n v="24009"/>
    <s v="RRP6 - Performance Indicators"/>
    <x v="5"/>
    <n v="0"/>
    <s v="Individual"/>
  </r>
  <r>
    <n v="1880317270"/>
    <x v="3"/>
    <x v="3"/>
    <s v="Intersos"/>
    <s v="Irbid Governorate"/>
    <m/>
    <m/>
    <s v="Irbid"/>
    <m/>
    <s v="North"/>
    <m/>
    <n v="0"/>
    <n v="0"/>
    <n v="0"/>
    <n v="1"/>
    <s v="Direct appeal"/>
    <s v="UNICEF"/>
    <s v="Yes"/>
    <n v="1796620181"/>
    <d v="2014-01-01T00:00:00"/>
    <d v="2014-01-31T00:00:00"/>
    <n v="24016"/>
    <s v="RRP6 - Performance Indicators"/>
    <x v="90"/>
    <n v="0"/>
    <s v="Individual"/>
  </r>
  <r>
    <n v="1880317270"/>
    <x v="3"/>
    <x v="3"/>
    <s v="Intersos"/>
    <s v="Irbid Governorate"/>
    <m/>
    <m/>
    <s v="Irbid"/>
    <m/>
    <s v="North"/>
    <m/>
    <n v="0"/>
    <n v="0"/>
    <n v="0"/>
    <n v="1"/>
    <s v="Direct appeal"/>
    <s v="UNICEF"/>
    <s v="Yes"/>
    <n v="374890404"/>
    <d v="2014-03-01T00:00:00"/>
    <d v="2014-03-31T00:00:00"/>
    <n v="24015"/>
    <s v="RRP6 - Performance Indicators"/>
    <x v="87"/>
    <n v="0"/>
    <s v="Individual"/>
  </r>
  <r>
    <n v="1880317270"/>
    <x v="3"/>
    <x v="3"/>
    <s v="Intersos"/>
    <s v="Irbid Governorate"/>
    <m/>
    <m/>
    <s v="Irbid"/>
    <m/>
    <s v="North"/>
    <m/>
    <n v="0"/>
    <n v="0"/>
    <n v="0"/>
    <n v="1"/>
    <s v="Direct appeal"/>
    <s v="UNICEF"/>
    <s v="Yes"/>
    <n v="1796620181"/>
    <d v="2014-01-01T00:00:00"/>
    <d v="2014-01-31T00:00:00"/>
    <n v="24015"/>
    <s v="RRP6 - Performance Indicators"/>
    <x v="87"/>
    <n v="0"/>
    <s v="Individual"/>
  </r>
  <r>
    <n v="1880317270"/>
    <x v="3"/>
    <x v="3"/>
    <s v="Intersos"/>
    <s v="Irbid Governorate"/>
    <m/>
    <m/>
    <s v="Irbid"/>
    <m/>
    <s v="North"/>
    <m/>
    <n v="0"/>
    <n v="0"/>
    <n v="0"/>
    <n v="1"/>
    <s v="Direct appeal"/>
    <s v="UNICEF"/>
    <s v="Yes"/>
    <n v="374890404"/>
    <d v="2014-03-01T00:00:00"/>
    <d v="2014-03-31T00:00:00"/>
    <n v="24012"/>
    <s v="RRP6 - Performance Indicators"/>
    <x v="84"/>
    <n v="0"/>
    <s v="Individual"/>
  </r>
  <r>
    <n v="1880317270"/>
    <x v="3"/>
    <x v="3"/>
    <s v="Intersos"/>
    <s v="Irbid Governorate"/>
    <m/>
    <m/>
    <s v="Irbid"/>
    <m/>
    <s v="North"/>
    <m/>
    <n v="0"/>
    <n v="0"/>
    <n v="0"/>
    <n v="1"/>
    <s v="Direct appeal"/>
    <s v="UNICEF"/>
    <s v="Yes"/>
    <n v="2076886984"/>
    <d v="2014-02-01T00:00:00"/>
    <d v="2014-02-28T00:00:00"/>
    <n v="24015"/>
    <s v="RRP6 - Performance Indicators"/>
    <x v="87"/>
    <n v="0"/>
    <s v="Individual"/>
  </r>
  <r>
    <n v="1880317270"/>
    <x v="3"/>
    <x v="3"/>
    <s v="Intersos"/>
    <s v="Irbid Governorate"/>
    <m/>
    <m/>
    <s v="Irbid"/>
    <m/>
    <s v="North"/>
    <m/>
    <n v="0"/>
    <n v="0"/>
    <n v="0"/>
    <n v="1"/>
    <s v="Direct appeal"/>
    <s v="UNICEF"/>
    <s v="Yes"/>
    <n v="1796620181"/>
    <d v="2014-01-01T00:00:00"/>
    <d v="2014-01-31T00:00:00"/>
    <n v="24010"/>
    <s v="RRP6 - Performance Indicators"/>
    <x v="85"/>
    <n v="0"/>
    <s v="Individual"/>
  </r>
  <r>
    <n v="1880317270"/>
    <x v="3"/>
    <x v="3"/>
    <s v="Intersos"/>
    <s v="Irbid Governorate"/>
    <m/>
    <m/>
    <s v="Irbid"/>
    <m/>
    <s v="North"/>
    <m/>
    <n v="0"/>
    <n v="0"/>
    <n v="0"/>
    <n v="1"/>
    <s v="Direct appeal"/>
    <s v="UNICEF"/>
    <s v="Yes"/>
    <n v="2076886984"/>
    <d v="2014-02-01T00:00:00"/>
    <d v="2014-02-28T00:00:00"/>
    <n v="24013"/>
    <s v="RRP6 - Performance Indicators"/>
    <x v="86"/>
    <n v="0"/>
    <s v="Individual"/>
  </r>
  <r>
    <n v="1880317270"/>
    <x v="3"/>
    <x v="3"/>
    <s v="Intersos"/>
    <s v="Irbid Governorate"/>
    <m/>
    <m/>
    <s v="Irbid"/>
    <m/>
    <s v="North"/>
    <m/>
    <n v="0"/>
    <n v="0"/>
    <n v="0"/>
    <n v="1"/>
    <s v="Direct appeal"/>
    <s v="UNICEF"/>
    <s v="Yes"/>
    <n v="2076886984"/>
    <d v="2014-02-01T00:00:00"/>
    <d v="2014-02-28T00:00:00"/>
    <n v="24011"/>
    <s v="RRP6 - Performance Indicators"/>
    <x v="88"/>
    <n v="0"/>
    <s v="Individual"/>
  </r>
  <r>
    <n v="1880317270"/>
    <x v="3"/>
    <x v="3"/>
    <s v="Intersos"/>
    <s v="Irbid Governorate"/>
    <m/>
    <m/>
    <s v="Irbid"/>
    <m/>
    <s v="North"/>
    <m/>
    <n v="0"/>
    <n v="0"/>
    <n v="0"/>
    <n v="1"/>
    <s v="Direct appeal"/>
    <s v="UNICEF"/>
    <s v="Yes"/>
    <n v="374890404"/>
    <d v="2014-03-01T00:00:00"/>
    <d v="2014-03-31T00:00:00"/>
    <n v="24011"/>
    <s v="RRP6 - Performance Indicators"/>
    <x v="88"/>
    <n v="0"/>
    <s v="Individual"/>
  </r>
  <r>
    <n v="1880317270"/>
    <x v="3"/>
    <x v="3"/>
    <s v="Intersos"/>
    <s v="Irbid Governorate"/>
    <m/>
    <m/>
    <s v="Irbid"/>
    <m/>
    <s v="North"/>
    <m/>
    <n v="0"/>
    <n v="0"/>
    <n v="0"/>
    <n v="1"/>
    <s v="Direct appeal"/>
    <s v="UNICEF"/>
    <s v="Yes"/>
    <n v="2076886984"/>
    <d v="2014-02-01T00:00:00"/>
    <d v="2014-02-28T00:00:00"/>
    <n v="24010"/>
    <s v="RRP6 - Performance Indicators"/>
    <x v="85"/>
    <n v="0"/>
    <s v="Individual"/>
  </r>
  <r>
    <n v="1880317270"/>
    <x v="3"/>
    <x v="3"/>
    <s v="Intersos"/>
    <s v="Irbid Governorate"/>
    <m/>
    <m/>
    <s v="Irbid"/>
    <m/>
    <s v="North"/>
    <m/>
    <n v="0"/>
    <n v="0"/>
    <n v="0"/>
    <n v="1"/>
    <s v="Direct appeal"/>
    <s v="UNICEF"/>
    <s v="Yes"/>
    <n v="1796620181"/>
    <d v="2014-01-01T00:00:00"/>
    <d v="2014-01-31T00:00:00"/>
    <n v="24011"/>
    <s v="RRP6 - Performance Indicators"/>
    <x v="88"/>
    <n v="0"/>
    <s v="Individual"/>
  </r>
  <r>
    <n v="1880317270"/>
    <x v="3"/>
    <x v="3"/>
    <s v="Intersos"/>
    <s v="Irbid Governorate"/>
    <m/>
    <m/>
    <s v="Irbid"/>
    <m/>
    <s v="North"/>
    <m/>
    <n v="0"/>
    <n v="0"/>
    <n v="0"/>
    <n v="1"/>
    <s v="Direct appeal"/>
    <s v="UNICEF"/>
    <s v="Yes"/>
    <n v="374890404"/>
    <d v="2014-03-01T00:00:00"/>
    <d v="2014-03-31T00:00:00"/>
    <n v="24009"/>
    <s v="RRP6 - Performance Indicators"/>
    <x v="5"/>
    <n v="252"/>
    <s v="Individual"/>
  </r>
  <r>
    <n v="1880317270"/>
    <x v="3"/>
    <x v="3"/>
    <s v="Intersos"/>
    <s v="Irbid Governorate"/>
    <m/>
    <m/>
    <s v="Irbid"/>
    <m/>
    <s v="North"/>
    <m/>
    <n v="0"/>
    <n v="0"/>
    <n v="0"/>
    <n v="1"/>
    <s v="Direct appeal"/>
    <s v="UNICEF"/>
    <s v="Yes"/>
    <n v="2076886984"/>
    <d v="2014-02-01T00:00:00"/>
    <d v="2014-02-28T00:00:00"/>
    <n v="24016"/>
    <s v="RRP6 - Performance Indicators"/>
    <x v="90"/>
    <n v="0"/>
    <s v="Individual"/>
  </r>
  <r>
    <n v="1880317270"/>
    <x v="3"/>
    <x v="3"/>
    <s v="Intersos"/>
    <s v="Irbid Governorate"/>
    <m/>
    <m/>
    <s v="Irbid"/>
    <m/>
    <s v="North"/>
    <m/>
    <n v="0"/>
    <n v="0"/>
    <n v="0"/>
    <n v="1"/>
    <s v="Direct appeal"/>
    <s v="UNICEF"/>
    <s v="Yes"/>
    <n v="374890404"/>
    <d v="2014-03-01T00:00:00"/>
    <d v="2014-03-31T00:00:00"/>
    <n v="24010"/>
    <s v="RRP6 - Performance Indicators"/>
    <x v="85"/>
    <n v="216"/>
    <s v="Individual"/>
  </r>
  <r>
    <n v="1880317270"/>
    <x v="3"/>
    <x v="3"/>
    <s v="Intersos"/>
    <s v="Irbid Governorate"/>
    <m/>
    <m/>
    <s v="Irbid"/>
    <m/>
    <s v="North"/>
    <m/>
    <n v="0"/>
    <n v="0"/>
    <n v="0"/>
    <n v="1"/>
    <s v="Direct appeal"/>
    <s v="UNICEF"/>
    <s v="Yes"/>
    <n v="2076886984"/>
    <d v="2014-02-01T00:00:00"/>
    <d v="2014-02-28T00:00:00"/>
    <n v="24014"/>
    <s v="RRP6 - Performance Indicators"/>
    <x v="89"/>
    <n v="0"/>
    <s v="Individual"/>
  </r>
  <r>
    <n v="1880317270"/>
    <x v="3"/>
    <x v="3"/>
    <s v="Intersos"/>
    <s v="Irbid Governorate"/>
    <m/>
    <m/>
    <s v="Irbid"/>
    <m/>
    <s v="North"/>
    <m/>
    <n v="0"/>
    <n v="0"/>
    <n v="0"/>
    <n v="1"/>
    <s v="Direct appeal"/>
    <s v="UNICEF"/>
    <s v="Yes"/>
    <n v="374890404"/>
    <d v="2014-03-01T00:00:00"/>
    <d v="2014-03-31T00:00:00"/>
    <n v="24014"/>
    <s v="RRP6 - Performance Indicators"/>
    <x v="89"/>
    <n v="0"/>
    <s v="Individual"/>
  </r>
  <r>
    <n v="1880317270"/>
    <x v="3"/>
    <x v="3"/>
    <s v="Intersos"/>
    <s v="Irbid Governorate"/>
    <m/>
    <m/>
    <s v="Irbid"/>
    <m/>
    <s v="North"/>
    <m/>
    <n v="0"/>
    <n v="0"/>
    <n v="0"/>
    <n v="1"/>
    <s v="Direct appeal"/>
    <s v="UNICEF"/>
    <s v="Yes"/>
    <n v="2076886984"/>
    <d v="2014-02-01T00:00:00"/>
    <d v="2014-02-28T00:00:00"/>
    <n v="24012"/>
    <s v="RRP6 - Performance Indicators"/>
    <x v="84"/>
    <n v="0"/>
    <s v="Individual"/>
  </r>
  <r>
    <n v="1880317270"/>
    <x v="3"/>
    <x v="3"/>
    <s v="Intersos"/>
    <s v="Irbid Governorate"/>
    <m/>
    <m/>
    <s v="Irbid"/>
    <m/>
    <s v="North"/>
    <m/>
    <n v="0"/>
    <n v="0"/>
    <n v="0"/>
    <n v="1"/>
    <s v="Direct appeal"/>
    <s v="UNICEF"/>
    <s v="Yes"/>
    <n v="1796620181"/>
    <d v="2014-01-01T00:00:00"/>
    <d v="2014-01-31T00:00:00"/>
    <n v="24009"/>
    <s v="RRP6 - Performance Indicators"/>
    <x v="5"/>
    <n v="0"/>
    <s v="Individual"/>
  </r>
  <r>
    <n v="1880317270"/>
    <x v="3"/>
    <x v="3"/>
    <s v="Intersos"/>
    <s v="Irbid Governorate"/>
    <m/>
    <m/>
    <s v="Irbid"/>
    <m/>
    <s v="North"/>
    <m/>
    <n v="0"/>
    <n v="0"/>
    <n v="0"/>
    <n v="1"/>
    <s v="Direct appeal"/>
    <s v="UNICEF"/>
    <s v="Yes"/>
    <n v="1796620181"/>
    <d v="2014-01-01T00:00:00"/>
    <d v="2014-01-31T00:00:00"/>
    <n v="24014"/>
    <s v="RRP6 - Performance Indicators"/>
    <x v="89"/>
    <n v="0"/>
    <s v="Individual"/>
  </r>
  <r>
    <n v="1880317270"/>
    <x v="3"/>
    <x v="3"/>
    <s v="Intersos"/>
    <s v="Irbid Governorate"/>
    <m/>
    <m/>
    <s v="Irbid"/>
    <m/>
    <s v="North"/>
    <m/>
    <n v="0"/>
    <n v="0"/>
    <n v="0"/>
    <n v="1"/>
    <s v="Direct appeal"/>
    <s v="UNICEF"/>
    <s v="Yes"/>
    <n v="374890404"/>
    <d v="2014-03-01T00:00:00"/>
    <d v="2014-03-31T00:00:00"/>
    <n v="24013"/>
    <s v="RRP6 - Performance Indicators"/>
    <x v="86"/>
    <n v="0"/>
    <s v="Individual"/>
  </r>
  <r>
    <n v="1880317270"/>
    <x v="3"/>
    <x v="3"/>
    <s v="Intersos"/>
    <s v="Irbid Governorate"/>
    <m/>
    <m/>
    <s v="Irbid"/>
    <m/>
    <s v="North"/>
    <m/>
    <n v="0"/>
    <n v="0"/>
    <n v="0"/>
    <n v="1"/>
    <s v="Direct appeal"/>
    <s v="UNICEF"/>
    <s v="Yes"/>
    <n v="1796620181"/>
    <d v="2014-01-01T00:00:00"/>
    <d v="2014-01-31T00:00:00"/>
    <n v="24012"/>
    <s v="RRP6 - Performance Indicators"/>
    <x v="84"/>
    <n v="0"/>
    <s v="Individual"/>
  </r>
  <r>
    <n v="1880317270"/>
    <x v="3"/>
    <x v="3"/>
    <s v="Intersos"/>
    <s v="Irbid Governorate"/>
    <m/>
    <m/>
    <s v="Irbid"/>
    <m/>
    <s v="North"/>
    <m/>
    <n v="0"/>
    <n v="0"/>
    <n v="0"/>
    <n v="1"/>
    <s v="Direct appeal"/>
    <s v="UNICEF"/>
    <s v="Yes"/>
    <n v="1796620181"/>
    <d v="2014-01-01T00:00:00"/>
    <d v="2014-01-31T00:00:00"/>
    <n v="24013"/>
    <s v="RRP6 - Performance Indicators"/>
    <x v="86"/>
    <n v="0"/>
    <s v="Individual"/>
  </r>
  <r>
    <n v="1883830998"/>
    <x v="14"/>
    <x v="21"/>
    <s v="Caritas"/>
    <s v="Karak City"/>
    <m/>
    <s v="Qasabat Al Karak"/>
    <s v="Karak"/>
    <m/>
    <s v="South"/>
    <s v="Al Karak"/>
    <n v="0"/>
    <n v="0"/>
    <n v="0"/>
    <n v="1"/>
    <s v="Direct appeal"/>
    <s v="None"/>
    <s v="Yes"/>
    <n v="1738399842"/>
    <d v="2014-02-01T00:00:00"/>
    <d v="2014-02-28T00:00:00"/>
    <n v="24061"/>
    <s v="Impacted population this month"/>
    <x v="100"/>
    <n v="104"/>
    <s v="Individual"/>
  </r>
  <r>
    <n v="1883830998"/>
    <x v="14"/>
    <x v="21"/>
    <s v="Caritas"/>
    <s v="Karak City"/>
    <m/>
    <s v="Qasabat Al Karak"/>
    <s v="Karak"/>
    <m/>
    <s v="South"/>
    <s v="Al Karak"/>
    <n v="0"/>
    <n v="0"/>
    <n v="0"/>
    <n v="1"/>
    <s v="Direct appeal"/>
    <s v="None"/>
    <s v="Yes"/>
    <n v="1738399842"/>
    <d v="2014-02-01T00:00:00"/>
    <d v="2014-02-28T00:00:00"/>
    <n v="24062"/>
    <s v="Impacted population this month"/>
    <x v="104"/>
    <n v="107"/>
    <s v="Individual"/>
  </r>
  <r>
    <n v="1883830998"/>
    <x v="14"/>
    <x v="21"/>
    <s v="Caritas"/>
    <s v="Karak City"/>
    <m/>
    <s v="Qasabat Al Karak"/>
    <s v="Karak"/>
    <m/>
    <s v="South"/>
    <s v="Al Karak"/>
    <n v="0"/>
    <n v="0"/>
    <n v="0"/>
    <n v="1"/>
    <s v="Direct appeal"/>
    <s v="None"/>
    <s v="Yes"/>
    <n v="1738399842"/>
    <d v="2014-02-01T00:00:00"/>
    <d v="2014-02-28T00:00:00"/>
    <n v="24063"/>
    <s v="Impacted population this month"/>
    <x v="108"/>
    <n v="70"/>
    <s v="Individual"/>
  </r>
  <r>
    <n v="1883830998"/>
    <x v="14"/>
    <x v="21"/>
    <s v="Caritas"/>
    <s v="Karak City"/>
    <m/>
    <s v="Qasabat Al Karak"/>
    <s v="Karak"/>
    <m/>
    <s v="South"/>
    <s v="Al Karak"/>
    <n v="0"/>
    <n v="0"/>
    <n v="0"/>
    <n v="1"/>
    <s v="Direct appeal"/>
    <s v="None"/>
    <s v="Yes"/>
    <n v="1738399842"/>
    <d v="2014-02-01T00:00:00"/>
    <d v="2014-02-28T00:00:00"/>
    <n v="24064"/>
    <s v="Impacted population this month"/>
    <x v="103"/>
    <n v="54"/>
    <s v="Individual"/>
  </r>
  <r>
    <n v="1884238243"/>
    <x v="9"/>
    <x v="37"/>
    <s v="ACTED"/>
    <s v="Cyber City Camp"/>
    <m/>
    <m/>
    <s v="Irbid"/>
    <m/>
    <s v="North"/>
    <m/>
    <n v="1"/>
    <n v="0"/>
    <n v="0"/>
    <n v="0"/>
    <s v="Indirect appeal"/>
    <s v="UNICEF"/>
    <s v="Yes"/>
    <n v="46165397"/>
    <d v="2014-01-01T00:00:00"/>
    <d v="2014-01-31T00:00:00"/>
    <n v="24154"/>
    <s v="RRP6 Impact Indicators"/>
    <x v="221"/>
    <n v="117"/>
    <s v="Individual"/>
  </r>
  <r>
    <n v="1884238243"/>
    <x v="9"/>
    <x v="37"/>
    <s v="ACTED"/>
    <s v="Cyber City Camp"/>
    <m/>
    <m/>
    <s v="Irbid"/>
    <m/>
    <s v="North"/>
    <m/>
    <n v="1"/>
    <n v="0"/>
    <n v="0"/>
    <n v="0"/>
    <s v="Indirect appeal"/>
    <s v="UNICEF"/>
    <s v="Yes"/>
    <n v="46165397"/>
    <d v="2014-01-01T00:00:00"/>
    <d v="2014-01-31T00:00:00"/>
    <n v="24155"/>
    <s v="RRP6 Impact Indicators"/>
    <x v="222"/>
    <n v="108"/>
    <s v="Individual"/>
  </r>
  <r>
    <n v="1886552188"/>
    <x v="7"/>
    <x v="13"/>
    <s v="UPP"/>
    <s v="Al Balqa Governorate"/>
    <m/>
    <m/>
    <s v="Al Balqa"/>
    <m/>
    <s v="Central"/>
    <m/>
    <n v="0"/>
    <n v="0"/>
    <n v="0"/>
    <n v="1"/>
    <s v="Direct appeal"/>
    <s v="None"/>
    <s v="Yes"/>
    <n v="631535161"/>
    <d v="2014-01-01T00:00:00"/>
    <d v="2014-01-31T00:00:00"/>
    <n v="23942"/>
    <s v="RRP6 - Performance Indicators"/>
    <x v="55"/>
    <n v="40"/>
    <s v="Individual"/>
  </r>
  <r>
    <n v="1886552188"/>
    <x v="7"/>
    <x v="13"/>
    <s v="UPP"/>
    <s v="Al Balqa Governorate"/>
    <m/>
    <m/>
    <s v="Al Balqa"/>
    <m/>
    <s v="Central"/>
    <m/>
    <n v="0"/>
    <n v="0"/>
    <n v="0"/>
    <n v="1"/>
    <s v="Direct appeal"/>
    <s v="None"/>
    <s v="Yes"/>
    <n v="81392471"/>
    <d v="2014-03-01T00:00:00"/>
    <d v="2014-03-31T00:00:00"/>
    <n v="23942"/>
    <s v="RRP6 - Performance Indicators"/>
    <x v="55"/>
    <n v="40"/>
    <s v="Individual"/>
  </r>
  <r>
    <n v="1886552188"/>
    <x v="7"/>
    <x v="13"/>
    <s v="UPP"/>
    <s v="Al Balqa Governorate"/>
    <m/>
    <m/>
    <s v="Al Balqa"/>
    <m/>
    <s v="Central"/>
    <m/>
    <n v="0"/>
    <n v="0"/>
    <n v="0"/>
    <n v="1"/>
    <s v="Direct appeal"/>
    <s v="None"/>
    <s v="Yes"/>
    <n v="631535161"/>
    <d v="2014-01-01T00:00:00"/>
    <d v="2014-01-31T00:00:00"/>
    <n v="23944"/>
    <s v="RRP6 - Performance Indicators"/>
    <x v="209"/>
    <n v="24"/>
    <s v="Individual"/>
  </r>
  <r>
    <n v="1886552188"/>
    <x v="7"/>
    <x v="13"/>
    <s v="UPP"/>
    <s v="Al Balqa Governorate"/>
    <m/>
    <m/>
    <s v="Al Balqa"/>
    <m/>
    <s v="Central"/>
    <m/>
    <n v="0"/>
    <n v="0"/>
    <n v="0"/>
    <n v="1"/>
    <s v="Direct appeal"/>
    <s v="None"/>
    <s v="Yes"/>
    <n v="890074052"/>
    <d v="2014-06-01T00:00:00"/>
    <d v="2014-06-30T00:00:00"/>
    <n v="23947"/>
    <s v="RRP6 - Performance Indicators"/>
    <x v="211"/>
    <n v="4"/>
    <s v="Individual"/>
  </r>
  <r>
    <n v="1886552188"/>
    <x v="7"/>
    <x v="13"/>
    <s v="UPP"/>
    <s v="Al Balqa Governorate"/>
    <m/>
    <m/>
    <s v="Al Balqa"/>
    <m/>
    <s v="Central"/>
    <m/>
    <n v="0"/>
    <n v="0"/>
    <n v="0"/>
    <n v="1"/>
    <s v="Direct appeal"/>
    <s v="None"/>
    <s v="Yes"/>
    <n v="631535161"/>
    <d v="2014-01-01T00:00:00"/>
    <d v="2014-01-31T00:00:00"/>
    <n v="23941"/>
    <s v="RRP6 - Performance Indicators"/>
    <x v="53"/>
    <n v="48"/>
    <s v="Individual"/>
  </r>
  <r>
    <n v="1886552188"/>
    <x v="7"/>
    <x v="13"/>
    <s v="UPP"/>
    <s v="Al Balqa Governorate"/>
    <m/>
    <m/>
    <s v="Al Balqa"/>
    <m/>
    <s v="Central"/>
    <m/>
    <n v="0"/>
    <n v="0"/>
    <n v="0"/>
    <n v="1"/>
    <s v="Direct appeal"/>
    <s v="None"/>
    <s v="Yes"/>
    <n v="683056418"/>
    <d v="2014-04-01T00:00:00"/>
    <d v="2014-04-30T00:00:00"/>
    <n v="23944"/>
    <s v="RRP6 - Performance Indicators"/>
    <x v="209"/>
    <n v="24"/>
    <s v="Individual"/>
  </r>
  <r>
    <n v="1886552188"/>
    <x v="7"/>
    <x v="13"/>
    <s v="UPP"/>
    <s v="Al Balqa Governorate"/>
    <m/>
    <m/>
    <s v="Al Balqa"/>
    <m/>
    <s v="Central"/>
    <m/>
    <n v="0"/>
    <n v="0"/>
    <n v="0"/>
    <n v="1"/>
    <s v="Direct appeal"/>
    <s v="None"/>
    <s v="Yes"/>
    <n v="631535161"/>
    <d v="2014-01-01T00:00:00"/>
    <d v="2014-01-31T00:00:00"/>
    <n v="23947"/>
    <s v="RRP6 - Performance Indicators"/>
    <x v="211"/>
    <n v="4"/>
    <s v="Individual"/>
  </r>
  <r>
    <n v="1886552188"/>
    <x v="7"/>
    <x v="13"/>
    <s v="UPP"/>
    <s v="Al Balqa Governorate"/>
    <m/>
    <m/>
    <s v="Al Balqa"/>
    <m/>
    <s v="Central"/>
    <m/>
    <n v="0"/>
    <n v="0"/>
    <n v="0"/>
    <n v="1"/>
    <s v="Direct appeal"/>
    <s v="None"/>
    <s v="Yes"/>
    <n v="890074052"/>
    <d v="2014-06-01T00:00:00"/>
    <d v="2014-06-30T00:00:00"/>
    <n v="23943"/>
    <s v="RRP6 - Performance Indicators"/>
    <x v="210"/>
    <n v="45"/>
    <s v="Individual"/>
  </r>
  <r>
    <n v="1886552188"/>
    <x v="7"/>
    <x v="13"/>
    <s v="UPP"/>
    <s v="Al Balqa Governorate"/>
    <m/>
    <m/>
    <s v="Al Balqa"/>
    <m/>
    <s v="Central"/>
    <m/>
    <n v="0"/>
    <n v="0"/>
    <n v="0"/>
    <n v="1"/>
    <s v="Direct appeal"/>
    <s v="None"/>
    <s v="Yes"/>
    <n v="683056418"/>
    <d v="2014-04-01T00:00:00"/>
    <d v="2014-04-30T00:00:00"/>
    <n v="23943"/>
    <s v="RRP6 - Performance Indicators"/>
    <x v="210"/>
    <n v="45"/>
    <s v="Individual"/>
  </r>
  <r>
    <n v="1886552188"/>
    <x v="7"/>
    <x v="13"/>
    <s v="UPP"/>
    <s v="Al Balqa Governorate"/>
    <m/>
    <m/>
    <s v="Al Balqa"/>
    <m/>
    <s v="Central"/>
    <m/>
    <n v="0"/>
    <n v="0"/>
    <n v="0"/>
    <n v="1"/>
    <s v="Direct appeal"/>
    <s v="None"/>
    <s v="Yes"/>
    <n v="81392471"/>
    <d v="2014-03-01T00:00:00"/>
    <d v="2014-03-31T00:00:00"/>
    <n v="23945"/>
    <s v="RRP6 - Performance Indicators"/>
    <x v="56"/>
    <n v="13"/>
    <s v="Individual"/>
  </r>
  <r>
    <n v="1886552188"/>
    <x v="7"/>
    <x v="13"/>
    <s v="UPP"/>
    <s v="Al Balqa Governorate"/>
    <m/>
    <m/>
    <s v="Al Balqa"/>
    <m/>
    <s v="Central"/>
    <m/>
    <n v="0"/>
    <n v="0"/>
    <n v="0"/>
    <n v="1"/>
    <s v="Direct appeal"/>
    <s v="None"/>
    <s v="Yes"/>
    <n v="81392471"/>
    <d v="2014-03-01T00:00:00"/>
    <d v="2014-03-31T00:00:00"/>
    <n v="23941"/>
    <s v="RRP6 - Performance Indicators"/>
    <x v="53"/>
    <n v="48"/>
    <s v="Individual"/>
  </r>
  <r>
    <n v="1886552188"/>
    <x v="7"/>
    <x v="13"/>
    <s v="UPP"/>
    <s v="Al Balqa Governorate"/>
    <m/>
    <m/>
    <s v="Al Balqa"/>
    <m/>
    <s v="Central"/>
    <m/>
    <n v="0"/>
    <n v="0"/>
    <n v="0"/>
    <n v="1"/>
    <s v="Direct appeal"/>
    <s v="None"/>
    <s v="Yes"/>
    <n v="631535161"/>
    <d v="2014-01-01T00:00:00"/>
    <d v="2014-01-31T00:00:00"/>
    <n v="23943"/>
    <s v="RRP6 - Performance Indicators"/>
    <x v="210"/>
    <n v="45"/>
    <s v="Individual"/>
  </r>
  <r>
    <n v="1886552188"/>
    <x v="7"/>
    <x v="13"/>
    <s v="UPP"/>
    <s v="Al Balqa Governorate"/>
    <m/>
    <m/>
    <s v="Al Balqa"/>
    <m/>
    <s v="Central"/>
    <m/>
    <n v="0"/>
    <n v="0"/>
    <n v="0"/>
    <n v="1"/>
    <s v="Direct appeal"/>
    <s v="None"/>
    <s v="Yes"/>
    <n v="81392471"/>
    <d v="2014-03-01T00:00:00"/>
    <d v="2014-03-31T00:00:00"/>
    <n v="23946"/>
    <s v="RRP6 - Performance Indicators"/>
    <x v="54"/>
    <n v="9"/>
    <s v="Individual"/>
  </r>
  <r>
    <n v="1886552188"/>
    <x v="7"/>
    <x v="13"/>
    <s v="UPP"/>
    <s v="Al Balqa Governorate"/>
    <m/>
    <m/>
    <s v="Al Balqa"/>
    <m/>
    <s v="Central"/>
    <m/>
    <n v="0"/>
    <n v="0"/>
    <n v="0"/>
    <n v="1"/>
    <s v="Direct appeal"/>
    <s v="None"/>
    <s v="Yes"/>
    <n v="81392471"/>
    <d v="2014-03-01T00:00:00"/>
    <d v="2014-03-31T00:00:00"/>
    <n v="23947"/>
    <s v="RRP6 - Performance Indicators"/>
    <x v="211"/>
    <n v="4"/>
    <s v="Individual"/>
  </r>
  <r>
    <n v="1886552188"/>
    <x v="7"/>
    <x v="13"/>
    <s v="UPP"/>
    <s v="Al Balqa Governorate"/>
    <m/>
    <m/>
    <s v="Al Balqa"/>
    <m/>
    <s v="Central"/>
    <m/>
    <n v="0"/>
    <n v="0"/>
    <n v="0"/>
    <n v="1"/>
    <s v="Direct appeal"/>
    <s v="None"/>
    <s v="Yes"/>
    <n v="2105985684"/>
    <d v="2014-02-01T00:00:00"/>
    <d v="2014-02-28T00:00:00"/>
    <n v="23941"/>
    <s v="RRP6 - Performance Indicators"/>
    <x v="53"/>
    <n v="48"/>
    <s v="Individual"/>
  </r>
  <r>
    <n v="1886552188"/>
    <x v="7"/>
    <x v="13"/>
    <s v="UPP"/>
    <s v="Al Balqa Governorate"/>
    <m/>
    <m/>
    <s v="Al Balqa"/>
    <m/>
    <s v="Central"/>
    <m/>
    <n v="0"/>
    <n v="0"/>
    <n v="0"/>
    <n v="1"/>
    <s v="Direct appeal"/>
    <s v="None"/>
    <s v="Yes"/>
    <n v="2105985684"/>
    <d v="2014-02-01T00:00:00"/>
    <d v="2014-02-28T00:00:00"/>
    <n v="23946"/>
    <s v="RRP6 - Performance Indicators"/>
    <x v="54"/>
    <n v="9"/>
    <s v="Individual"/>
  </r>
  <r>
    <n v="1886552188"/>
    <x v="7"/>
    <x v="13"/>
    <s v="UPP"/>
    <s v="Al Balqa Governorate"/>
    <m/>
    <m/>
    <s v="Al Balqa"/>
    <m/>
    <s v="Central"/>
    <m/>
    <n v="0"/>
    <n v="0"/>
    <n v="0"/>
    <n v="1"/>
    <s v="Direct appeal"/>
    <s v="None"/>
    <s v="Yes"/>
    <n v="1484870614"/>
    <d v="2014-05-01T00:00:00"/>
    <d v="2014-05-31T00:00:00"/>
    <n v="23944"/>
    <s v="RRP6 - Performance Indicators"/>
    <x v="209"/>
    <n v="24"/>
    <s v="Individual"/>
  </r>
  <r>
    <n v="1886552188"/>
    <x v="7"/>
    <x v="13"/>
    <s v="UPP"/>
    <s v="Al Balqa Governorate"/>
    <m/>
    <m/>
    <s v="Al Balqa"/>
    <m/>
    <s v="Central"/>
    <m/>
    <n v="0"/>
    <n v="0"/>
    <n v="0"/>
    <n v="1"/>
    <s v="Direct appeal"/>
    <s v="None"/>
    <s v="Yes"/>
    <n v="631535161"/>
    <d v="2014-01-01T00:00:00"/>
    <d v="2014-01-31T00:00:00"/>
    <n v="23946"/>
    <s v="RRP6 - Performance Indicators"/>
    <x v="54"/>
    <n v="9"/>
    <s v="Individual"/>
  </r>
  <r>
    <n v="1886552188"/>
    <x v="7"/>
    <x v="13"/>
    <s v="UPP"/>
    <s v="Al Balqa Governorate"/>
    <m/>
    <m/>
    <s v="Al Balqa"/>
    <m/>
    <s v="Central"/>
    <m/>
    <n v="0"/>
    <n v="0"/>
    <n v="0"/>
    <n v="1"/>
    <s v="Direct appeal"/>
    <s v="None"/>
    <s v="Yes"/>
    <n v="1484870614"/>
    <d v="2014-05-01T00:00:00"/>
    <d v="2014-05-31T00:00:00"/>
    <n v="23945"/>
    <s v="RRP6 - Performance Indicators"/>
    <x v="56"/>
    <n v="13"/>
    <s v="Individual"/>
  </r>
  <r>
    <n v="1886552188"/>
    <x v="7"/>
    <x v="13"/>
    <s v="UPP"/>
    <s v="Al Balqa Governorate"/>
    <m/>
    <m/>
    <s v="Al Balqa"/>
    <m/>
    <s v="Central"/>
    <m/>
    <n v="0"/>
    <n v="0"/>
    <n v="0"/>
    <n v="1"/>
    <s v="Direct appeal"/>
    <s v="None"/>
    <s v="Yes"/>
    <n v="1484870614"/>
    <d v="2014-05-01T00:00:00"/>
    <d v="2014-05-31T00:00:00"/>
    <n v="23941"/>
    <s v="RRP6 - Performance Indicators"/>
    <x v="53"/>
    <n v="48"/>
    <s v="Individual"/>
  </r>
  <r>
    <n v="1886552188"/>
    <x v="7"/>
    <x v="13"/>
    <s v="UPP"/>
    <s v="Al Balqa Governorate"/>
    <m/>
    <m/>
    <s v="Al Balqa"/>
    <m/>
    <s v="Central"/>
    <m/>
    <n v="0"/>
    <n v="0"/>
    <n v="0"/>
    <n v="1"/>
    <s v="Direct appeal"/>
    <s v="None"/>
    <s v="Yes"/>
    <n v="890074052"/>
    <d v="2014-06-01T00:00:00"/>
    <d v="2014-06-30T00:00:00"/>
    <n v="23941"/>
    <s v="RRP6 - Performance Indicators"/>
    <x v="53"/>
    <n v="48"/>
    <s v="Individual"/>
  </r>
  <r>
    <n v="1886552188"/>
    <x v="7"/>
    <x v="13"/>
    <s v="UPP"/>
    <s v="Al Balqa Governorate"/>
    <m/>
    <m/>
    <s v="Al Balqa"/>
    <m/>
    <s v="Central"/>
    <m/>
    <n v="0"/>
    <n v="0"/>
    <n v="0"/>
    <n v="1"/>
    <s v="Direct appeal"/>
    <s v="None"/>
    <s v="Yes"/>
    <n v="683056418"/>
    <d v="2014-04-01T00:00:00"/>
    <d v="2014-04-30T00:00:00"/>
    <n v="23946"/>
    <s v="RRP6 - Performance Indicators"/>
    <x v="54"/>
    <n v="9"/>
    <s v="Individual"/>
  </r>
  <r>
    <n v="1886552188"/>
    <x v="7"/>
    <x v="13"/>
    <s v="UPP"/>
    <s v="Al Balqa Governorate"/>
    <m/>
    <m/>
    <s v="Al Balqa"/>
    <m/>
    <s v="Central"/>
    <m/>
    <n v="0"/>
    <n v="0"/>
    <n v="0"/>
    <n v="1"/>
    <s v="Direct appeal"/>
    <s v="None"/>
    <s v="Yes"/>
    <n v="631535161"/>
    <d v="2014-01-01T00:00:00"/>
    <d v="2014-01-31T00:00:00"/>
    <n v="23945"/>
    <s v="RRP6 - Performance Indicators"/>
    <x v="56"/>
    <n v="13"/>
    <s v="Individual"/>
  </r>
  <r>
    <n v="1886552188"/>
    <x v="7"/>
    <x v="13"/>
    <s v="UPP"/>
    <s v="Al Balqa Governorate"/>
    <m/>
    <m/>
    <s v="Al Balqa"/>
    <m/>
    <s v="Central"/>
    <m/>
    <n v="0"/>
    <n v="0"/>
    <n v="0"/>
    <n v="1"/>
    <s v="Direct appeal"/>
    <s v="None"/>
    <s v="Yes"/>
    <n v="890074052"/>
    <d v="2014-06-01T00:00:00"/>
    <d v="2014-06-30T00:00:00"/>
    <n v="23942"/>
    <s v="RRP6 - Performance Indicators"/>
    <x v="55"/>
    <n v="40"/>
    <s v="Individual"/>
  </r>
  <r>
    <n v="1886552188"/>
    <x v="7"/>
    <x v="13"/>
    <s v="UPP"/>
    <s v="Al Balqa Governorate"/>
    <m/>
    <m/>
    <s v="Al Balqa"/>
    <m/>
    <s v="Central"/>
    <m/>
    <n v="0"/>
    <n v="0"/>
    <n v="0"/>
    <n v="1"/>
    <s v="Direct appeal"/>
    <s v="None"/>
    <s v="Yes"/>
    <n v="2105985684"/>
    <d v="2014-02-01T00:00:00"/>
    <d v="2014-02-28T00:00:00"/>
    <n v="23945"/>
    <s v="RRP6 - Performance Indicators"/>
    <x v="56"/>
    <n v="13"/>
    <s v="Individual"/>
  </r>
  <r>
    <n v="1886552188"/>
    <x v="7"/>
    <x v="13"/>
    <s v="UPP"/>
    <s v="Al Balqa Governorate"/>
    <m/>
    <m/>
    <s v="Al Balqa"/>
    <m/>
    <s v="Central"/>
    <m/>
    <n v="0"/>
    <n v="0"/>
    <n v="0"/>
    <n v="1"/>
    <s v="Direct appeal"/>
    <s v="None"/>
    <s v="Yes"/>
    <n v="1484870614"/>
    <d v="2014-05-01T00:00:00"/>
    <d v="2014-05-31T00:00:00"/>
    <n v="23943"/>
    <s v="RRP6 - Performance Indicators"/>
    <x v="210"/>
    <n v="45"/>
    <s v="Individual"/>
  </r>
  <r>
    <n v="1886552188"/>
    <x v="7"/>
    <x v="13"/>
    <s v="UPP"/>
    <s v="Al Balqa Governorate"/>
    <m/>
    <m/>
    <s v="Al Balqa"/>
    <m/>
    <s v="Central"/>
    <m/>
    <n v="0"/>
    <n v="0"/>
    <n v="0"/>
    <n v="1"/>
    <s v="Direct appeal"/>
    <s v="None"/>
    <s v="Yes"/>
    <n v="2105985684"/>
    <d v="2014-02-01T00:00:00"/>
    <d v="2014-02-28T00:00:00"/>
    <n v="23943"/>
    <s v="RRP6 - Performance Indicators"/>
    <x v="210"/>
    <n v="45"/>
    <s v="Individual"/>
  </r>
  <r>
    <n v="1886552188"/>
    <x v="7"/>
    <x v="13"/>
    <s v="UPP"/>
    <s v="Al Balqa Governorate"/>
    <m/>
    <m/>
    <s v="Al Balqa"/>
    <m/>
    <s v="Central"/>
    <m/>
    <n v="0"/>
    <n v="0"/>
    <n v="0"/>
    <n v="1"/>
    <s v="Direct appeal"/>
    <s v="None"/>
    <s v="Yes"/>
    <n v="2105985684"/>
    <d v="2014-02-01T00:00:00"/>
    <d v="2014-02-28T00:00:00"/>
    <n v="23947"/>
    <s v="RRP6 - Performance Indicators"/>
    <x v="211"/>
    <n v="4"/>
    <s v="Individual"/>
  </r>
  <r>
    <n v="1886552188"/>
    <x v="7"/>
    <x v="13"/>
    <s v="UPP"/>
    <s v="Al Balqa Governorate"/>
    <m/>
    <m/>
    <s v="Al Balqa"/>
    <m/>
    <s v="Central"/>
    <m/>
    <n v="0"/>
    <n v="0"/>
    <n v="0"/>
    <n v="1"/>
    <s v="Direct appeal"/>
    <s v="None"/>
    <s v="Yes"/>
    <n v="2105985684"/>
    <d v="2014-02-01T00:00:00"/>
    <d v="2014-02-28T00:00:00"/>
    <n v="23942"/>
    <s v="RRP6 - Performance Indicators"/>
    <x v="55"/>
    <n v="40"/>
    <s v="Individual"/>
  </r>
  <r>
    <n v="1886552188"/>
    <x v="7"/>
    <x v="13"/>
    <s v="UPP"/>
    <s v="Al Balqa Governorate"/>
    <m/>
    <m/>
    <s v="Al Balqa"/>
    <m/>
    <s v="Central"/>
    <m/>
    <n v="0"/>
    <n v="0"/>
    <n v="0"/>
    <n v="1"/>
    <s v="Direct appeal"/>
    <s v="None"/>
    <s v="Yes"/>
    <n v="890074052"/>
    <d v="2014-06-01T00:00:00"/>
    <d v="2014-06-30T00:00:00"/>
    <n v="23946"/>
    <s v="RRP6 - Performance Indicators"/>
    <x v="54"/>
    <n v="9"/>
    <s v="Individual"/>
  </r>
  <r>
    <n v="1886552188"/>
    <x v="7"/>
    <x v="13"/>
    <s v="UPP"/>
    <s v="Al Balqa Governorate"/>
    <m/>
    <m/>
    <s v="Al Balqa"/>
    <m/>
    <s v="Central"/>
    <m/>
    <n v="0"/>
    <n v="0"/>
    <n v="0"/>
    <n v="1"/>
    <s v="Direct appeal"/>
    <s v="None"/>
    <s v="Yes"/>
    <n v="683056418"/>
    <d v="2014-04-01T00:00:00"/>
    <d v="2014-04-30T00:00:00"/>
    <n v="23947"/>
    <s v="RRP6 - Performance Indicators"/>
    <x v="211"/>
    <n v="4"/>
    <s v="Individual"/>
  </r>
  <r>
    <n v="1886552188"/>
    <x v="7"/>
    <x v="13"/>
    <s v="UPP"/>
    <s v="Al Balqa Governorate"/>
    <m/>
    <m/>
    <s v="Al Balqa"/>
    <m/>
    <s v="Central"/>
    <m/>
    <n v="0"/>
    <n v="0"/>
    <n v="0"/>
    <n v="1"/>
    <s v="Direct appeal"/>
    <s v="None"/>
    <s v="Yes"/>
    <n v="683056418"/>
    <d v="2014-04-01T00:00:00"/>
    <d v="2014-04-30T00:00:00"/>
    <n v="23942"/>
    <s v="RRP6 - Performance Indicators"/>
    <x v="55"/>
    <n v="40"/>
    <s v="Individual"/>
  </r>
  <r>
    <n v="1886552188"/>
    <x v="7"/>
    <x v="13"/>
    <s v="UPP"/>
    <s v="Al Balqa Governorate"/>
    <m/>
    <m/>
    <s v="Al Balqa"/>
    <m/>
    <s v="Central"/>
    <m/>
    <n v="0"/>
    <n v="0"/>
    <n v="0"/>
    <n v="1"/>
    <s v="Direct appeal"/>
    <s v="None"/>
    <s v="Yes"/>
    <n v="890074052"/>
    <d v="2014-06-01T00:00:00"/>
    <d v="2014-06-30T00:00:00"/>
    <n v="23945"/>
    <s v="RRP6 - Performance Indicators"/>
    <x v="56"/>
    <n v="13"/>
    <s v="Individual"/>
  </r>
  <r>
    <n v="1886552188"/>
    <x v="7"/>
    <x v="13"/>
    <s v="UPP"/>
    <s v="Al Balqa Governorate"/>
    <m/>
    <m/>
    <s v="Al Balqa"/>
    <m/>
    <s v="Central"/>
    <m/>
    <n v="0"/>
    <n v="0"/>
    <n v="0"/>
    <n v="1"/>
    <s v="Direct appeal"/>
    <s v="None"/>
    <s v="Yes"/>
    <n v="1484870614"/>
    <d v="2014-05-01T00:00:00"/>
    <d v="2014-05-31T00:00:00"/>
    <n v="23946"/>
    <s v="RRP6 - Performance Indicators"/>
    <x v="54"/>
    <n v="9"/>
    <s v="Individual"/>
  </r>
  <r>
    <n v="1886552188"/>
    <x v="7"/>
    <x v="13"/>
    <s v="UPP"/>
    <s v="Al Balqa Governorate"/>
    <m/>
    <m/>
    <s v="Al Balqa"/>
    <m/>
    <s v="Central"/>
    <m/>
    <n v="0"/>
    <n v="0"/>
    <n v="0"/>
    <n v="1"/>
    <s v="Direct appeal"/>
    <s v="None"/>
    <s v="Yes"/>
    <n v="1484870614"/>
    <d v="2014-05-01T00:00:00"/>
    <d v="2014-05-31T00:00:00"/>
    <n v="23947"/>
    <s v="RRP6 - Performance Indicators"/>
    <x v="211"/>
    <n v="4"/>
    <s v="Individual"/>
  </r>
  <r>
    <n v="1886552188"/>
    <x v="7"/>
    <x v="13"/>
    <s v="UPP"/>
    <s v="Al Balqa Governorate"/>
    <m/>
    <m/>
    <s v="Al Balqa"/>
    <m/>
    <s v="Central"/>
    <m/>
    <n v="0"/>
    <n v="0"/>
    <n v="0"/>
    <n v="1"/>
    <s v="Direct appeal"/>
    <s v="None"/>
    <s v="Yes"/>
    <n v="2105985684"/>
    <d v="2014-02-01T00:00:00"/>
    <d v="2014-02-28T00:00:00"/>
    <n v="23944"/>
    <s v="RRP6 - Performance Indicators"/>
    <x v="209"/>
    <n v="24"/>
    <s v="Individual"/>
  </r>
  <r>
    <n v="1886552188"/>
    <x v="7"/>
    <x v="13"/>
    <s v="UPP"/>
    <s v="Al Balqa Governorate"/>
    <m/>
    <m/>
    <s v="Al Balqa"/>
    <m/>
    <s v="Central"/>
    <m/>
    <n v="0"/>
    <n v="0"/>
    <n v="0"/>
    <n v="1"/>
    <s v="Direct appeal"/>
    <s v="None"/>
    <s v="Yes"/>
    <n v="81392471"/>
    <d v="2014-03-01T00:00:00"/>
    <d v="2014-03-31T00:00:00"/>
    <n v="23943"/>
    <s v="RRP6 - Performance Indicators"/>
    <x v="210"/>
    <n v="45"/>
    <s v="Individual"/>
  </r>
  <r>
    <n v="1886552188"/>
    <x v="7"/>
    <x v="13"/>
    <s v="UPP"/>
    <s v="Al Balqa Governorate"/>
    <m/>
    <m/>
    <s v="Al Balqa"/>
    <m/>
    <s v="Central"/>
    <m/>
    <n v="0"/>
    <n v="0"/>
    <n v="0"/>
    <n v="1"/>
    <s v="Direct appeal"/>
    <s v="None"/>
    <s v="Yes"/>
    <n v="81392471"/>
    <d v="2014-03-01T00:00:00"/>
    <d v="2014-03-31T00:00:00"/>
    <n v="23944"/>
    <s v="RRP6 - Performance Indicators"/>
    <x v="209"/>
    <n v="24"/>
    <s v="Individual"/>
  </r>
  <r>
    <n v="1886552188"/>
    <x v="7"/>
    <x v="13"/>
    <s v="UPP"/>
    <s v="Al Balqa Governorate"/>
    <m/>
    <m/>
    <s v="Al Balqa"/>
    <m/>
    <s v="Central"/>
    <m/>
    <n v="0"/>
    <n v="0"/>
    <n v="0"/>
    <n v="1"/>
    <s v="Direct appeal"/>
    <s v="None"/>
    <s v="Yes"/>
    <n v="683056418"/>
    <d v="2014-04-01T00:00:00"/>
    <d v="2014-04-30T00:00:00"/>
    <n v="23941"/>
    <s v="RRP6 - Performance Indicators"/>
    <x v="53"/>
    <n v="48"/>
    <s v="Individual"/>
  </r>
  <r>
    <n v="1886552188"/>
    <x v="7"/>
    <x v="13"/>
    <s v="UPP"/>
    <s v="Al Balqa Governorate"/>
    <m/>
    <m/>
    <s v="Al Balqa"/>
    <m/>
    <s v="Central"/>
    <m/>
    <n v="0"/>
    <n v="0"/>
    <n v="0"/>
    <n v="1"/>
    <s v="Direct appeal"/>
    <s v="None"/>
    <s v="Yes"/>
    <n v="1484870614"/>
    <d v="2014-05-01T00:00:00"/>
    <d v="2014-05-31T00:00:00"/>
    <n v="23942"/>
    <s v="RRP6 - Performance Indicators"/>
    <x v="55"/>
    <n v="40"/>
    <s v="Individual"/>
  </r>
  <r>
    <n v="1886552188"/>
    <x v="7"/>
    <x v="13"/>
    <s v="UPP"/>
    <s v="Al Balqa Governorate"/>
    <m/>
    <m/>
    <s v="Al Balqa"/>
    <m/>
    <s v="Central"/>
    <m/>
    <n v="0"/>
    <n v="0"/>
    <n v="0"/>
    <n v="1"/>
    <s v="Direct appeal"/>
    <s v="None"/>
    <s v="Yes"/>
    <n v="890074052"/>
    <d v="2014-06-01T00:00:00"/>
    <d v="2014-06-30T00:00:00"/>
    <n v="23944"/>
    <s v="RRP6 - Performance Indicators"/>
    <x v="209"/>
    <n v="24"/>
    <s v="Individual"/>
  </r>
  <r>
    <n v="1886552188"/>
    <x v="7"/>
    <x v="13"/>
    <s v="UPP"/>
    <s v="Al Balqa Governorate"/>
    <m/>
    <m/>
    <s v="Al Balqa"/>
    <m/>
    <s v="Central"/>
    <m/>
    <n v="0"/>
    <n v="0"/>
    <n v="0"/>
    <n v="1"/>
    <s v="Direct appeal"/>
    <s v="None"/>
    <s v="Yes"/>
    <n v="683056418"/>
    <d v="2014-04-01T00:00:00"/>
    <d v="2014-04-30T00:00:00"/>
    <n v="23945"/>
    <s v="RRP6 - Performance Indicators"/>
    <x v="56"/>
    <n v="13"/>
    <s v="Individual"/>
  </r>
  <r>
    <n v="1888582949"/>
    <x v="9"/>
    <x v="11"/>
    <s v="WVI"/>
    <s v="Liwa' al Hashimiyyah"/>
    <m/>
    <s v="Al-Hashimiya"/>
    <s v="Zarqa"/>
    <m/>
    <s v="Central"/>
    <s v="Al-Hashimiya"/>
    <n v="0"/>
    <n v="0"/>
    <n v="0"/>
    <n v="1"/>
    <s v="Appeal outside of RRP6"/>
    <s v="None"/>
    <s v="No"/>
    <n v="377547258"/>
    <d v="2014-03-01T00:00:00"/>
    <d v="2014-03-31T00:00:00"/>
    <n v="24165"/>
    <s v="RRP6 Impact Indicators"/>
    <x v="48"/>
    <n v="14"/>
    <s v="Individual"/>
  </r>
  <r>
    <n v="1888582949"/>
    <x v="9"/>
    <x v="11"/>
    <s v="WVI"/>
    <s v="Liwa' al Hashimiyyah"/>
    <m/>
    <s v="Al-Hashimiya"/>
    <s v="Zarqa"/>
    <m/>
    <s v="Central"/>
    <s v="Al-Hashimiya"/>
    <n v="0"/>
    <n v="0"/>
    <n v="0"/>
    <n v="1"/>
    <s v="Appeal outside of RRP6"/>
    <s v="None"/>
    <s v="No"/>
    <n v="377547258"/>
    <d v="2014-03-01T00:00:00"/>
    <d v="2014-03-31T00:00:00"/>
    <n v="24159"/>
    <s v="RRP6 Impact Indicators"/>
    <x v="41"/>
    <n v="13"/>
    <s v="Individual"/>
  </r>
  <r>
    <n v="1888582949"/>
    <x v="9"/>
    <x v="11"/>
    <s v="WVI"/>
    <s v="Liwa' al Hashimiyyah"/>
    <m/>
    <s v="Al-Hashimiya"/>
    <s v="Zarqa"/>
    <m/>
    <s v="Central"/>
    <s v="Al-Hashimiya"/>
    <n v="0"/>
    <n v="0"/>
    <n v="0"/>
    <n v="1"/>
    <s v="Appeal outside of RRP6"/>
    <s v="None"/>
    <s v="No"/>
    <n v="377547258"/>
    <d v="2014-03-01T00:00:00"/>
    <d v="2014-03-31T00:00:00"/>
    <n v="24164"/>
    <s v="RRP6 Impact Indicators"/>
    <x v="47"/>
    <n v="24"/>
    <s v="Individual"/>
  </r>
  <r>
    <n v="1888582949"/>
    <x v="9"/>
    <x v="11"/>
    <s v="WVI"/>
    <s v="Liwa' al Hashimiyyah"/>
    <m/>
    <s v="Al-Hashimiya"/>
    <s v="Zarqa"/>
    <m/>
    <s v="Central"/>
    <s v="Al-Hashimiya"/>
    <n v="0"/>
    <n v="0"/>
    <n v="0"/>
    <n v="1"/>
    <s v="Appeal outside of RRP6"/>
    <s v="None"/>
    <s v="No"/>
    <n v="377547258"/>
    <d v="2014-03-01T00:00:00"/>
    <d v="2014-03-31T00:00:00"/>
    <n v="24158"/>
    <s v="RRP6 Impact Indicators"/>
    <x v="42"/>
    <n v="15"/>
    <s v="Individual"/>
  </r>
  <r>
    <n v="1888582949"/>
    <x v="9"/>
    <x v="11"/>
    <s v="WVI"/>
    <s v="Liwa' al Hashimiyyah"/>
    <m/>
    <s v="Al-Hashimiya"/>
    <s v="Zarqa"/>
    <m/>
    <s v="Central"/>
    <s v="Al-Hashimiya"/>
    <n v="0"/>
    <n v="0"/>
    <n v="0"/>
    <n v="1"/>
    <s v="Appeal outside of RRP6"/>
    <s v="None"/>
    <s v="No"/>
    <n v="377547258"/>
    <d v="2014-03-01T00:00:00"/>
    <d v="2014-03-31T00:00:00"/>
    <n v="24163"/>
    <s v="RRP6 Impact Indicators"/>
    <x v="45"/>
    <n v="14"/>
    <s v="Individual"/>
  </r>
  <r>
    <n v="1888582949"/>
    <x v="9"/>
    <x v="11"/>
    <s v="WVI"/>
    <s v="Liwa' al Hashimiyyah"/>
    <m/>
    <s v="Al-Hashimiya"/>
    <s v="Zarqa"/>
    <m/>
    <s v="Central"/>
    <s v="Al-Hashimiya"/>
    <n v="0"/>
    <n v="0"/>
    <n v="0"/>
    <n v="1"/>
    <s v="Appeal outside of RRP6"/>
    <s v="None"/>
    <s v="No"/>
    <n v="377547258"/>
    <d v="2014-03-01T00:00:00"/>
    <d v="2014-03-31T00:00:00"/>
    <n v="24161"/>
    <s v="RRP6 Impact Indicators"/>
    <x v="46"/>
    <n v="6"/>
    <s v="Individual"/>
  </r>
  <r>
    <n v="1888582949"/>
    <x v="9"/>
    <x v="11"/>
    <s v="WVI"/>
    <s v="Liwa' al Hashimiyyah"/>
    <m/>
    <s v="Al-Hashimiya"/>
    <s v="Zarqa"/>
    <m/>
    <s v="Central"/>
    <s v="Al-Hashimiya"/>
    <n v="0"/>
    <n v="0"/>
    <n v="0"/>
    <n v="1"/>
    <s v="Appeal outside of RRP6"/>
    <s v="None"/>
    <s v="No"/>
    <n v="377547258"/>
    <d v="2014-03-01T00:00:00"/>
    <d v="2014-03-31T00:00:00"/>
    <n v="24160"/>
    <s v="RRP6 Impact Indicators"/>
    <x v="44"/>
    <n v="11"/>
    <s v="Individual"/>
  </r>
  <r>
    <n v="1888582949"/>
    <x v="9"/>
    <x v="11"/>
    <s v="WVI"/>
    <s v="Liwa' al Hashimiyyah"/>
    <m/>
    <s v="Al-Hashimiya"/>
    <s v="Zarqa"/>
    <m/>
    <s v="Central"/>
    <s v="Al-Hashimiya"/>
    <n v="0"/>
    <n v="0"/>
    <n v="0"/>
    <n v="1"/>
    <s v="Appeal outside of RRP6"/>
    <s v="None"/>
    <s v="No"/>
    <n v="377547258"/>
    <d v="2014-03-01T00:00:00"/>
    <d v="2014-03-31T00:00:00"/>
    <n v="24162"/>
    <s v="RRP6 Impact Indicators"/>
    <x v="43"/>
    <n v="26"/>
    <s v="Individual"/>
  </r>
  <r>
    <n v="1892695980"/>
    <x v="16"/>
    <x v="64"/>
    <s v="UNHCR"/>
    <s v="Amman Governorate"/>
    <m/>
    <m/>
    <s v="Amman"/>
    <m/>
    <s v="Central"/>
    <m/>
    <n v="1"/>
    <n v="0"/>
    <n v="0"/>
    <n v="1"/>
    <s v="Direct appeal"/>
    <s v="None"/>
    <s v="Yes"/>
    <n v="396322145"/>
    <d v="2014-01-01T00:00:00"/>
    <d v="2014-01-31T00:00:00"/>
    <n v="23834"/>
    <s v="RRP6 - Performance Indicators"/>
    <x v="407"/>
    <n v="0"/>
    <s v="#"/>
  </r>
  <r>
    <n v="1892927551"/>
    <x v="5"/>
    <x v="19"/>
    <s v="DRC"/>
    <s v="Ma'an City"/>
    <m/>
    <s v="Qasabat Ma'an"/>
    <s v="Ma'an"/>
    <m/>
    <s v="South"/>
    <s v="Ma'an"/>
    <n v="0"/>
    <n v="0"/>
    <n v="0"/>
    <n v="1"/>
    <s v="Direct appeal"/>
    <s v="None"/>
    <s v="Yes"/>
    <n v="1968501999"/>
    <d v="2014-03-01T00:00:00"/>
    <d v="2014-03-31T00:00:00"/>
    <n v="23475"/>
    <s v="RRP6 - Performance Indicators"/>
    <x v="141"/>
    <n v="0"/>
    <s v="Individual"/>
  </r>
  <r>
    <n v="1892927551"/>
    <x v="5"/>
    <x v="19"/>
    <s v="DRC"/>
    <s v="Ma'an City"/>
    <m/>
    <s v="Qasabat Ma'an"/>
    <s v="Ma'an"/>
    <m/>
    <s v="South"/>
    <s v="Ma'an"/>
    <n v="0"/>
    <n v="0"/>
    <n v="0"/>
    <n v="1"/>
    <s v="Direct appeal"/>
    <s v="None"/>
    <s v="Yes"/>
    <n v="1968501999"/>
    <d v="2014-03-01T00:00:00"/>
    <d v="2014-03-31T00:00:00"/>
    <n v="23481"/>
    <s v="RRP6 - Performance Indicators"/>
    <x v="131"/>
    <n v="0"/>
    <s v="Individual"/>
  </r>
  <r>
    <n v="1892927551"/>
    <x v="5"/>
    <x v="19"/>
    <s v="DRC"/>
    <s v="Ma'an City"/>
    <m/>
    <s v="Qasabat Ma'an"/>
    <s v="Ma'an"/>
    <m/>
    <s v="South"/>
    <s v="Ma'an"/>
    <n v="0"/>
    <n v="0"/>
    <n v="0"/>
    <n v="1"/>
    <s v="Direct appeal"/>
    <s v="None"/>
    <s v="Yes"/>
    <n v="1968501999"/>
    <d v="2014-03-01T00:00:00"/>
    <d v="2014-03-31T00:00:00"/>
    <n v="23473"/>
    <s v="RRP6 - Performance Indicators"/>
    <x v="140"/>
    <n v="0"/>
    <s v="Individual"/>
  </r>
  <r>
    <n v="1892927551"/>
    <x v="5"/>
    <x v="19"/>
    <s v="DRC"/>
    <s v="Ma'an City"/>
    <m/>
    <s v="Qasabat Ma'an"/>
    <s v="Ma'an"/>
    <m/>
    <s v="South"/>
    <s v="Ma'an"/>
    <n v="0"/>
    <n v="0"/>
    <n v="0"/>
    <n v="1"/>
    <s v="Direct appeal"/>
    <s v="None"/>
    <s v="Yes"/>
    <n v="1968501999"/>
    <d v="2014-03-01T00:00:00"/>
    <d v="2014-03-31T00:00:00"/>
    <n v="23483"/>
    <s v="RRP6 - Performance Indicators"/>
    <x v="136"/>
    <n v="0"/>
    <s v="Individual"/>
  </r>
  <r>
    <n v="1892927551"/>
    <x v="5"/>
    <x v="19"/>
    <s v="DRC"/>
    <s v="Ma'an City"/>
    <m/>
    <s v="Qasabat Ma'an"/>
    <s v="Ma'an"/>
    <m/>
    <s v="South"/>
    <s v="Ma'an"/>
    <n v="0"/>
    <n v="0"/>
    <n v="0"/>
    <n v="1"/>
    <s v="Direct appeal"/>
    <s v="None"/>
    <s v="Yes"/>
    <n v="1968501999"/>
    <d v="2014-03-01T00:00:00"/>
    <d v="2014-03-31T00:00:00"/>
    <n v="23476"/>
    <s v="RRP6 - Performance Indicators"/>
    <x v="132"/>
    <n v="0"/>
    <s v="Individual"/>
  </r>
  <r>
    <n v="1892927551"/>
    <x v="5"/>
    <x v="19"/>
    <s v="DRC"/>
    <s v="Ma'an City"/>
    <m/>
    <s v="Qasabat Ma'an"/>
    <s v="Ma'an"/>
    <m/>
    <s v="South"/>
    <s v="Ma'an"/>
    <n v="0"/>
    <n v="0"/>
    <n v="0"/>
    <n v="1"/>
    <s v="Direct appeal"/>
    <s v="None"/>
    <s v="Yes"/>
    <n v="1968501999"/>
    <d v="2014-03-01T00:00:00"/>
    <d v="2014-03-31T00:00:00"/>
    <n v="23471"/>
    <s v="RRP6 - Performance Indicators"/>
    <x v="91"/>
    <n v="0"/>
    <s v="JOD"/>
  </r>
  <r>
    <n v="1892927551"/>
    <x v="5"/>
    <x v="19"/>
    <s v="DRC"/>
    <s v="Ma'an City"/>
    <m/>
    <s v="Qasabat Ma'an"/>
    <s v="Ma'an"/>
    <m/>
    <s v="South"/>
    <s v="Ma'an"/>
    <n v="0"/>
    <n v="0"/>
    <n v="0"/>
    <n v="1"/>
    <s v="Direct appeal"/>
    <s v="None"/>
    <s v="Yes"/>
    <n v="1968501999"/>
    <d v="2014-03-01T00:00:00"/>
    <d v="2014-03-31T00:00:00"/>
    <n v="23474"/>
    <s v="RRP6 - Performance Indicators"/>
    <x v="138"/>
    <n v="0"/>
    <s v="Individual"/>
  </r>
  <r>
    <n v="1892927551"/>
    <x v="5"/>
    <x v="19"/>
    <s v="DRC"/>
    <s v="Ma'an City"/>
    <m/>
    <s v="Qasabat Ma'an"/>
    <s v="Ma'an"/>
    <m/>
    <s v="South"/>
    <s v="Ma'an"/>
    <n v="0"/>
    <n v="0"/>
    <n v="0"/>
    <n v="1"/>
    <s v="Direct appeal"/>
    <s v="None"/>
    <s v="Yes"/>
    <n v="1968501999"/>
    <d v="2014-03-01T00:00:00"/>
    <d v="2014-03-31T00:00:00"/>
    <n v="23472"/>
    <s v="RRP6 - Performance Indicators"/>
    <x v="133"/>
    <n v="0"/>
    <s v="Individual"/>
  </r>
  <r>
    <n v="1892927551"/>
    <x v="5"/>
    <x v="19"/>
    <s v="DRC"/>
    <s v="Ma'an City"/>
    <m/>
    <s v="Qasabat Ma'an"/>
    <s v="Ma'an"/>
    <m/>
    <s v="South"/>
    <s v="Ma'an"/>
    <n v="0"/>
    <n v="0"/>
    <n v="0"/>
    <n v="1"/>
    <s v="Direct appeal"/>
    <s v="None"/>
    <s v="Yes"/>
    <n v="1968501999"/>
    <d v="2014-03-01T00:00:00"/>
    <d v="2014-03-31T00:00:00"/>
    <n v="23477"/>
    <s v="RRP6 - Performance Indicators"/>
    <x v="137"/>
    <n v="0"/>
    <s v="Individual"/>
  </r>
  <r>
    <n v="1892927551"/>
    <x v="5"/>
    <x v="19"/>
    <s v="DRC"/>
    <s v="Ma'an City"/>
    <m/>
    <s v="Qasabat Ma'an"/>
    <s v="Ma'an"/>
    <m/>
    <s v="South"/>
    <s v="Ma'an"/>
    <n v="0"/>
    <n v="0"/>
    <n v="0"/>
    <n v="1"/>
    <s v="Direct appeal"/>
    <s v="None"/>
    <s v="Yes"/>
    <n v="1968501999"/>
    <d v="2014-03-01T00:00:00"/>
    <d v="2014-03-31T00:00:00"/>
    <n v="23478"/>
    <s v="RRP6 - Performance Indicators"/>
    <x v="135"/>
    <n v="0"/>
    <s v="Individual"/>
  </r>
  <r>
    <n v="1892927551"/>
    <x v="5"/>
    <x v="19"/>
    <s v="DRC"/>
    <s v="Ma'an City"/>
    <m/>
    <s v="Qasabat Ma'an"/>
    <s v="Ma'an"/>
    <m/>
    <s v="South"/>
    <s v="Ma'an"/>
    <n v="0"/>
    <n v="0"/>
    <n v="0"/>
    <n v="1"/>
    <s v="Direct appeal"/>
    <s v="None"/>
    <s v="Yes"/>
    <n v="1968501999"/>
    <d v="2014-03-01T00:00:00"/>
    <d v="2014-03-31T00:00:00"/>
    <n v="23479"/>
    <s v="RRP6 - Performance Indicators"/>
    <x v="139"/>
    <n v="0"/>
    <s v="Individual"/>
  </r>
  <r>
    <n v="1892927551"/>
    <x v="5"/>
    <x v="19"/>
    <s v="DRC"/>
    <s v="Ma'an City"/>
    <m/>
    <s v="Qasabat Ma'an"/>
    <s v="Ma'an"/>
    <m/>
    <s v="South"/>
    <s v="Ma'an"/>
    <n v="0"/>
    <n v="0"/>
    <n v="0"/>
    <n v="1"/>
    <s v="Direct appeal"/>
    <s v="None"/>
    <s v="Yes"/>
    <n v="1968501999"/>
    <d v="2014-03-01T00:00:00"/>
    <d v="2014-03-31T00:00:00"/>
    <n v="23482"/>
    <s v="RRP6 - Performance Indicators"/>
    <x v="130"/>
    <n v="0"/>
    <s v="Individual"/>
  </r>
  <r>
    <n v="1892927551"/>
    <x v="5"/>
    <x v="19"/>
    <s v="DRC"/>
    <s v="Ma'an City"/>
    <m/>
    <s v="Qasabat Ma'an"/>
    <s v="Ma'an"/>
    <m/>
    <s v="South"/>
    <s v="Ma'an"/>
    <n v="0"/>
    <n v="0"/>
    <n v="0"/>
    <n v="1"/>
    <s v="Direct appeal"/>
    <s v="None"/>
    <s v="Yes"/>
    <n v="1968501999"/>
    <d v="2014-03-01T00:00:00"/>
    <d v="2014-03-31T00:00:00"/>
    <n v="23480"/>
    <s v="RRP6 - Performance Indicators"/>
    <x v="134"/>
    <n v="0"/>
    <s v="Individual"/>
  </r>
  <r>
    <n v="1893054121"/>
    <x v="7"/>
    <x v="26"/>
    <s v="IRD"/>
    <s v="Ma'an City"/>
    <m/>
    <s v="Qasabat Ma'an"/>
    <s v="Ma'an"/>
    <m/>
    <s v="South"/>
    <s v="Ma'an"/>
    <n v="0"/>
    <n v="1"/>
    <n v="1"/>
    <n v="1"/>
    <s v="Indirect appeal"/>
    <s v="UNHCR"/>
    <s v="Yes"/>
    <n v="1167212950"/>
    <d v="2014-02-01T00:00:00"/>
    <d v="2014-02-28T00:00:00"/>
    <n v="23905"/>
    <s v="RRP6 - Performance Indicators"/>
    <x v="126"/>
    <n v="1"/>
    <s v="project"/>
  </r>
  <r>
    <n v="1893054121"/>
    <x v="7"/>
    <x v="26"/>
    <s v="IRD"/>
    <s v="Ma'an City"/>
    <m/>
    <s v="Qasabat Ma'an"/>
    <s v="Ma'an"/>
    <m/>
    <s v="South"/>
    <s v="Ma'an"/>
    <n v="0"/>
    <n v="1"/>
    <n v="1"/>
    <n v="1"/>
    <s v="Indirect appeal"/>
    <s v="UNHCR"/>
    <s v="Yes"/>
    <n v="1167212950"/>
    <d v="2014-02-01T00:00:00"/>
    <d v="2014-02-28T00:00:00"/>
    <n v="23915"/>
    <s v="RRP6 - Performance Indicators"/>
    <x v="122"/>
    <n v="75"/>
    <s v="Individual"/>
  </r>
  <r>
    <n v="1893054121"/>
    <x v="7"/>
    <x v="26"/>
    <s v="IRD"/>
    <s v="Ma'an City"/>
    <m/>
    <s v="Qasabat Ma'an"/>
    <s v="Ma'an"/>
    <m/>
    <s v="South"/>
    <s v="Ma'an"/>
    <n v="0"/>
    <n v="1"/>
    <n v="1"/>
    <n v="1"/>
    <s v="Indirect appeal"/>
    <s v="UNHCR"/>
    <s v="Yes"/>
    <n v="1167212950"/>
    <d v="2014-02-01T00:00:00"/>
    <d v="2014-02-28T00:00:00"/>
    <n v="23911"/>
    <s v="RRP6 - Performance Indicators"/>
    <x v="125"/>
    <n v="75"/>
    <s v="Individual"/>
  </r>
  <r>
    <n v="1893054121"/>
    <x v="7"/>
    <x v="26"/>
    <s v="IRD"/>
    <s v="Ma'an City"/>
    <m/>
    <s v="Qasabat Ma'an"/>
    <s v="Ma'an"/>
    <m/>
    <s v="South"/>
    <s v="Ma'an"/>
    <n v="0"/>
    <n v="1"/>
    <n v="1"/>
    <n v="1"/>
    <s v="Indirect appeal"/>
    <s v="UNHCR"/>
    <s v="Yes"/>
    <n v="1167212950"/>
    <d v="2014-02-01T00:00:00"/>
    <d v="2014-02-28T00:00:00"/>
    <n v="23910"/>
    <s v="RRP6 - Performance Indicators"/>
    <x v="123"/>
    <n v="75"/>
    <s v="Individual"/>
  </r>
  <r>
    <n v="1893054121"/>
    <x v="7"/>
    <x v="26"/>
    <s v="IRD"/>
    <s v="Ma'an City"/>
    <m/>
    <s v="Qasabat Ma'an"/>
    <s v="Ma'an"/>
    <m/>
    <s v="South"/>
    <s v="Ma'an"/>
    <n v="0"/>
    <n v="1"/>
    <n v="1"/>
    <n v="1"/>
    <s v="Indirect appeal"/>
    <s v="UNHCR"/>
    <s v="Yes"/>
    <n v="1167212950"/>
    <d v="2014-02-01T00:00:00"/>
    <d v="2014-02-28T00:00:00"/>
    <n v="23914"/>
    <s v="RRP6 - Performance Indicators"/>
    <x v="127"/>
    <n v="75"/>
    <s v="Individual"/>
  </r>
  <r>
    <n v="1899551464"/>
    <x v="20"/>
    <x v="71"/>
    <s v="LWF"/>
    <s v="Irbid Governorate"/>
    <m/>
    <m/>
    <s v="Irbid"/>
    <m/>
    <s v="North"/>
    <m/>
    <n v="0"/>
    <n v="0"/>
    <n v="0"/>
    <n v="1"/>
    <s v="Appeal outside of RRP6"/>
    <s v="None"/>
    <s v="No"/>
    <n v="1298981606"/>
    <d v="2014-02-01T00:00:00"/>
    <d v="2014-02-28T00:00:00"/>
    <n v="23640"/>
    <s v="RRP6 - Performance Indicators"/>
    <x v="472"/>
    <n v="791"/>
    <s v="Individual"/>
  </r>
  <r>
    <n v="1899551464"/>
    <x v="20"/>
    <x v="71"/>
    <s v="LWF"/>
    <s v="Irbid Governorate"/>
    <m/>
    <m/>
    <s v="Irbid"/>
    <m/>
    <s v="North"/>
    <m/>
    <n v="0"/>
    <n v="0"/>
    <n v="0"/>
    <n v="1"/>
    <s v="Appeal outside of RRP6"/>
    <s v="None"/>
    <s v="No"/>
    <n v="573491509"/>
    <d v="2014-03-01T00:00:00"/>
    <d v="2014-03-31T00:00:00"/>
    <n v="23639"/>
    <s v="RRP6 - Performance Indicators"/>
    <x v="473"/>
    <n v="791"/>
    <s v="Individual"/>
  </r>
  <r>
    <n v="1899551464"/>
    <x v="20"/>
    <x v="71"/>
    <s v="LWF"/>
    <s v="Irbid Governorate"/>
    <m/>
    <m/>
    <s v="Irbid"/>
    <m/>
    <s v="North"/>
    <m/>
    <n v="0"/>
    <n v="0"/>
    <n v="0"/>
    <n v="1"/>
    <s v="Appeal outside of RRP6"/>
    <s v="None"/>
    <s v="No"/>
    <n v="573491509"/>
    <d v="2014-03-01T00:00:00"/>
    <d v="2014-03-31T00:00:00"/>
    <n v="23637"/>
    <s v="RRP6 - Performance Indicators"/>
    <x v="474"/>
    <n v="791"/>
    <s v="Individual"/>
  </r>
  <r>
    <n v="1899551464"/>
    <x v="20"/>
    <x v="71"/>
    <s v="LWF"/>
    <s v="Irbid Governorate"/>
    <m/>
    <m/>
    <s v="Irbid"/>
    <m/>
    <s v="North"/>
    <m/>
    <n v="0"/>
    <n v="0"/>
    <n v="0"/>
    <n v="1"/>
    <s v="Appeal outside of RRP6"/>
    <s v="None"/>
    <s v="No"/>
    <n v="573491509"/>
    <d v="2014-03-01T00:00:00"/>
    <d v="2014-03-31T00:00:00"/>
    <n v="23640"/>
    <s v="RRP6 - Performance Indicators"/>
    <x v="472"/>
    <n v="791"/>
    <s v="Individual"/>
  </r>
  <r>
    <n v="1899551464"/>
    <x v="20"/>
    <x v="71"/>
    <s v="LWF"/>
    <s v="Irbid Governorate"/>
    <m/>
    <m/>
    <s v="Irbid"/>
    <m/>
    <s v="North"/>
    <m/>
    <n v="0"/>
    <n v="0"/>
    <n v="0"/>
    <n v="1"/>
    <s v="Appeal outside of RRP6"/>
    <s v="None"/>
    <s v="No"/>
    <n v="1298981606"/>
    <d v="2014-02-01T00:00:00"/>
    <d v="2014-02-28T00:00:00"/>
    <n v="23639"/>
    <s v="RRP6 - Performance Indicators"/>
    <x v="473"/>
    <n v="791"/>
    <s v="Individual"/>
  </r>
  <r>
    <n v="1899551464"/>
    <x v="20"/>
    <x v="71"/>
    <s v="LWF"/>
    <s v="Irbid Governorate"/>
    <m/>
    <m/>
    <s v="Irbid"/>
    <m/>
    <s v="North"/>
    <m/>
    <n v="0"/>
    <n v="0"/>
    <n v="0"/>
    <n v="1"/>
    <s v="Appeal outside of RRP6"/>
    <s v="None"/>
    <s v="No"/>
    <n v="1298981606"/>
    <d v="2014-02-01T00:00:00"/>
    <d v="2014-02-28T00:00:00"/>
    <n v="23638"/>
    <s v="RRP6 - Performance Indicators"/>
    <x v="475"/>
    <n v="792"/>
    <s v="Individual"/>
  </r>
  <r>
    <n v="1899551464"/>
    <x v="20"/>
    <x v="71"/>
    <s v="LWF"/>
    <s v="Irbid Governorate"/>
    <m/>
    <m/>
    <s v="Irbid"/>
    <m/>
    <s v="North"/>
    <m/>
    <n v="0"/>
    <n v="0"/>
    <n v="0"/>
    <n v="1"/>
    <s v="Appeal outside of RRP6"/>
    <s v="None"/>
    <s v="No"/>
    <n v="573491509"/>
    <d v="2014-03-01T00:00:00"/>
    <d v="2014-03-31T00:00:00"/>
    <n v="23638"/>
    <s v="RRP6 - Performance Indicators"/>
    <x v="475"/>
    <n v="792"/>
    <s v="Individual"/>
  </r>
  <r>
    <n v="1899551464"/>
    <x v="20"/>
    <x v="71"/>
    <s v="LWF"/>
    <s v="Irbid Governorate"/>
    <m/>
    <m/>
    <s v="Irbid"/>
    <m/>
    <s v="North"/>
    <m/>
    <n v="0"/>
    <n v="0"/>
    <n v="0"/>
    <n v="1"/>
    <s v="Appeal outside of RRP6"/>
    <s v="None"/>
    <s v="No"/>
    <n v="1298981606"/>
    <d v="2014-02-01T00:00:00"/>
    <d v="2014-02-28T00:00:00"/>
    <n v="23637"/>
    <s v="RRP6 - Performance Indicators"/>
    <x v="474"/>
    <n v="791"/>
    <s v="Individual"/>
  </r>
  <r>
    <n v="1901322829"/>
    <x v="5"/>
    <x v="6"/>
    <s v="SCI"/>
    <s v="Madaba Governorate"/>
    <m/>
    <m/>
    <s v="Madaba"/>
    <m/>
    <s v="Central"/>
    <m/>
    <n v="0"/>
    <n v="0"/>
    <n v="0"/>
    <n v="1"/>
    <s v="Direct appeal"/>
    <s v="None"/>
    <s v="Yes"/>
    <n v="131942996"/>
    <d v="2014-03-01T00:00:00"/>
    <d v="2014-03-31T00:00:00"/>
    <n v="23484"/>
    <s v="Unconditional Cash Assistance"/>
    <x v="24"/>
    <n v="3650"/>
    <s v="JOD"/>
  </r>
  <r>
    <n v="1901322829"/>
    <x v="5"/>
    <x v="6"/>
    <s v="SCI"/>
    <s v="Madaba Governorate"/>
    <m/>
    <m/>
    <s v="Madaba"/>
    <m/>
    <s v="Central"/>
    <m/>
    <n v="0"/>
    <n v="0"/>
    <n v="0"/>
    <n v="1"/>
    <s v="Direct appeal"/>
    <s v="None"/>
    <s v="Yes"/>
    <n v="131942996"/>
    <d v="2014-03-01T00:00:00"/>
    <d v="2014-03-31T00:00:00"/>
    <n v="23501"/>
    <s v="Unconditional Cash Assistance"/>
    <x v="21"/>
    <n v="84"/>
    <s v="Individual"/>
  </r>
  <r>
    <n v="1901322829"/>
    <x v="5"/>
    <x v="6"/>
    <s v="SCI"/>
    <s v="Madaba Governorate"/>
    <m/>
    <m/>
    <s v="Madaba"/>
    <m/>
    <s v="Central"/>
    <m/>
    <n v="0"/>
    <n v="0"/>
    <n v="0"/>
    <n v="1"/>
    <s v="Direct appeal"/>
    <s v="None"/>
    <s v="Yes"/>
    <n v="131942996"/>
    <d v="2014-03-01T00:00:00"/>
    <d v="2014-03-31T00:00:00"/>
    <n v="23499"/>
    <s v="Unconditional Cash Assistance"/>
    <x v="22"/>
    <n v="88"/>
    <s v="Individual"/>
  </r>
  <r>
    <n v="1901322829"/>
    <x v="5"/>
    <x v="6"/>
    <s v="SCI"/>
    <s v="Madaba Governorate"/>
    <m/>
    <m/>
    <s v="Madaba"/>
    <m/>
    <s v="Central"/>
    <m/>
    <n v="0"/>
    <n v="0"/>
    <n v="0"/>
    <n v="1"/>
    <s v="Direct appeal"/>
    <s v="None"/>
    <s v="Yes"/>
    <n v="131942996"/>
    <d v="2014-03-01T00:00:00"/>
    <d v="2014-03-31T00:00:00"/>
    <n v="23497"/>
    <s v="Unconditional Cash Assistance"/>
    <x v="25"/>
    <n v="94"/>
    <s v="Individual"/>
  </r>
  <r>
    <n v="1901322829"/>
    <x v="5"/>
    <x v="6"/>
    <s v="SCI"/>
    <s v="Madaba Governorate"/>
    <m/>
    <m/>
    <s v="Madaba"/>
    <m/>
    <s v="Central"/>
    <m/>
    <n v="0"/>
    <n v="0"/>
    <n v="0"/>
    <n v="1"/>
    <s v="Direct appeal"/>
    <s v="None"/>
    <s v="Yes"/>
    <n v="131942996"/>
    <d v="2014-03-01T00:00:00"/>
    <d v="2014-03-31T00:00:00"/>
    <n v="23494"/>
    <s v="Conditional Cash Assistance"/>
    <x v="176"/>
    <n v="99"/>
    <s v="Individual"/>
  </r>
  <r>
    <n v="1905995330"/>
    <x v="18"/>
    <x v="57"/>
    <s v="OXFAM"/>
    <s v="Zarqa Governorate"/>
    <m/>
    <m/>
    <s v="Zarqa"/>
    <m/>
    <s v="Central"/>
    <m/>
    <n v="0"/>
    <n v="0"/>
    <n v="0"/>
    <n v="1"/>
    <s v="Appeal outside of RRP6"/>
    <s v="None"/>
    <s v="No"/>
    <n v="2092696428"/>
    <d v="2014-03-01T00:00:00"/>
    <d v="2014-03-31T00:00:00"/>
    <n v="24177"/>
    <s v="RRP6 - Performance Indicators"/>
    <x v="334"/>
    <n v="38"/>
    <s v="Individual"/>
  </r>
  <r>
    <n v="1905995330"/>
    <x v="18"/>
    <x v="57"/>
    <s v="OXFAM"/>
    <s v="Zarqa Governorate"/>
    <m/>
    <m/>
    <s v="Zarqa"/>
    <m/>
    <s v="Central"/>
    <m/>
    <n v="0"/>
    <n v="0"/>
    <n v="0"/>
    <n v="1"/>
    <s v="Appeal outside of RRP6"/>
    <s v="None"/>
    <s v="No"/>
    <n v="2092696428"/>
    <d v="2014-03-01T00:00:00"/>
    <d v="2014-03-31T00:00:00"/>
    <n v="24176"/>
    <s v="RRP6 - Performance Indicators"/>
    <x v="335"/>
    <n v="43"/>
    <s v="Individual"/>
  </r>
  <r>
    <n v="1905995330"/>
    <x v="18"/>
    <x v="57"/>
    <s v="OXFAM"/>
    <s v="Zarqa Governorate"/>
    <m/>
    <m/>
    <s v="Zarqa"/>
    <m/>
    <s v="Central"/>
    <m/>
    <n v="0"/>
    <n v="0"/>
    <n v="0"/>
    <n v="1"/>
    <s v="Appeal outside of RRP6"/>
    <s v="None"/>
    <s v="No"/>
    <n v="2092696428"/>
    <d v="2014-03-01T00:00:00"/>
    <d v="2014-03-31T00:00:00"/>
    <n v="24175"/>
    <s v="RRP6 - Performance Indicators"/>
    <x v="338"/>
    <n v="40"/>
    <s v="Individual"/>
  </r>
  <r>
    <n v="1908998134"/>
    <x v="6"/>
    <x v="39"/>
    <s v="UNHCR"/>
    <s v="Liwa' ar Ramtha"/>
    <m/>
    <s v="Ar Ramtha"/>
    <s v="Irbid"/>
    <m/>
    <s v="North"/>
    <s v="Ar Ramtha"/>
    <n v="0"/>
    <n v="0"/>
    <n v="0"/>
    <n v="1"/>
    <s v="Direct appeal"/>
    <s v="None"/>
    <s v="Yes"/>
    <n v="1958545532"/>
    <d v="2014-01-01T00:00:00"/>
    <d v="2014-01-31T00:00:00"/>
    <n v="23757"/>
    <s v="RRP6 - Performance Indicators"/>
    <x v="226"/>
    <n v="0"/>
    <s v="yes=1/no=0"/>
  </r>
  <r>
    <n v="1915050387"/>
    <x v="3"/>
    <x v="4"/>
    <s v="IMC"/>
    <s v="Liwa' Bani Kinanah"/>
    <m/>
    <s v="Bani Kinana"/>
    <s v="Irbid"/>
    <m/>
    <s v="North"/>
    <s v="Bani Kinana"/>
    <n v="0"/>
    <n v="0"/>
    <n v="0"/>
    <n v="1"/>
    <s v="Indirect appeal"/>
    <s v="UNHCR-UNICEF"/>
    <s v="Yes"/>
    <n v="572978060"/>
    <d v="2014-03-01T00:00:00"/>
    <d v="2014-03-31T00:00:00"/>
    <n v="24022"/>
    <s v="RRP6 - Performance Indicators"/>
    <x v="290"/>
    <n v="1"/>
    <s v="Individual"/>
  </r>
  <r>
    <n v="1915050387"/>
    <x v="3"/>
    <x v="4"/>
    <s v="IMC"/>
    <s v="Liwa' Bani Kinanah"/>
    <m/>
    <s v="Bani Kinana"/>
    <s v="Irbid"/>
    <m/>
    <s v="North"/>
    <s v="Bani Kinana"/>
    <n v="0"/>
    <n v="0"/>
    <n v="0"/>
    <n v="1"/>
    <s v="Indirect appeal"/>
    <s v="UNHCR-UNICEF"/>
    <s v="Yes"/>
    <n v="572978060"/>
    <d v="2014-03-01T00:00:00"/>
    <d v="2014-03-31T00:00:00"/>
    <n v="25786"/>
    <s v="RRP6-Perfmance indicators"/>
    <x v="262"/>
    <n v="6"/>
    <s v="#"/>
  </r>
  <r>
    <n v="1915050387"/>
    <x v="3"/>
    <x v="4"/>
    <s v="IMC"/>
    <s v="Liwa' Bani Kinanah"/>
    <m/>
    <s v="Bani Kinana"/>
    <s v="Irbid"/>
    <m/>
    <s v="North"/>
    <s v="Bani Kinana"/>
    <n v="0"/>
    <n v="0"/>
    <n v="0"/>
    <n v="1"/>
    <s v="Indirect appeal"/>
    <s v="UNHCR-UNICEF"/>
    <s v="Yes"/>
    <n v="572978060"/>
    <d v="2014-03-01T00:00:00"/>
    <d v="2014-03-31T00:00:00"/>
    <n v="24023"/>
    <s v="RRP6 - Performance Indicators"/>
    <x v="269"/>
    <n v="3"/>
    <s v="Individual"/>
  </r>
  <r>
    <n v="1915415902"/>
    <x v="15"/>
    <x v="36"/>
    <s v="SCI"/>
    <s v="Liwa' ar Ramtha"/>
    <m/>
    <s v="Ar Ramtha"/>
    <s v="Irbid"/>
    <m/>
    <s v="North"/>
    <s v="Ar Ramtha"/>
    <n v="0"/>
    <n v="0"/>
    <n v="0"/>
    <n v="1"/>
    <s v="Appeal outside of RRP6"/>
    <s v="None"/>
    <s v="No"/>
    <n v="499950127"/>
    <d v="2014-02-01T00:00:00"/>
    <d v="2014-02-28T00:00:00"/>
    <n v="23613"/>
    <s v="RRP6 - Performance Indicators"/>
    <x v="369"/>
    <n v="4"/>
    <s v="#"/>
  </r>
  <r>
    <n v="1915632142"/>
    <x v="15"/>
    <x v="36"/>
    <s v="MECI"/>
    <s v="As Salt City"/>
    <m/>
    <s v="Qasabat As Salt"/>
    <s v="Al Balqa"/>
    <m/>
    <s v="Central"/>
    <s v="As Salt"/>
    <n v="0"/>
    <n v="0"/>
    <n v="0"/>
    <n v="1"/>
    <s v="Direct appeal"/>
    <s v="UNICEF"/>
    <s v="Yes"/>
    <n v="1523218920"/>
    <d v="2014-02-01T00:00:00"/>
    <d v="2014-02-28T00:00:00"/>
    <n v="23611"/>
    <s v="RRP6 - Performance Indicators"/>
    <x v="458"/>
    <n v="20"/>
    <s v="#"/>
  </r>
  <r>
    <n v="1915632142"/>
    <x v="15"/>
    <x v="36"/>
    <s v="MECI"/>
    <s v="As Salt City"/>
    <m/>
    <s v="Qasabat As Salt"/>
    <s v="Al Balqa"/>
    <m/>
    <s v="Central"/>
    <s v="As Salt"/>
    <n v="0"/>
    <n v="0"/>
    <n v="0"/>
    <n v="1"/>
    <s v="Direct appeal"/>
    <s v="UNICEF"/>
    <s v="Yes"/>
    <n v="799751869"/>
    <d v="2014-03-01T00:00:00"/>
    <d v="2014-03-31T00:00:00"/>
    <n v="23611"/>
    <s v="RRP6 - Performance Indicators"/>
    <x v="458"/>
    <n v="20"/>
    <s v="#"/>
  </r>
  <r>
    <n v="1921032250"/>
    <x v="15"/>
    <x v="36"/>
    <s v="SCI"/>
    <s v="Karak Governorate"/>
    <m/>
    <m/>
    <s v="Karak"/>
    <m/>
    <s v="South"/>
    <m/>
    <n v="0"/>
    <n v="0"/>
    <n v="0"/>
    <n v="1"/>
    <s v="Appeal outside of RRP6"/>
    <s v="None"/>
    <s v="No"/>
    <n v="1304684817"/>
    <d v="2014-03-01T00:00:00"/>
    <d v="2014-03-31T00:00:00"/>
    <n v="23611"/>
    <s v="RRP6 - Performance Indicators"/>
    <x v="458"/>
    <n v="1"/>
    <s v="#"/>
  </r>
  <r>
    <n v="1921032250"/>
    <x v="15"/>
    <x v="36"/>
    <s v="SCI"/>
    <s v="Karak Governorate"/>
    <m/>
    <m/>
    <s v="Karak"/>
    <m/>
    <s v="South"/>
    <m/>
    <n v="0"/>
    <n v="0"/>
    <n v="0"/>
    <n v="1"/>
    <s v="Appeal outside of RRP6"/>
    <s v="None"/>
    <s v="No"/>
    <n v="645108582"/>
    <d v="2014-02-01T00:00:00"/>
    <d v="2014-02-28T00:00:00"/>
    <n v="23613"/>
    <s v="RRP6 - Performance Indicators"/>
    <x v="369"/>
    <n v="4"/>
    <s v="#"/>
  </r>
  <r>
    <n v="1922240118"/>
    <x v="7"/>
    <x v="13"/>
    <s v="WVI"/>
    <s v="Zarqa City"/>
    <m/>
    <s v="Zarqa Qasabah"/>
    <s v="Zarqa"/>
    <m/>
    <s v="Central"/>
    <s v="Az Zarqa"/>
    <n v="0"/>
    <n v="0"/>
    <n v="0"/>
    <n v="1"/>
    <s v="Appeal outside of RRP6"/>
    <s v="WVI"/>
    <s v="No"/>
    <n v="534169173"/>
    <d v="2014-02-01T00:00:00"/>
    <d v="2014-02-28T00:00:00"/>
    <n v="23933"/>
    <s v="RRP6 - Performance Indicators"/>
    <x v="57"/>
    <n v="1"/>
    <s v="CFS"/>
  </r>
  <r>
    <n v="1922240118"/>
    <x v="7"/>
    <x v="13"/>
    <s v="WVI"/>
    <s v="Zarqa City"/>
    <m/>
    <s v="Zarqa Qasabah"/>
    <s v="Zarqa"/>
    <m/>
    <s v="Central"/>
    <s v="Az Zarqa"/>
    <n v="0"/>
    <n v="0"/>
    <n v="0"/>
    <n v="1"/>
    <s v="Appeal outside of RRP6"/>
    <s v="WVI"/>
    <s v="No"/>
    <n v="534169173"/>
    <d v="2014-02-01T00:00:00"/>
    <d v="2014-02-28T00:00:00"/>
    <n v="23934"/>
    <s v="RRP6 - Performance Indicators"/>
    <x v="386"/>
    <n v="1"/>
    <s v="YFS"/>
  </r>
  <r>
    <n v="1922407160"/>
    <x v="1"/>
    <x v="14"/>
    <s v="QRC"/>
    <s v="Liwa' Qasabat `Amman"/>
    <m/>
    <s v="Qasabat Amman"/>
    <s v="Amman"/>
    <m/>
    <s v="Central"/>
    <s v="Amman"/>
    <n v="0"/>
    <n v="0"/>
    <n v="1"/>
    <n v="0"/>
    <s v="Direct appeal"/>
    <s v="None"/>
    <s v="Yes"/>
    <n v="577667720"/>
    <d v="2014-01-01T00:00:00"/>
    <d v="2014-01-31T00:00:00"/>
    <n v="23728"/>
    <s v="RRP6 - Performance Indicators"/>
    <x v="202"/>
    <n v="10"/>
    <s v="Individual"/>
  </r>
  <r>
    <n v="1922407160"/>
    <x v="1"/>
    <x v="14"/>
    <s v="QRC"/>
    <s v="Liwa' Qasabat `Amman"/>
    <m/>
    <s v="Qasabat Amman"/>
    <s v="Amman"/>
    <m/>
    <s v="Central"/>
    <s v="Amman"/>
    <n v="0"/>
    <n v="0"/>
    <n v="1"/>
    <n v="0"/>
    <s v="Direct appeal"/>
    <s v="None"/>
    <s v="Yes"/>
    <n v="577667720"/>
    <d v="2014-01-01T00:00:00"/>
    <d v="2014-01-31T00:00:00"/>
    <n v="23729"/>
    <s v="RRP6 - Performance Indicators"/>
    <x v="205"/>
    <n v="87"/>
    <s v="Individual"/>
  </r>
  <r>
    <n v="1923476420"/>
    <x v="5"/>
    <x v="44"/>
    <s v="AVSI"/>
    <s v="Zarqa Governorate"/>
    <m/>
    <m/>
    <s v="Zarqa"/>
    <m/>
    <s v="Central"/>
    <m/>
    <n v="0"/>
    <n v="0"/>
    <n v="0"/>
    <n v="1"/>
    <s v="Direct appeal"/>
    <s v="None"/>
    <s v="Yes"/>
    <n v="1120046221"/>
    <d v="2014-01-01T00:00:00"/>
    <d v="2014-01-31T00:00:00"/>
    <n v="23518"/>
    <s v="RRP6 - Performance Indicators"/>
    <x v="476"/>
    <n v="0"/>
    <s v="Individual"/>
  </r>
  <r>
    <n v="1923476420"/>
    <x v="5"/>
    <x v="44"/>
    <s v="AVSI"/>
    <s v="Zarqa Governorate"/>
    <m/>
    <m/>
    <s v="Zarqa"/>
    <m/>
    <s v="Central"/>
    <m/>
    <n v="0"/>
    <n v="0"/>
    <n v="0"/>
    <n v="1"/>
    <s v="Direct appeal"/>
    <s v="None"/>
    <s v="Yes"/>
    <n v="1120046221"/>
    <d v="2014-01-01T00:00:00"/>
    <d v="2014-01-31T00:00:00"/>
    <n v="23520"/>
    <s v="RRP6 - Performance Indicators"/>
    <x v="343"/>
    <n v="0"/>
    <s v="Individual"/>
  </r>
  <r>
    <n v="1923476420"/>
    <x v="5"/>
    <x v="44"/>
    <s v="AVSI"/>
    <s v="Zarqa Governorate"/>
    <m/>
    <m/>
    <s v="Zarqa"/>
    <m/>
    <s v="Central"/>
    <m/>
    <n v="0"/>
    <n v="0"/>
    <n v="0"/>
    <n v="1"/>
    <s v="Direct appeal"/>
    <s v="None"/>
    <s v="Yes"/>
    <n v="1120046221"/>
    <d v="2014-01-01T00:00:00"/>
    <d v="2014-01-31T00:00:00"/>
    <n v="23530"/>
    <s v="RRP6 - Performance Indicators"/>
    <x v="477"/>
    <n v="0"/>
    <s v="Individual"/>
  </r>
  <r>
    <n v="1923476420"/>
    <x v="5"/>
    <x v="44"/>
    <s v="AVSI"/>
    <s v="Zarqa Governorate"/>
    <m/>
    <m/>
    <s v="Zarqa"/>
    <m/>
    <s v="Central"/>
    <m/>
    <n v="0"/>
    <n v="0"/>
    <n v="0"/>
    <n v="1"/>
    <s v="Direct appeal"/>
    <s v="None"/>
    <s v="Yes"/>
    <n v="1120046221"/>
    <d v="2014-01-01T00:00:00"/>
    <d v="2014-01-31T00:00:00"/>
    <n v="23521"/>
    <s v="RRP6 - Performance Indicators"/>
    <x v="238"/>
    <n v="468"/>
    <s v="Individual"/>
  </r>
  <r>
    <n v="1923476420"/>
    <x v="5"/>
    <x v="44"/>
    <s v="AVSI"/>
    <s v="Zarqa Governorate"/>
    <m/>
    <m/>
    <s v="Zarqa"/>
    <m/>
    <s v="Central"/>
    <m/>
    <n v="0"/>
    <n v="0"/>
    <n v="0"/>
    <n v="1"/>
    <s v="Direct appeal"/>
    <s v="None"/>
    <s v="Yes"/>
    <n v="1120046221"/>
    <d v="2014-01-01T00:00:00"/>
    <d v="2014-01-31T00:00:00"/>
    <n v="23532"/>
    <s v="RRP6 - Performance Indicators"/>
    <x v="478"/>
    <n v="0"/>
    <s v="Individual"/>
  </r>
  <r>
    <n v="1923476420"/>
    <x v="5"/>
    <x v="44"/>
    <s v="AVSI"/>
    <s v="Zarqa Governorate"/>
    <m/>
    <m/>
    <s v="Zarqa"/>
    <m/>
    <s v="Central"/>
    <m/>
    <n v="0"/>
    <n v="0"/>
    <n v="0"/>
    <n v="1"/>
    <s v="Direct appeal"/>
    <s v="None"/>
    <s v="Yes"/>
    <n v="1120046221"/>
    <d v="2014-01-01T00:00:00"/>
    <d v="2014-01-31T00:00:00"/>
    <n v="23534"/>
    <s v="RRP6 - Performance Indicators"/>
    <x v="479"/>
    <n v="0"/>
    <s v="Individual"/>
  </r>
  <r>
    <n v="1923476420"/>
    <x v="5"/>
    <x v="44"/>
    <s v="AVSI"/>
    <s v="Zarqa Governorate"/>
    <m/>
    <m/>
    <s v="Zarqa"/>
    <m/>
    <s v="Central"/>
    <m/>
    <n v="0"/>
    <n v="0"/>
    <n v="0"/>
    <n v="1"/>
    <s v="Direct appeal"/>
    <s v="None"/>
    <s v="Yes"/>
    <n v="1120046221"/>
    <d v="2014-01-01T00:00:00"/>
    <d v="2014-01-31T00:00:00"/>
    <n v="23533"/>
    <s v="RRP6 - Performance Indicators"/>
    <x v="480"/>
    <n v="125"/>
    <s v="Individual"/>
  </r>
  <r>
    <n v="1923476420"/>
    <x v="5"/>
    <x v="44"/>
    <s v="AVSI"/>
    <s v="Zarqa Governorate"/>
    <m/>
    <m/>
    <s v="Zarqa"/>
    <m/>
    <s v="Central"/>
    <m/>
    <n v="0"/>
    <n v="0"/>
    <n v="0"/>
    <n v="1"/>
    <s v="Direct appeal"/>
    <s v="None"/>
    <s v="Yes"/>
    <n v="1120046221"/>
    <d v="2014-01-01T00:00:00"/>
    <d v="2014-01-31T00:00:00"/>
    <n v="23517"/>
    <s v="RRP6 - Performance Indicators"/>
    <x v="481"/>
    <n v="0"/>
    <s v="Individual"/>
  </r>
  <r>
    <n v="1923476420"/>
    <x v="5"/>
    <x v="44"/>
    <s v="AVSI"/>
    <s v="Zarqa Governorate"/>
    <m/>
    <m/>
    <s v="Zarqa"/>
    <m/>
    <s v="Central"/>
    <m/>
    <n v="0"/>
    <n v="0"/>
    <n v="0"/>
    <n v="1"/>
    <s v="Direct appeal"/>
    <s v="None"/>
    <s v="Yes"/>
    <n v="1120046221"/>
    <d v="2014-01-01T00:00:00"/>
    <d v="2014-01-31T00:00:00"/>
    <n v="23514"/>
    <s v="RRP6 - Performance Indicators"/>
    <x v="482"/>
    <n v="0"/>
    <s v="Individual"/>
  </r>
  <r>
    <n v="1923476420"/>
    <x v="5"/>
    <x v="44"/>
    <s v="AVSI"/>
    <s v="Zarqa Governorate"/>
    <m/>
    <m/>
    <s v="Zarqa"/>
    <m/>
    <s v="Central"/>
    <m/>
    <n v="0"/>
    <n v="0"/>
    <n v="0"/>
    <n v="1"/>
    <s v="Direct appeal"/>
    <s v="None"/>
    <s v="Yes"/>
    <n v="1120046221"/>
    <d v="2014-01-01T00:00:00"/>
    <d v="2014-01-31T00:00:00"/>
    <n v="23527"/>
    <s v="RRP6 - Performance Indicators"/>
    <x v="483"/>
    <n v="60"/>
    <s v="Individual"/>
  </r>
  <r>
    <n v="1923476420"/>
    <x v="5"/>
    <x v="44"/>
    <s v="AVSI"/>
    <s v="Zarqa Governorate"/>
    <m/>
    <m/>
    <s v="Zarqa"/>
    <m/>
    <s v="Central"/>
    <m/>
    <n v="0"/>
    <n v="0"/>
    <n v="0"/>
    <n v="1"/>
    <s v="Direct appeal"/>
    <s v="None"/>
    <s v="Yes"/>
    <n v="1120046221"/>
    <d v="2014-01-01T00:00:00"/>
    <d v="2014-01-31T00:00:00"/>
    <n v="23519"/>
    <s v="RRP6 - Performance Indicators"/>
    <x v="236"/>
    <n v="395"/>
    <s v="Individual"/>
  </r>
  <r>
    <n v="1923476420"/>
    <x v="5"/>
    <x v="44"/>
    <s v="AVSI"/>
    <s v="Zarqa Governorate"/>
    <m/>
    <m/>
    <s v="Zarqa"/>
    <m/>
    <s v="Central"/>
    <m/>
    <n v="0"/>
    <n v="0"/>
    <n v="0"/>
    <n v="1"/>
    <s v="Direct appeal"/>
    <s v="None"/>
    <s v="Yes"/>
    <n v="1120046221"/>
    <d v="2014-01-01T00:00:00"/>
    <d v="2014-01-31T00:00:00"/>
    <n v="23531"/>
    <s v="RRP6 - Performance Indicators"/>
    <x v="484"/>
    <n v="170"/>
    <s v="Individual"/>
  </r>
  <r>
    <n v="1923476420"/>
    <x v="5"/>
    <x v="44"/>
    <s v="AVSI"/>
    <s v="Zarqa Governorate"/>
    <m/>
    <m/>
    <s v="Zarqa"/>
    <m/>
    <s v="Central"/>
    <m/>
    <n v="0"/>
    <n v="0"/>
    <n v="0"/>
    <n v="1"/>
    <s v="Direct appeal"/>
    <s v="None"/>
    <s v="Yes"/>
    <n v="1120046221"/>
    <d v="2014-01-01T00:00:00"/>
    <d v="2014-01-31T00:00:00"/>
    <n v="23516"/>
    <s v="RRP6 - Performance Indicators"/>
    <x v="485"/>
    <n v="0"/>
    <s v="Individual"/>
  </r>
  <r>
    <n v="1923476420"/>
    <x v="5"/>
    <x v="44"/>
    <s v="AVSI"/>
    <s v="Zarqa Governorate"/>
    <m/>
    <m/>
    <s v="Zarqa"/>
    <m/>
    <s v="Central"/>
    <m/>
    <n v="0"/>
    <n v="0"/>
    <n v="0"/>
    <n v="1"/>
    <s v="Direct appeal"/>
    <s v="None"/>
    <s v="Yes"/>
    <n v="1120046221"/>
    <d v="2014-01-01T00:00:00"/>
    <d v="2014-01-31T00:00:00"/>
    <n v="23510"/>
    <s v="RRP6 - Performance Indicators"/>
    <x v="91"/>
    <n v="25025"/>
    <s v="JOD"/>
  </r>
  <r>
    <n v="1923476420"/>
    <x v="5"/>
    <x v="44"/>
    <s v="AVSI"/>
    <s v="Zarqa Governorate"/>
    <m/>
    <m/>
    <s v="Zarqa"/>
    <m/>
    <s v="Central"/>
    <m/>
    <n v="0"/>
    <n v="0"/>
    <n v="0"/>
    <n v="1"/>
    <s v="Direct appeal"/>
    <s v="None"/>
    <s v="Yes"/>
    <n v="1120046221"/>
    <d v="2014-01-01T00:00:00"/>
    <d v="2014-01-31T00:00:00"/>
    <n v="23528"/>
    <s v="RRP6 - Performance Indicators"/>
    <x v="486"/>
    <n v="0"/>
    <s v="Individual"/>
  </r>
  <r>
    <n v="1923476420"/>
    <x v="5"/>
    <x v="44"/>
    <s v="AVSI"/>
    <s v="Zarqa Governorate"/>
    <m/>
    <m/>
    <s v="Zarqa"/>
    <m/>
    <s v="Central"/>
    <m/>
    <n v="0"/>
    <n v="0"/>
    <n v="0"/>
    <n v="1"/>
    <s v="Direct appeal"/>
    <s v="None"/>
    <s v="Yes"/>
    <n v="1120046221"/>
    <d v="2014-01-01T00:00:00"/>
    <d v="2014-01-31T00:00:00"/>
    <n v="23511"/>
    <s v="RRP6 - Performance Indicators"/>
    <x v="487"/>
    <n v="0"/>
    <s v="Individual"/>
  </r>
  <r>
    <n v="1923476420"/>
    <x v="5"/>
    <x v="44"/>
    <s v="AVSI"/>
    <s v="Zarqa Governorate"/>
    <m/>
    <m/>
    <s v="Zarqa"/>
    <m/>
    <s v="Central"/>
    <m/>
    <n v="0"/>
    <n v="0"/>
    <n v="0"/>
    <n v="1"/>
    <s v="Direct appeal"/>
    <s v="None"/>
    <s v="Yes"/>
    <n v="1120046221"/>
    <d v="2014-01-01T00:00:00"/>
    <d v="2014-01-31T00:00:00"/>
    <n v="23515"/>
    <s v="RRP6 - Performance Indicators"/>
    <x v="488"/>
    <n v="0"/>
    <s v="Individual"/>
  </r>
  <r>
    <n v="1923476420"/>
    <x v="5"/>
    <x v="44"/>
    <s v="AVSI"/>
    <s v="Zarqa Governorate"/>
    <m/>
    <m/>
    <s v="Zarqa"/>
    <m/>
    <s v="Central"/>
    <m/>
    <n v="0"/>
    <n v="0"/>
    <n v="0"/>
    <n v="1"/>
    <s v="Direct appeal"/>
    <s v="None"/>
    <s v="Yes"/>
    <n v="1120046221"/>
    <d v="2014-01-01T00:00:00"/>
    <d v="2014-01-31T00:00:00"/>
    <n v="23512"/>
    <s v="RRP6 - Performance Indicators"/>
    <x v="489"/>
    <n v="0"/>
    <s v="Individual"/>
  </r>
  <r>
    <n v="1923476420"/>
    <x v="5"/>
    <x v="44"/>
    <s v="AVSI"/>
    <s v="Zarqa Governorate"/>
    <m/>
    <m/>
    <s v="Zarqa"/>
    <m/>
    <s v="Central"/>
    <m/>
    <n v="0"/>
    <n v="0"/>
    <n v="0"/>
    <n v="1"/>
    <s v="Direct appeal"/>
    <s v="None"/>
    <s v="Yes"/>
    <n v="1120046221"/>
    <d v="2014-01-01T00:00:00"/>
    <d v="2014-01-31T00:00:00"/>
    <n v="23522"/>
    <s v="RRP6 - Performance Indicators"/>
    <x v="345"/>
    <n v="0"/>
    <s v="Individual"/>
  </r>
  <r>
    <n v="1923476420"/>
    <x v="5"/>
    <x v="44"/>
    <s v="AVSI"/>
    <s v="Zarqa Governorate"/>
    <m/>
    <m/>
    <s v="Zarqa"/>
    <m/>
    <s v="Central"/>
    <m/>
    <n v="0"/>
    <n v="0"/>
    <n v="0"/>
    <n v="1"/>
    <s v="Direct appeal"/>
    <s v="None"/>
    <s v="Yes"/>
    <n v="1120046221"/>
    <d v="2014-01-01T00:00:00"/>
    <d v="2014-01-31T00:00:00"/>
    <n v="23529"/>
    <s v="RRP6 - Performance Indicators"/>
    <x v="490"/>
    <n v="53"/>
    <s v="Individual"/>
  </r>
  <r>
    <n v="1923476420"/>
    <x v="5"/>
    <x v="44"/>
    <s v="AVSI"/>
    <s v="Zarqa Governorate"/>
    <m/>
    <m/>
    <s v="Zarqa"/>
    <m/>
    <s v="Central"/>
    <m/>
    <n v="0"/>
    <n v="0"/>
    <n v="0"/>
    <n v="1"/>
    <s v="Direct appeal"/>
    <s v="None"/>
    <s v="Yes"/>
    <n v="1120046221"/>
    <d v="2014-01-01T00:00:00"/>
    <d v="2014-01-31T00:00:00"/>
    <n v="23525"/>
    <s v="RRP6 - Performance Indicators"/>
    <x v="237"/>
    <n v="360"/>
    <s v="Individual"/>
  </r>
  <r>
    <n v="1923476420"/>
    <x v="5"/>
    <x v="44"/>
    <s v="AVSI"/>
    <s v="Zarqa Governorate"/>
    <m/>
    <m/>
    <s v="Zarqa"/>
    <m/>
    <s v="Central"/>
    <m/>
    <n v="0"/>
    <n v="0"/>
    <n v="0"/>
    <n v="1"/>
    <s v="Direct appeal"/>
    <s v="None"/>
    <s v="Yes"/>
    <n v="1120046221"/>
    <d v="2014-01-01T00:00:00"/>
    <d v="2014-01-31T00:00:00"/>
    <n v="23513"/>
    <s v="RRP6 - Performance Indicators"/>
    <x v="491"/>
    <n v="0"/>
    <s v="Individual"/>
  </r>
  <r>
    <n v="1923476420"/>
    <x v="5"/>
    <x v="44"/>
    <s v="AVSI"/>
    <s v="Zarqa Governorate"/>
    <m/>
    <m/>
    <s v="Zarqa"/>
    <m/>
    <s v="Central"/>
    <m/>
    <n v="0"/>
    <n v="0"/>
    <n v="0"/>
    <n v="1"/>
    <s v="Direct appeal"/>
    <s v="None"/>
    <s v="Yes"/>
    <n v="1120046221"/>
    <d v="2014-01-01T00:00:00"/>
    <d v="2014-01-31T00:00:00"/>
    <n v="23526"/>
    <s v="RRP6 - Performance Indicators"/>
    <x v="344"/>
    <n v="0"/>
    <s v="Individual"/>
  </r>
  <r>
    <n v="1923476420"/>
    <x v="5"/>
    <x v="44"/>
    <s v="AVSI"/>
    <s v="Zarqa Governorate"/>
    <m/>
    <m/>
    <s v="Zarqa"/>
    <m/>
    <s v="Central"/>
    <m/>
    <n v="0"/>
    <n v="0"/>
    <n v="0"/>
    <n v="1"/>
    <s v="Direct appeal"/>
    <s v="None"/>
    <s v="Yes"/>
    <n v="1120046221"/>
    <d v="2014-01-01T00:00:00"/>
    <d v="2014-01-31T00:00:00"/>
    <n v="23523"/>
    <s v="RRP6 - Performance Indicators"/>
    <x v="235"/>
    <n v="397"/>
    <s v="Individual"/>
  </r>
  <r>
    <n v="1923476420"/>
    <x v="5"/>
    <x v="44"/>
    <s v="AVSI"/>
    <s v="Zarqa Governorate"/>
    <m/>
    <m/>
    <s v="Zarqa"/>
    <m/>
    <s v="Central"/>
    <m/>
    <n v="0"/>
    <n v="0"/>
    <n v="0"/>
    <n v="1"/>
    <s v="Direct appeal"/>
    <s v="None"/>
    <s v="Yes"/>
    <n v="1120046221"/>
    <d v="2014-01-01T00:00:00"/>
    <d v="2014-01-31T00:00:00"/>
    <n v="23524"/>
    <s v="RRP6 - Performance Indicators"/>
    <x v="346"/>
    <n v="0"/>
    <s v="Individual"/>
  </r>
  <r>
    <n v="1923497189"/>
    <x v="3"/>
    <x v="3"/>
    <s v="UPP"/>
    <s v="Ajlun Governorate"/>
    <m/>
    <m/>
    <s v="Ajlun"/>
    <m/>
    <s v="North"/>
    <m/>
    <n v="0"/>
    <n v="0"/>
    <n v="0"/>
    <n v="1"/>
    <s v="Indirect appeal"/>
    <s v="UNICEF"/>
    <s v="Yes"/>
    <n v="687045819"/>
    <d v="2014-01-01T00:00:00"/>
    <d v="2014-01-31T00:00:00"/>
    <n v="24009"/>
    <s v="RRP6 - Performance Indicators"/>
    <x v="5"/>
    <n v="108"/>
    <s v="Individual"/>
  </r>
  <r>
    <n v="1923497189"/>
    <x v="3"/>
    <x v="3"/>
    <s v="UPP"/>
    <s v="Ajlun Governorate"/>
    <m/>
    <m/>
    <s v="Ajlun"/>
    <m/>
    <s v="North"/>
    <m/>
    <n v="0"/>
    <n v="0"/>
    <n v="0"/>
    <n v="1"/>
    <s v="Indirect appeal"/>
    <s v="UNICEF"/>
    <s v="Yes"/>
    <n v="687045819"/>
    <d v="2014-01-01T00:00:00"/>
    <d v="2014-01-31T00:00:00"/>
    <n v="24012"/>
    <s v="RRP6 - Performance Indicators"/>
    <x v="84"/>
    <n v="21"/>
    <s v="Individual"/>
  </r>
  <r>
    <n v="1923497189"/>
    <x v="3"/>
    <x v="3"/>
    <s v="UPP"/>
    <s v="Ajlun Governorate"/>
    <m/>
    <m/>
    <s v="Ajlun"/>
    <m/>
    <s v="North"/>
    <m/>
    <n v="0"/>
    <n v="0"/>
    <n v="0"/>
    <n v="1"/>
    <s v="Indirect appeal"/>
    <s v="UNICEF"/>
    <s v="Yes"/>
    <n v="687045819"/>
    <d v="2014-01-01T00:00:00"/>
    <d v="2014-01-31T00:00:00"/>
    <n v="24011"/>
    <s v="RRP6 - Performance Indicators"/>
    <x v="88"/>
    <n v="27"/>
    <s v="Individual"/>
  </r>
  <r>
    <n v="1923497189"/>
    <x v="3"/>
    <x v="3"/>
    <s v="UPP"/>
    <s v="Ajlun Governorate"/>
    <m/>
    <m/>
    <s v="Ajlun"/>
    <m/>
    <s v="North"/>
    <m/>
    <n v="0"/>
    <n v="0"/>
    <n v="0"/>
    <n v="1"/>
    <s v="Indirect appeal"/>
    <s v="UNICEF"/>
    <s v="Yes"/>
    <n v="687045819"/>
    <d v="2014-01-01T00:00:00"/>
    <d v="2014-01-31T00:00:00"/>
    <n v="24013"/>
    <s v="RRP6 - Performance Indicators"/>
    <x v="86"/>
    <n v="2"/>
    <s v="Individual"/>
  </r>
  <r>
    <n v="1923497189"/>
    <x v="3"/>
    <x v="3"/>
    <s v="UPP"/>
    <s v="Ajlun Governorate"/>
    <m/>
    <m/>
    <s v="Ajlun"/>
    <m/>
    <s v="North"/>
    <m/>
    <n v="0"/>
    <n v="0"/>
    <n v="0"/>
    <n v="1"/>
    <s v="Indirect appeal"/>
    <s v="UNICEF"/>
    <s v="Yes"/>
    <n v="687045819"/>
    <d v="2014-01-01T00:00:00"/>
    <d v="2014-01-31T00:00:00"/>
    <n v="24010"/>
    <s v="RRP6 - Performance Indicators"/>
    <x v="85"/>
    <n v="123"/>
    <s v="Individual"/>
  </r>
  <r>
    <n v="1923497189"/>
    <x v="3"/>
    <x v="3"/>
    <s v="UPP"/>
    <s v="Ajlun Governorate"/>
    <m/>
    <m/>
    <s v="Ajlun"/>
    <m/>
    <s v="North"/>
    <m/>
    <n v="0"/>
    <n v="0"/>
    <n v="0"/>
    <n v="1"/>
    <s v="Indirect appeal"/>
    <s v="UNICEF"/>
    <s v="Yes"/>
    <n v="687045819"/>
    <d v="2014-01-01T00:00:00"/>
    <d v="2014-01-31T00:00:00"/>
    <n v="24015"/>
    <s v="RRP6 - Performance Indicators"/>
    <x v="87"/>
    <n v="1"/>
    <s v="Individual"/>
  </r>
  <r>
    <n v="1924602088"/>
    <x v="12"/>
    <x v="16"/>
    <s v="WFP"/>
    <s v="Amman Governorate"/>
    <m/>
    <m/>
    <s v="Amman"/>
    <m/>
    <s v="Central"/>
    <m/>
    <n v="0"/>
    <n v="0"/>
    <n v="1"/>
    <n v="1"/>
    <s v="Direct appeal"/>
    <s v="WFP"/>
    <s v="Yes"/>
    <n v="279787086"/>
    <d v="2014-01-01T00:00:00"/>
    <d v="2014-01-31T00:00:00"/>
    <n v="23634"/>
    <s v="RRP6 - Performance Indicators"/>
    <x v="68"/>
    <n v="34945"/>
    <s v="Individual"/>
  </r>
  <r>
    <n v="1924602088"/>
    <x v="12"/>
    <x v="16"/>
    <s v="WFP"/>
    <s v="Amman Governorate"/>
    <m/>
    <m/>
    <s v="Amman"/>
    <m/>
    <s v="Central"/>
    <m/>
    <n v="0"/>
    <n v="0"/>
    <n v="1"/>
    <n v="1"/>
    <s v="Direct appeal"/>
    <s v="WFP"/>
    <s v="Yes"/>
    <n v="198524906"/>
    <d v="2014-02-01T00:00:00"/>
    <d v="2014-02-28T00:00:00"/>
    <n v="23634"/>
    <s v="RRP6 - Performance Indicators"/>
    <x v="68"/>
    <n v="35475"/>
    <s v="Individual"/>
  </r>
  <r>
    <n v="1924602088"/>
    <x v="12"/>
    <x v="16"/>
    <s v="WFP"/>
    <s v="Amman Governorate"/>
    <m/>
    <m/>
    <s v="Amman"/>
    <m/>
    <s v="Central"/>
    <m/>
    <n v="0"/>
    <n v="0"/>
    <n v="1"/>
    <n v="1"/>
    <s v="Direct appeal"/>
    <s v="WFP"/>
    <s v="Yes"/>
    <n v="279787086"/>
    <d v="2014-01-01T00:00:00"/>
    <d v="2014-01-31T00:00:00"/>
    <n v="23631"/>
    <s v="RRP6 - Performance Indicators"/>
    <x v="69"/>
    <n v="29143"/>
    <s v="Individual"/>
  </r>
  <r>
    <n v="1924602088"/>
    <x v="12"/>
    <x v="16"/>
    <s v="WFP"/>
    <s v="Amman Governorate"/>
    <m/>
    <m/>
    <s v="Amman"/>
    <m/>
    <s v="Central"/>
    <m/>
    <n v="0"/>
    <n v="0"/>
    <n v="1"/>
    <n v="1"/>
    <s v="Direct appeal"/>
    <s v="WFP"/>
    <s v="Yes"/>
    <n v="198524906"/>
    <d v="2014-02-01T00:00:00"/>
    <d v="2014-02-28T00:00:00"/>
    <n v="23632"/>
    <s v="RRP6 - Performance Indicators"/>
    <x v="70"/>
    <n v="35202"/>
    <s v="Individual"/>
  </r>
  <r>
    <n v="1924602088"/>
    <x v="12"/>
    <x v="16"/>
    <s v="WFP"/>
    <s v="Amman Governorate"/>
    <m/>
    <m/>
    <s v="Amman"/>
    <m/>
    <s v="Central"/>
    <m/>
    <n v="0"/>
    <n v="0"/>
    <n v="1"/>
    <n v="1"/>
    <s v="Direct appeal"/>
    <s v="WFP"/>
    <s v="Yes"/>
    <n v="198524906"/>
    <d v="2014-02-01T00:00:00"/>
    <d v="2014-02-28T00:00:00"/>
    <n v="23631"/>
    <s v="RRP6 - Performance Indicators"/>
    <x v="69"/>
    <n v="29586"/>
    <s v="Individual"/>
  </r>
  <r>
    <n v="1924602088"/>
    <x v="12"/>
    <x v="16"/>
    <s v="WFP"/>
    <s v="Amman Governorate"/>
    <m/>
    <m/>
    <s v="Amman"/>
    <m/>
    <s v="Central"/>
    <m/>
    <n v="0"/>
    <n v="0"/>
    <n v="1"/>
    <n v="1"/>
    <s v="Direct appeal"/>
    <s v="WFP"/>
    <s v="Yes"/>
    <n v="279787086"/>
    <d v="2014-01-01T00:00:00"/>
    <d v="2014-01-31T00:00:00"/>
    <n v="23632"/>
    <s v="RRP6 - Performance Indicators"/>
    <x v="70"/>
    <n v="34675"/>
    <s v="Individual"/>
  </r>
  <r>
    <n v="1924602088"/>
    <x v="12"/>
    <x v="16"/>
    <s v="WFP"/>
    <s v="Amman Governorate"/>
    <m/>
    <m/>
    <s v="Amman"/>
    <m/>
    <s v="Central"/>
    <m/>
    <n v="0"/>
    <n v="0"/>
    <n v="1"/>
    <n v="1"/>
    <s v="Direct appeal"/>
    <s v="WFP"/>
    <s v="Yes"/>
    <n v="198524906"/>
    <d v="2014-02-01T00:00:00"/>
    <d v="2014-02-28T00:00:00"/>
    <n v="23633"/>
    <s v="RRP6 - Performance Indicators"/>
    <x v="67"/>
    <n v="36708"/>
    <s v="Individual"/>
  </r>
  <r>
    <n v="1924602088"/>
    <x v="12"/>
    <x v="16"/>
    <s v="WFP"/>
    <s v="Amman Governorate"/>
    <m/>
    <m/>
    <s v="Amman"/>
    <m/>
    <s v="Central"/>
    <m/>
    <n v="0"/>
    <n v="0"/>
    <n v="1"/>
    <n v="1"/>
    <s v="Direct appeal"/>
    <s v="WFP"/>
    <s v="Yes"/>
    <n v="279787086"/>
    <d v="2014-01-01T00:00:00"/>
    <d v="2014-01-31T00:00:00"/>
    <n v="23633"/>
    <s v="RRP6 - Performance Indicators"/>
    <x v="67"/>
    <n v="36159"/>
    <s v="Individual"/>
  </r>
  <r>
    <n v="1925191493"/>
    <x v="3"/>
    <x v="3"/>
    <s v="TDH"/>
    <s v="Irbid City"/>
    <m/>
    <s v="Qasabat Irbid"/>
    <s v="Irbid"/>
    <m/>
    <s v="North"/>
    <s v="Qasabat Irbid"/>
    <n v="0"/>
    <n v="0"/>
    <n v="0"/>
    <n v="1"/>
    <s v="Direct appeal"/>
    <s v="None"/>
    <s v="Yes"/>
    <n v="989726505"/>
    <d v="2014-01-01T00:00:00"/>
    <d v="2014-01-31T00:00:00"/>
    <n v="24011"/>
    <s v="RRP6 - Performance Indicators"/>
    <x v="88"/>
    <n v="6"/>
    <s v="Individual"/>
  </r>
  <r>
    <n v="1925191493"/>
    <x v="3"/>
    <x v="3"/>
    <s v="TDH"/>
    <s v="Irbid City"/>
    <m/>
    <s v="Qasabat Irbid"/>
    <s v="Irbid"/>
    <m/>
    <s v="North"/>
    <s v="Qasabat Irbid"/>
    <n v="0"/>
    <n v="0"/>
    <n v="0"/>
    <n v="1"/>
    <s v="Direct appeal"/>
    <s v="None"/>
    <s v="Yes"/>
    <n v="989726505"/>
    <d v="2014-01-01T00:00:00"/>
    <d v="2014-01-31T00:00:00"/>
    <n v="24015"/>
    <s v="RRP6 - Performance Indicators"/>
    <x v="87"/>
    <n v="32"/>
    <s v="Individual"/>
  </r>
  <r>
    <n v="1925351386"/>
    <x v="3"/>
    <x v="45"/>
    <s v="UNHCR"/>
    <s v="Amman Governorate"/>
    <m/>
    <m/>
    <s v="Amman"/>
    <m/>
    <s v="Central"/>
    <m/>
    <n v="0"/>
    <n v="0"/>
    <n v="0"/>
    <n v="1"/>
    <s v="Direct appeal"/>
    <s v="None"/>
    <s v="Yes"/>
    <n v="630674285"/>
    <d v="2014-01-01T00:00:00"/>
    <d v="2014-01-31T00:00:00"/>
    <n v="24003"/>
    <s v="RRP6 - Performance Indicators"/>
    <x v="259"/>
    <n v="0"/>
    <s v="#"/>
  </r>
  <r>
    <n v="1925351386"/>
    <x v="3"/>
    <x v="45"/>
    <s v="UNHCR"/>
    <s v="Amman Governorate"/>
    <m/>
    <m/>
    <s v="Amman"/>
    <m/>
    <s v="Central"/>
    <m/>
    <n v="0"/>
    <n v="0"/>
    <n v="0"/>
    <n v="1"/>
    <s v="Direct appeal"/>
    <s v="None"/>
    <s v="Yes"/>
    <n v="630674285"/>
    <d v="2014-01-01T00:00:00"/>
    <d v="2014-01-31T00:00:00"/>
    <n v="24004"/>
    <s v="RRP6 - Performance Indicators"/>
    <x v="239"/>
    <n v="0"/>
    <s v="#"/>
  </r>
  <r>
    <n v="1925367991"/>
    <x v="5"/>
    <x v="6"/>
    <s v="SCI"/>
    <s v="Tafileh Governorate"/>
    <m/>
    <m/>
    <s v="Tafileh"/>
    <m/>
    <s v="South"/>
    <m/>
    <n v="0"/>
    <n v="0"/>
    <n v="0"/>
    <n v="1"/>
    <s v="Direct appeal"/>
    <s v="None"/>
    <s v="Yes"/>
    <n v="1179670144"/>
    <d v="2014-03-01T00:00:00"/>
    <d v="2014-03-31T00:00:00"/>
    <n v="23501"/>
    <s v="Unconditional Cash Assistance"/>
    <x v="21"/>
    <n v="59"/>
    <s v="Individual"/>
  </r>
  <r>
    <n v="1925367991"/>
    <x v="5"/>
    <x v="6"/>
    <s v="SCI"/>
    <s v="Tafileh Governorate"/>
    <m/>
    <m/>
    <s v="Tafileh"/>
    <m/>
    <s v="South"/>
    <m/>
    <n v="0"/>
    <n v="0"/>
    <n v="0"/>
    <n v="1"/>
    <s v="Direct appeal"/>
    <s v="None"/>
    <s v="Yes"/>
    <n v="1179670144"/>
    <d v="2014-03-01T00:00:00"/>
    <d v="2014-03-31T00:00:00"/>
    <n v="23495"/>
    <s v="Unconditional Cash Assistance"/>
    <x v="28"/>
    <n v="69"/>
    <s v="Individual"/>
  </r>
  <r>
    <n v="1925367991"/>
    <x v="5"/>
    <x v="6"/>
    <s v="SCI"/>
    <s v="Tafileh Governorate"/>
    <m/>
    <m/>
    <s v="Tafileh"/>
    <m/>
    <s v="South"/>
    <m/>
    <n v="0"/>
    <n v="0"/>
    <n v="0"/>
    <n v="1"/>
    <s v="Direct appeal"/>
    <s v="None"/>
    <s v="Yes"/>
    <n v="1179670144"/>
    <d v="2014-03-01T00:00:00"/>
    <d v="2014-03-31T00:00:00"/>
    <n v="23497"/>
    <s v="Unconditional Cash Assistance"/>
    <x v="25"/>
    <n v="65"/>
    <s v="Individual"/>
  </r>
  <r>
    <n v="1925367991"/>
    <x v="5"/>
    <x v="6"/>
    <s v="SCI"/>
    <s v="Tafileh Governorate"/>
    <m/>
    <m/>
    <s v="Tafileh"/>
    <m/>
    <s v="South"/>
    <m/>
    <n v="0"/>
    <n v="0"/>
    <n v="0"/>
    <n v="1"/>
    <s v="Direct appeal"/>
    <s v="None"/>
    <s v="Yes"/>
    <n v="1179670144"/>
    <d v="2014-03-01T00:00:00"/>
    <d v="2014-03-31T00:00:00"/>
    <n v="23484"/>
    <s v="Unconditional Cash Assistance"/>
    <x v="24"/>
    <n v="2550"/>
    <s v="JOD"/>
  </r>
  <r>
    <n v="1925367991"/>
    <x v="5"/>
    <x v="6"/>
    <s v="SCI"/>
    <s v="Tafileh Governorate"/>
    <m/>
    <m/>
    <s v="Tafileh"/>
    <m/>
    <s v="South"/>
    <m/>
    <n v="0"/>
    <n v="0"/>
    <n v="0"/>
    <n v="1"/>
    <s v="Direct appeal"/>
    <s v="None"/>
    <s v="Yes"/>
    <n v="1179670144"/>
    <d v="2014-03-01T00:00:00"/>
    <d v="2014-03-31T00:00:00"/>
    <n v="23499"/>
    <s v="Unconditional Cash Assistance"/>
    <x v="22"/>
    <n v="62"/>
    <s v="Individual"/>
  </r>
  <r>
    <n v="1926280364"/>
    <x v="6"/>
    <x v="39"/>
    <s v="UNHCR"/>
    <s v="Zaatari Camp"/>
    <m/>
    <m/>
    <s v="Mafraq"/>
    <m/>
    <s v="North"/>
    <m/>
    <n v="1"/>
    <n v="0"/>
    <n v="0"/>
    <n v="0"/>
    <s v="Direct appeal"/>
    <s v="None"/>
    <s v="Yes"/>
    <n v="640753807"/>
    <d v="2014-01-01T00:00:00"/>
    <d v="2014-01-31T00:00:00"/>
    <n v="23757"/>
    <s v="RRP6 - Performance Indicators"/>
    <x v="226"/>
    <n v="0"/>
    <s v="yes=1/no=0"/>
  </r>
  <r>
    <n v="1928668281"/>
    <x v="7"/>
    <x v="13"/>
    <s v="FCA"/>
    <s v="Zaatari District 8"/>
    <s v="District 8"/>
    <s v="Badiah Shamaliyah Gharbiyah"/>
    <s v="Mafraq"/>
    <s v="Zaatari Camp"/>
    <s v="North"/>
    <s v="Al Khaldyah"/>
    <n v="1"/>
    <n v="0"/>
    <n v="0"/>
    <n v="0"/>
    <s v="Direct appeal"/>
    <s v="None"/>
    <s v="Yes"/>
    <n v="1143792366"/>
    <d v="2014-01-01T00:00:00"/>
    <d v="2014-01-31T00:00:00"/>
    <n v="23938"/>
    <s v="RRP6 - Performance Indicators"/>
    <x v="58"/>
    <n v="50"/>
    <s v="Individual"/>
  </r>
  <r>
    <n v="1931081879"/>
    <x v="10"/>
    <x v="18"/>
    <s v="IFH/NHF "/>
    <s v="Liwa' al Aghwar ash Shamaliyah"/>
    <m/>
    <s v="Al Aghwar Al Shamalyah"/>
    <s v="Irbid"/>
    <m/>
    <s v="North"/>
    <s v="Al Aghwar Al Shamalyah"/>
    <n v="0"/>
    <n v="0"/>
    <n v="0"/>
    <n v="1"/>
    <s v="Indirect appeal"/>
    <s v="UNFPA"/>
    <s v="Yes"/>
    <n v="1754896180"/>
    <d v="2014-01-01T00:00:00"/>
    <d v="2014-01-31T00:00:00"/>
    <n v="23953"/>
    <s v="GBV issues"/>
    <x v="156"/>
    <n v="2"/>
    <s v="Individual"/>
  </r>
  <r>
    <n v="1931081879"/>
    <x v="10"/>
    <x v="18"/>
    <s v="IFH/NHF "/>
    <s v="Liwa' al Aghwar ash Shamaliyah"/>
    <m/>
    <s v="Al Aghwar Al Shamalyah"/>
    <s v="Irbid"/>
    <m/>
    <s v="North"/>
    <s v="Al Aghwar Al Shamalyah"/>
    <n v="0"/>
    <n v="0"/>
    <n v="0"/>
    <n v="1"/>
    <s v="Indirect appeal"/>
    <s v="UNFPA"/>
    <s v="Yes"/>
    <n v="1754896180"/>
    <d v="2014-01-01T00:00:00"/>
    <d v="2014-01-31T00:00:00"/>
    <n v="23955"/>
    <s v="GBV issues"/>
    <x v="155"/>
    <n v="4"/>
    <s v="Individual"/>
  </r>
  <r>
    <n v="1931613533"/>
    <x v="7"/>
    <x v="32"/>
    <s v="IFH/NHF "/>
    <s v="King Abdullah Park Camp"/>
    <m/>
    <m/>
    <s v="Irbid"/>
    <m/>
    <s v="North"/>
    <m/>
    <n v="1"/>
    <n v="0"/>
    <n v="0"/>
    <n v="0"/>
    <s v="Indirect appeal"/>
    <s v="UNFPA"/>
    <s v="Yes"/>
    <n v="1784186866"/>
    <d v="2014-02-01T00:00:00"/>
    <d v="2014-02-28T00:00:00"/>
    <n v="23923"/>
    <s v="RRP6 - Performance Indicators"/>
    <x v="382"/>
    <n v="13"/>
    <s v="Individual"/>
  </r>
  <r>
    <n v="1931613533"/>
    <x v="7"/>
    <x v="32"/>
    <s v="IFH/NHF "/>
    <s v="King Abdullah Park Camp"/>
    <m/>
    <m/>
    <s v="Irbid"/>
    <m/>
    <s v="North"/>
    <m/>
    <n v="1"/>
    <n v="0"/>
    <n v="0"/>
    <n v="0"/>
    <s v="Indirect appeal"/>
    <s v="UNFPA"/>
    <s v="Yes"/>
    <n v="1784186866"/>
    <d v="2014-02-01T00:00:00"/>
    <d v="2014-02-28T00:00:00"/>
    <n v="23921"/>
    <s v="RRP6 - Performance Indicators"/>
    <x v="192"/>
    <n v="27"/>
    <s v="Individual"/>
  </r>
  <r>
    <n v="1931613533"/>
    <x v="7"/>
    <x v="32"/>
    <s v="IFH/NHF "/>
    <s v="King Abdullah Park Camp"/>
    <m/>
    <m/>
    <s v="Irbid"/>
    <m/>
    <s v="North"/>
    <m/>
    <n v="1"/>
    <n v="0"/>
    <n v="0"/>
    <n v="0"/>
    <s v="Indirect appeal"/>
    <s v="UNFPA"/>
    <s v="Yes"/>
    <n v="344653028"/>
    <d v="2014-01-01T00:00:00"/>
    <d v="2014-01-31T00:00:00"/>
    <n v="23922"/>
    <s v="RRP6 - Performance Indicators"/>
    <x v="190"/>
    <n v="10"/>
    <s v="Individual"/>
  </r>
  <r>
    <n v="1942432888"/>
    <x v="0"/>
    <x v="41"/>
    <s v="WHO"/>
    <s v="Mafraq Governorate"/>
    <m/>
    <m/>
    <s v="Mafraq"/>
    <m/>
    <s v="North"/>
    <m/>
    <n v="0"/>
    <n v="0"/>
    <n v="0"/>
    <n v="1"/>
    <s v="Direct appeal"/>
    <s v="None"/>
    <s v="Yes"/>
    <n v="504381952"/>
    <d v="2014-01-01T00:00:00"/>
    <d v="2014-01-31T00:00:00"/>
    <n v="23717"/>
    <s v="RRP6 - Performance Indicators"/>
    <x v="228"/>
    <n v="3"/>
    <s v="#"/>
  </r>
  <r>
    <n v="1943145180"/>
    <x v="17"/>
    <x v="31"/>
    <s v="UNHCR"/>
    <s v="Amman Governorate"/>
    <m/>
    <m/>
    <s v="Amman"/>
    <m/>
    <s v="Central"/>
    <m/>
    <n v="0"/>
    <n v="0"/>
    <n v="0"/>
    <n v="1"/>
    <s v="Direct appeal"/>
    <s v="None"/>
    <s v="Yes"/>
    <n v="1066345558"/>
    <d v="2014-01-01T00:00:00"/>
    <d v="2014-01-31T00:00:00"/>
    <n v="24034"/>
    <s v="RRP6 - Performance Indicators"/>
    <x v="171"/>
    <n v="4"/>
    <s v="#"/>
  </r>
  <r>
    <n v="1945363336"/>
    <x v="16"/>
    <x v="66"/>
    <s v="UNHCR"/>
    <s v="Mafraq Governorate"/>
    <m/>
    <m/>
    <s v="Mafraq"/>
    <m/>
    <s v="North"/>
    <m/>
    <n v="1"/>
    <n v="0"/>
    <n v="0"/>
    <n v="0"/>
    <s v="Direct appeal"/>
    <s v="None"/>
    <s v="Yes"/>
    <n v="341899039"/>
    <d v="2014-01-01T00:00:00"/>
    <d v="2014-01-31T00:00:00"/>
    <n v="23838"/>
    <s v="RRP6 - Performance Indicators"/>
    <x v="414"/>
    <n v="1444"/>
    <s v="Individual"/>
  </r>
  <r>
    <n v="1945363336"/>
    <x v="16"/>
    <x v="66"/>
    <s v="UNHCR"/>
    <s v="Mafraq Governorate"/>
    <m/>
    <m/>
    <s v="Mafraq"/>
    <m/>
    <s v="North"/>
    <m/>
    <n v="1"/>
    <n v="0"/>
    <n v="0"/>
    <n v="0"/>
    <s v="Direct appeal"/>
    <s v="None"/>
    <s v="Yes"/>
    <n v="341899039"/>
    <d v="2014-01-01T00:00:00"/>
    <d v="2014-01-31T00:00:00"/>
    <n v="23837"/>
    <s v="RRP6 - Performance Indicators"/>
    <x v="413"/>
    <n v="6118"/>
    <s v="Individual"/>
  </r>
  <r>
    <n v="1945363336"/>
    <x v="16"/>
    <x v="66"/>
    <s v="UNHCR"/>
    <s v="Mafraq Governorate"/>
    <m/>
    <m/>
    <s v="Mafraq"/>
    <m/>
    <s v="North"/>
    <m/>
    <n v="1"/>
    <n v="0"/>
    <n v="0"/>
    <n v="0"/>
    <s v="Direct appeal"/>
    <s v="None"/>
    <s v="Yes"/>
    <n v="341899039"/>
    <d v="2014-01-01T00:00:00"/>
    <d v="2014-01-31T00:00:00"/>
    <n v="23835"/>
    <s v="RRP6 - Performance Indicators"/>
    <x v="412"/>
    <n v="0"/>
    <s v="#"/>
  </r>
  <r>
    <n v="1946934456"/>
    <x v="14"/>
    <x v="60"/>
    <s v="NRC"/>
    <s v="Irbid Governorate"/>
    <m/>
    <m/>
    <s v="Irbid"/>
    <m/>
    <s v="North"/>
    <m/>
    <n v="0"/>
    <n v="0"/>
    <n v="0"/>
    <n v="1"/>
    <s v="Direct appeal"/>
    <s v="None"/>
    <s v="Yes"/>
    <n v="931730684"/>
    <d v="2014-01-01T00:00:00"/>
    <d v="2014-01-31T00:00:00"/>
    <n v="24072"/>
    <s v="Impacted population this month"/>
    <x v="108"/>
    <n v="134"/>
    <s v="Individual"/>
  </r>
  <r>
    <n v="1946934456"/>
    <x v="14"/>
    <x v="60"/>
    <s v="NRC"/>
    <s v="Irbid Governorate"/>
    <m/>
    <m/>
    <s v="Irbid"/>
    <m/>
    <s v="North"/>
    <m/>
    <n v="0"/>
    <n v="0"/>
    <n v="0"/>
    <n v="1"/>
    <s v="Direct appeal"/>
    <s v="None"/>
    <s v="Yes"/>
    <n v="34899665"/>
    <d v="2014-02-01T00:00:00"/>
    <d v="2014-02-28T00:00:00"/>
    <n v="24071"/>
    <s v="Impacted population this month"/>
    <x v="104"/>
    <n v="0"/>
    <s v="Individual"/>
  </r>
  <r>
    <n v="1946934456"/>
    <x v="14"/>
    <x v="60"/>
    <s v="NRC"/>
    <s v="Irbid Governorate"/>
    <m/>
    <m/>
    <s v="Irbid"/>
    <m/>
    <s v="North"/>
    <m/>
    <n v="0"/>
    <n v="0"/>
    <n v="0"/>
    <n v="1"/>
    <s v="Direct appeal"/>
    <s v="None"/>
    <s v="Yes"/>
    <n v="34899665"/>
    <d v="2014-02-01T00:00:00"/>
    <d v="2014-02-28T00:00:00"/>
    <n v="24070"/>
    <s v="Impacted population this month"/>
    <x v="100"/>
    <n v="2"/>
    <s v="Individual"/>
  </r>
  <r>
    <n v="1946934456"/>
    <x v="14"/>
    <x v="60"/>
    <s v="NRC"/>
    <s v="Irbid Governorate"/>
    <m/>
    <m/>
    <s v="Irbid"/>
    <m/>
    <s v="North"/>
    <m/>
    <n v="0"/>
    <n v="0"/>
    <n v="0"/>
    <n v="1"/>
    <s v="Direct appeal"/>
    <s v="None"/>
    <s v="Yes"/>
    <n v="34899665"/>
    <d v="2014-02-01T00:00:00"/>
    <d v="2014-02-28T00:00:00"/>
    <n v="24073"/>
    <s v="Impacted population this month"/>
    <x v="103"/>
    <n v="156"/>
    <s v="Individual"/>
  </r>
  <r>
    <n v="1946934456"/>
    <x v="14"/>
    <x v="60"/>
    <s v="NRC"/>
    <s v="Irbid Governorate"/>
    <m/>
    <m/>
    <s v="Irbid"/>
    <m/>
    <s v="North"/>
    <m/>
    <n v="0"/>
    <n v="0"/>
    <n v="0"/>
    <n v="1"/>
    <s v="Direct appeal"/>
    <s v="None"/>
    <s v="Yes"/>
    <n v="34899665"/>
    <d v="2014-02-01T00:00:00"/>
    <d v="2014-02-28T00:00:00"/>
    <n v="24072"/>
    <s v="Impacted population this month"/>
    <x v="108"/>
    <n v="193"/>
    <s v="Individual"/>
  </r>
  <r>
    <n v="1946934456"/>
    <x v="14"/>
    <x v="60"/>
    <s v="NRC"/>
    <s v="Irbid Governorate"/>
    <m/>
    <m/>
    <s v="Irbid"/>
    <m/>
    <s v="North"/>
    <m/>
    <n v="0"/>
    <n v="0"/>
    <n v="0"/>
    <n v="1"/>
    <s v="Direct appeal"/>
    <s v="None"/>
    <s v="Yes"/>
    <n v="931730684"/>
    <d v="2014-01-01T00:00:00"/>
    <d v="2014-01-31T00:00:00"/>
    <n v="24071"/>
    <s v="Impacted population this month"/>
    <x v="104"/>
    <n v="1"/>
    <s v="Individual"/>
  </r>
  <r>
    <n v="1946934456"/>
    <x v="14"/>
    <x v="60"/>
    <s v="NRC"/>
    <s v="Irbid Governorate"/>
    <m/>
    <m/>
    <s v="Irbid"/>
    <m/>
    <s v="North"/>
    <m/>
    <n v="0"/>
    <n v="0"/>
    <n v="0"/>
    <n v="1"/>
    <s v="Direct appeal"/>
    <s v="None"/>
    <s v="Yes"/>
    <n v="931730684"/>
    <d v="2014-01-01T00:00:00"/>
    <d v="2014-01-31T00:00:00"/>
    <n v="24073"/>
    <s v="Impacted population this month"/>
    <x v="103"/>
    <n v="93"/>
    <s v="Individual"/>
  </r>
  <r>
    <n v="1946934456"/>
    <x v="14"/>
    <x v="60"/>
    <s v="NRC"/>
    <s v="Irbid Governorate"/>
    <m/>
    <m/>
    <s v="Irbid"/>
    <m/>
    <s v="North"/>
    <m/>
    <n v="0"/>
    <n v="0"/>
    <n v="0"/>
    <n v="1"/>
    <s v="Direct appeal"/>
    <s v="None"/>
    <s v="Yes"/>
    <n v="931730684"/>
    <d v="2014-01-01T00:00:00"/>
    <d v="2014-01-31T00:00:00"/>
    <n v="24070"/>
    <s v="Impacted population this month"/>
    <x v="100"/>
    <n v="0"/>
    <s v="Individual"/>
  </r>
  <r>
    <n v="1948859988"/>
    <x v="2"/>
    <x v="2"/>
    <s v="Questcope"/>
    <s v="Liwa' al Batra'"/>
    <m/>
    <s v="Al Petra"/>
    <s v="Ma'an"/>
    <m/>
    <s v="South"/>
    <s v="Al Petra"/>
    <n v="0"/>
    <n v="0"/>
    <n v="0"/>
    <n v="1"/>
    <s v="Indirect appeal"/>
    <s v="UNESCO"/>
    <s v="Yes"/>
    <n v="1241189839"/>
    <d v="2014-01-01T00:00:00"/>
    <d v="2014-01-31T00:00:00"/>
    <n v="23570"/>
    <s v="Alternative education"/>
    <x v="7"/>
    <n v="10"/>
    <s v="Individual"/>
  </r>
  <r>
    <n v="1949570612"/>
    <x v="5"/>
    <x v="44"/>
    <s v="MEDAIR"/>
    <s v="Mafraq Governorate"/>
    <m/>
    <m/>
    <s v="Mafraq"/>
    <m/>
    <s v="North"/>
    <m/>
    <n v="0"/>
    <n v="1"/>
    <n v="0"/>
    <n v="1"/>
    <s v="Direct appeal"/>
    <s v="None"/>
    <s v="Yes"/>
    <n v="1056436926"/>
    <d v="2014-01-01T00:00:00"/>
    <d v="2014-01-31T00:00:00"/>
    <n v="23510"/>
    <s v="RRP6 - Performance Indicators"/>
    <x v="91"/>
    <n v="4760"/>
    <s v="JOD"/>
  </r>
  <r>
    <n v="1955329966"/>
    <x v="7"/>
    <x v="13"/>
    <s v="MC"/>
    <s v="Zaatari District 12"/>
    <s v="District 12"/>
    <s v="Badiah Shamaliyah Gharbiyah"/>
    <s v="Mafraq"/>
    <s v="Zaatari Camp"/>
    <s v="North"/>
    <s v="Al Khaldyah"/>
    <n v="1"/>
    <n v="0"/>
    <n v="0"/>
    <n v="0"/>
    <s v="Indirect appeal"/>
    <s v="UNICEF"/>
    <s v="Yes"/>
    <n v="1194319470"/>
    <d v="2014-02-01T00:00:00"/>
    <d v="2014-02-28T00:00:00"/>
    <n v="23938"/>
    <s v="RRP6 - Performance Indicators"/>
    <x v="58"/>
    <n v="80"/>
    <s v="Individual"/>
  </r>
  <r>
    <n v="1955329966"/>
    <x v="7"/>
    <x v="13"/>
    <s v="MC"/>
    <s v="Zaatari District 12"/>
    <s v="District 12"/>
    <s v="Badiah Shamaliyah Gharbiyah"/>
    <s v="Mafraq"/>
    <s v="Zaatari Camp"/>
    <s v="North"/>
    <s v="Al Khaldyah"/>
    <n v="1"/>
    <n v="0"/>
    <n v="0"/>
    <n v="0"/>
    <s v="Indirect appeal"/>
    <s v="UNICEF"/>
    <s v="Yes"/>
    <n v="1194319470"/>
    <d v="2014-02-01T00:00:00"/>
    <d v="2014-02-28T00:00:00"/>
    <n v="23934"/>
    <s v="RRP6 - Performance Indicators"/>
    <x v="386"/>
    <n v="1"/>
    <s v="YFS"/>
  </r>
  <r>
    <n v="1955329966"/>
    <x v="7"/>
    <x v="13"/>
    <s v="MC"/>
    <s v="Zaatari District 12"/>
    <s v="District 12"/>
    <s v="Badiah Shamaliyah Gharbiyah"/>
    <s v="Mafraq"/>
    <s v="Zaatari Camp"/>
    <s v="North"/>
    <s v="Al Khaldyah"/>
    <n v="1"/>
    <n v="0"/>
    <n v="0"/>
    <n v="0"/>
    <s v="Indirect appeal"/>
    <s v="UNICEF"/>
    <s v="Yes"/>
    <n v="1194319470"/>
    <d v="2014-02-01T00:00:00"/>
    <d v="2014-02-28T00:00:00"/>
    <n v="23937"/>
    <s v="RRP6 - Performance Indicators"/>
    <x v="60"/>
    <n v="40"/>
    <s v="Individual"/>
  </r>
  <r>
    <n v="1955329966"/>
    <x v="7"/>
    <x v="13"/>
    <s v="MC"/>
    <s v="Zaatari District 12"/>
    <s v="District 12"/>
    <s v="Badiah Shamaliyah Gharbiyah"/>
    <s v="Mafraq"/>
    <s v="Zaatari Camp"/>
    <s v="North"/>
    <s v="Al Khaldyah"/>
    <n v="1"/>
    <n v="0"/>
    <n v="0"/>
    <n v="0"/>
    <s v="Indirect appeal"/>
    <s v="UNICEF"/>
    <s v="Yes"/>
    <n v="1636390089"/>
    <d v="2014-01-01T00:00:00"/>
    <d v="2014-01-31T00:00:00"/>
    <n v="23937"/>
    <s v="RRP6 - Performance Indicators"/>
    <x v="60"/>
    <n v="40"/>
    <s v="Individual"/>
  </r>
  <r>
    <n v="1955329966"/>
    <x v="7"/>
    <x v="13"/>
    <s v="MC"/>
    <s v="Zaatari District 12"/>
    <s v="District 12"/>
    <s v="Badiah Shamaliyah Gharbiyah"/>
    <s v="Mafraq"/>
    <s v="Zaatari Camp"/>
    <s v="North"/>
    <s v="Al Khaldyah"/>
    <n v="1"/>
    <n v="0"/>
    <n v="0"/>
    <n v="0"/>
    <s v="Indirect appeal"/>
    <s v="UNICEF"/>
    <s v="Yes"/>
    <n v="1636390089"/>
    <d v="2014-01-01T00:00:00"/>
    <d v="2014-01-31T00:00:00"/>
    <n v="23934"/>
    <s v="RRP6 - Performance Indicators"/>
    <x v="386"/>
    <n v="1"/>
    <s v="YFS"/>
  </r>
  <r>
    <n v="1955329966"/>
    <x v="7"/>
    <x v="13"/>
    <s v="MC"/>
    <s v="Zaatari District 12"/>
    <s v="District 12"/>
    <s v="Badiah Shamaliyah Gharbiyah"/>
    <s v="Mafraq"/>
    <s v="Zaatari Camp"/>
    <s v="North"/>
    <s v="Al Khaldyah"/>
    <n v="1"/>
    <n v="0"/>
    <n v="0"/>
    <n v="0"/>
    <s v="Indirect appeal"/>
    <s v="UNICEF"/>
    <s v="Yes"/>
    <n v="1636390089"/>
    <d v="2014-01-01T00:00:00"/>
    <d v="2014-01-31T00:00:00"/>
    <n v="23938"/>
    <s v="RRP6 - Performance Indicators"/>
    <x v="58"/>
    <n v="80"/>
    <s v="Individual"/>
  </r>
  <r>
    <n v="1956878574"/>
    <x v="12"/>
    <x v="67"/>
    <s v="WFP"/>
    <s v="Cyber City Camp"/>
    <m/>
    <m/>
    <s v="Irbid"/>
    <m/>
    <s v="North"/>
    <m/>
    <n v="1"/>
    <n v="0"/>
    <n v="0"/>
    <n v="0"/>
    <s v="Direct appeal"/>
    <s v="WFP"/>
    <s v="Yes"/>
    <n v="126901829"/>
    <d v="2014-01-01T00:00:00"/>
    <d v="2014-01-31T00:00:00"/>
    <n v="23629"/>
    <s v="RRP6 - Performance Indicators"/>
    <x v="423"/>
    <n v="401"/>
    <s v="#"/>
  </r>
  <r>
    <n v="1956878574"/>
    <x v="12"/>
    <x v="67"/>
    <s v="WFP"/>
    <s v="Cyber City Camp"/>
    <m/>
    <m/>
    <s v="Irbid"/>
    <m/>
    <s v="North"/>
    <m/>
    <n v="1"/>
    <n v="0"/>
    <n v="0"/>
    <n v="0"/>
    <s v="Direct appeal"/>
    <s v="WFP"/>
    <s v="Yes"/>
    <n v="2087977800"/>
    <d v="2014-02-01T00:00:00"/>
    <d v="2014-02-28T00:00:00"/>
    <n v="23629"/>
    <s v="RRP6 - Performance Indicators"/>
    <x v="423"/>
    <n v="524"/>
    <s v="#"/>
  </r>
  <r>
    <n v="1956878574"/>
    <x v="12"/>
    <x v="67"/>
    <s v="WFP"/>
    <s v="Cyber City Camp"/>
    <m/>
    <m/>
    <s v="Irbid"/>
    <m/>
    <s v="North"/>
    <m/>
    <n v="1"/>
    <n v="0"/>
    <n v="0"/>
    <n v="0"/>
    <s v="Direct appeal"/>
    <s v="WFP"/>
    <s v="Yes"/>
    <n v="2087977800"/>
    <d v="2014-02-01T00:00:00"/>
    <d v="2014-02-28T00:00:00"/>
    <n v="23630"/>
    <s v="RRP6 - Performance Indicators"/>
    <x v="424"/>
    <n v="503"/>
    <s v="#"/>
  </r>
  <r>
    <n v="1956878574"/>
    <x v="12"/>
    <x v="67"/>
    <s v="WFP"/>
    <s v="Cyber City Camp"/>
    <m/>
    <m/>
    <s v="Irbid"/>
    <m/>
    <s v="North"/>
    <m/>
    <n v="1"/>
    <n v="0"/>
    <n v="0"/>
    <n v="0"/>
    <s v="Direct appeal"/>
    <s v="WFP"/>
    <s v="Yes"/>
    <n v="126901829"/>
    <d v="2014-01-01T00:00:00"/>
    <d v="2014-01-31T00:00:00"/>
    <n v="23630"/>
    <s v="RRP6 - Performance Indicators"/>
    <x v="424"/>
    <n v="385"/>
    <s v="#"/>
  </r>
  <r>
    <n v="1957275404"/>
    <x v="4"/>
    <x v="17"/>
    <s v="JHAS"/>
    <s v="Irbid Governorate"/>
    <m/>
    <m/>
    <s v="Irbid"/>
    <m/>
    <s v="North"/>
    <m/>
    <n v="0"/>
    <n v="0"/>
    <n v="0"/>
    <n v="1"/>
    <s v="Appeal outside of RRP6"/>
    <s v="None"/>
    <s v="No"/>
    <n v="467608805"/>
    <d v="2014-01-01T00:00:00"/>
    <d v="2014-01-31T00:00:00"/>
    <n v="23817"/>
    <s v="RRP6 - Performance Indicators"/>
    <x v="71"/>
    <n v="3"/>
    <s v="#"/>
  </r>
  <r>
    <n v="1957275404"/>
    <x v="4"/>
    <x v="17"/>
    <s v="JHAS"/>
    <s v="Irbid Governorate"/>
    <m/>
    <m/>
    <s v="Irbid"/>
    <m/>
    <s v="North"/>
    <m/>
    <n v="0"/>
    <n v="0"/>
    <n v="0"/>
    <n v="1"/>
    <s v="Appeal outside of RRP6"/>
    <s v="None"/>
    <s v="No"/>
    <n v="467608805"/>
    <d v="2014-01-01T00:00:00"/>
    <d v="2014-01-31T00:00:00"/>
    <n v="23798"/>
    <s v="RRP6 - Performance Indicators"/>
    <x v="143"/>
    <n v="30"/>
    <s v="#"/>
  </r>
  <r>
    <n v="1957275404"/>
    <x v="4"/>
    <x v="17"/>
    <s v="JHAS"/>
    <s v="Irbid Governorate"/>
    <m/>
    <m/>
    <s v="Irbid"/>
    <m/>
    <s v="North"/>
    <m/>
    <n v="0"/>
    <n v="0"/>
    <n v="0"/>
    <n v="1"/>
    <s v="Appeal outside of RRP6"/>
    <s v="None"/>
    <s v="No"/>
    <n v="467608805"/>
    <d v="2014-01-01T00:00:00"/>
    <d v="2014-01-31T00:00:00"/>
    <n v="23803"/>
    <s v="RRP6 - Performance Indicators"/>
    <x v="142"/>
    <n v="26"/>
    <s v="#"/>
  </r>
  <r>
    <n v="1957275404"/>
    <x v="4"/>
    <x v="17"/>
    <s v="JHAS"/>
    <s v="Irbid Governorate"/>
    <m/>
    <m/>
    <s v="Irbid"/>
    <m/>
    <s v="North"/>
    <m/>
    <n v="0"/>
    <n v="0"/>
    <n v="0"/>
    <n v="1"/>
    <s v="Appeal outside of RRP6"/>
    <s v="None"/>
    <s v="No"/>
    <n v="467608805"/>
    <d v="2014-01-01T00:00:00"/>
    <d v="2014-01-31T00:00:00"/>
    <n v="23806"/>
    <s v="RRP6 - Performance Indicators"/>
    <x v="145"/>
    <n v="26"/>
    <s v="#"/>
  </r>
  <r>
    <n v="1957275404"/>
    <x v="4"/>
    <x v="17"/>
    <s v="JHAS"/>
    <s v="Irbid Governorate"/>
    <m/>
    <m/>
    <s v="Irbid"/>
    <m/>
    <s v="North"/>
    <m/>
    <n v="0"/>
    <n v="0"/>
    <n v="0"/>
    <n v="1"/>
    <s v="Appeal outside of RRP6"/>
    <s v="None"/>
    <s v="No"/>
    <n v="467608805"/>
    <d v="2014-01-01T00:00:00"/>
    <d v="2014-01-31T00:00:00"/>
    <n v="23812"/>
    <s v="RRP6 - Performance Indicators"/>
    <x v="73"/>
    <n v="210"/>
    <s v="#"/>
  </r>
  <r>
    <n v="1957275404"/>
    <x v="4"/>
    <x v="17"/>
    <s v="JHAS"/>
    <s v="Irbid Governorate"/>
    <m/>
    <m/>
    <s v="Irbid"/>
    <m/>
    <s v="North"/>
    <m/>
    <n v="0"/>
    <n v="0"/>
    <n v="0"/>
    <n v="1"/>
    <s v="Appeal outside of RRP6"/>
    <s v="None"/>
    <s v="No"/>
    <n v="467608805"/>
    <d v="2014-01-01T00:00:00"/>
    <d v="2014-01-31T00:00:00"/>
    <n v="23799"/>
    <s v="RRP6 - Performance Indicators"/>
    <x v="253"/>
    <n v="240"/>
    <s v="#"/>
  </r>
  <r>
    <n v="1957275404"/>
    <x v="4"/>
    <x v="17"/>
    <s v="JHAS"/>
    <s v="Irbid Governorate"/>
    <m/>
    <m/>
    <s v="Irbid"/>
    <m/>
    <s v="North"/>
    <m/>
    <n v="0"/>
    <n v="0"/>
    <n v="0"/>
    <n v="1"/>
    <s v="Appeal outside of RRP6"/>
    <s v="None"/>
    <s v="No"/>
    <n v="467608805"/>
    <d v="2014-01-01T00:00:00"/>
    <d v="2014-01-31T00:00:00"/>
    <n v="23819"/>
    <s v="RRP6 - Performance Indicators"/>
    <x v="78"/>
    <n v="3"/>
    <s v="#"/>
  </r>
  <r>
    <n v="1957275404"/>
    <x v="4"/>
    <x v="17"/>
    <s v="JHAS"/>
    <s v="Irbid Governorate"/>
    <m/>
    <m/>
    <s v="Irbid"/>
    <m/>
    <s v="North"/>
    <m/>
    <n v="0"/>
    <n v="0"/>
    <n v="0"/>
    <n v="1"/>
    <s v="Appeal outside of RRP6"/>
    <s v="None"/>
    <s v="No"/>
    <n v="467608805"/>
    <d v="2014-01-01T00:00:00"/>
    <d v="2014-01-31T00:00:00"/>
    <n v="23811"/>
    <s v="RRP6 - Performance Indicators"/>
    <x v="144"/>
    <n v="26"/>
    <s v="#"/>
  </r>
  <r>
    <n v="1957275404"/>
    <x v="4"/>
    <x v="17"/>
    <s v="JHAS"/>
    <s v="Irbid Governorate"/>
    <m/>
    <m/>
    <s v="Irbid"/>
    <m/>
    <s v="North"/>
    <m/>
    <n v="0"/>
    <n v="0"/>
    <n v="0"/>
    <n v="1"/>
    <s v="Appeal outside of RRP6"/>
    <s v="None"/>
    <s v="No"/>
    <n v="467608805"/>
    <d v="2014-01-01T00:00:00"/>
    <d v="2014-01-31T00:00:00"/>
    <n v="23802"/>
    <s v="RRP6 - Performance Indicators"/>
    <x v="76"/>
    <n v="145"/>
    <s v="#"/>
  </r>
  <r>
    <n v="1957275404"/>
    <x v="4"/>
    <x v="17"/>
    <s v="JHAS"/>
    <s v="Irbid Governorate"/>
    <m/>
    <m/>
    <s v="Irbid"/>
    <m/>
    <s v="North"/>
    <m/>
    <n v="0"/>
    <n v="0"/>
    <n v="0"/>
    <n v="1"/>
    <s v="Appeal outside of RRP6"/>
    <s v="None"/>
    <s v="No"/>
    <n v="896055830"/>
    <d v="2014-02-01T00:00:00"/>
    <d v="2014-02-28T00:00:00"/>
    <n v="23815"/>
    <s v="RRP6 - Performance Indicators"/>
    <x v="75"/>
    <n v="200"/>
    <s v="#"/>
  </r>
  <r>
    <n v="1957275404"/>
    <x v="4"/>
    <x v="17"/>
    <s v="JHAS"/>
    <s v="Irbid Governorate"/>
    <m/>
    <m/>
    <s v="Irbid"/>
    <m/>
    <s v="North"/>
    <m/>
    <n v="0"/>
    <n v="0"/>
    <n v="0"/>
    <n v="1"/>
    <s v="Appeal outside of RRP6"/>
    <s v="None"/>
    <s v="No"/>
    <n v="896055830"/>
    <d v="2014-02-01T00:00:00"/>
    <d v="2014-02-28T00:00:00"/>
    <n v="23807"/>
    <s v="RRP6 - Performance Indicators"/>
    <x v="72"/>
    <n v="1000"/>
    <s v="#"/>
  </r>
  <r>
    <n v="1957275404"/>
    <x v="4"/>
    <x v="17"/>
    <s v="JHAS"/>
    <s v="Irbid Governorate"/>
    <m/>
    <m/>
    <s v="Irbid"/>
    <m/>
    <s v="North"/>
    <m/>
    <n v="0"/>
    <n v="0"/>
    <n v="0"/>
    <n v="1"/>
    <s v="Appeal outside of RRP6"/>
    <s v="None"/>
    <s v="No"/>
    <n v="467608805"/>
    <d v="2014-01-01T00:00:00"/>
    <d v="2014-01-31T00:00:00"/>
    <n v="23815"/>
    <s v="RRP6 - Performance Indicators"/>
    <x v="75"/>
    <n v="3"/>
    <s v="#"/>
  </r>
  <r>
    <n v="1957275404"/>
    <x v="4"/>
    <x v="17"/>
    <s v="JHAS"/>
    <s v="Irbid Governorate"/>
    <m/>
    <m/>
    <s v="Irbid"/>
    <m/>
    <s v="North"/>
    <m/>
    <n v="0"/>
    <n v="0"/>
    <n v="0"/>
    <n v="1"/>
    <s v="Appeal outside of RRP6"/>
    <s v="None"/>
    <s v="No"/>
    <n v="467608805"/>
    <d v="2014-01-01T00:00:00"/>
    <d v="2014-01-31T00:00:00"/>
    <n v="23810"/>
    <s v="RRP6 - Performance Indicators"/>
    <x v="77"/>
    <n v="29"/>
    <s v="#"/>
  </r>
  <r>
    <n v="1957275404"/>
    <x v="4"/>
    <x v="17"/>
    <s v="JHAS"/>
    <s v="Irbid Governorate"/>
    <m/>
    <m/>
    <s v="Irbid"/>
    <m/>
    <s v="North"/>
    <m/>
    <n v="0"/>
    <n v="0"/>
    <n v="0"/>
    <n v="1"/>
    <s v="Appeal outside of RRP6"/>
    <s v="None"/>
    <s v="No"/>
    <n v="467608805"/>
    <d v="2014-01-01T00:00:00"/>
    <d v="2014-01-31T00:00:00"/>
    <n v="23807"/>
    <s v="RRP6 - Performance Indicators"/>
    <x v="72"/>
    <n v="145"/>
    <s v="#"/>
  </r>
  <r>
    <n v="1957275404"/>
    <x v="4"/>
    <x v="17"/>
    <s v="JHAS"/>
    <s v="Irbid Governorate"/>
    <m/>
    <m/>
    <s v="Irbid"/>
    <m/>
    <s v="North"/>
    <m/>
    <n v="0"/>
    <n v="0"/>
    <n v="0"/>
    <n v="1"/>
    <s v="Appeal outside of RRP6"/>
    <s v="None"/>
    <s v="No"/>
    <n v="896055830"/>
    <d v="2014-02-01T00:00:00"/>
    <d v="2014-02-28T00:00:00"/>
    <n v="23802"/>
    <s v="RRP6 - Performance Indicators"/>
    <x v="76"/>
    <n v="1000"/>
    <s v="#"/>
  </r>
  <r>
    <n v="1957275404"/>
    <x v="4"/>
    <x v="17"/>
    <s v="JHAS"/>
    <s v="Irbid Governorate"/>
    <m/>
    <m/>
    <s v="Irbid"/>
    <m/>
    <s v="North"/>
    <m/>
    <n v="0"/>
    <n v="0"/>
    <n v="0"/>
    <n v="1"/>
    <s v="Appeal outside of RRP6"/>
    <s v="None"/>
    <s v="No"/>
    <n v="896055830"/>
    <d v="2014-02-01T00:00:00"/>
    <d v="2014-02-28T00:00:00"/>
    <n v="23819"/>
    <s v="RRP6 - Performance Indicators"/>
    <x v="78"/>
    <n v="200"/>
    <s v="#"/>
  </r>
  <r>
    <n v="1957275404"/>
    <x v="4"/>
    <x v="17"/>
    <s v="JHAS"/>
    <s v="Irbid Governorate"/>
    <m/>
    <m/>
    <s v="Irbid"/>
    <m/>
    <s v="North"/>
    <m/>
    <n v="0"/>
    <n v="0"/>
    <n v="0"/>
    <n v="1"/>
    <s v="Appeal outside of RRP6"/>
    <s v="None"/>
    <s v="No"/>
    <n v="896055830"/>
    <d v="2014-02-01T00:00:00"/>
    <d v="2014-02-28T00:00:00"/>
    <n v="23817"/>
    <s v="RRP6 - Performance Indicators"/>
    <x v="71"/>
    <n v="200"/>
    <s v="#"/>
  </r>
  <r>
    <n v="1957275404"/>
    <x v="4"/>
    <x v="17"/>
    <s v="JHAS"/>
    <s v="Irbid Governorate"/>
    <m/>
    <m/>
    <s v="Irbid"/>
    <m/>
    <s v="North"/>
    <m/>
    <n v="0"/>
    <n v="0"/>
    <n v="0"/>
    <n v="1"/>
    <s v="Appeal outside of RRP6"/>
    <s v="None"/>
    <s v="No"/>
    <n v="896055830"/>
    <d v="2014-02-01T00:00:00"/>
    <d v="2014-02-28T00:00:00"/>
    <n v="23810"/>
    <s v="RRP6 - Performance Indicators"/>
    <x v="77"/>
    <n v="200"/>
    <s v="#"/>
  </r>
  <r>
    <n v="1957285853"/>
    <x v="0"/>
    <x v="72"/>
    <s v="MDM"/>
    <s v="Zaatari District 5"/>
    <s v="District 5"/>
    <s v="Badiah Shamaliyah Gharbiyah"/>
    <s v="Mafraq"/>
    <s v="Zaatari Camp"/>
    <s v="North"/>
    <s v="Al Khaldyah"/>
    <n v="1"/>
    <n v="0"/>
    <n v="0"/>
    <n v="0"/>
    <s v="Indirect appeal"/>
    <s v="None"/>
    <s v="Yes"/>
    <n v="1660726256"/>
    <d v="2014-02-01T00:00:00"/>
    <d v="2014-02-28T00:00:00"/>
    <n v="23693"/>
    <s v="RRP6 - Performance Indicators"/>
    <x v="492"/>
    <n v="33"/>
    <s v="Individual"/>
  </r>
  <r>
    <n v="1957285853"/>
    <x v="0"/>
    <x v="72"/>
    <s v="MDM"/>
    <s v="Zaatari District 5"/>
    <s v="District 5"/>
    <s v="Badiah Shamaliyah Gharbiyah"/>
    <s v="Mafraq"/>
    <s v="Zaatari Camp"/>
    <s v="North"/>
    <s v="Al Khaldyah"/>
    <n v="1"/>
    <n v="0"/>
    <n v="0"/>
    <n v="0"/>
    <s v="Indirect appeal"/>
    <s v="None"/>
    <s v="Yes"/>
    <n v="1660726256"/>
    <d v="2014-02-01T00:00:00"/>
    <d v="2014-02-28T00:00:00"/>
    <n v="23692"/>
    <s v="RRP6 - Performance Indicators"/>
    <x v="493"/>
    <n v="34"/>
    <s v="Individual"/>
  </r>
  <r>
    <n v="1958224682"/>
    <x v="4"/>
    <x v="17"/>
    <s v="MC"/>
    <s v="Liwa' Bani Kinanah"/>
    <m/>
    <s v="Bani Kinana"/>
    <s v="Irbid"/>
    <m/>
    <s v="North"/>
    <s v="Bani Kinana"/>
    <n v="0"/>
    <n v="0"/>
    <n v="0"/>
    <n v="1"/>
    <s v="Direct appeal"/>
    <s v="None"/>
    <s v="Yes"/>
    <n v="1864127057"/>
    <d v="2014-01-01T00:00:00"/>
    <d v="2014-01-31T00:00:00"/>
    <n v="23803"/>
    <s v="RRP6 - Performance Indicators"/>
    <x v="142"/>
    <n v="20"/>
    <s v="#"/>
  </r>
  <r>
    <n v="1958224682"/>
    <x v="4"/>
    <x v="17"/>
    <s v="MC"/>
    <s v="Liwa' Bani Kinanah"/>
    <m/>
    <s v="Bani Kinana"/>
    <s v="Irbid"/>
    <m/>
    <s v="North"/>
    <s v="Bani Kinana"/>
    <n v="0"/>
    <n v="0"/>
    <n v="0"/>
    <n v="1"/>
    <s v="Direct appeal"/>
    <s v="None"/>
    <s v="Yes"/>
    <n v="1864127057"/>
    <d v="2014-01-01T00:00:00"/>
    <d v="2014-01-31T00:00:00"/>
    <n v="23811"/>
    <s v="RRP6 - Performance Indicators"/>
    <x v="144"/>
    <n v="20"/>
    <s v="#"/>
  </r>
  <r>
    <n v="1958224682"/>
    <x v="4"/>
    <x v="17"/>
    <s v="MC"/>
    <s v="Liwa' Bani Kinanah"/>
    <m/>
    <s v="Bani Kinana"/>
    <s v="Irbid"/>
    <m/>
    <s v="North"/>
    <s v="Bani Kinana"/>
    <n v="0"/>
    <n v="0"/>
    <n v="0"/>
    <n v="1"/>
    <s v="Direct appeal"/>
    <s v="None"/>
    <s v="Yes"/>
    <n v="1864127057"/>
    <d v="2014-01-01T00:00:00"/>
    <d v="2014-01-31T00:00:00"/>
    <n v="23815"/>
    <s v="RRP6 - Performance Indicators"/>
    <x v="75"/>
    <n v="300"/>
    <s v="#"/>
  </r>
  <r>
    <n v="1958224682"/>
    <x v="4"/>
    <x v="17"/>
    <s v="MC"/>
    <s v="Liwa' Bani Kinanah"/>
    <m/>
    <s v="Bani Kinana"/>
    <s v="Irbid"/>
    <m/>
    <s v="North"/>
    <s v="Bani Kinana"/>
    <n v="0"/>
    <n v="0"/>
    <n v="0"/>
    <n v="1"/>
    <s v="Direct appeal"/>
    <s v="None"/>
    <s v="Yes"/>
    <n v="1864127057"/>
    <d v="2014-01-01T00:00:00"/>
    <d v="2014-01-31T00:00:00"/>
    <n v="23809"/>
    <s v="RRP6 - Performance Indicators"/>
    <x v="146"/>
    <n v="20"/>
    <s v="#"/>
  </r>
  <r>
    <n v="1958224682"/>
    <x v="4"/>
    <x v="17"/>
    <s v="MC"/>
    <s v="Liwa' Bani Kinanah"/>
    <m/>
    <s v="Bani Kinana"/>
    <s v="Irbid"/>
    <m/>
    <s v="North"/>
    <s v="Bani Kinana"/>
    <n v="0"/>
    <n v="0"/>
    <n v="0"/>
    <n v="1"/>
    <s v="Direct appeal"/>
    <s v="None"/>
    <s v="Yes"/>
    <n v="1864127057"/>
    <d v="2014-01-01T00:00:00"/>
    <d v="2014-01-31T00:00:00"/>
    <n v="23810"/>
    <s v="RRP6 - Performance Indicators"/>
    <x v="77"/>
    <n v="20"/>
    <s v="#"/>
  </r>
  <r>
    <n v="1958224682"/>
    <x v="4"/>
    <x v="17"/>
    <s v="MC"/>
    <s v="Liwa' Bani Kinanah"/>
    <m/>
    <s v="Bani Kinana"/>
    <s v="Irbid"/>
    <m/>
    <s v="North"/>
    <s v="Bani Kinana"/>
    <n v="0"/>
    <n v="0"/>
    <n v="0"/>
    <n v="1"/>
    <s v="Direct appeal"/>
    <s v="None"/>
    <s v="Yes"/>
    <n v="1864127057"/>
    <d v="2014-01-01T00:00:00"/>
    <d v="2014-01-31T00:00:00"/>
    <n v="23808"/>
    <s v="RRP6 - Performance Indicators"/>
    <x v="252"/>
    <n v="20"/>
    <s v="#"/>
  </r>
  <r>
    <n v="1958224682"/>
    <x v="4"/>
    <x v="17"/>
    <s v="MC"/>
    <s v="Liwa' Bani Kinanah"/>
    <m/>
    <s v="Bani Kinana"/>
    <s v="Irbid"/>
    <m/>
    <s v="North"/>
    <s v="Bani Kinana"/>
    <n v="0"/>
    <n v="0"/>
    <n v="0"/>
    <n v="1"/>
    <s v="Direct appeal"/>
    <s v="None"/>
    <s v="Yes"/>
    <n v="1864127057"/>
    <d v="2014-01-01T00:00:00"/>
    <d v="2014-01-31T00:00:00"/>
    <n v="23807"/>
    <s v="RRP6 - Performance Indicators"/>
    <x v="72"/>
    <n v="1600"/>
    <s v="#"/>
  </r>
  <r>
    <n v="1958224682"/>
    <x v="4"/>
    <x v="17"/>
    <s v="MC"/>
    <s v="Liwa' Bani Kinanah"/>
    <m/>
    <s v="Bani Kinana"/>
    <s v="Irbid"/>
    <m/>
    <s v="North"/>
    <s v="Bani Kinana"/>
    <n v="0"/>
    <n v="0"/>
    <n v="0"/>
    <n v="1"/>
    <s v="Direct appeal"/>
    <s v="None"/>
    <s v="Yes"/>
    <n v="1864127057"/>
    <d v="2014-01-01T00:00:00"/>
    <d v="2014-01-31T00:00:00"/>
    <n v="23817"/>
    <s v="RRP6 - Performance Indicators"/>
    <x v="71"/>
    <n v="300"/>
    <s v="#"/>
  </r>
  <r>
    <n v="1958224682"/>
    <x v="4"/>
    <x v="17"/>
    <s v="MC"/>
    <s v="Liwa' Bani Kinanah"/>
    <m/>
    <s v="Bani Kinana"/>
    <s v="Irbid"/>
    <m/>
    <s v="North"/>
    <s v="Bani Kinana"/>
    <n v="0"/>
    <n v="0"/>
    <n v="0"/>
    <n v="1"/>
    <s v="Direct appeal"/>
    <s v="None"/>
    <s v="Yes"/>
    <n v="1864127057"/>
    <d v="2014-01-01T00:00:00"/>
    <d v="2014-01-31T00:00:00"/>
    <n v="23819"/>
    <s v="RRP6 - Performance Indicators"/>
    <x v="78"/>
    <n v="300"/>
    <s v="#"/>
  </r>
  <r>
    <n v="1958224682"/>
    <x v="4"/>
    <x v="17"/>
    <s v="MC"/>
    <s v="Liwa' Bani Kinanah"/>
    <m/>
    <s v="Bani Kinana"/>
    <s v="Irbid"/>
    <m/>
    <s v="North"/>
    <s v="Bani Kinana"/>
    <n v="0"/>
    <n v="0"/>
    <n v="0"/>
    <n v="1"/>
    <s v="Direct appeal"/>
    <s v="None"/>
    <s v="Yes"/>
    <n v="1864127057"/>
    <d v="2014-01-01T00:00:00"/>
    <d v="2014-01-31T00:00:00"/>
    <n v="23802"/>
    <s v="RRP6 - Performance Indicators"/>
    <x v="76"/>
    <n v="1600"/>
    <s v="#"/>
  </r>
  <r>
    <n v="1958224682"/>
    <x v="4"/>
    <x v="17"/>
    <s v="MC"/>
    <s v="Liwa' Bani Kinanah"/>
    <m/>
    <s v="Bani Kinana"/>
    <s v="Irbid"/>
    <m/>
    <s v="North"/>
    <s v="Bani Kinana"/>
    <n v="0"/>
    <n v="0"/>
    <n v="0"/>
    <n v="1"/>
    <s v="Direct appeal"/>
    <s v="None"/>
    <s v="Yes"/>
    <n v="1864127057"/>
    <d v="2014-01-01T00:00:00"/>
    <d v="2014-01-31T00:00:00"/>
    <n v="23818"/>
    <s v="RRP6 - Performance Indicators"/>
    <x v="74"/>
    <n v="300"/>
    <s v="#"/>
  </r>
  <r>
    <n v="1958224682"/>
    <x v="4"/>
    <x v="17"/>
    <s v="MC"/>
    <s v="Liwa' Bani Kinanah"/>
    <m/>
    <s v="Bani Kinana"/>
    <s v="Irbid"/>
    <m/>
    <s v="North"/>
    <s v="Bani Kinana"/>
    <n v="0"/>
    <n v="0"/>
    <n v="0"/>
    <n v="1"/>
    <s v="Direct appeal"/>
    <s v="None"/>
    <s v="Yes"/>
    <n v="1864127057"/>
    <d v="2014-01-01T00:00:00"/>
    <d v="2014-01-31T00:00:00"/>
    <n v="23813"/>
    <s v="RRP6 - Performance Indicators"/>
    <x v="73"/>
    <n v="300"/>
    <s v="#"/>
  </r>
  <r>
    <n v="1958224682"/>
    <x v="4"/>
    <x v="17"/>
    <s v="MC"/>
    <s v="Liwa' Bani Kinanah"/>
    <m/>
    <s v="Bani Kinana"/>
    <s v="Irbid"/>
    <m/>
    <s v="North"/>
    <s v="Bani Kinana"/>
    <n v="0"/>
    <n v="0"/>
    <n v="0"/>
    <n v="1"/>
    <s v="Direct appeal"/>
    <s v="None"/>
    <s v="Yes"/>
    <n v="1864127057"/>
    <d v="2014-01-01T00:00:00"/>
    <d v="2014-01-31T00:00:00"/>
    <n v="23812"/>
    <s v="RRP6 - Performance Indicators"/>
    <x v="73"/>
    <n v="300"/>
    <s v="#"/>
  </r>
  <r>
    <n v="1958224682"/>
    <x v="4"/>
    <x v="17"/>
    <s v="MC"/>
    <s v="Liwa' Bani Kinanah"/>
    <m/>
    <s v="Bani Kinana"/>
    <s v="Irbid"/>
    <m/>
    <s v="North"/>
    <s v="Bani Kinana"/>
    <n v="0"/>
    <n v="0"/>
    <n v="0"/>
    <n v="1"/>
    <s v="Direct appeal"/>
    <s v="None"/>
    <s v="Yes"/>
    <n v="1864127057"/>
    <d v="2014-01-01T00:00:00"/>
    <d v="2014-01-31T00:00:00"/>
    <n v="23806"/>
    <s v="RRP6 - Performance Indicators"/>
    <x v="145"/>
    <n v="20"/>
    <s v="#"/>
  </r>
  <r>
    <n v="1958299429"/>
    <x v="4"/>
    <x v="5"/>
    <s v="MC"/>
    <s v="Liwa' ar Ramtha"/>
    <m/>
    <s v="Ar Ramtha"/>
    <s v="Irbid"/>
    <m/>
    <s v="North"/>
    <s v="Ar Ramtha"/>
    <n v="0"/>
    <n v="0"/>
    <n v="0"/>
    <n v="1"/>
    <s v="Direct appeal"/>
    <s v="None"/>
    <s v="Yes"/>
    <n v="459327199"/>
    <d v="2014-01-01T00:00:00"/>
    <d v="2014-01-31T00:00:00"/>
    <n v="23792"/>
    <s v="Heaters"/>
    <x v="98"/>
    <n v="300"/>
    <s v="#"/>
  </r>
  <r>
    <n v="1958299429"/>
    <x v="4"/>
    <x v="5"/>
    <s v="MC"/>
    <s v="Liwa' ar Ramtha"/>
    <m/>
    <s v="Ar Ramtha"/>
    <s v="Irbid"/>
    <m/>
    <s v="North"/>
    <s v="Ar Ramtha"/>
    <n v="0"/>
    <n v="0"/>
    <n v="0"/>
    <n v="1"/>
    <s v="Direct appeal"/>
    <s v="None"/>
    <s v="Yes"/>
    <n v="459327199"/>
    <d v="2014-01-01T00:00:00"/>
    <d v="2014-01-31T00:00:00"/>
    <n v="23788"/>
    <s v="Mattresses"/>
    <x v="18"/>
    <n v="1500"/>
    <s v="#"/>
  </r>
  <r>
    <n v="1958299429"/>
    <x v="4"/>
    <x v="5"/>
    <s v="MC"/>
    <s v="Liwa' ar Ramtha"/>
    <m/>
    <s v="Ar Ramtha"/>
    <s v="Irbid"/>
    <m/>
    <s v="North"/>
    <s v="Ar Ramtha"/>
    <n v="0"/>
    <n v="0"/>
    <n v="0"/>
    <n v="1"/>
    <s v="Direct appeal"/>
    <s v="None"/>
    <s v="Yes"/>
    <n v="459327199"/>
    <d v="2014-01-01T00:00:00"/>
    <d v="2014-01-31T00:00:00"/>
    <n v="23793"/>
    <s v="Heaters"/>
    <x v="99"/>
    <n v="300"/>
    <s v="#"/>
  </r>
  <r>
    <n v="1958299429"/>
    <x v="4"/>
    <x v="5"/>
    <s v="MC"/>
    <s v="Liwa' ar Ramtha"/>
    <m/>
    <s v="Ar Ramtha"/>
    <s v="Irbid"/>
    <m/>
    <s v="North"/>
    <s v="Ar Ramtha"/>
    <n v="0"/>
    <n v="0"/>
    <n v="0"/>
    <n v="1"/>
    <s v="Direct appeal"/>
    <s v="None"/>
    <s v="Yes"/>
    <n v="459327199"/>
    <d v="2014-01-01T00:00:00"/>
    <d v="2014-01-31T00:00:00"/>
    <n v="23789"/>
    <s v="Mattresses"/>
    <x v="16"/>
    <n v="300"/>
    <s v="#"/>
  </r>
  <r>
    <n v="1958299429"/>
    <x v="4"/>
    <x v="5"/>
    <s v="MC"/>
    <s v="Liwa' ar Ramtha"/>
    <m/>
    <s v="Ar Ramtha"/>
    <s v="Irbid"/>
    <m/>
    <s v="North"/>
    <s v="Ar Ramtha"/>
    <n v="0"/>
    <n v="0"/>
    <n v="0"/>
    <n v="1"/>
    <s v="Direct appeal"/>
    <s v="None"/>
    <s v="Yes"/>
    <n v="459327199"/>
    <d v="2014-01-01T00:00:00"/>
    <d v="2014-01-31T00:00:00"/>
    <n v="23787"/>
    <s v="Blankets"/>
    <x v="20"/>
    <n v="300"/>
    <s v="#"/>
  </r>
  <r>
    <n v="1958299429"/>
    <x v="4"/>
    <x v="5"/>
    <s v="MC"/>
    <s v="Liwa' ar Ramtha"/>
    <m/>
    <s v="Ar Ramtha"/>
    <s v="Irbid"/>
    <m/>
    <s v="North"/>
    <s v="Ar Ramtha"/>
    <n v="0"/>
    <n v="0"/>
    <n v="0"/>
    <n v="1"/>
    <s v="Direct appeal"/>
    <s v="None"/>
    <s v="Yes"/>
    <n v="459327199"/>
    <d v="2014-01-01T00:00:00"/>
    <d v="2014-01-31T00:00:00"/>
    <n v="23786"/>
    <s v="Blankets"/>
    <x v="19"/>
    <n v="1500"/>
    <s v="#"/>
  </r>
  <r>
    <n v="1958748313"/>
    <x v="14"/>
    <x v="33"/>
    <s v="MC"/>
    <s v="Mafraq City"/>
    <m/>
    <s v="Mafraq Qasabah"/>
    <s v="Mafraq"/>
    <m/>
    <s v="North"/>
    <s v="Al Mafraq"/>
    <n v="0"/>
    <n v="0"/>
    <n v="0"/>
    <n v="1"/>
    <s v="Direct appeal"/>
    <s v="None"/>
    <s v="Yes"/>
    <n v="1523180245"/>
    <d v="2014-01-01T00:00:00"/>
    <d v="2014-01-31T00:00:00"/>
    <n v="24042"/>
    <s v="Impacted population this month"/>
    <x v="103"/>
    <n v="77"/>
    <s v="Individual"/>
  </r>
  <r>
    <n v="1958748313"/>
    <x v="14"/>
    <x v="33"/>
    <s v="MC"/>
    <s v="Mafraq City"/>
    <m/>
    <s v="Mafraq Qasabah"/>
    <s v="Mafraq"/>
    <m/>
    <s v="North"/>
    <s v="Al Mafraq"/>
    <n v="0"/>
    <n v="0"/>
    <n v="0"/>
    <n v="1"/>
    <s v="Direct appeal"/>
    <s v="None"/>
    <s v="Yes"/>
    <n v="1523180245"/>
    <d v="2014-01-01T00:00:00"/>
    <d v="2014-01-31T00:00:00"/>
    <n v="24041"/>
    <s v="Impacted population this month"/>
    <x v="108"/>
    <n v="107"/>
    <s v="Individual"/>
  </r>
  <r>
    <n v="1958748313"/>
    <x v="14"/>
    <x v="33"/>
    <s v="MC"/>
    <s v="Mafraq City"/>
    <m/>
    <s v="Mafraq Qasabah"/>
    <s v="Mafraq"/>
    <m/>
    <s v="North"/>
    <s v="Al Mafraq"/>
    <n v="0"/>
    <n v="0"/>
    <n v="0"/>
    <n v="1"/>
    <s v="Direct appeal"/>
    <s v="None"/>
    <s v="Yes"/>
    <n v="1523180245"/>
    <d v="2014-01-01T00:00:00"/>
    <d v="2014-01-31T00:00:00"/>
    <n v="24047"/>
    <s v="RRP6 - Performance Indicators"/>
    <x v="193"/>
    <n v="25"/>
    <s v="#"/>
  </r>
  <r>
    <n v="1961752043"/>
    <x v="2"/>
    <x v="38"/>
    <s v="Caritas"/>
    <s v="Mafraq Governorate"/>
    <m/>
    <m/>
    <s v="Mafraq"/>
    <m/>
    <s v="North"/>
    <m/>
    <n v="0"/>
    <n v="0"/>
    <n v="0"/>
    <n v="1"/>
    <s v="Direct appeal"/>
    <s v="Caritas"/>
    <s v="Yes"/>
    <n v="85354136"/>
    <d v="2014-03-01T00:00:00"/>
    <d v="2014-03-31T00:00:00"/>
    <n v="23575"/>
    <s v="Non-public KGs"/>
    <x v="224"/>
    <n v="15"/>
    <s v="Individual"/>
  </r>
  <r>
    <n v="1961752043"/>
    <x v="2"/>
    <x v="38"/>
    <s v="Caritas"/>
    <s v="Mafraq Governorate"/>
    <m/>
    <m/>
    <s v="Mafraq"/>
    <m/>
    <s v="North"/>
    <m/>
    <n v="0"/>
    <n v="0"/>
    <n v="0"/>
    <n v="1"/>
    <s v="Direct appeal"/>
    <s v="Caritas"/>
    <s v="Yes"/>
    <n v="85354136"/>
    <d v="2014-03-01T00:00:00"/>
    <d v="2014-03-31T00:00:00"/>
    <n v="23577"/>
    <s v="Non-public KGs"/>
    <x v="225"/>
    <n v="20"/>
    <s v="Individual"/>
  </r>
  <r>
    <n v="1962199992"/>
    <x v="4"/>
    <x v="5"/>
    <s v="MC"/>
    <s v="Mafraq City"/>
    <m/>
    <s v="Mafraq Qasabah"/>
    <s v="Mafraq"/>
    <m/>
    <s v="North"/>
    <s v="Al Mafraq"/>
    <n v="0"/>
    <n v="0"/>
    <n v="0"/>
    <n v="1"/>
    <s v="Direct appeal"/>
    <s v="None"/>
    <s v="Yes"/>
    <n v="681988906"/>
    <d v="2014-01-01T00:00:00"/>
    <d v="2014-01-31T00:00:00"/>
    <n v="23789"/>
    <s v="Mattresses"/>
    <x v="16"/>
    <n v="300"/>
    <s v="#"/>
  </r>
  <r>
    <n v="1962199992"/>
    <x v="4"/>
    <x v="5"/>
    <s v="MC"/>
    <s v="Mafraq City"/>
    <m/>
    <s v="Mafraq Qasabah"/>
    <s v="Mafraq"/>
    <m/>
    <s v="North"/>
    <s v="Al Mafraq"/>
    <n v="0"/>
    <n v="0"/>
    <n v="0"/>
    <n v="1"/>
    <s v="Direct appeal"/>
    <s v="None"/>
    <s v="Yes"/>
    <n v="681988906"/>
    <d v="2014-01-01T00:00:00"/>
    <d v="2014-01-31T00:00:00"/>
    <n v="23791"/>
    <s v="Clothing sets"/>
    <x v="15"/>
    <n v="300"/>
    <s v="#"/>
  </r>
  <r>
    <n v="1962199992"/>
    <x v="4"/>
    <x v="5"/>
    <s v="MC"/>
    <s v="Mafraq City"/>
    <m/>
    <s v="Mafraq Qasabah"/>
    <s v="Mafraq"/>
    <m/>
    <s v="North"/>
    <s v="Al Mafraq"/>
    <n v="0"/>
    <n v="0"/>
    <n v="0"/>
    <n v="1"/>
    <s v="Direct appeal"/>
    <s v="None"/>
    <s v="Yes"/>
    <n v="681988906"/>
    <d v="2014-01-01T00:00:00"/>
    <d v="2014-01-31T00:00:00"/>
    <n v="23788"/>
    <s v="Mattresses"/>
    <x v="18"/>
    <n v="1500"/>
    <s v="#"/>
  </r>
  <r>
    <n v="1962199992"/>
    <x v="4"/>
    <x v="5"/>
    <s v="MC"/>
    <s v="Mafraq City"/>
    <m/>
    <s v="Mafraq Qasabah"/>
    <s v="Mafraq"/>
    <m/>
    <s v="North"/>
    <s v="Al Mafraq"/>
    <n v="0"/>
    <n v="0"/>
    <n v="0"/>
    <n v="1"/>
    <s v="Direct appeal"/>
    <s v="None"/>
    <s v="Yes"/>
    <n v="681988906"/>
    <d v="2014-01-01T00:00:00"/>
    <d v="2014-01-31T00:00:00"/>
    <n v="23787"/>
    <s v="Blankets"/>
    <x v="20"/>
    <n v="300"/>
    <s v="#"/>
  </r>
  <r>
    <n v="1962199992"/>
    <x v="4"/>
    <x v="5"/>
    <s v="MC"/>
    <s v="Mafraq City"/>
    <m/>
    <s v="Mafraq Qasabah"/>
    <s v="Mafraq"/>
    <m/>
    <s v="North"/>
    <s v="Al Mafraq"/>
    <n v="0"/>
    <n v="0"/>
    <n v="0"/>
    <n v="1"/>
    <s v="Direct appeal"/>
    <s v="None"/>
    <s v="Yes"/>
    <n v="681988906"/>
    <d v="2014-01-01T00:00:00"/>
    <d v="2014-01-31T00:00:00"/>
    <n v="23792"/>
    <s v="Heaters"/>
    <x v="98"/>
    <n v="300"/>
    <s v="#"/>
  </r>
  <r>
    <n v="1962199992"/>
    <x v="4"/>
    <x v="5"/>
    <s v="MC"/>
    <s v="Mafraq City"/>
    <m/>
    <s v="Mafraq Qasabah"/>
    <s v="Mafraq"/>
    <m/>
    <s v="North"/>
    <s v="Al Mafraq"/>
    <n v="0"/>
    <n v="0"/>
    <n v="0"/>
    <n v="1"/>
    <s v="Direct appeal"/>
    <s v="None"/>
    <s v="Yes"/>
    <n v="681988906"/>
    <d v="2014-01-01T00:00:00"/>
    <d v="2014-01-31T00:00:00"/>
    <n v="23786"/>
    <s v="Blankets"/>
    <x v="19"/>
    <n v="1500"/>
    <s v="#"/>
  </r>
  <r>
    <n v="1963912978"/>
    <x v="13"/>
    <x v="25"/>
    <s v="WVI"/>
    <s v="Zaatari District 12"/>
    <s v="District 12"/>
    <s v="Badiah Shamaliyah Gharbiyah"/>
    <s v="Mafraq"/>
    <s v="Zaatari Camp"/>
    <s v="North"/>
    <s v="Al Khaldyah"/>
    <n v="1"/>
    <n v="0"/>
    <n v="0"/>
    <n v="0"/>
    <s v="Indirect appeal"/>
    <s v="None"/>
    <s v="No"/>
    <n v="2133618998"/>
    <d v="2014-01-01T00:00:00"/>
    <d v="2014-01-31T00:00:00"/>
    <n v="24088"/>
    <s v="RRP6 - Performance Indicators"/>
    <x v="120"/>
    <n v="13816"/>
    <s v="m2"/>
  </r>
  <r>
    <n v="1965191221"/>
    <x v="8"/>
    <x v="10"/>
    <s v="IRD"/>
    <s v="Zaatari District 4"/>
    <s v="District 4"/>
    <s v="Badiah Shamaliyah Gharbiyah"/>
    <s v="Mafraq"/>
    <s v="Zaatari Camp"/>
    <s v="North"/>
    <s v="Al Khaldyah"/>
    <n v="1"/>
    <n v="0"/>
    <n v="0"/>
    <n v="0"/>
    <s v="Indirect appeal"/>
    <s v="UNHCR"/>
    <s v="Yes"/>
    <n v="1152477418"/>
    <d v="2014-01-01T00:00:00"/>
    <d v="2014-01-31T00:00:00"/>
    <n v="23762"/>
    <s v="RRP6 - Performance Indicators"/>
    <x v="39"/>
    <n v="6"/>
    <s v="#"/>
  </r>
  <r>
    <n v="1965191221"/>
    <x v="8"/>
    <x v="10"/>
    <s v="IRD"/>
    <s v="Zaatari District 4"/>
    <s v="District 4"/>
    <s v="Badiah Shamaliyah Gharbiyah"/>
    <s v="Mafraq"/>
    <s v="Zaatari Camp"/>
    <s v="North"/>
    <s v="Al Khaldyah"/>
    <n v="1"/>
    <n v="0"/>
    <n v="0"/>
    <n v="0"/>
    <s v="Indirect appeal"/>
    <s v="UNHCR"/>
    <s v="Yes"/>
    <n v="1152477418"/>
    <d v="2014-01-01T00:00:00"/>
    <d v="2014-01-31T00:00:00"/>
    <n v="23761"/>
    <s v="RRP6 - Performance Indicators"/>
    <x v="40"/>
    <n v="3"/>
    <s v="#"/>
  </r>
  <r>
    <n v="1971848210"/>
    <x v="8"/>
    <x v="10"/>
    <s v="MDM"/>
    <s v="Liwa' ar Ramtha"/>
    <m/>
    <s v="Ar Ramtha"/>
    <s v="Irbid"/>
    <m/>
    <s v="North"/>
    <s v="Ar Ramtha"/>
    <n v="0"/>
    <n v="0"/>
    <n v="0"/>
    <n v="1"/>
    <s v="Indirect appeal"/>
    <s v="None"/>
    <s v="Yes"/>
    <n v="1373125959"/>
    <d v="2014-02-01T00:00:00"/>
    <d v="2014-02-28T00:00:00"/>
    <n v="23762"/>
    <s v="RRP6 - Performance Indicators"/>
    <x v="39"/>
    <n v="2"/>
    <s v="#"/>
  </r>
  <r>
    <n v="1971848210"/>
    <x v="8"/>
    <x v="10"/>
    <s v="MDM"/>
    <s v="Liwa' ar Ramtha"/>
    <m/>
    <s v="Ar Ramtha"/>
    <s v="Irbid"/>
    <m/>
    <s v="North"/>
    <s v="Ar Ramtha"/>
    <n v="0"/>
    <n v="0"/>
    <n v="0"/>
    <n v="1"/>
    <s v="Indirect appeal"/>
    <s v="None"/>
    <s v="Yes"/>
    <n v="1373125959"/>
    <d v="2014-02-01T00:00:00"/>
    <d v="2014-02-28T00:00:00"/>
    <n v="23761"/>
    <s v="RRP6 - Performance Indicators"/>
    <x v="40"/>
    <n v="2"/>
    <s v="#"/>
  </r>
  <r>
    <n v="1975092850"/>
    <x v="12"/>
    <x v="67"/>
    <s v="WFP"/>
    <s v="Zaatari Camp"/>
    <m/>
    <m/>
    <s v="Mafraq"/>
    <m/>
    <s v="North"/>
    <m/>
    <n v="1"/>
    <n v="0"/>
    <n v="0"/>
    <n v="0"/>
    <s v="Direct appeal"/>
    <s v="WFP"/>
    <s v="Yes"/>
    <n v="365013877"/>
    <d v="2014-02-01T00:00:00"/>
    <d v="2014-02-28T00:00:00"/>
    <n v="23630"/>
    <s v="RRP6 - Performance Indicators"/>
    <x v="424"/>
    <n v="92259"/>
    <s v="#"/>
  </r>
  <r>
    <n v="1975092850"/>
    <x v="12"/>
    <x v="67"/>
    <s v="WFP"/>
    <s v="Zaatari Camp"/>
    <m/>
    <m/>
    <s v="Mafraq"/>
    <m/>
    <s v="North"/>
    <m/>
    <n v="1"/>
    <n v="0"/>
    <n v="0"/>
    <n v="0"/>
    <s v="Direct appeal"/>
    <s v="WFP"/>
    <s v="Yes"/>
    <n v="365013877"/>
    <d v="2014-02-01T00:00:00"/>
    <d v="2014-02-28T00:00:00"/>
    <n v="23629"/>
    <s v="RRP6 - Performance Indicators"/>
    <x v="423"/>
    <n v="96103"/>
    <s v="#"/>
  </r>
  <r>
    <n v="1975092850"/>
    <x v="12"/>
    <x v="67"/>
    <s v="WFP"/>
    <s v="Zaatari Camp"/>
    <m/>
    <m/>
    <s v="Mafraq"/>
    <m/>
    <s v="North"/>
    <m/>
    <n v="1"/>
    <n v="0"/>
    <n v="0"/>
    <n v="0"/>
    <s v="Direct appeal"/>
    <s v="WFP"/>
    <s v="Yes"/>
    <n v="1559170416"/>
    <d v="2014-01-01T00:00:00"/>
    <d v="2014-01-31T00:00:00"/>
    <n v="23630"/>
    <s v="RRP6 - Performance Indicators"/>
    <x v="424"/>
    <n v="92259"/>
    <s v="#"/>
  </r>
  <r>
    <n v="1975092850"/>
    <x v="12"/>
    <x v="67"/>
    <s v="WFP"/>
    <s v="Zaatari Camp"/>
    <m/>
    <m/>
    <s v="Mafraq"/>
    <m/>
    <s v="North"/>
    <m/>
    <n v="1"/>
    <n v="0"/>
    <n v="0"/>
    <n v="0"/>
    <s v="Direct appeal"/>
    <s v="WFP"/>
    <s v="Yes"/>
    <n v="1559170416"/>
    <d v="2014-01-01T00:00:00"/>
    <d v="2014-01-31T00:00:00"/>
    <n v="23629"/>
    <s v="RRP6 - Performance Indicators"/>
    <x v="423"/>
    <n v="96103"/>
    <s v="#"/>
  </r>
  <r>
    <n v="1976469097"/>
    <x v="6"/>
    <x v="8"/>
    <s v="EMPHNET"/>
    <s v="Mafraq Governorate"/>
    <m/>
    <m/>
    <s v="Mafraq"/>
    <m/>
    <s v="North"/>
    <m/>
    <n v="0"/>
    <n v="0"/>
    <n v="0"/>
    <n v="1"/>
    <s v="Indirect appeal"/>
    <s v="WHO"/>
    <s v="Yes"/>
    <n v="1110357666"/>
    <d v="2014-01-01T00:00:00"/>
    <d v="2014-01-31T00:00:00"/>
    <n v="23756"/>
    <s v="RRP6 - Performance Indicators"/>
    <x v="35"/>
    <n v="3"/>
    <s v="#"/>
  </r>
  <r>
    <n v="1976980175"/>
    <x v="7"/>
    <x v="13"/>
    <s v="TDH"/>
    <s v="Mafraq City"/>
    <m/>
    <s v="Mafraq Qasabah"/>
    <s v="Mafraq"/>
    <m/>
    <s v="North"/>
    <s v="Al Mafraq"/>
    <n v="0"/>
    <n v="0"/>
    <n v="0"/>
    <n v="1"/>
    <s v="Direct appeal"/>
    <s v="None"/>
    <s v="Yes"/>
    <n v="465895929"/>
    <d v="2014-01-01T00:00:00"/>
    <d v="2014-01-31T00:00:00"/>
    <n v="23933"/>
    <s v="RRP6 - Performance Indicators"/>
    <x v="57"/>
    <n v="1"/>
    <s v="CFS"/>
  </r>
  <r>
    <n v="1976980175"/>
    <x v="7"/>
    <x v="13"/>
    <s v="TDH"/>
    <s v="Mafraq City"/>
    <m/>
    <s v="Mafraq Qasabah"/>
    <s v="Mafraq"/>
    <m/>
    <s v="North"/>
    <s v="Al Mafraq"/>
    <n v="0"/>
    <n v="0"/>
    <n v="0"/>
    <n v="1"/>
    <s v="Direct appeal"/>
    <s v="None"/>
    <s v="Yes"/>
    <n v="465895929"/>
    <d v="2014-01-01T00:00:00"/>
    <d v="2014-01-31T00:00:00"/>
    <n v="23941"/>
    <s v="RRP6 - Performance Indicators"/>
    <x v="53"/>
    <n v="122"/>
    <s v="Individual"/>
  </r>
  <r>
    <n v="1976980175"/>
    <x v="7"/>
    <x v="13"/>
    <s v="TDH"/>
    <s v="Mafraq City"/>
    <m/>
    <s v="Mafraq Qasabah"/>
    <s v="Mafraq"/>
    <m/>
    <s v="North"/>
    <s v="Al Mafraq"/>
    <n v="0"/>
    <n v="0"/>
    <n v="0"/>
    <n v="1"/>
    <s v="Direct appeal"/>
    <s v="None"/>
    <s v="Yes"/>
    <n v="465895929"/>
    <d v="2014-01-01T00:00:00"/>
    <d v="2014-01-31T00:00:00"/>
    <n v="23942"/>
    <s v="RRP6 - Performance Indicators"/>
    <x v="55"/>
    <n v="109"/>
    <s v="Individual"/>
  </r>
  <r>
    <n v="1976980175"/>
    <x v="7"/>
    <x v="13"/>
    <s v="TDH"/>
    <s v="Mafraq City"/>
    <m/>
    <s v="Mafraq Qasabah"/>
    <s v="Mafraq"/>
    <m/>
    <s v="North"/>
    <s v="Al Mafraq"/>
    <n v="0"/>
    <n v="0"/>
    <n v="0"/>
    <n v="1"/>
    <s v="Direct appeal"/>
    <s v="None"/>
    <s v="Yes"/>
    <n v="465895929"/>
    <d v="2014-01-01T00:00:00"/>
    <d v="2014-01-31T00:00:00"/>
    <n v="23943"/>
    <s v="RRP6 - Performance Indicators"/>
    <x v="210"/>
    <n v="36"/>
    <s v="Individual"/>
  </r>
  <r>
    <n v="1977521849"/>
    <x v="5"/>
    <x v="6"/>
    <s v="OXFAM"/>
    <s v="Al Balqa Governorate"/>
    <m/>
    <m/>
    <s v="Al Balqa"/>
    <m/>
    <s v="Central"/>
    <m/>
    <n v="0"/>
    <n v="1"/>
    <n v="0"/>
    <n v="0"/>
    <s v="Appeal outside of RRP6"/>
    <s v="None"/>
    <s v="No"/>
    <n v="975276883"/>
    <d v="2014-02-01T00:00:00"/>
    <d v="2014-02-28T00:00:00"/>
    <n v="23485"/>
    <s v="Conditional Cash Assistance"/>
    <x v="183"/>
    <n v="0"/>
    <s v="JOD"/>
  </r>
  <r>
    <n v="1977521849"/>
    <x v="5"/>
    <x v="6"/>
    <s v="OXFAM"/>
    <s v="Al Balqa Governorate"/>
    <m/>
    <m/>
    <s v="Al Balqa"/>
    <m/>
    <s v="Central"/>
    <m/>
    <n v="0"/>
    <n v="1"/>
    <n v="0"/>
    <n v="0"/>
    <s v="Appeal outside of RRP6"/>
    <s v="None"/>
    <s v="No"/>
    <n v="975276883"/>
    <d v="2014-02-01T00:00:00"/>
    <d v="2014-02-28T00:00:00"/>
    <n v="23507"/>
    <s v="Unconditional Cash Assistance"/>
    <x v="23"/>
    <n v="0"/>
    <s v="Individual"/>
  </r>
  <r>
    <n v="1977521849"/>
    <x v="5"/>
    <x v="6"/>
    <s v="OXFAM"/>
    <s v="Al Balqa Governorate"/>
    <m/>
    <m/>
    <s v="Al Balqa"/>
    <m/>
    <s v="Central"/>
    <m/>
    <n v="0"/>
    <n v="1"/>
    <n v="0"/>
    <n v="0"/>
    <s v="Appeal outside of RRP6"/>
    <s v="None"/>
    <s v="No"/>
    <n v="975276883"/>
    <d v="2014-02-01T00:00:00"/>
    <d v="2014-02-28T00:00:00"/>
    <n v="23509"/>
    <s v="Unconditional Cash Assistance"/>
    <x v="27"/>
    <n v="0"/>
    <s v="Individual"/>
  </r>
  <r>
    <n v="1977521849"/>
    <x v="5"/>
    <x v="6"/>
    <s v="OXFAM"/>
    <s v="Al Balqa Governorate"/>
    <m/>
    <m/>
    <s v="Al Balqa"/>
    <m/>
    <s v="Central"/>
    <m/>
    <n v="0"/>
    <n v="1"/>
    <n v="0"/>
    <n v="0"/>
    <s v="Appeal outside of RRP6"/>
    <s v="None"/>
    <s v="No"/>
    <n v="975276883"/>
    <d v="2014-02-01T00:00:00"/>
    <d v="2014-02-28T00:00:00"/>
    <n v="23499"/>
    <s v="Unconditional Cash Assistance"/>
    <x v="22"/>
    <n v="0"/>
    <s v="Individual"/>
  </r>
  <r>
    <n v="1977521849"/>
    <x v="5"/>
    <x v="6"/>
    <s v="OXFAM"/>
    <s v="Al Balqa Governorate"/>
    <m/>
    <m/>
    <s v="Al Balqa"/>
    <m/>
    <s v="Central"/>
    <m/>
    <n v="0"/>
    <n v="1"/>
    <n v="0"/>
    <n v="0"/>
    <s v="Appeal outside of RRP6"/>
    <s v="None"/>
    <s v="No"/>
    <n v="975276883"/>
    <d v="2014-02-01T00:00:00"/>
    <d v="2014-02-28T00:00:00"/>
    <n v="23491"/>
    <s v="Unconditional Cash Assistance"/>
    <x v="182"/>
    <n v="0"/>
    <s v="Individual"/>
  </r>
  <r>
    <n v="1977521849"/>
    <x v="5"/>
    <x v="6"/>
    <s v="OXFAM"/>
    <s v="Al Balqa Governorate"/>
    <m/>
    <m/>
    <s v="Al Balqa"/>
    <m/>
    <s v="Central"/>
    <m/>
    <n v="0"/>
    <n v="1"/>
    <n v="0"/>
    <n v="0"/>
    <s v="Appeal outside of RRP6"/>
    <s v="None"/>
    <s v="No"/>
    <n v="975276883"/>
    <d v="2014-02-01T00:00:00"/>
    <d v="2014-02-28T00:00:00"/>
    <n v="23501"/>
    <s v="Unconditional Cash Assistance"/>
    <x v="21"/>
    <n v="0"/>
    <s v="Individual"/>
  </r>
  <r>
    <n v="1977521849"/>
    <x v="5"/>
    <x v="6"/>
    <s v="OXFAM"/>
    <s v="Al Balqa Governorate"/>
    <m/>
    <m/>
    <s v="Al Balqa"/>
    <m/>
    <s v="Central"/>
    <m/>
    <n v="0"/>
    <n v="1"/>
    <n v="0"/>
    <n v="0"/>
    <s v="Appeal outside of RRP6"/>
    <s v="None"/>
    <s v="No"/>
    <n v="975276883"/>
    <d v="2014-02-01T00:00:00"/>
    <d v="2014-02-28T00:00:00"/>
    <n v="23498"/>
    <s v="Conditional Cash Assistance"/>
    <x v="179"/>
    <n v="0"/>
    <s v="Individual"/>
  </r>
  <r>
    <n v="1977521849"/>
    <x v="5"/>
    <x v="6"/>
    <s v="OXFAM"/>
    <s v="Al Balqa Governorate"/>
    <m/>
    <m/>
    <s v="Al Balqa"/>
    <m/>
    <s v="Central"/>
    <m/>
    <n v="0"/>
    <n v="1"/>
    <n v="0"/>
    <n v="0"/>
    <s v="Appeal outside of RRP6"/>
    <s v="None"/>
    <s v="No"/>
    <n v="975276883"/>
    <d v="2014-02-01T00:00:00"/>
    <d v="2014-02-28T00:00:00"/>
    <n v="23487"/>
    <s v="Conditional Cash Assistance"/>
    <x v="178"/>
    <n v="0"/>
    <s v="Individual"/>
  </r>
  <r>
    <n v="1977521849"/>
    <x v="5"/>
    <x v="6"/>
    <s v="OXFAM"/>
    <s v="Al Balqa Governorate"/>
    <m/>
    <m/>
    <s v="Al Balqa"/>
    <m/>
    <s v="Central"/>
    <m/>
    <n v="0"/>
    <n v="1"/>
    <n v="0"/>
    <n v="0"/>
    <s v="Appeal outside of RRP6"/>
    <s v="None"/>
    <s v="No"/>
    <n v="975276883"/>
    <d v="2014-02-01T00:00:00"/>
    <d v="2014-02-28T00:00:00"/>
    <n v="23504"/>
    <s v="Conditional Cash Assistance"/>
    <x v="189"/>
    <n v="0"/>
    <s v="Individual"/>
  </r>
  <r>
    <n v="1977521849"/>
    <x v="5"/>
    <x v="6"/>
    <s v="OXFAM"/>
    <s v="Al Balqa Governorate"/>
    <m/>
    <m/>
    <s v="Al Balqa"/>
    <m/>
    <s v="Central"/>
    <m/>
    <n v="0"/>
    <n v="1"/>
    <n v="0"/>
    <n v="0"/>
    <s v="Appeal outside of RRP6"/>
    <s v="None"/>
    <s v="No"/>
    <n v="975276883"/>
    <d v="2014-02-01T00:00:00"/>
    <d v="2014-02-28T00:00:00"/>
    <n v="23505"/>
    <s v="Unconditional Cash Assistance"/>
    <x v="26"/>
    <n v="0"/>
    <s v="Individual"/>
  </r>
  <r>
    <n v="1977521849"/>
    <x v="5"/>
    <x v="6"/>
    <s v="OXFAM"/>
    <s v="Al Balqa Governorate"/>
    <m/>
    <m/>
    <s v="Al Balqa"/>
    <m/>
    <s v="Central"/>
    <m/>
    <n v="0"/>
    <n v="1"/>
    <n v="0"/>
    <n v="0"/>
    <s v="Appeal outside of RRP6"/>
    <s v="None"/>
    <s v="No"/>
    <n v="975276883"/>
    <d v="2014-02-01T00:00:00"/>
    <d v="2014-02-28T00:00:00"/>
    <n v="23486"/>
    <s v="Unconditional Cash Assistance"/>
    <x v="185"/>
    <n v="0"/>
    <s v="Individual"/>
  </r>
  <r>
    <n v="1977521849"/>
    <x v="5"/>
    <x v="6"/>
    <s v="OXFAM"/>
    <s v="Al Balqa Governorate"/>
    <m/>
    <m/>
    <s v="Al Balqa"/>
    <m/>
    <s v="Central"/>
    <m/>
    <n v="0"/>
    <n v="1"/>
    <n v="0"/>
    <n v="0"/>
    <s v="Appeal outside of RRP6"/>
    <s v="None"/>
    <s v="No"/>
    <n v="975276883"/>
    <d v="2014-02-01T00:00:00"/>
    <d v="2014-02-28T00:00:00"/>
    <n v="23506"/>
    <s v="Conditional Cash Assistance"/>
    <x v="187"/>
    <n v="0"/>
    <s v="Individual"/>
  </r>
  <r>
    <n v="1977521849"/>
    <x v="5"/>
    <x v="6"/>
    <s v="OXFAM"/>
    <s v="Al Balqa Governorate"/>
    <m/>
    <m/>
    <s v="Al Balqa"/>
    <m/>
    <s v="Central"/>
    <m/>
    <n v="0"/>
    <n v="1"/>
    <n v="0"/>
    <n v="0"/>
    <s v="Appeal outside of RRP6"/>
    <s v="None"/>
    <s v="No"/>
    <n v="975276883"/>
    <d v="2014-02-01T00:00:00"/>
    <d v="2014-02-28T00:00:00"/>
    <n v="23495"/>
    <s v="Unconditional Cash Assistance"/>
    <x v="28"/>
    <n v="0"/>
    <s v="Individual"/>
  </r>
  <r>
    <n v="1977521849"/>
    <x v="5"/>
    <x v="6"/>
    <s v="OXFAM"/>
    <s v="Al Balqa Governorate"/>
    <m/>
    <m/>
    <s v="Al Balqa"/>
    <m/>
    <s v="Central"/>
    <m/>
    <n v="0"/>
    <n v="1"/>
    <n v="0"/>
    <n v="0"/>
    <s v="Appeal outside of RRP6"/>
    <s v="None"/>
    <s v="No"/>
    <n v="975276883"/>
    <d v="2014-02-01T00:00:00"/>
    <d v="2014-02-28T00:00:00"/>
    <n v="23490"/>
    <s v="Conditional Cash Assistance"/>
    <x v="173"/>
    <n v="0"/>
    <s v="Individual"/>
  </r>
  <r>
    <n v="1977521849"/>
    <x v="5"/>
    <x v="6"/>
    <s v="OXFAM"/>
    <s v="Al Balqa Governorate"/>
    <m/>
    <m/>
    <s v="Al Balqa"/>
    <m/>
    <s v="Central"/>
    <m/>
    <n v="0"/>
    <n v="1"/>
    <n v="0"/>
    <n v="0"/>
    <s v="Appeal outside of RRP6"/>
    <s v="None"/>
    <s v="No"/>
    <n v="975276883"/>
    <d v="2014-02-01T00:00:00"/>
    <d v="2014-02-28T00:00:00"/>
    <n v="23493"/>
    <s v="Unconditional Cash Assistance"/>
    <x v="184"/>
    <n v="0"/>
    <s v="Individual"/>
  </r>
  <r>
    <n v="1977521849"/>
    <x v="5"/>
    <x v="6"/>
    <s v="OXFAM"/>
    <s v="Al Balqa Governorate"/>
    <m/>
    <m/>
    <s v="Al Balqa"/>
    <m/>
    <s v="Central"/>
    <m/>
    <n v="0"/>
    <n v="1"/>
    <n v="0"/>
    <n v="0"/>
    <s v="Appeal outside of RRP6"/>
    <s v="None"/>
    <s v="No"/>
    <n v="975276883"/>
    <d v="2014-02-01T00:00:00"/>
    <d v="2014-02-28T00:00:00"/>
    <n v="23508"/>
    <s v="Conditional Cash Assistance"/>
    <x v="188"/>
    <n v="0"/>
    <s v="Individual"/>
  </r>
  <r>
    <n v="1977521849"/>
    <x v="5"/>
    <x v="6"/>
    <s v="OXFAM"/>
    <s v="Al Balqa Governorate"/>
    <m/>
    <m/>
    <s v="Al Balqa"/>
    <m/>
    <s v="Central"/>
    <m/>
    <n v="0"/>
    <n v="1"/>
    <n v="0"/>
    <n v="0"/>
    <s v="Appeal outside of RRP6"/>
    <s v="None"/>
    <s v="No"/>
    <n v="975276883"/>
    <d v="2014-02-01T00:00:00"/>
    <d v="2014-02-28T00:00:00"/>
    <n v="23502"/>
    <s v="Conditional Cash Assistance"/>
    <x v="174"/>
    <n v="0"/>
    <s v="Individual"/>
  </r>
  <r>
    <n v="1977521849"/>
    <x v="5"/>
    <x v="6"/>
    <s v="OXFAM"/>
    <s v="Al Balqa Governorate"/>
    <m/>
    <m/>
    <s v="Al Balqa"/>
    <m/>
    <s v="Central"/>
    <m/>
    <n v="0"/>
    <n v="1"/>
    <n v="0"/>
    <n v="0"/>
    <s v="Appeal outside of RRP6"/>
    <s v="None"/>
    <s v="No"/>
    <n v="975276883"/>
    <d v="2014-02-01T00:00:00"/>
    <d v="2014-02-28T00:00:00"/>
    <n v="23492"/>
    <s v="Conditional Cash Assistance"/>
    <x v="186"/>
    <n v="0"/>
    <s v="Individual"/>
  </r>
  <r>
    <n v="1977521849"/>
    <x v="5"/>
    <x v="6"/>
    <s v="OXFAM"/>
    <s v="Al Balqa Governorate"/>
    <m/>
    <m/>
    <s v="Al Balqa"/>
    <m/>
    <s v="Central"/>
    <m/>
    <n v="0"/>
    <n v="1"/>
    <n v="0"/>
    <n v="0"/>
    <s v="Appeal outside of RRP6"/>
    <s v="None"/>
    <s v="No"/>
    <n v="975276883"/>
    <d v="2014-02-01T00:00:00"/>
    <d v="2014-02-28T00:00:00"/>
    <n v="23500"/>
    <s v="Conditional Cash Assistance"/>
    <x v="177"/>
    <n v="0"/>
    <s v="Individual"/>
  </r>
  <r>
    <n v="1977521849"/>
    <x v="5"/>
    <x v="6"/>
    <s v="OXFAM"/>
    <s v="Al Balqa Governorate"/>
    <m/>
    <m/>
    <s v="Al Balqa"/>
    <m/>
    <s v="Central"/>
    <m/>
    <n v="0"/>
    <n v="1"/>
    <n v="0"/>
    <n v="0"/>
    <s v="Appeal outside of RRP6"/>
    <s v="None"/>
    <s v="No"/>
    <n v="975276883"/>
    <d v="2014-02-01T00:00:00"/>
    <d v="2014-02-28T00:00:00"/>
    <n v="23484"/>
    <s v="Unconditional Cash Assistance"/>
    <x v="24"/>
    <n v="0"/>
    <s v="JOD"/>
  </r>
  <r>
    <n v="1977521849"/>
    <x v="5"/>
    <x v="6"/>
    <s v="OXFAM"/>
    <s v="Al Balqa Governorate"/>
    <m/>
    <m/>
    <s v="Al Balqa"/>
    <m/>
    <s v="Central"/>
    <m/>
    <n v="0"/>
    <n v="1"/>
    <n v="0"/>
    <n v="0"/>
    <s v="Appeal outside of RRP6"/>
    <s v="None"/>
    <s v="No"/>
    <n v="975276883"/>
    <d v="2014-02-01T00:00:00"/>
    <d v="2014-02-28T00:00:00"/>
    <n v="23497"/>
    <s v="Unconditional Cash Assistance"/>
    <x v="25"/>
    <n v="0"/>
    <s v="Individual"/>
  </r>
  <r>
    <n v="1977521849"/>
    <x v="5"/>
    <x v="6"/>
    <s v="OXFAM"/>
    <s v="Al Balqa Governorate"/>
    <m/>
    <m/>
    <s v="Al Balqa"/>
    <m/>
    <s v="Central"/>
    <m/>
    <n v="0"/>
    <n v="1"/>
    <n v="0"/>
    <n v="0"/>
    <s v="Appeal outside of RRP6"/>
    <s v="None"/>
    <s v="No"/>
    <n v="975276883"/>
    <d v="2014-02-01T00:00:00"/>
    <d v="2014-02-28T00:00:00"/>
    <n v="23503"/>
    <s v="Unconditional Cash Assistance"/>
    <x v="29"/>
    <n v="0"/>
    <s v="Individual"/>
  </r>
  <r>
    <n v="1977521849"/>
    <x v="5"/>
    <x v="6"/>
    <s v="OXFAM"/>
    <s v="Al Balqa Governorate"/>
    <m/>
    <m/>
    <s v="Al Balqa"/>
    <m/>
    <s v="Central"/>
    <m/>
    <n v="0"/>
    <n v="1"/>
    <n v="0"/>
    <n v="0"/>
    <s v="Appeal outside of RRP6"/>
    <s v="None"/>
    <s v="No"/>
    <n v="975276883"/>
    <d v="2014-02-01T00:00:00"/>
    <d v="2014-02-28T00:00:00"/>
    <n v="23488"/>
    <s v="Conditional Cash Assistance"/>
    <x v="175"/>
    <n v="0"/>
    <s v="Individual"/>
  </r>
  <r>
    <n v="1977521849"/>
    <x v="5"/>
    <x v="6"/>
    <s v="OXFAM"/>
    <s v="Al Balqa Governorate"/>
    <m/>
    <m/>
    <s v="Al Balqa"/>
    <m/>
    <s v="Central"/>
    <m/>
    <n v="0"/>
    <n v="1"/>
    <n v="0"/>
    <n v="0"/>
    <s v="Appeal outside of RRP6"/>
    <s v="None"/>
    <s v="No"/>
    <n v="975276883"/>
    <d v="2014-02-01T00:00:00"/>
    <d v="2014-02-28T00:00:00"/>
    <n v="23494"/>
    <s v="Conditional Cash Assistance"/>
    <x v="176"/>
    <n v="0"/>
    <s v="Individual"/>
  </r>
  <r>
    <n v="1977521849"/>
    <x v="5"/>
    <x v="6"/>
    <s v="OXFAM"/>
    <s v="Al Balqa Governorate"/>
    <m/>
    <m/>
    <s v="Al Balqa"/>
    <m/>
    <s v="Central"/>
    <m/>
    <n v="0"/>
    <n v="1"/>
    <n v="0"/>
    <n v="0"/>
    <s v="Appeal outside of RRP6"/>
    <s v="None"/>
    <s v="No"/>
    <n v="975276883"/>
    <d v="2014-02-01T00:00:00"/>
    <d v="2014-02-28T00:00:00"/>
    <n v="23489"/>
    <s v="Unconditional Cash Assistance"/>
    <x v="180"/>
    <n v="0"/>
    <s v="Individual"/>
  </r>
  <r>
    <n v="1977521849"/>
    <x v="5"/>
    <x v="6"/>
    <s v="OXFAM"/>
    <s v="Al Balqa Governorate"/>
    <m/>
    <m/>
    <s v="Al Balqa"/>
    <m/>
    <s v="Central"/>
    <m/>
    <n v="0"/>
    <n v="1"/>
    <n v="0"/>
    <n v="0"/>
    <s v="Appeal outside of RRP6"/>
    <s v="None"/>
    <s v="No"/>
    <n v="975276883"/>
    <d v="2014-02-01T00:00:00"/>
    <d v="2014-02-28T00:00:00"/>
    <n v="23496"/>
    <s v="Conditional Cash Assistance"/>
    <x v="181"/>
    <n v="0"/>
    <s v="Individual"/>
  </r>
  <r>
    <n v="1981758790"/>
    <x v="3"/>
    <x v="3"/>
    <s v="TDH"/>
    <s v="Emirati Jordanian Camp (EJC)"/>
    <m/>
    <m/>
    <s v="Zarqa"/>
    <m/>
    <s v="Central"/>
    <m/>
    <n v="1"/>
    <n v="0"/>
    <n v="0"/>
    <n v="0"/>
    <s v="Indirect appeal"/>
    <s v="UNICEF"/>
    <s v="No"/>
    <n v="2036412310"/>
    <d v="2014-01-01T00:00:00"/>
    <d v="2014-01-31T00:00:00"/>
    <n v="24007"/>
    <s v="RRP6 - Performance Indicators"/>
    <x v="390"/>
    <n v="24"/>
    <s v="Individual"/>
  </r>
  <r>
    <n v="1981758790"/>
    <x v="3"/>
    <x v="3"/>
    <s v="TDH"/>
    <s v="Emirati Jordanian Camp (EJC)"/>
    <m/>
    <m/>
    <s v="Zarqa"/>
    <m/>
    <s v="Central"/>
    <m/>
    <n v="1"/>
    <n v="0"/>
    <n v="0"/>
    <n v="0"/>
    <s v="Indirect appeal"/>
    <s v="UNICEF"/>
    <s v="No"/>
    <n v="1691337750"/>
    <d v="2014-03-01T00:00:00"/>
    <d v="2014-03-31T00:00:00"/>
    <n v="24008"/>
    <s v="RRP6 - Performance Indicators"/>
    <x v="391"/>
    <n v="30"/>
    <s v="Individual"/>
  </r>
  <r>
    <n v="1981758790"/>
    <x v="3"/>
    <x v="3"/>
    <s v="TDH"/>
    <s v="Emirati Jordanian Camp (EJC)"/>
    <m/>
    <m/>
    <s v="Zarqa"/>
    <m/>
    <s v="Central"/>
    <m/>
    <n v="1"/>
    <n v="0"/>
    <n v="0"/>
    <n v="0"/>
    <s v="Indirect appeal"/>
    <s v="UNICEF"/>
    <s v="No"/>
    <n v="1031081297"/>
    <d v="2014-02-01T00:00:00"/>
    <d v="2014-02-28T00:00:00"/>
    <n v="24008"/>
    <s v="RRP6 - Performance Indicators"/>
    <x v="391"/>
    <n v="32"/>
    <s v="Individual"/>
  </r>
  <r>
    <n v="1981758790"/>
    <x v="3"/>
    <x v="3"/>
    <s v="TDH"/>
    <s v="Emirati Jordanian Camp (EJC)"/>
    <m/>
    <m/>
    <s v="Zarqa"/>
    <m/>
    <s v="Central"/>
    <m/>
    <n v="1"/>
    <n v="0"/>
    <n v="0"/>
    <n v="0"/>
    <s v="Indirect appeal"/>
    <s v="UNICEF"/>
    <s v="No"/>
    <n v="1031081297"/>
    <d v="2014-02-01T00:00:00"/>
    <d v="2014-02-28T00:00:00"/>
    <n v="24007"/>
    <s v="RRP6 - Performance Indicators"/>
    <x v="390"/>
    <n v="66"/>
    <s v="Individual"/>
  </r>
  <r>
    <n v="1981758790"/>
    <x v="3"/>
    <x v="3"/>
    <s v="TDH"/>
    <s v="Emirati Jordanian Camp (EJC)"/>
    <m/>
    <m/>
    <s v="Zarqa"/>
    <m/>
    <s v="Central"/>
    <m/>
    <n v="1"/>
    <n v="0"/>
    <n v="0"/>
    <n v="0"/>
    <s v="Indirect appeal"/>
    <s v="UNICEF"/>
    <s v="No"/>
    <n v="2036412310"/>
    <d v="2014-01-01T00:00:00"/>
    <d v="2014-01-31T00:00:00"/>
    <n v="24008"/>
    <s v="RRP6 - Performance Indicators"/>
    <x v="391"/>
    <n v="31"/>
    <s v="Individual"/>
  </r>
  <r>
    <n v="1981758790"/>
    <x v="3"/>
    <x v="3"/>
    <s v="TDH"/>
    <s v="Emirati Jordanian Camp (EJC)"/>
    <m/>
    <m/>
    <s v="Zarqa"/>
    <m/>
    <s v="Central"/>
    <m/>
    <n v="1"/>
    <n v="0"/>
    <n v="0"/>
    <n v="0"/>
    <s v="Indirect appeal"/>
    <s v="UNICEF"/>
    <s v="No"/>
    <n v="1691337750"/>
    <d v="2014-03-01T00:00:00"/>
    <d v="2014-03-31T00:00:00"/>
    <n v="24007"/>
    <s v="RRP6 - Performance Indicators"/>
    <x v="390"/>
    <n v="79"/>
    <s v="Individual"/>
  </r>
  <r>
    <n v="1981974408"/>
    <x v="5"/>
    <x v="19"/>
    <s v="MC"/>
    <s v="Liwa' ar Ramtha"/>
    <m/>
    <s v="Ar Ramtha"/>
    <s v="Irbid"/>
    <m/>
    <s v="North"/>
    <s v="Ar Ramtha"/>
    <n v="0"/>
    <n v="0"/>
    <n v="1"/>
    <n v="0"/>
    <s v="Direct appeal"/>
    <s v="None"/>
    <s v="Yes"/>
    <n v="471925760"/>
    <d v="2014-03-01T00:00:00"/>
    <d v="2014-03-31T00:00:00"/>
    <n v="23471"/>
    <s v="RRP6 - Performance Indicators"/>
    <x v="91"/>
    <n v="35300"/>
    <s v="JOD"/>
  </r>
  <r>
    <n v="1982058241"/>
    <x v="2"/>
    <x v="2"/>
    <s v="SCI"/>
    <s v="Karak Governorate"/>
    <m/>
    <m/>
    <s v="Karak"/>
    <m/>
    <s v="South"/>
    <m/>
    <n v="0"/>
    <n v="0"/>
    <n v="0"/>
    <n v="1"/>
    <s v="Appeal outside of RRP6"/>
    <s v="None"/>
    <s v="No"/>
    <n v="1160638990"/>
    <d v="2014-03-01T00:00:00"/>
    <d v="2014-03-31T00:00:00"/>
    <n v="23569"/>
    <s v="Informal education and life skills"/>
    <x v="8"/>
    <n v="52"/>
    <s v="Individual"/>
  </r>
  <r>
    <n v="1982058241"/>
    <x v="2"/>
    <x v="2"/>
    <s v="SCI"/>
    <s v="Karak Governorate"/>
    <m/>
    <m/>
    <s v="Karak"/>
    <m/>
    <s v="South"/>
    <m/>
    <n v="0"/>
    <n v="0"/>
    <n v="0"/>
    <n v="1"/>
    <s v="Appeal outside of RRP6"/>
    <s v="None"/>
    <s v="No"/>
    <n v="1160638990"/>
    <d v="2014-03-01T00:00:00"/>
    <d v="2014-03-31T00:00:00"/>
    <n v="23567"/>
    <s v="Informal education and life skills"/>
    <x v="198"/>
    <n v="51"/>
    <s v="Individual"/>
  </r>
  <r>
    <n v="1982079235"/>
    <x v="13"/>
    <x v="20"/>
    <s v="NRC"/>
    <s v="Zaatari Camp"/>
    <m/>
    <m/>
    <s v="Mafraq"/>
    <m/>
    <s v="North"/>
    <m/>
    <n v="1"/>
    <n v="0"/>
    <n v="0"/>
    <n v="0"/>
    <s v="Indirect appeal"/>
    <s v="UNHCR"/>
    <s v="Yes"/>
    <n v="1008501680"/>
    <d v="2014-01-01T00:00:00"/>
    <d v="2014-01-31T00:00:00"/>
    <n v="24092"/>
    <s v="Impacted population this month"/>
    <x v="195"/>
    <n v="471"/>
    <s v="Individual"/>
  </r>
  <r>
    <n v="1982079235"/>
    <x v="13"/>
    <x v="20"/>
    <s v="NRC"/>
    <s v="Zaatari Camp"/>
    <m/>
    <m/>
    <s v="Mafraq"/>
    <m/>
    <s v="North"/>
    <m/>
    <n v="1"/>
    <n v="0"/>
    <n v="0"/>
    <n v="0"/>
    <s v="Indirect appeal"/>
    <s v="UNHCR"/>
    <s v="Yes"/>
    <n v="1008501680"/>
    <d v="2014-01-01T00:00:00"/>
    <d v="2014-01-31T00:00:00"/>
    <n v="24091"/>
    <s v="Impacted population this month"/>
    <x v="197"/>
    <n v="516"/>
    <s v="Individual"/>
  </r>
  <r>
    <n v="1982079235"/>
    <x v="13"/>
    <x v="20"/>
    <s v="NRC"/>
    <s v="Zaatari Camp"/>
    <m/>
    <m/>
    <s v="Mafraq"/>
    <m/>
    <s v="North"/>
    <m/>
    <n v="1"/>
    <n v="0"/>
    <n v="0"/>
    <n v="0"/>
    <s v="Indirect appeal"/>
    <s v="UNHCR"/>
    <s v="Yes"/>
    <n v="1008501680"/>
    <d v="2014-01-01T00:00:00"/>
    <d v="2014-01-31T00:00:00"/>
    <n v="24090"/>
    <s v="Impacted population this month"/>
    <x v="194"/>
    <n v="478"/>
    <s v="Individual"/>
  </r>
  <r>
    <n v="1982079235"/>
    <x v="13"/>
    <x v="20"/>
    <s v="NRC"/>
    <s v="Zaatari Camp"/>
    <m/>
    <m/>
    <s v="Mafraq"/>
    <m/>
    <s v="North"/>
    <m/>
    <n v="1"/>
    <n v="0"/>
    <n v="0"/>
    <n v="0"/>
    <s v="Indirect appeal"/>
    <s v="UNHCR"/>
    <s v="Yes"/>
    <n v="1008501680"/>
    <d v="2014-01-01T00:00:00"/>
    <d v="2014-01-31T00:00:00"/>
    <n v="24093"/>
    <s v="RRP6 - Performance Indicators"/>
    <x v="94"/>
    <n v="2052"/>
    <s v="#"/>
  </r>
  <r>
    <n v="1982079235"/>
    <x v="13"/>
    <x v="20"/>
    <s v="NRC"/>
    <s v="Zaatari Camp"/>
    <m/>
    <m/>
    <s v="Mafraq"/>
    <m/>
    <s v="North"/>
    <m/>
    <n v="1"/>
    <n v="0"/>
    <n v="0"/>
    <n v="0"/>
    <s v="Indirect appeal"/>
    <s v="UNHCR"/>
    <s v="Yes"/>
    <n v="1008501680"/>
    <d v="2014-01-01T00:00:00"/>
    <d v="2014-01-31T00:00:00"/>
    <n v="24089"/>
    <s v="Impacted population this month"/>
    <x v="196"/>
    <n v="449"/>
    <s v="Individual"/>
  </r>
  <r>
    <n v="1984212772"/>
    <x v="10"/>
    <x v="42"/>
    <s v="IFH/NHF "/>
    <s v="Liwa' al Aghwar ash Shamaliyah"/>
    <m/>
    <s v="Al Aghwar Al Shamalyah"/>
    <s v="Irbid"/>
    <m/>
    <s v="North"/>
    <s v="Al Aghwar Al Shamalyah"/>
    <n v="0"/>
    <n v="0"/>
    <n v="0"/>
    <n v="1"/>
    <s v="Indirect appeal"/>
    <s v="UNFPA"/>
    <s v="Yes"/>
    <n v="614819285"/>
    <d v="2014-01-01T00:00:00"/>
    <d v="2014-01-31T00:00:00"/>
    <n v="23993"/>
    <s v="RRP6 - Performance Indicators"/>
    <x v="232"/>
    <n v="1"/>
    <s v="Individual"/>
  </r>
  <r>
    <n v="1984354993"/>
    <x v="4"/>
    <x v="5"/>
    <s v="SCI"/>
    <s v="Mafraq Governorate"/>
    <m/>
    <m/>
    <s v="Mafraq"/>
    <m/>
    <s v="North"/>
    <m/>
    <n v="0"/>
    <n v="0"/>
    <n v="0"/>
    <n v="1"/>
    <s v="Direct appeal"/>
    <s v="None"/>
    <s v="Yes"/>
    <n v="780256792"/>
    <d v="2014-01-01T00:00:00"/>
    <d v="2014-01-31T00:00:00"/>
    <n v="23792"/>
    <s v="Heaters"/>
    <x v="98"/>
    <n v="34"/>
    <s v="#"/>
  </r>
  <r>
    <n v="1984354993"/>
    <x v="4"/>
    <x v="5"/>
    <s v="SCI"/>
    <s v="Mafraq Governorate"/>
    <m/>
    <m/>
    <s v="Mafraq"/>
    <m/>
    <s v="North"/>
    <m/>
    <n v="0"/>
    <n v="0"/>
    <n v="0"/>
    <n v="1"/>
    <s v="Direct appeal"/>
    <s v="None"/>
    <s v="Yes"/>
    <n v="780256792"/>
    <d v="2014-01-01T00:00:00"/>
    <d v="2014-01-31T00:00:00"/>
    <n v="23793"/>
    <s v="Heaters"/>
    <x v="99"/>
    <n v="34"/>
    <s v="#"/>
  </r>
  <r>
    <n v="1984354993"/>
    <x v="4"/>
    <x v="5"/>
    <s v="SCI"/>
    <s v="Mafraq Governorate"/>
    <m/>
    <m/>
    <s v="Mafraq"/>
    <m/>
    <s v="North"/>
    <m/>
    <n v="0"/>
    <n v="0"/>
    <n v="0"/>
    <n v="1"/>
    <s v="Direct appeal"/>
    <s v="None"/>
    <s v="Yes"/>
    <n v="780256792"/>
    <d v="2014-01-01T00:00:00"/>
    <d v="2014-01-31T00:00:00"/>
    <n v="23791"/>
    <s v="Clothing sets"/>
    <x v="15"/>
    <n v="34"/>
    <s v="#"/>
  </r>
  <r>
    <n v="1984354993"/>
    <x v="4"/>
    <x v="5"/>
    <s v="SCI"/>
    <s v="Mafraq Governorate"/>
    <m/>
    <m/>
    <s v="Mafraq"/>
    <m/>
    <s v="North"/>
    <m/>
    <n v="0"/>
    <n v="0"/>
    <n v="0"/>
    <n v="1"/>
    <s v="Direct appeal"/>
    <s v="None"/>
    <s v="Yes"/>
    <n v="780256792"/>
    <d v="2014-01-01T00:00:00"/>
    <d v="2014-01-31T00:00:00"/>
    <n v="23790"/>
    <s v="Clothing sets"/>
    <x v="17"/>
    <n v="170"/>
    <s v="#"/>
  </r>
  <r>
    <n v="1986821780"/>
    <x v="2"/>
    <x v="2"/>
    <s v="Questcope"/>
    <s v="Aqaba City"/>
    <m/>
    <s v="Qasabat Al Aqabah"/>
    <s v="Aqaba"/>
    <m/>
    <s v="South"/>
    <s v="Al Aqabah"/>
    <n v="0"/>
    <n v="0"/>
    <n v="0"/>
    <n v="1"/>
    <s v="Indirect appeal"/>
    <s v="UNESCO"/>
    <s v="Yes"/>
    <n v="521388885"/>
    <d v="2014-01-01T00:00:00"/>
    <d v="2014-01-31T00:00:00"/>
    <n v="23568"/>
    <s v="Alternative education"/>
    <x v="4"/>
    <n v="12"/>
    <s v="Individual"/>
  </r>
  <r>
    <n v="1991065412"/>
    <x v="6"/>
    <x v="8"/>
    <s v="WHO"/>
    <s v="Irbid Governorate"/>
    <m/>
    <m/>
    <s v="Irbid"/>
    <m/>
    <s v="North"/>
    <m/>
    <n v="0"/>
    <n v="0"/>
    <n v="0"/>
    <n v="1"/>
    <s v="Direct appeal"/>
    <s v="None"/>
    <s v="Yes"/>
    <n v="1473585775"/>
    <d v="2014-01-01T00:00:00"/>
    <d v="2014-01-31T00:00:00"/>
    <n v="23755"/>
    <s v="RRP6 - Performance Indicators"/>
    <x v="34"/>
    <n v="14"/>
    <s v="#"/>
  </r>
  <r>
    <n v="1991065412"/>
    <x v="6"/>
    <x v="8"/>
    <s v="WHO"/>
    <s v="Irbid Governorate"/>
    <m/>
    <m/>
    <s v="Irbid"/>
    <m/>
    <s v="North"/>
    <m/>
    <n v="0"/>
    <n v="0"/>
    <n v="0"/>
    <n v="1"/>
    <s v="Direct appeal"/>
    <s v="None"/>
    <s v="Yes"/>
    <n v="1473585775"/>
    <d v="2014-01-01T00:00:00"/>
    <d v="2014-01-31T00:00:00"/>
    <n v="23756"/>
    <s v="RRP6 - Performance Indicators"/>
    <x v="35"/>
    <n v="18"/>
    <s v="#"/>
  </r>
  <r>
    <n v="1992114538"/>
    <x v="3"/>
    <x v="4"/>
    <s v="IMC"/>
    <s v="Zarqa Governorate"/>
    <m/>
    <m/>
    <s v="Zarqa"/>
    <m/>
    <s v="Central"/>
    <m/>
    <n v="0"/>
    <n v="0"/>
    <n v="0"/>
    <n v="1"/>
    <s v="Indirect appeal"/>
    <s v="UNHCR-UNICEF"/>
    <s v="Yes"/>
    <n v="2134719331"/>
    <d v="2014-03-01T00:00:00"/>
    <d v="2014-03-31T00:00:00"/>
    <n v="25786"/>
    <s v="RRP6-Perfmance indicators"/>
    <x v="262"/>
    <n v="8"/>
    <s v="#"/>
  </r>
  <r>
    <n v="1994540761"/>
    <x v="0"/>
    <x v="41"/>
    <s v="IFH/NHF "/>
    <s v="Amman Governorate"/>
    <m/>
    <m/>
    <s v="Amman"/>
    <m/>
    <s v="Central"/>
    <m/>
    <n v="0"/>
    <n v="0"/>
    <n v="0"/>
    <n v="1"/>
    <s v="Indirect appeal"/>
    <s v="UNHCR"/>
    <s v="Yes"/>
    <n v="133124595"/>
    <d v="2014-01-01T00:00:00"/>
    <d v="2014-01-31T00:00:00"/>
    <n v="23717"/>
    <s v="RRP6 - Performance Indicators"/>
    <x v="228"/>
    <n v="2"/>
    <s v="#"/>
  </r>
  <r>
    <n v="1994828693"/>
    <x v="14"/>
    <x v="21"/>
    <s v="LWF"/>
    <s v="Mafraq Governorate"/>
    <m/>
    <m/>
    <s v="Mafraq"/>
    <m/>
    <s v="North"/>
    <m/>
    <n v="0"/>
    <n v="0"/>
    <n v="0"/>
    <n v="1"/>
    <s v="Appeal outside of RRP6"/>
    <s v="None"/>
    <s v="Yes"/>
    <n v="2018615144"/>
    <d v="2014-02-01T00:00:00"/>
    <d v="2014-02-28T00:00:00"/>
    <n v="24061"/>
    <s v="Impacted population this month"/>
    <x v="100"/>
    <n v="29"/>
    <s v="Individual"/>
  </r>
  <r>
    <n v="1994828693"/>
    <x v="14"/>
    <x v="21"/>
    <s v="LWF"/>
    <s v="Mafraq Governorate"/>
    <m/>
    <m/>
    <s v="Mafraq"/>
    <m/>
    <s v="North"/>
    <m/>
    <n v="0"/>
    <n v="0"/>
    <n v="0"/>
    <n v="1"/>
    <s v="Appeal outside of RRP6"/>
    <s v="None"/>
    <s v="Yes"/>
    <n v="2018615144"/>
    <d v="2014-02-01T00:00:00"/>
    <d v="2014-02-28T00:00:00"/>
    <n v="24062"/>
    <s v="Impacted population this month"/>
    <x v="104"/>
    <n v="29"/>
    <s v="Individual"/>
  </r>
  <r>
    <n v="1994828693"/>
    <x v="14"/>
    <x v="21"/>
    <s v="LWF"/>
    <s v="Mafraq Governorate"/>
    <m/>
    <m/>
    <s v="Mafraq"/>
    <m/>
    <s v="North"/>
    <m/>
    <n v="0"/>
    <n v="0"/>
    <n v="0"/>
    <n v="1"/>
    <s v="Appeal outside of RRP6"/>
    <s v="None"/>
    <s v="Yes"/>
    <n v="2018615144"/>
    <d v="2014-02-01T00:00:00"/>
    <d v="2014-02-28T00:00:00"/>
    <n v="24063"/>
    <s v="Impacted population this month"/>
    <x v="108"/>
    <n v="29"/>
    <s v="Individual"/>
  </r>
  <r>
    <n v="1994828693"/>
    <x v="14"/>
    <x v="21"/>
    <s v="LWF"/>
    <s v="Mafraq Governorate"/>
    <m/>
    <m/>
    <s v="Mafraq"/>
    <m/>
    <s v="North"/>
    <m/>
    <n v="0"/>
    <n v="0"/>
    <n v="0"/>
    <n v="1"/>
    <s v="Appeal outside of RRP6"/>
    <s v="None"/>
    <s v="Yes"/>
    <n v="2018615144"/>
    <d v="2014-02-01T00:00:00"/>
    <d v="2014-02-28T00:00:00"/>
    <n v="24064"/>
    <s v="Impacted population this month"/>
    <x v="103"/>
    <n v="28"/>
    <s v="Individual"/>
  </r>
  <r>
    <n v="1995811320"/>
    <x v="7"/>
    <x v="32"/>
    <s v="IFH/NHF "/>
    <s v="Emirati Jordanian Camp (EJC)"/>
    <m/>
    <m/>
    <s v="Zarqa"/>
    <m/>
    <s v="Central"/>
    <m/>
    <n v="1"/>
    <n v="0"/>
    <n v="0"/>
    <n v="0"/>
    <s v="Indirect appeal"/>
    <s v="UNFPA"/>
    <s v="Yes"/>
    <n v="2095290282"/>
    <d v="2014-02-01T00:00:00"/>
    <d v="2014-02-28T00:00:00"/>
    <n v="23922"/>
    <s v="RRP6 - Performance Indicators"/>
    <x v="190"/>
    <n v="50"/>
    <s v="Individual"/>
  </r>
  <r>
    <n v="1995811320"/>
    <x v="7"/>
    <x v="32"/>
    <s v="IFH/NHF "/>
    <s v="Emirati Jordanian Camp (EJC)"/>
    <m/>
    <m/>
    <s v="Zarqa"/>
    <m/>
    <s v="Central"/>
    <m/>
    <n v="1"/>
    <n v="0"/>
    <n v="0"/>
    <n v="0"/>
    <s v="Indirect appeal"/>
    <s v="UNFPA"/>
    <s v="Yes"/>
    <n v="2095290282"/>
    <d v="2014-02-01T00:00:00"/>
    <d v="2014-02-28T00:00:00"/>
    <n v="23921"/>
    <s v="RRP6 - Performance Indicators"/>
    <x v="192"/>
    <n v="69"/>
    <s v="Individual"/>
  </r>
  <r>
    <n v="1995811320"/>
    <x v="7"/>
    <x v="32"/>
    <s v="IFH/NHF "/>
    <s v="Emirati Jordanian Camp (EJC)"/>
    <m/>
    <m/>
    <s v="Zarqa"/>
    <m/>
    <s v="Central"/>
    <m/>
    <n v="1"/>
    <n v="0"/>
    <n v="0"/>
    <n v="0"/>
    <s v="Indirect appeal"/>
    <s v="UNFPA"/>
    <s v="Yes"/>
    <n v="1805312429"/>
    <d v="2014-01-01T00:00:00"/>
    <d v="2014-01-31T00:00:00"/>
    <n v="23922"/>
    <s v="RRP6 - Performance Indicators"/>
    <x v="190"/>
    <n v="30"/>
    <s v="Individual"/>
  </r>
  <r>
    <n v="1995811320"/>
    <x v="7"/>
    <x v="32"/>
    <s v="IFH/NHF "/>
    <s v="Emirati Jordanian Camp (EJC)"/>
    <m/>
    <m/>
    <s v="Zarqa"/>
    <m/>
    <s v="Central"/>
    <m/>
    <n v="1"/>
    <n v="0"/>
    <n v="0"/>
    <n v="0"/>
    <s v="Indirect appeal"/>
    <s v="UNFPA"/>
    <s v="Yes"/>
    <n v="1805312429"/>
    <d v="2014-01-01T00:00:00"/>
    <d v="2014-01-31T00:00:00"/>
    <n v="23921"/>
    <s v="RRP6 - Performance Indicators"/>
    <x v="192"/>
    <n v="28"/>
    <s v="Individual"/>
  </r>
  <r>
    <n v="1996202240"/>
    <x v="8"/>
    <x v="24"/>
    <s v="IRC"/>
    <s v="Mafraq City"/>
    <m/>
    <s v="Mafraq Qasabah"/>
    <s v="Mafraq"/>
    <m/>
    <s v="North"/>
    <s v="Al Mafraq"/>
    <n v="0"/>
    <n v="0"/>
    <n v="0"/>
    <n v="1"/>
    <s v="Direct appeal"/>
    <s v="None"/>
    <s v="Yes"/>
    <n v="169038498"/>
    <d v="2014-03-01T00:00:00"/>
    <d v="2014-03-31T00:00:00"/>
    <n v="23763"/>
    <s v="RRP6 - Performance Indicators"/>
    <x v="119"/>
    <n v="0"/>
    <s v="yes=1/no=0"/>
  </r>
  <r>
    <n v="1998788461"/>
    <x v="15"/>
    <x v="36"/>
    <s v="UNESCO"/>
    <s v="Mafraq City"/>
    <m/>
    <s v="Mafraq Qasabah"/>
    <s v="Mafraq"/>
    <m/>
    <s v="North"/>
    <s v="Al Mafraq"/>
    <n v="0"/>
    <n v="0"/>
    <n v="0"/>
    <n v="1"/>
    <s v="Direct appeal"/>
    <s v="UNESCO"/>
    <s v="Yes"/>
    <n v="859612236"/>
    <d v="2014-03-01T00:00:00"/>
    <d v="2014-03-31T00:00:00"/>
    <n v="23612"/>
    <s v="RRP6 - Performance Indicators"/>
    <x v="220"/>
    <n v="33"/>
    <s v="#"/>
  </r>
  <r>
    <n v="1999764738"/>
    <x v="4"/>
    <x v="5"/>
    <s v="MC"/>
    <s v="Liwa' Bani `Ubayid"/>
    <m/>
    <s v="Bani Obayd"/>
    <s v="Irbid"/>
    <m/>
    <s v="North"/>
    <s v="Bani Obayd"/>
    <n v="0"/>
    <n v="0"/>
    <n v="0"/>
    <n v="1"/>
    <s v="Direct appeal"/>
    <s v="None"/>
    <s v="Yes"/>
    <n v="1355029755"/>
    <d v="2014-01-01T00:00:00"/>
    <d v="2014-01-31T00:00:00"/>
    <n v="23789"/>
    <s v="Mattresses"/>
    <x v="16"/>
    <n v="375"/>
    <s v="#"/>
  </r>
  <r>
    <n v="1999764738"/>
    <x v="4"/>
    <x v="5"/>
    <s v="MC"/>
    <s v="Liwa' Bani `Ubayid"/>
    <m/>
    <s v="Bani Obayd"/>
    <s v="Irbid"/>
    <m/>
    <s v="North"/>
    <s v="Bani Obayd"/>
    <n v="0"/>
    <n v="0"/>
    <n v="0"/>
    <n v="1"/>
    <s v="Direct appeal"/>
    <s v="None"/>
    <s v="Yes"/>
    <n v="1355029755"/>
    <d v="2014-01-01T00:00:00"/>
    <d v="2014-01-31T00:00:00"/>
    <n v="23786"/>
    <s v="Blankets"/>
    <x v="19"/>
    <n v="1875"/>
    <s v="#"/>
  </r>
  <r>
    <n v="1999764738"/>
    <x v="4"/>
    <x v="5"/>
    <s v="MC"/>
    <s v="Liwa' Bani `Ubayid"/>
    <m/>
    <s v="Bani Obayd"/>
    <s v="Irbid"/>
    <m/>
    <s v="North"/>
    <s v="Bani Obayd"/>
    <n v="0"/>
    <n v="0"/>
    <n v="0"/>
    <n v="1"/>
    <s v="Direct appeal"/>
    <s v="None"/>
    <s v="Yes"/>
    <n v="1355029755"/>
    <d v="2014-01-01T00:00:00"/>
    <d v="2014-01-31T00:00:00"/>
    <n v="23792"/>
    <s v="Heaters"/>
    <x v="98"/>
    <n v="375"/>
    <s v="#"/>
  </r>
  <r>
    <n v="1999764738"/>
    <x v="4"/>
    <x v="5"/>
    <s v="MC"/>
    <s v="Liwa' Bani `Ubayid"/>
    <m/>
    <s v="Bani Obayd"/>
    <s v="Irbid"/>
    <m/>
    <s v="North"/>
    <s v="Bani Obayd"/>
    <n v="0"/>
    <n v="0"/>
    <n v="0"/>
    <n v="1"/>
    <s v="Direct appeal"/>
    <s v="None"/>
    <s v="Yes"/>
    <n v="1355029755"/>
    <d v="2014-01-01T00:00:00"/>
    <d v="2014-01-31T00:00:00"/>
    <n v="23793"/>
    <s v="Heaters"/>
    <x v="99"/>
    <n v="375"/>
    <s v="#"/>
  </r>
  <r>
    <n v="1999764738"/>
    <x v="4"/>
    <x v="5"/>
    <s v="MC"/>
    <s v="Liwa' Bani `Ubayid"/>
    <m/>
    <s v="Bani Obayd"/>
    <s v="Irbid"/>
    <m/>
    <s v="North"/>
    <s v="Bani Obayd"/>
    <n v="0"/>
    <n v="0"/>
    <n v="0"/>
    <n v="1"/>
    <s v="Direct appeal"/>
    <s v="None"/>
    <s v="Yes"/>
    <n v="1355029755"/>
    <d v="2014-01-01T00:00:00"/>
    <d v="2014-01-31T00:00:00"/>
    <n v="23797"/>
    <s v="Kitchen sets"/>
    <x v="97"/>
    <n v="0"/>
    <s v="#"/>
  </r>
  <r>
    <n v="1999764738"/>
    <x v="4"/>
    <x v="5"/>
    <s v="MC"/>
    <s v="Liwa' Bani `Ubayid"/>
    <m/>
    <s v="Bani Obayd"/>
    <s v="Irbid"/>
    <m/>
    <s v="North"/>
    <s v="Bani Obayd"/>
    <n v="0"/>
    <n v="0"/>
    <n v="0"/>
    <n v="1"/>
    <s v="Direct appeal"/>
    <s v="None"/>
    <s v="Yes"/>
    <n v="1355029755"/>
    <d v="2014-01-01T00:00:00"/>
    <d v="2014-01-31T00:00:00"/>
    <n v="23788"/>
    <s v="Mattresses"/>
    <x v="18"/>
    <n v="1875"/>
    <s v="#"/>
  </r>
  <r>
    <n v="1999764738"/>
    <x v="4"/>
    <x v="5"/>
    <s v="MC"/>
    <s v="Liwa' Bani `Ubayid"/>
    <m/>
    <s v="Bani Obayd"/>
    <s v="Irbid"/>
    <m/>
    <s v="North"/>
    <s v="Bani Obayd"/>
    <n v="0"/>
    <n v="0"/>
    <n v="0"/>
    <n v="1"/>
    <s v="Direct appeal"/>
    <s v="None"/>
    <s v="Yes"/>
    <n v="1355029755"/>
    <d v="2014-01-01T00:00:00"/>
    <d v="2014-01-31T00:00:00"/>
    <n v="23787"/>
    <s v="Blankets"/>
    <x v="20"/>
    <n v="375"/>
    <s v="#"/>
  </r>
  <r>
    <n v="2002605466"/>
    <x v="5"/>
    <x v="19"/>
    <s v="Intersos"/>
    <s v="Irbid Governorate"/>
    <m/>
    <m/>
    <s v="Irbid"/>
    <m/>
    <s v="North"/>
    <m/>
    <n v="0"/>
    <n v="0"/>
    <n v="0"/>
    <n v="1"/>
    <s v="Direct appeal"/>
    <s v="UNICEF"/>
    <s v="Yes"/>
    <n v="1370626003"/>
    <d v="2014-01-01T00:00:00"/>
    <d v="2014-01-31T00:00:00"/>
    <n v="23477"/>
    <s v="RRP6 - Performance Indicators"/>
    <x v="137"/>
    <n v="0"/>
    <s v="Individual"/>
  </r>
  <r>
    <n v="2002605466"/>
    <x v="5"/>
    <x v="19"/>
    <s v="Intersos"/>
    <s v="Irbid Governorate"/>
    <m/>
    <m/>
    <s v="Irbid"/>
    <m/>
    <s v="North"/>
    <m/>
    <n v="0"/>
    <n v="0"/>
    <n v="0"/>
    <n v="1"/>
    <s v="Direct appeal"/>
    <s v="UNICEF"/>
    <s v="Yes"/>
    <n v="1370626003"/>
    <d v="2014-01-01T00:00:00"/>
    <d v="2014-01-31T00:00:00"/>
    <n v="23479"/>
    <s v="RRP6 - Performance Indicators"/>
    <x v="139"/>
    <n v="0"/>
    <s v="Individual"/>
  </r>
  <r>
    <n v="2002605466"/>
    <x v="5"/>
    <x v="19"/>
    <s v="Intersos"/>
    <s v="Irbid Governorate"/>
    <m/>
    <m/>
    <s v="Irbid"/>
    <m/>
    <s v="North"/>
    <m/>
    <n v="0"/>
    <n v="0"/>
    <n v="0"/>
    <n v="1"/>
    <s v="Direct appeal"/>
    <s v="UNICEF"/>
    <s v="Yes"/>
    <n v="1370626003"/>
    <d v="2014-01-01T00:00:00"/>
    <d v="2014-01-31T00:00:00"/>
    <n v="23478"/>
    <s v="RRP6 - Performance Indicators"/>
    <x v="135"/>
    <n v="0"/>
    <s v="Individual"/>
  </r>
  <r>
    <n v="2002605466"/>
    <x v="5"/>
    <x v="19"/>
    <s v="Intersos"/>
    <s v="Irbid Governorate"/>
    <m/>
    <m/>
    <s v="Irbid"/>
    <m/>
    <s v="North"/>
    <m/>
    <n v="0"/>
    <n v="0"/>
    <n v="0"/>
    <n v="1"/>
    <s v="Direct appeal"/>
    <s v="UNICEF"/>
    <s v="Yes"/>
    <n v="1370626003"/>
    <d v="2014-01-01T00:00:00"/>
    <d v="2014-01-31T00:00:00"/>
    <n v="23481"/>
    <s v="RRP6 - Performance Indicators"/>
    <x v="131"/>
    <n v="0"/>
    <s v="Individual"/>
  </r>
  <r>
    <n v="2002605466"/>
    <x v="5"/>
    <x v="19"/>
    <s v="Intersos"/>
    <s v="Irbid Governorate"/>
    <m/>
    <m/>
    <s v="Irbid"/>
    <m/>
    <s v="North"/>
    <m/>
    <n v="0"/>
    <n v="0"/>
    <n v="0"/>
    <n v="1"/>
    <s v="Direct appeal"/>
    <s v="UNICEF"/>
    <s v="Yes"/>
    <n v="1370626003"/>
    <d v="2014-01-01T00:00:00"/>
    <d v="2014-01-31T00:00:00"/>
    <n v="23482"/>
    <s v="RRP6 - Performance Indicators"/>
    <x v="130"/>
    <n v="0"/>
    <s v="Individual"/>
  </r>
  <r>
    <n v="2002605466"/>
    <x v="5"/>
    <x v="19"/>
    <s v="Intersos"/>
    <s v="Irbid Governorate"/>
    <m/>
    <m/>
    <s v="Irbid"/>
    <m/>
    <s v="North"/>
    <m/>
    <n v="0"/>
    <n v="0"/>
    <n v="0"/>
    <n v="1"/>
    <s v="Direct appeal"/>
    <s v="UNICEF"/>
    <s v="Yes"/>
    <n v="1370626003"/>
    <d v="2014-01-01T00:00:00"/>
    <d v="2014-01-31T00:00:00"/>
    <n v="23483"/>
    <s v="RRP6 - Performance Indicators"/>
    <x v="136"/>
    <n v="0"/>
    <s v="Individual"/>
  </r>
  <r>
    <n v="2002605466"/>
    <x v="5"/>
    <x v="19"/>
    <s v="Intersos"/>
    <s v="Irbid Governorate"/>
    <m/>
    <m/>
    <s v="Irbid"/>
    <m/>
    <s v="North"/>
    <m/>
    <n v="0"/>
    <n v="0"/>
    <n v="0"/>
    <n v="1"/>
    <s v="Direct appeal"/>
    <s v="UNICEF"/>
    <s v="Yes"/>
    <n v="1370626003"/>
    <d v="2014-01-01T00:00:00"/>
    <d v="2014-01-31T00:00:00"/>
    <n v="23471"/>
    <s v="RRP6 - Performance Indicators"/>
    <x v="91"/>
    <n v="0"/>
    <s v="JOD"/>
  </r>
  <r>
    <n v="2002605466"/>
    <x v="5"/>
    <x v="19"/>
    <s v="Intersos"/>
    <s v="Irbid Governorate"/>
    <m/>
    <m/>
    <s v="Irbid"/>
    <m/>
    <s v="North"/>
    <m/>
    <n v="0"/>
    <n v="0"/>
    <n v="0"/>
    <n v="1"/>
    <s v="Direct appeal"/>
    <s v="UNICEF"/>
    <s v="Yes"/>
    <n v="1370626003"/>
    <d v="2014-01-01T00:00:00"/>
    <d v="2014-01-31T00:00:00"/>
    <n v="23480"/>
    <s v="RRP6 - Performance Indicators"/>
    <x v="134"/>
    <n v="0"/>
    <s v="Individual"/>
  </r>
  <r>
    <n v="2002605466"/>
    <x v="5"/>
    <x v="19"/>
    <s v="Intersos"/>
    <s v="Irbid Governorate"/>
    <m/>
    <m/>
    <s v="Irbid"/>
    <m/>
    <s v="North"/>
    <m/>
    <n v="0"/>
    <n v="0"/>
    <n v="0"/>
    <n v="1"/>
    <s v="Direct appeal"/>
    <s v="UNICEF"/>
    <s v="Yes"/>
    <n v="1370626003"/>
    <d v="2014-01-01T00:00:00"/>
    <d v="2014-01-31T00:00:00"/>
    <n v="23476"/>
    <s v="RRP6 - Performance Indicators"/>
    <x v="132"/>
    <n v="0"/>
    <s v="Individual"/>
  </r>
  <r>
    <n v="2002907842"/>
    <x v="4"/>
    <x v="17"/>
    <s v="JHAS"/>
    <s v="Zarqa Governorate"/>
    <m/>
    <m/>
    <s v="Zarqa"/>
    <m/>
    <s v="Central"/>
    <m/>
    <n v="0"/>
    <n v="0"/>
    <n v="0"/>
    <n v="1"/>
    <s v="Appeal outside of RRP6"/>
    <s v="None"/>
    <s v="No"/>
    <n v="1134091892"/>
    <d v="2014-02-01T00:00:00"/>
    <d v="2014-02-28T00:00:00"/>
    <n v="23806"/>
    <s v="RRP6 - Performance Indicators"/>
    <x v="145"/>
    <n v="4"/>
    <s v="#"/>
  </r>
  <r>
    <n v="2002907842"/>
    <x v="4"/>
    <x v="17"/>
    <s v="JHAS"/>
    <s v="Zarqa Governorate"/>
    <m/>
    <m/>
    <s v="Zarqa"/>
    <m/>
    <s v="Central"/>
    <m/>
    <n v="0"/>
    <n v="0"/>
    <n v="0"/>
    <n v="1"/>
    <s v="Appeal outside of RRP6"/>
    <s v="None"/>
    <s v="No"/>
    <n v="740643749"/>
    <d v="2014-01-01T00:00:00"/>
    <d v="2014-01-31T00:00:00"/>
    <n v="23802"/>
    <s v="RRP6 - Performance Indicators"/>
    <x v="76"/>
    <n v="1025"/>
    <s v="#"/>
  </r>
  <r>
    <n v="2002907842"/>
    <x v="4"/>
    <x v="17"/>
    <s v="JHAS"/>
    <s v="Zarqa Governorate"/>
    <m/>
    <m/>
    <s v="Zarqa"/>
    <m/>
    <s v="Central"/>
    <m/>
    <n v="0"/>
    <n v="0"/>
    <n v="0"/>
    <n v="1"/>
    <s v="Appeal outside of RRP6"/>
    <s v="None"/>
    <s v="No"/>
    <n v="740643749"/>
    <d v="2014-01-01T00:00:00"/>
    <d v="2014-01-31T00:00:00"/>
    <n v="23799"/>
    <s v="RRP6 - Performance Indicators"/>
    <x v="253"/>
    <n v="236"/>
    <s v="#"/>
  </r>
  <r>
    <n v="2002907842"/>
    <x v="4"/>
    <x v="17"/>
    <s v="JHAS"/>
    <s v="Zarqa Governorate"/>
    <m/>
    <m/>
    <s v="Zarqa"/>
    <m/>
    <s v="Central"/>
    <m/>
    <n v="0"/>
    <n v="0"/>
    <n v="0"/>
    <n v="1"/>
    <s v="Appeal outside of RRP6"/>
    <s v="None"/>
    <s v="No"/>
    <n v="740643749"/>
    <d v="2014-01-01T00:00:00"/>
    <d v="2014-01-31T00:00:00"/>
    <n v="23811"/>
    <s v="RRP6 - Performance Indicators"/>
    <x v="144"/>
    <n v="44"/>
    <s v="#"/>
  </r>
  <r>
    <n v="2002907842"/>
    <x v="4"/>
    <x v="17"/>
    <s v="JHAS"/>
    <s v="Zarqa Governorate"/>
    <m/>
    <m/>
    <s v="Zarqa"/>
    <m/>
    <s v="Central"/>
    <m/>
    <n v="0"/>
    <n v="0"/>
    <n v="0"/>
    <n v="1"/>
    <s v="Appeal outside of RRP6"/>
    <s v="None"/>
    <s v="No"/>
    <n v="740643749"/>
    <d v="2014-01-01T00:00:00"/>
    <d v="2014-01-31T00:00:00"/>
    <n v="23803"/>
    <s v="RRP6 - Performance Indicators"/>
    <x v="142"/>
    <n v="44"/>
    <s v="#"/>
  </r>
  <r>
    <n v="2002907842"/>
    <x v="4"/>
    <x v="17"/>
    <s v="JHAS"/>
    <s v="Zarqa Governorate"/>
    <m/>
    <m/>
    <s v="Zarqa"/>
    <m/>
    <s v="Central"/>
    <m/>
    <n v="0"/>
    <n v="0"/>
    <n v="0"/>
    <n v="1"/>
    <s v="Appeal outside of RRP6"/>
    <s v="None"/>
    <s v="No"/>
    <n v="740643749"/>
    <d v="2014-01-01T00:00:00"/>
    <d v="2014-01-31T00:00:00"/>
    <n v="23806"/>
    <s v="RRP6 - Performance Indicators"/>
    <x v="145"/>
    <n v="44"/>
    <s v="#"/>
  </r>
  <r>
    <n v="2002907842"/>
    <x v="4"/>
    <x v="17"/>
    <s v="JHAS"/>
    <s v="Zarqa Governorate"/>
    <m/>
    <m/>
    <s v="Zarqa"/>
    <m/>
    <s v="Central"/>
    <m/>
    <n v="0"/>
    <n v="0"/>
    <n v="0"/>
    <n v="1"/>
    <s v="Appeal outside of RRP6"/>
    <s v="None"/>
    <s v="No"/>
    <n v="1134091892"/>
    <d v="2014-02-01T00:00:00"/>
    <d v="2014-02-28T00:00:00"/>
    <n v="23811"/>
    <s v="RRP6 - Performance Indicators"/>
    <x v="144"/>
    <n v="4"/>
    <s v="#"/>
  </r>
  <r>
    <n v="2002907842"/>
    <x v="4"/>
    <x v="17"/>
    <s v="JHAS"/>
    <s v="Zarqa Governorate"/>
    <m/>
    <m/>
    <s v="Zarqa"/>
    <m/>
    <s v="Central"/>
    <m/>
    <n v="0"/>
    <n v="0"/>
    <n v="0"/>
    <n v="1"/>
    <s v="Appeal outside of RRP6"/>
    <s v="None"/>
    <s v="No"/>
    <n v="740643749"/>
    <d v="2014-01-01T00:00:00"/>
    <d v="2014-01-31T00:00:00"/>
    <n v="23798"/>
    <s v="RRP6 - Performance Indicators"/>
    <x v="143"/>
    <n v="15"/>
    <s v="#"/>
  </r>
  <r>
    <n v="2002907842"/>
    <x v="4"/>
    <x v="17"/>
    <s v="JHAS"/>
    <s v="Zarqa Governorate"/>
    <m/>
    <m/>
    <s v="Zarqa"/>
    <m/>
    <s v="Central"/>
    <m/>
    <n v="0"/>
    <n v="0"/>
    <n v="0"/>
    <n v="1"/>
    <s v="Appeal outside of RRP6"/>
    <s v="None"/>
    <s v="No"/>
    <n v="1134091892"/>
    <d v="2014-02-01T00:00:00"/>
    <d v="2014-02-28T00:00:00"/>
    <n v="23802"/>
    <s v="RRP6 - Performance Indicators"/>
    <x v="76"/>
    <n v="25"/>
    <s v="#"/>
  </r>
  <r>
    <n v="2002907842"/>
    <x v="4"/>
    <x v="17"/>
    <s v="JHAS"/>
    <s v="Zarqa Governorate"/>
    <m/>
    <m/>
    <s v="Zarqa"/>
    <m/>
    <s v="Central"/>
    <m/>
    <n v="0"/>
    <n v="0"/>
    <n v="0"/>
    <n v="1"/>
    <s v="Appeal outside of RRP6"/>
    <s v="None"/>
    <s v="No"/>
    <n v="1134091892"/>
    <d v="2014-02-01T00:00:00"/>
    <d v="2014-02-28T00:00:00"/>
    <n v="23819"/>
    <s v="RRP6 - Performance Indicators"/>
    <x v="78"/>
    <n v="1"/>
    <s v="#"/>
  </r>
  <r>
    <n v="2002907842"/>
    <x v="4"/>
    <x v="17"/>
    <s v="JHAS"/>
    <s v="Zarqa Governorate"/>
    <m/>
    <m/>
    <s v="Zarqa"/>
    <m/>
    <s v="Central"/>
    <m/>
    <n v="0"/>
    <n v="0"/>
    <n v="0"/>
    <n v="1"/>
    <s v="Appeal outside of RRP6"/>
    <s v="None"/>
    <s v="No"/>
    <n v="1134091892"/>
    <d v="2014-02-01T00:00:00"/>
    <d v="2014-02-28T00:00:00"/>
    <n v="23815"/>
    <s v="RRP6 - Performance Indicators"/>
    <x v="75"/>
    <n v="1"/>
    <s v="#"/>
  </r>
  <r>
    <n v="2002907842"/>
    <x v="4"/>
    <x v="17"/>
    <s v="JHAS"/>
    <s v="Zarqa Governorate"/>
    <m/>
    <m/>
    <s v="Zarqa"/>
    <m/>
    <s v="Central"/>
    <m/>
    <n v="0"/>
    <n v="0"/>
    <n v="0"/>
    <n v="1"/>
    <s v="Appeal outside of RRP6"/>
    <s v="None"/>
    <s v="No"/>
    <n v="740643749"/>
    <d v="2014-01-01T00:00:00"/>
    <d v="2014-01-31T00:00:00"/>
    <n v="23817"/>
    <s v="RRP6 - Performance Indicators"/>
    <x v="71"/>
    <n v="161"/>
    <s v="#"/>
  </r>
  <r>
    <n v="2002907842"/>
    <x v="4"/>
    <x v="17"/>
    <s v="JHAS"/>
    <s v="Zarqa Governorate"/>
    <m/>
    <m/>
    <s v="Zarqa"/>
    <m/>
    <s v="Central"/>
    <m/>
    <n v="0"/>
    <n v="0"/>
    <n v="0"/>
    <n v="1"/>
    <s v="Appeal outside of RRP6"/>
    <s v="None"/>
    <s v="No"/>
    <n v="1134091892"/>
    <d v="2014-02-01T00:00:00"/>
    <d v="2014-02-28T00:00:00"/>
    <n v="23803"/>
    <s v="RRP6 - Performance Indicators"/>
    <x v="142"/>
    <n v="4"/>
    <s v="#"/>
  </r>
  <r>
    <n v="2002907842"/>
    <x v="4"/>
    <x v="17"/>
    <s v="JHAS"/>
    <s v="Zarqa Governorate"/>
    <m/>
    <m/>
    <s v="Zarqa"/>
    <m/>
    <s v="Central"/>
    <m/>
    <n v="0"/>
    <n v="0"/>
    <n v="0"/>
    <n v="1"/>
    <s v="Appeal outside of RRP6"/>
    <s v="None"/>
    <s v="No"/>
    <n v="1134091892"/>
    <d v="2014-02-01T00:00:00"/>
    <d v="2014-02-28T00:00:00"/>
    <n v="23807"/>
    <s v="RRP6 - Performance Indicators"/>
    <x v="72"/>
    <n v="25"/>
    <s v="#"/>
  </r>
  <r>
    <n v="2002907842"/>
    <x v="4"/>
    <x v="17"/>
    <s v="JHAS"/>
    <s v="Zarqa Governorate"/>
    <m/>
    <m/>
    <s v="Zarqa"/>
    <m/>
    <s v="Central"/>
    <m/>
    <n v="0"/>
    <n v="0"/>
    <n v="0"/>
    <n v="1"/>
    <s v="Appeal outside of RRP6"/>
    <s v="None"/>
    <s v="No"/>
    <n v="1134091892"/>
    <d v="2014-02-01T00:00:00"/>
    <d v="2014-02-28T00:00:00"/>
    <n v="23810"/>
    <s v="RRP6 - Performance Indicators"/>
    <x v="77"/>
    <n v="5"/>
    <s v="#"/>
  </r>
  <r>
    <n v="2002907842"/>
    <x v="4"/>
    <x v="17"/>
    <s v="JHAS"/>
    <s v="Zarqa Governorate"/>
    <m/>
    <m/>
    <s v="Zarqa"/>
    <m/>
    <s v="Central"/>
    <m/>
    <n v="0"/>
    <n v="0"/>
    <n v="0"/>
    <n v="1"/>
    <s v="Appeal outside of RRP6"/>
    <s v="None"/>
    <s v="No"/>
    <n v="1134091892"/>
    <d v="2014-02-01T00:00:00"/>
    <d v="2014-02-28T00:00:00"/>
    <n v="23817"/>
    <s v="RRP6 - Performance Indicators"/>
    <x v="71"/>
    <n v="1"/>
    <s v="#"/>
  </r>
  <r>
    <n v="2002907842"/>
    <x v="4"/>
    <x v="17"/>
    <s v="JHAS"/>
    <s v="Zarqa Governorate"/>
    <m/>
    <m/>
    <s v="Zarqa"/>
    <m/>
    <s v="Central"/>
    <m/>
    <n v="0"/>
    <n v="0"/>
    <n v="0"/>
    <n v="1"/>
    <s v="Appeal outside of RRP6"/>
    <s v="None"/>
    <s v="No"/>
    <n v="740643749"/>
    <d v="2014-01-01T00:00:00"/>
    <d v="2014-01-31T00:00:00"/>
    <n v="23812"/>
    <s v="RRP6 - Performance Indicators"/>
    <x v="73"/>
    <n v="221"/>
    <s v="#"/>
  </r>
  <r>
    <n v="2002907842"/>
    <x v="4"/>
    <x v="17"/>
    <s v="JHAS"/>
    <s v="Zarqa Governorate"/>
    <m/>
    <m/>
    <s v="Zarqa"/>
    <m/>
    <s v="Central"/>
    <m/>
    <n v="0"/>
    <n v="0"/>
    <n v="0"/>
    <n v="1"/>
    <s v="Appeal outside of RRP6"/>
    <s v="None"/>
    <s v="No"/>
    <n v="740643749"/>
    <d v="2014-01-01T00:00:00"/>
    <d v="2014-01-31T00:00:00"/>
    <n v="23819"/>
    <s v="RRP6 - Performance Indicators"/>
    <x v="78"/>
    <n v="161"/>
    <s v="#"/>
  </r>
  <r>
    <n v="2002907842"/>
    <x v="4"/>
    <x v="17"/>
    <s v="JHAS"/>
    <s v="Zarqa Governorate"/>
    <m/>
    <m/>
    <s v="Zarqa"/>
    <m/>
    <s v="Central"/>
    <m/>
    <n v="0"/>
    <n v="0"/>
    <n v="0"/>
    <n v="1"/>
    <s v="Appeal outside of RRP6"/>
    <s v="None"/>
    <s v="No"/>
    <n v="740643749"/>
    <d v="2014-01-01T00:00:00"/>
    <d v="2014-01-31T00:00:00"/>
    <n v="23807"/>
    <s v="RRP6 - Performance Indicators"/>
    <x v="72"/>
    <n v="1025"/>
    <s v="#"/>
  </r>
  <r>
    <n v="2002907842"/>
    <x v="4"/>
    <x v="17"/>
    <s v="JHAS"/>
    <s v="Zarqa Governorate"/>
    <m/>
    <m/>
    <s v="Zarqa"/>
    <m/>
    <s v="Central"/>
    <m/>
    <n v="0"/>
    <n v="0"/>
    <n v="0"/>
    <n v="1"/>
    <s v="Appeal outside of RRP6"/>
    <s v="None"/>
    <s v="No"/>
    <n v="740643749"/>
    <d v="2014-01-01T00:00:00"/>
    <d v="2014-01-31T00:00:00"/>
    <n v="23810"/>
    <s v="RRP6 - Performance Indicators"/>
    <x v="77"/>
    <n v="205"/>
    <s v="#"/>
  </r>
  <r>
    <n v="2002907842"/>
    <x v="4"/>
    <x v="17"/>
    <s v="JHAS"/>
    <s v="Zarqa Governorate"/>
    <m/>
    <m/>
    <s v="Zarqa"/>
    <m/>
    <s v="Central"/>
    <m/>
    <n v="0"/>
    <n v="0"/>
    <n v="0"/>
    <n v="1"/>
    <s v="Appeal outside of RRP6"/>
    <s v="None"/>
    <s v="No"/>
    <n v="740643749"/>
    <d v="2014-01-01T00:00:00"/>
    <d v="2014-01-31T00:00:00"/>
    <n v="23815"/>
    <s v="RRP6 - Performance Indicators"/>
    <x v="75"/>
    <n v="161"/>
    <s v="#"/>
  </r>
  <r>
    <n v="2004326654"/>
    <x v="7"/>
    <x v="9"/>
    <s v="IRD"/>
    <s v="At Tafilah City"/>
    <m/>
    <s v="Qasabat At Tafilah"/>
    <s v="Tafileh"/>
    <m/>
    <s v="South"/>
    <s v="At Tafilah"/>
    <n v="0"/>
    <n v="1"/>
    <n v="1"/>
    <n v="1"/>
    <s v="Indirect appeal"/>
    <s v="UNHCR"/>
    <s v="Yes"/>
    <n v="568759578"/>
    <d v="2014-01-01T00:00:00"/>
    <d v="2014-01-31T00:00:00"/>
    <n v="23899"/>
    <s v="RRP6 - Performance Indicators"/>
    <x v="37"/>
    <n v="1"/>
    <s v="Committees"/>
  </r>
  <r>
    <n v="2004326654"/>
    <x v="7"/>
    <x v="9"/>
    <s v="IRD"/>
    <s v="At Tafilah City"/>
    <m/>
    <s v="Qasabat At Tafilah"/>
    <s v="Tafileh"/>
    <m/>
    <s v="South"/>
    <s v="At Tafilah"/>
    <n v="0"/>
    <n v="1"/>
    <n v="1"/>
    <n v="1"/>
    <s v="Indirect appeal"/>
    <s v="UNHCR"/>
    <s v="Yes"/>
    <n v="709621159"/>
    <d v="2014-03-01T00:00:00"/>
    <d v="2014-03-31T00:00:00"/>
    <n v="23899"/>
    <s v="RRP6 - Performance Indicators"/>
    <x v="37"/>
    <n v="1"/>
    <s v="Committees"/>
  </r>
  <r>
    <n v="2004326654"/>
    <x v="7"/>
    <x v="9"/>
    <s v="IRD"/>
    <s v="At Tafilah City"/>
    <m/>
    <s v="Qasabat At Tafilah"/>
    <s v="Tafileh"/>
    <m/>
    <s v="South"/>
    <s v="At Tafilah"/>
    <n v="0"/>
    <n v="1"/>
    <n v="1"/>
    <n v="1"/>
    <s v="Indirect appeal"/>
    <s v="UNHCR"/>
    <s v="Yes"/>
    <n v="2071804058"/>
    <d v="2014-02-01T00:00:00"/>
    <d v="2014-02-28T00:00:00"/>
    <n v="23899"/>
    <s v="RRP6 - Performance Indicators"/>
    <x v="37"/>
    <n v="1"/>
    <s v="Committees"/>
  </r>
  <r>
    <n v="2005214517"/>
    <x v="6"/>
    <x v="8"/>
    <s v="UPP"/>
    <s v="Qasabat Az Zarqa"/>
    <m/>
    <s v="Zarqa Qasabah"/>
    <s v="Zarqa"/>
    <m/>
    <s v="Central"/>
    <s v="Az Zarqa"/>
    <n v="0"/>
    <n v="0"/>
    <n v="0"/>
    <n v="1"/>
    <s v="Indirect appeal"/>
    <s v="UNFPA"/>
    <s v="Yes"/>
    <n v="63620096"/>
    <d v="2014-02-01T00:00:00"/>
    <d v="2014-02-28T00:00:00"/>
    <n v="23755"/>
    <s v="RRP6 - Performance Indicators"/>
    <x v="34"/>
    <n v="1"/>
    <s v="#"/>
  </r>
  <r>
    <n v="2006617166"/>
    <x v="7"/>
    <x v="13"/>
    <s v="CARE"/>
    <s v="Mafraq Governorate"/>
    <m/>
    <m/>
    <s v="Mafraq"/>
    <m/>
    <s v="North"/>
    <m/>
    <n v="0"/>
    <n v="0"/>
    <n v="0"/>
    <n v="1"/>
    <s v="Direct appeal"/>
    <s v="None"/>
    <s v="Yes"/>
    <n v="1389751618"/>
    <d v="2014-02-01T00:00:00"/>
    <d v="2014-02-28T00:00:00"/>
    <n v="23936"/>
    <s v="RRP6 - Performance Indicators"/>
    <x v="383"/>
    <n v="1"/>
    <s v="Center"/>
  </r>
  <r>
    <n v="2006617166"/>
    <x v="7"/>
    <x v="13"/>
    <s v="CARE"/>
    <s v="Mafraq Governorate"/>
    <m/>
    <m/>
    <s v="Mafraq"/>
    <m/>
    <s v="North"/>
    <m/>
    <n v="0"/>
    <n v="0"/>
    <n v="0"/>
    <n v="1"/>
    <s v="Direct appeal"/>
    <s v="None"/>
    <s v="Yes"/>
    <n v="1389751618"/>
    <d v="2014-02-01T00:00:00"/>
    <d v="2014-02-28T00:00:00"/>
    <n v="23944"/>
    <s v="RRP6 - Performance Indicators"/>
    <x v="209"/>
    <n v="18"/>
    <s v="Individual"/>
  </r>
  <r>
    <n v="2006617166"/>
    <x v="7"/>
    <x v="13"/>
    <s v="CARE"/>
    <s v="Mafraq Governorate"/>
    <m/>
    <m/>
    <s v="Mafraq"/>
    <m/>
    <s v="North"/>
    <m/>
    <n v="0"/>
    <n v="0"/>
    <n v="0"/>
    <n v="1"/>
    <s v="Direct appeal"/>
    <s v="None"/>
    <s v="Yes"/>
    <n v="1389751618"/>
    <d v="2014-02-01T00:00:00"/>
    <d v="2014-02-28T00:00:00"/>
    <n v="23943"/>
    <s v="RRP6 - Performance Indicators"/>
    <x v="210"/>
    <n v="30"/>
    <s v="Individual"/>
  </r>
  <r>
    <n v="2007967826"/>
    <x v="6"/>
    <x v="8"/>
    <s v="WHO"/>
    <s v="Amman Governorate"/>
    <m/>
    <m/>
    <s v="Amman"/>
    <m/>
    <s v="Central"/>
    <m/>
    <n v="0"/>
    <n v="0"/>
    <n v="0"/>
    <n v="1"/>
    <s v="Direct appeal"/>
    <s v="None"/>
    <s v="Yes"/>
    <n v="1584279112"/>
    <d v="2014-01-01T00:00:00"/>
    <d v="2014-01-31T00:00:00"/>
    <n v="23756"/>
    <s v="RRP6 - Performance Indicators"/>
    <x v="35"/>
    <n v="28"/>
    <s v="#"/>
  </r>
  <r>
    <n v="2007967826"/>
    <x v="6"/>
    <x v="8"/>
    <s v="WHO"/>
    <s v="Amman Governorate"/>
    <m/>
    <m/>
    <s v="Amman"/>
    <m/>
    <s v="Central"/>
    <m/>
    <n v="0"/>
    <n v="0"/>
    <n v="0"/>
    <n v="1"/>
    <s v="Direct appeal"/>
    <s v="None"/>
    <s v="Yes"/>
    <n v="1584279112"/>
    <d v="2014-01-01T00:00:00"/>
    <d v="2014-01-31T00:00:00"/>
    <n v="23755"/>
    <s v="RRP6 - Performance Indicators"/>
    <x v="34"/>
    <n v="4"/>
    <s v="#"/>
  </r>
  <r>
    <n v="2010559256"/>
    <x v="19"/>
    <x v="61"/>
    <s v="WFP"/>
    <s v="Zarqa Governorate"/>
    <m/>
    <m/>
    <s v="Zarqa"/>
    <m/>
    <s v="Central"/>
    <m/>
    <n v="0"/>
    <n v="0"/>
    <n v="1"/>
    <n v="1"/>
    <s v="Direct appeal"/>
    <s v="WFP"/>
    <s v="Yes"/>
    <n v="1815491060"/>
    <d v="2014-01-01T00:00:00"/>
    <d v="2014-01-31T00:00:00"/>
    <n v="23665"/>
    <s v="RRP6 - Performance Indicators"/>
    <x v="385"/>
    <n v="3"/>
    <s v="Individual"/>
  </r>
  <r>
    <n v="2010559256"/>
    <x v="19"/>
    <x v="61"/>
    <s v="WFP"/>
    <s v="Zarqa Governorate"/>
    <m/>
    <m/>
    <s v="Zarqa"/>
    <m/>
    <s v="Central"/>
    <m/>
    <n v="0"/>
    <n v="0"/>
    <n v="1"/>
    <n v="1"/>
    <s v="Direct appeal"/>
    <s v="WFP"/>
    <s v="Yes"/>
    <n v="1815491060"/>
    <d v="2014-01-01T00:00:00"/>
    <d v="2014-01-31T00:00:00"/>
    <n v="23664"/>
    <s v="RRP6 - Performance Indicators"/>
    <x v="400"/>
    <n v="2"/>
    <s v="Individual"/>
  </r>
  <r>
    <n v="2010559256"/>
    <x v="19"/>
    <x v="61"/>
    <s v="WFP"/>
    <s v="Zarqa Governorate"/>
    <m/>
    <m/>
    <s v="Zarqa"/>
    <m/>
    <s v="Central"/>
    <m/>
    <n v="0"/>
    <n v="0"/>
    <n v="1"/>
    <n v="1"/>
    <s v="Direct appeal"/>
    <s v="WFP"/>
    <s v="Yes"/>
    <n v="1815491060"/>
    <d v="2014-01-01T00:00:00"/>
    <d v="2014-01-31T00:00:00"/>
    <n v="23663"/>
    <s v="RRP6 - Performance Indicators"/>
    <x v="471"/>
    <n v="2"/>
    <s v="Individual"/>
  </r>
  <r>
    <n v="2011255010"/>
    <x v="13"/>
    <x v="73"/>
    <s v="UNOPS"/>
    <s v="Zaatari Camp"/>
    <m/>
    <m/>
    <s v="Mafraq"/>
    <m/>
    <s v="North"/>
    <m/>
    <n v="1"/>
    <n v="0"/>
    <n v="0"/>
    <n v="0"/>
    <s v="Direct appeal"/>
    <s v="None"/>
    <s v="Yes"/>
    <n v="397409429"/>
    <d v="2014-01-01T00:00:00"/>
    <d v="2014-01-31T00:00:00"/>
    <n v="24094"/>
    <s v="Impacted population this month"/>
    <x v="196"/>
    <n v="0"/>
    <s v="Individual"/>
  </r>
  <r>
    <n v="2011255010"/>
    <x v="13"/>
    <x v="73"/>
    <s v="UNOPS"/>
    <s v="Zaatari Camp"/>
    <m/>
    <m/>
    <s v="Mafraq"/>
    <m/>
    <s v="North"/>
    <m/>
    <n v="1"/>
    <n v="0"/>
    <n v="0"/>
    <n v="0"/>
    <s v="Direct appeal"/>
    <s v="None"/>
    <s v="Yes"/>
    <n v="397409429"/>
    <d v="2014-01-01T00:00:00"/>
    <d v="2014-01-31T00:00:00"/>
    <n v="24098"/>
    <s v="RRP6 - Performance Indicators"/>
    <x v="494"/>
    <n v="0"/>
    <s v="#"/>
  </r>
  <r>
    <n v="2011255010"/>
    <x v="13"/>
    <x v="73"/>
    <s v="UNOPS"/>
    <s v="Zaatari Camp"/>
    <m/>
    <m/>
    <s v="Mafraq"/>
    <m/>
    <s v="North"/>
    <m/>
    <n v="1"/>
    <n v="0"/>
    <n v="0"/>
    <n v="0"/>
    <s v="Direct appeal"/>
    <s v="None"/>
    <s v="Yes"/>
    <n v="397409429"/>
    <d v="2014-01-01T00:00:00"/>
    <d v="2014-01-31T00:00:00"/>
    <n v="24097"/>
    <s v="Impacted population this month"/>
    <x v="195"/>
    <n v="0"/>
    <s v="Individual"/>
  </r>
  <r>
    <n v="2011255010"/>
    <x v="13"/>
    <x v="73"/>
    <s v="UNOPS"/>
    <s v="Zaatari Camp"/>
    <m/>
    <m/>
    <s v="Mafraq"/>
    <m/>
    <s v="North"/>
    <m/>
    <n v="1"/>
    <n v="0"/>
    <n v="0"/>
    <n v="0"/>
    <s v="Direct appeal"/>
    <s v="None"/>
    <s v="Yes"/>
    <n v="397409429"/>
    <d v="2014-01-01T00:00:00"/>
    <d v="2014-01-31T00:00:00"/>
    <n v="24095"/>
    <s v="Impacted population this month"/>
    <x v="194"/>
    <n v="0"/>
    <s v="Individual"/>
  </r>
  <r>
    <n v="2011255010"/>
    <x v="13"/>
    <x v="73"/>
    <s v="UNOPS"/>
    <s v="Zaatari Camp"/>
    <m/>
    <m/>
    <s v="Mafraq"/>
    <m/>
    <s v="North"/>
    <m/>
    <n v="1"/>
    <n v="0"/>
    <n v="0"/>
    <n v="0"/>
    <s v="Direct appeal"/>
    <s v="None"/>
    <s v="Yes"/>
    <n v="397409429"/>
    <d v="2014-01-01T00:00:00"/>
    <d v="2014-01-31T00:00:00"/>
    <n v="24096"/>
    <s v="Impacted population this month"/>
    <x v="197"/>
    <n v="0"/>
    <s v="Individual"/>
  </r>
  <r>
    <n v="2013210000"/>
    <x v="5"/>
    <x v="6"/>
    <s v="UNHCR"/>
    <s v="Amman Governorate"/>
    <m/>
    <m/>
    <s v="Amman"/>
    <m/>
    <s v="Central"/>
    <m/>
    <n v="0"/>
    <n v="0"/>
    <n v="0"/>
    <n v="1"/>
    <s v="Direct appeal"/>
    <s v="UNHCR"/>
    <s v="Yes"/>
    <n v="215909560"/>
    <d v="2014-02-01T00:00:00"/>
    <d v="2014-02-28T00:00:00"/>
    <n v="23495"/>
    <s v="Unconditional Cash Assistance"/>
    <x v="28"/>
    <n v="5140"/>
    <s v="Individual"/>
  </r>
  <r>
    <n v="2013210000"/>
    <x v="5"/>
    <x v="6"/>
    <s v="UNHCR"/>
    <s v="Amman Governorate"/>
    <m/>
    <m/>
    <s v="Amman"/>
    <m/>
    <s v="Central"/>
    <m/>
    <n v="0"/>
    <n v="0"/>
    <n v="0"/>
    <n v="1"/>
    <s v="Direct appeal"/>
    <s v="UNHCR"/>
    <s v="Yes"/>
    <n v="709552394"/>
    <d v="2014-01-01T00:00:00"/>
    <d v="2014-01-31T00:00:00"/>
    <n v="23497"/>
    <s v="Unconditional Cash Assistance"/>
    <x v="25"/>
    <n v="5382"/>
    <s v="Individual"/>
  </r>
  <r>
    <n v="2013210000"/>
    <x v="5"/>
    <x v="6"/>
    <s v="UNHCR"/>
    <s v="Amman Governorate"/>
    <m/>
    <m/>
    <s v="Amman"/>
    <m/>
    <s v="Central"/>
    <m/>
    <n v="0"/>
    <n v="0"/>
    <n v="0"/>
    <n v="1"/>
    <s v="Direct appeal"/>
    <s v="UNHCR"/>
    <s v="Yes"/>
    <n v="709552394"/>
    <d v="2014-01-01T00:00:00"/>
    <d v="2014-01-31T00:00:00"/>
    <n v="23499"/>
    <s v="Unconditional Cash Assistance"/>
    <x v="22"/>
    <n v="5303"/>
    <s v="Individual"/>
  </r>
  <r>
    <n v="2013210000"/>
    <x v="5"/>
    <x v="6"/>
    <s v="UNHCR"/>
    <s v="Amman Governorate"/>
    <m/>
    <m/>
    <s v="Amman"/>
    <m/>
    <s v="Central"/>
    <m/>
    <n v="0"/>
    <n v="0"/>
    <n v="0"/>
    <n v="1"/>
    <s v="Direct appeal"/>
    <s v="UNHCR"/>
    <s v="Yes"/>
    <n v="215909560"/>
    <d v="2014-02-01T00:00:00"/>
    <d v="2014-02-28T00:00:00"/>
    <n v="23484"/>
    <s v="Unconditional Cash Assistance"/>
    <x v="24"/>
    <n v="665883"/>
    <s v="JOD"/>
  </r>
  <r>
    <n v="2013210000"/>
    <x v="5"/>
    <x v="6"/>
    <s v="UNHCR"/>
    <s v="Amman Governorate"/>
    <m/>
    <m/>
    <s v="Amman"/>
    <m/>
    <s v="Central"/>
    <m/>
    <n v="0"/>
    <n v="0"/>
    <n v="0"/>
    <n v="1"/>
    <s v="Direct appeal"/>
    <s v="UNHCR"/>
    <s v="Yes"/>
    <n v="709552394"/>
    <d v="2014-01-01T00:00:00"/>
    <d v="2014-01-31T00:00:00"/>
    <n v="23501"/>
    <s v="Unconditional Cash Assistance"/>
    <x v="21"/>
    <n v="3972"/>
    <s v="Individual"/>
  </r>
  <r>
    <n v="2013210000"/>
    <x v="5"/>
    <x v="6"/>
    <s v="UNHCR"/>
    <s v="Amman Governorate"/>
    <m/>
    <m/>
    <s v="Amman"/>
    <m/>
    <s v="Central"/>
    <m/>
    <n v="0"/>
    <n v="0"/>
    <n v="0"/>
    <n v="1"/>
    <s v="Direct appeal"/>
    <s v="UNHCR"/>
    <s v="Yes"/>
    <n v="709552394"/>
    <d v="2014-01-01T00:00:00"/>
    <d v="2014-01-31T00:00:00"/>
    <n v="23495"/>
    <s v="Unconditional Cash Assistance"/>
    <x v="28"/>
    <n v="5125"/>
    <s v="Individual"/>
  </r>
  <r>
    <n v="2013210000"/>
    <x v="5"/>
    <x v="6"/>
    <s v="UNHCR"/>
    <s v="Amman Governorate"/>
    <m/>
    <m/>
    <s v="Amman"/>
    <m/>
    <s v="Central"/>
    <m/>
    <n v="0"/>
    <n v="0"/>
    <n v="0"/>
    <n v="1"/>
    <s v="Direct appeal"/>
    <s v="UNHCR"/>
    <s v="Yes"/>
    <n v="215909560"/>
    <d v="2014-02-01T00:00:00"/>
    <d v="2014-02-28T00:00:00"/>
    <n v="23501"/>
    <s v="Unconditional Cash Assistance"/>
    <x v="21"/>
    <n v="3987"/>
    <s v="Individual"/>
  </r>
  <r>
    <n v="2013210000"/>
    <x v="5"/>
    <x v="6"/>
    <s v="UNHCR"/>
    <s v="Amman Governorate"/>
    <m/>
    <m/>
    <s v="Amman"/>
    <m/>
    <s v="Central"/>
    <m/>
    <n v="0"/>
    <n v="0"/>
    <n v="0"/>
    <n v="1"/>
    <s v="Direct appeal"/>
    <s v="UNHCR"/>
    <s v="Yes"/>
    <n v="215909560"/>
    <d v="2014-02-01T00:00:00"/>
    <d v="2014-02-28T00:00:00"/>
    <n v="23499"/>
    <s v="Unconditional Cash Assistance"/>
    <x v="22"/>
    <n v="5315"/>
    <s v="Individual"/>
  </r>
  <r>
    <n v="2013210000"/>
    <x v="5"/>
    <x v="6"/>
    <s v="UNHCR"/>
    <s v="Amman Governorate"/>
    <m/>
    <m/>
    <s v="Amman"/>
    <m/>
    <s v="Central"/>
    <m/>
    <n v="0"/>
    <n v="0"/>
    <n v="0"/>
    <n v="1"/>
    <s v="Direct appeal"/>
    <s v="UNHCR"/>
    <s v="Yes"/>
    <n v="215909560"/>
    <d v="2014-02-01T00:00:00"/>
    <d v="2014-02-28T00:00:00"/>
    <n v="23497"/>
    <s v="Unconditional Cash Assistance"/>
    <x v="25"/>
    <n v="5398"/>
    <s v="Individual"/>
  </r>
  <r>
    <n v="2013210000"/>
    <x v="5"/>
    <x v="6"/>
    <s v="UNHCR"/>
    <s v="Amman Governorate"/>
    <m/>
    <m/>
    <s v="Amman"/>
    <m/>
    <s v="Central"/>
    <m/>
    <n v="0"/>
    <n v="0"/>
    <n v="0"/>
    <n v="1"/>
    <s v="Direct appeal"/>
    <s v="UNHCR"/>
    <s v="Yes"/>
    <n v="709552394"/>
    <d v="2014-01-01T00:00:00"/>
    <d v="2014-01-31T00:00:00"/>
    <n v="23484"/>
    <s v="Unconditional Cash Assistance"/>
    <x v="24"/>
    <n v="666688"/>
    <s v="JOD"/>
  </r>
  <r>
    <n v="2013978675"/>
    <x v="5"/>
    <x v="6"/>
    <s v="UNHCR"/>
    <s v="Ma'an Governorate"/>
    <m/>
    <m/>
    <s v="Ma'an"/>
    <m/>
    <s v="South"/>
    <m/>
    <n v="0"/>
    <n v="0"/>
    <n v="0"/>
    <n v="1"/>
    <s v="Direct appeal"/>
    <s v="UNHCR"/>
    <s v="Yes"/>
    <n v="585455917"/>
    <d v="2014-02-01T00:00:00"/>
    <d v="2014-02-28T00:00:00"/>
    <n v="23499"/>
    <s v="Unconditional Cash Assistance"/>
    <x v="22"/>
    <n v="356"/>
    <s v="Individual"/>
  </r>
  <r>
    <n v="2013978675"/>
    <x v="5"/>
    <x v="6"/>
    <s v="UNHCR"/>
    <s v="Ma'an Governorate"/>
    <m/>
    <m/>
    <s v="Ma'an"/>
    <m/>
    <s v="South"/>
    <m/>
    <n v="0"/>
    <n v="0"/>
    <n v="0"/>
    <n v="1"/>
    <s v="Direct appeal"/>
    <s v="UNHCR"/>
    <s v="Yes"/>
    <n v="585455917"/>
    <d v="2014-02-01T00:00:00"/>
    <d v="2014-02-28T00:00:00"/>
    <n v="23501"/>
    <s v="Unconditional Cash Assistance"/>
    <x v="21"/>
    <n v="265"/>
    <s v="Individual"/>
  </r>
  <r>
    <n v="2013978675"/>
    <x v="5"/>
    <x v="6"/>
    <s v="UNHCR"/>
    <s v="Ma'an Governorate"/>
    <m/>
    <m/>
    <s v="Ma'an"/>
    <m/>
    <s v="South"/>
    <m/>
    <n v="0"/>
    <n v="0"/>
    <n v="0"/>
    <n v="1"/>
    <s v="Direct appeal"/>
    <s v="UNHCR"/>
    <s v="Yes"/>
    <n v="845508529"/>
    <d v="2014-01-01T00:00:00"/>
    <d v="2014-01-31T00:00:00"/>
    <n v="23495"/>
    <s v="Unconditional Cash Assistance"/>
    <x v="28"/>
    <n v="356"/>
    <s v="Individual"/>
  </r>
  <r>
    <n v="2013978675"/>
    <x v="5"/>
    <x v="6"/>
    <s v="UNHCR"/>
    <s v="Ma'an Governorate"/>
    <m/>
    <m/>
    <s v="Ma'an"/>
    <m/>
    <s v="South"/>
    <m/>
    <n v="0"/>
    <n v="0"/>
    <n v="0"/>
    <n v="1"/>
    <s v="Direct appeal"/>
    <s v="UNHCR"/>
    <s v="Yes"/>
    <n v="585455917"/>
    <d v="2014-02-01T00:00:00"/>
    <d v="2014-02-28T00:00:00"/>
    <n v="23495"/>
    <s v="Unconditional Cash Assistance"/>
    <x v="28"/>
    <n v="357"/>
    <s v="Individual"/>
  </r>
  <r>
    <n v="2013978675"/>
    <x v="5"/>
    <x v="6"/>
    <s v="UNHCR"/>
    <s v="Ma'an Governorate"/>
    <m/>
    <m/>
    <s v="Ma'an"/>
    <m/>
    <s v="South"/>
    <m/>
    <n v="0"/>
    <n v="0"/>
    <n v="0"/>
    <n v="1"/>
    <s v="Direct appeal"/>
    <s v="UNHCR"/>
    <s v="Yes"/>
    <n v="845508529"/>
    <d v="2014-01-01T00:00:00"/>
    <d v="2014-01-31T00:00:00"/>
    <n v="23497"/>
    <s v="Unconditional Cash Assistance"/>
    <x v="25"/>
    <n v="370"/>
    <s v="Individual"/>
  </r>
  <r>
    <n v="2013978675"/>
    <x v="5"/>
    <x v="6"/>
    <s v="UNHCR"/>
    <s v="Ma'an Governorate"/>
    <m/>
    <m/>
    <s v="Ma'an"/>
    <m/>
    <s v="South"/>
    <m/>
    <n v="0"/>
    <n v="0"/>
    <n v="0"/>
    <n v="1"/>
    <s v="Direct appeal"/>
    <s v="UNHCR"/>
    <s v="Yes"/>
    <n v="585455917"/>
    <d v="2014-02-01T00:00:00"/>
    <d v="2014-02-28T00:00:00"/>
    <n v="23497"/>
    <s v="Unconditional Cash Assistance"/>
    <x v="25"/>
    <n v="369"/>
    <s v="Individual"/>
  </r>
  <r>
    <n v="2013978675"/>
    <x v="5"/>
    <x v="6"/>
    <s v="UNHCR"/>
    <s v="Ma'an Governorate"/>
    <m/>
    <m/>
    <s v="Ma'an"/>
    <m/>
    <s v="South"/>
    <m/>
    <n v="0"/>
    <n v="0"/>
    <n v="0"/>
    <n v="1"/>
    <s v="Direct appeal"/>
    <s v="UNHCR"/>
    <s v="Yes"/>
    <n v="845508529"/>
    <d v="2014-01-01T00:00:00"/>
    <d v="2014-01-31T00:00:00"/>
    <n v="23501"/>
    <s v="Unconditional Cash Assistance"/>
    <x v="21"/>
    <n v="263"/>
    <s v="Individual"/>
  </r>
  <r>
    <n v="2013978675"/>
    <x v="5"/>
    <x v="6"/>
    <s v="UNHCR"/>
    <s v="Ma'an Governorate"/>
    <m/>
    <m/>
    <s v="Ma'an"/>
    <m/>
    <s v="South"/>
    <m/>
    <n v="0"/>
    <n v="0"/>
    <n v="0"/>
    <n v="1"/>
    <s v="Direct appeal"/>
    <s v="UNHCR"/>
    <s v="Yes"/>
    <n v="585455917"/>
    <d v="2014-02-01T00:00:00"/>
    <d v="2014-02-28T00:00:00"/>
    <n v="23484"/>
    <s v="Unconditional Cash Assistance"/>
    <x v="24"/>
    <n v="45127"/>
    <s v="JOD"/>
  </r>
  <r>
    <n v="2013978675"/>
    <x v="5"/>
    <x v="6"/>
    <s v="UNHCR"/>
    <s v="Ma'an Governorate"/>
    <m/>
    <m/>
    <s v="Ma'an"/>
    <m/>
    <s v="South"/>
    <m/>
    <n v="0"/>
    <n v="0"/>
    <n v="0"/>
    <n v="1"/>
    <s v="Direct appeal"/>
    <s v="UNHCR"/>
    <s v="Yes"/>
    <n v="845508529"/>
    <d v="2014-01-01T00:00:00"/>
    <d v="2014-01-31T00:00:00"/>
    <n v="23499"/>
    <s v="Unconditional Cash Assistance"/>
    <x v="22"/>
    <n v="356"/>
    <s v="Individual"/>
  </r>
  <r>
    <n v="2013978675"/>
    <x v="5"/>
    <x v="6"/>
    <s v="UNHCR"/>
    <s v="Ma'an Governorate"/>
    <m/>
    <m/>
    <s v="Ma'an"/>
    <m/>
    <s v="South"/>
    <m/>
    <n v="0"/>
    <n v="0"/>
    <n v="0"/>
    <n v="1"/>
    <s v="Direct appeal"/>
    <s v="UNHCR"/>
    <s v="Yes"/>
    <n v="845508529"/>
    <d v="2014-01-01T00:00:00"/>
    <d v="2014-01-31T00:00:00"/>
    <n v="23484"/>
    <s v="Unconditional Cash Assistance"/>
    <x v="24"/>
    <n v="45155"/>
    <s v="JOD"/>
  </r>
  <r>
    <n v="2025615140"/>
    <x v="16"/>
    <x v="66"/>
    <s v="UNHCR"/>
    <s v="Irbid Governorate"/>
    <m/>
    <m/>
    <s v="Irbid"/>
    <m/>
    <s v="North"/>
    <m/>
    <n v="0"/>
    <n v="0"/>
    <n v="0"/>
    <n v="1"/>
    <s v="Direct appeal"/>
    <s v="None"/>
    <s v="Yes"/>
    <n v="326472785"/>
    <d v="2014-01-01T00:00:00"/>
    <d v="2014-01-31T00:00:00"/>
    <n v="23838"/>
    <s v="RRP6 - Performance Indicators"/>
    <x v="414"/>
    <n v="368"/>
    <s v="Individual"/>
  </r>
  <r>
    <n v="2025615140"/>
    <x v="16"/>
    <x v="66"/>
    <s v="UNHCR"/>
    <s v="Irbid Governorate"/>
    <m/>
    <m/>
    <s v="Irbid"/>
    <m/>
    <s v="North"/>
    <m/>
    <n v="0"/>
    <n v="0"/>
    <n v="0"/>
    <n v="1"/>
    <s v="Direct appeal"/>
    <s v="None"/>
    <s v="Yes"/>
    <n v="326472785"/>
    <d v="2014-01-01T00:00:00"/>
    <d v="2014-01-31T00:00:00"/>
    <n v="23835"/>
    <s v="RRP6 - Performance Indicators"/>
    <x v="412"/>
    <n v="0"/>
    <s v="#"/>
  </r>
  <r>
    <n v="2025615140"/>
    <x v="16"/>
    <x v="66"/>
    <s v="UNHCR"/>
    <s v="Irbid Governorate"/>
    <m/>
    <m/>
    <s v="Irbid"/>
    <m/>
    <s v="North"/>
    <m/>
    <n v="0"/>
    <n v="0"/>
    <n v="0"/>
    <n v="1"/>
    <s v="Direct appeal"/>
    <s v="None"/>
    <s v="Yes"/>
    <n v="326472785"/>
    <d v="2014-01-01T00:00:00"/>
    <d v="2014-01-31T00:00:00"/>
    <n v="23837"/>
    <s v="RRP6 - Performance Indicators"/>
    <x v="413"/>
    <n v="1021"/>
    <s v="Individual"/>
  </r>
  <r>
    <n v="2025615140"/>
    <x v="16"/>
    <x v="66"/>
    <s v="UNHCR"/>
    <s v="Irbid Governorate"/>
    <m/>
    <m/>
    <s v="Irbid"/>
    <m/>
    <s v="North"/>
    <m/>
    <n v="0"/>
    <n v="0"/>
    <n v="0"/>
    <n v="1"/>
    <s v="Direct appeal"/>
    <s v="None"/>
    <s v="Yes"/>
    <n v="326472785"/>
    <d v="2014-01-01T00:00:00"/>
    <d v="2014-01-31T00:00:00"/>
    <n v="23836"/>
    <s v="RRP6 - Performance Indicators"/>
    <x v="425"/>
    <n v="3"/>
    <s v="#"/>
  </r>
  <r>
    <n v="2030173356"/>
    <x v="5"/>
    <x v="19"/>
    <s v="OXFAM"/>
    <s v="Al Balqa Governorate"/>
    <m/>
    <m/>
    <s v="Al Balqa"/>
    <m/>
    <s v="Central"/>
    <m/>
    <n v="0"/>
    <n v="0"/>
    <n v="0"/>
    <n v="1"/>
    <s v="Indirect appeal"/>
    <s v="None"/>
    <s v="Yes"/>
    <n v="1822284524"/>
    <d v="2014-02-01T00:00:00"/>
    <d v="2014-02-28T00:00:00"/>
    <n v="23471"/>
    <s v="RRP6 - Performance Indicators"/>
    <x v="91"/>
    <n v="0"/>
    <s v="JOD"/>
  </r>
  <r>
    <n v="2030173356"/>
    <x v="5"/>
    <x v="19"/>
    <s v="OXFAM"/>
    <s v="Al Balqa Governorate"/>
    <m/>
    <m/>
    <s v="Al Balqa"/>
    <m/>
    <s v="Central"/>
    <m/>
    <n v="0"/>
    <n v="0"/>
    <n v="0"/>
    <n v="1"/>
    <s v="Indirect appeal"/>
    <s v="None"/>
    <s v="Yes"/>
    <n v="1822284524"/>
    <d v="2014-02-01T00:00:00"/>
    <d v="2014-02-28T00:00:00"/>
    <n v="23480"/>
    <s v="RRP6 - Performance Indicators"/>
    <x v="134"/>
    <n v="0"/>
    <s v="Individual"/>
  </r>
  <r>
    <n v="2030173356"/>
    <x v="5"/>
    <x v="19"/>
    <s v="OXFAM"/>
    <s v="Al Balqa Governorate"/>
    <m/>
    <m/>
    <s v="Al Balqa"/>
    <m/>
    <s v="Central"/>
    <m/>
    <n v="0"/>
    <n v="0"/>
    <n v="0"/>
    <n v="1"/>
    <s v="Indirect appeal"/>
    <s v="None"/>
    <s v="Yes"/>
    <n v="1822284524"/>
    <d v="2014-02-01T00:00:00"/>
    <d v="2014-02-28T00:00:00"/>
    <n v="23482"/>
    <s v="RRP6 - Performance Indicators"/>
    <x v="130"/>
    <n v="0"/>
    <s v="Individual"/>
  </r>
  <r>
    <n v="2030173356"/>
    <x v="5"/>
    <x v="19"/>
    <s v="OXFAM"/>
    <s v="Al Balqa Governorate"/>
    <m/>
    <m/>
    <s v="Al Balqa"/>
    <m/>
    <s v="Central"/>
    <m/>
    <n v="0"/>
    <n v="0"/>
    <n v="0"/>
    <n v="1"/>
    <s v="Indirect appeal"/>
    <s v="None"/>
    <s v="Yes"/>
    <n v="1822284524"/>
    <d v="2014-02-01T00:00:00"/>
    <d v="2014-02-28T00:00:00"/>
    <n v="23477"/>
    <s v="RRP6 - Performance Indicators"/>
    <x v="137"/>
    <n v="0"/>
    <s v="Individual"/>
  </r>
  <r>
    <n v="2030173356"/>
    <x v="5"/>
    <x v="19"/>
    <s v="OXFAM"/>
    <s v="Al Balqa Governorate"/>
    <m/>
    <m/>
    <s v="Al Balqa"/>
    <m/>
    <s v="Central"/>
    <m/>
    <n v="0"/>
    <n v="0"/>
    <n v="0"/>
    <n v="1"/>
    <s v="Indirect appeal"/>
    <s v="None"/>
    <s v="Yes"/>
    <n v="1822284524"/>
    <d v="2014-02-01T00:00:00"/>
    <d v="2014-02-28T00:00:00"/>
    <n v="23474"/>
    <s v="RRP6 - Performance Indicators"/>
    <x v="138"/>
    <n v="0"/>
    <s v="Individual"/>
  </r>
  <r>
    <n v="2030173356"/>
    <x v="5"/>
    <x v="19"/>
    <s v="OXFAM"/>
    <s v="Al Balqa Governorate"/>
    <m/>
    <m/>
    <s v="Al Balqa"/>
    <m/>
    <s v="Central"/>
    <m/>
    <n v="0"/>
    <n v="0"/>
    <n v="0"/>
    <n v="1"/>
    <s v="Indirect appeal"/>
    <s v="None"/>
    <s v="Yes"/>
    <n v="1822284524"/>
    <d v="2014-02-01T00:00:00"/>
    <d v="2014-02-28T00:00:00"/>
    <n v="23481"/>
    <s v="RRP6 - Performance Indicators"/>
    <x v="131"/>
    <n v="0"/>
    <s v="Individual"/>
  </r>
  <r>
    <n v="2030173356"/>
    <x v="5"/>
    <x v="19"/>
    <s v="OXFAM"/>
    <s v="Al Balqa Governorate"/>
    <m/>
    <m/>
    <s v="Al Balqa"/>
    <m/>
    <s v="Central"/>
    <m/>
    <n v="0"/>
    <n v="0"/>
    <n v="0"/>
    <n v="1"/>
    <s v="Indirect appeal"/>
    <s v="None"/>
    <s v="Yes"/>
    <n v="1822284524"/>
    <d v="2014-02-01T00:00:00"/>
    <d v="2014-02-28T00:00:00"/>
    <n v="23473"/>
    <s v="RRP6 - Performance Indicators"/>
    <x v="140"/>
    <n v="0"/>
    <s v="Individual"/>
  </r>
  <r>
    <n v="2030173356"/>
    <x v="5"/>
    <x v="19"/>
    <s v="OXFAM"/>
    <s v="Al Balqa Governorate"/>
    <m/>
    <m/>
    <s v="Al Balqa"/>
    <m/>
    <s v="Central"/>
    <m/>
    <n v="0"/>
    <n v="0"/>
    <n v="0"/>
    <n v="1"/>
    <s v="Indirect appeal"/>
    <s v="None"/>
    <s v="Yes"/>
    <n v="1822284524"/>
    <d v="2014-02-01T00:00:00"/>
    <d v="2014-02-28T00:00:00"/>
    <n v="23483"/>
    <s v="RRP6 - Performance Indicators"/>
    <x v="136"/>
    <n v="0"/>
    <s v="Individual"/>
  </r>
  <r>
    <n v="2030173356"/>
    <x v="5"/>
    <x v="19"/>
    <s v="OXFAM"/>
    <s v="Al Balqa Governorate"/>
    <m/>
    <m/>
    <s v="Al Balqa"/>
    <m/>
    <s v="Central"/>
    <m/>
    <n v="0"/>
    <n v="0"/>
    <n v="0"/>
    <n v="1"/>
    <s v="Indirect appeal"/>
    <s v="None"/>
    <s v="Yes"/>
    <n v="1822284524"/>
    <d v="2014-02-01T00:00:00"/>
    <d v="2014-02-28T00:00:00"/>
    <n v="23472"/>
    <s v="RRP6 - Performance Indicators"/>
    <x v="133"/>
    <n v="0"/>
    <s v="Individual"/>
  </r>
  <r>
    <n v="2030173356"/>
    <x v="5"/>
    <x v="19"/>
    <s v="OXFAM"/>
    <s v="Al Balqa Governorate"/>
    <m/>
    <m/>
    <s v="Al Balqa"/>
    <m/>
    <s v="Central"/>
    <m/>
    <n v="0"/>
    <n v="0"/>
    <n v="0"/>
    <n v="1"/>
    <s v="Indirect appeal"/>
    <s v="None"/>
    <s v="Yes"/>
    <n v="1822284524"/>
    <d v="2014-02-01T00:00:00"/>
    <d v="2014-02-28T00:00:00"/>
    <n v="23479"/>
    <s v="RRP6 - Performance Indicators"/>
    <x v="139"/>
    <n v="0"/>
    <s v="Individual"/>
  </r>
  <r>
    <n v="2030173356"/>
    <x v="5"/>
    <x v="19"/>
    <s v="OXFAM"/>
    <s v="Al Balqa Governorate"/>
    <m/>
    <m/>
    <s v="Al Balqa"/>
    <m/>
    <s v="Central"/>
    <m/>
    <n v="0"/>
    <n v="0"/>
    <n v="0"/>
    <n v="1"/>
    <s v="Indirect appeal"/>
    <s v="None"/>
    <s v="Yes"/>
    <n v="1822284524"/>
    <d v="2014-02-01T00:00:00"/>
    <d v="2014-02-28T00:00:00"/>
    <n v="23476"/>
    <s v="RRP6 - Performance Indicators"/>
    <x v="132"/>
    <n v="0"/>
    <s v="Individual"/>
  </r>
  <r>
    <n v="2030173356"/>
    <x v="5"/>
    <x v="19"/>
    <s v="OXFAM"/>
    <s v="Al Balqa Governorate"/>
    <m/>
    <m/>
    <s v="Al Balqa"/>
    <m/>
    <s v="Central"/>
    <m/>
    <n v="0"/>
    <n v="0"/>
    <n v="0"/>
    <n v="1"/>
    <s v="Indirect appeal"/>
    <s v="None"/>
    <s v="Yes"/>
    <n v="1822284524"/>
    <d v="2014-02-01T00:00:00"/>
    <d v="2014-02-28T00:00:00"/>
    <n v="23475"/>
    <s v="RRP6 - Performance Indicators"/>
    <x v="141"/>
    <n v="0"/>
    <s v="Individual"/>
  </r>
  <r>
    <n v="2030173356"/>
    <x v="5"/>
    <x v="19"/>
    <s v="OXFAM"/>
    <s v="Al Balqa Governorate"/>
    <m/>
    <m/>
    <s v="Al Balqa"/>
    <m/>
    <s v="Central"/>
    <m/>
    <n v="0"/>
    <n v="0"/>
    <n v="0"/>
    <n v="1"/>
    <s v="Indirect appeal"/>
    <s v="None"/>
    <s v="Yes"/>
    <n v="1822284524"/>
    <d v="2014-02-01T00:00:00"/>
    <d v="2014-02-28T00:00:00"/>
    <n v="23478"/>
    <s v="RRP6 - Performance Indicators"/>
    <x v="135"/>
    <n v="0"/>
    <s v="Individual"/>
  </r>
  <r>
    <n v="2030862596"/>
    <x v="18"/>
    <x v="34"/>
    <s v="ACTED"/>
    <s v="Cyber City Camp"/>
    <m/>
    <m/>
    <s v="Irbid"/>
    <m/>
    <s v="North"/>
    <m/>
    <n v="1"/>
    <n v="0"/>
    <n v="0"/>
    <n v="0"/>
    <s v="Indirect appeal"/>
    <s v="UNICEF"/>
    <s v="Yes"/>
    <n v="934132815"/>
    <d v="2014-01-01T00:00:00"/>
    <d v="2014-01-31T00:00:00"/>
    <n v="24167"/>
    <s v="Impacted population this month"/>
    <x v="194"/>
    <n v="108"/>
    <s v="Individual"/>
  </r>
  <r>
    <n v="2030862596"/>
    <x v="18"/>
    <x v="34"/>
    <s v="ACTED"/>
    <s v="Cyber City Camp"/>
    <m/>
    <m/>
    <s v="Irbid"/>
    <m/>
    <s v="North"/>
    <m/>
    <n v="1"/>
    <n v="0"/>
    <n v="0"/>
    <n v="0"/>
    <s v="Indirect appeal"/>
    <s v="UNICEF"/>
    <s v="Yes"/>
    <n v="934132815"/>
    <d v="2014-01-01T00:00:00"/>
    <d v="2014-01-31T00:00:00"/>
    <n v="24168"/>
    <s v="Impacted population this month"/>
    <x v="197"/>
    <n v="143"/>
    <s v="Individual"/>
  </r>
  <r>
    <n v="2030862596"/>
    <x v="18"/>
    <x v="34"/>
    <s v="ACTED"/>
    <s v="Cyber City Camp"/>
    <m/>
    <m/>
    <s v="Irbid"/>
    <m/>
    <s v="North"/>
    <m/>
    <n v="1"/>
    <n v="0"/>
    <n v="0"/>
    <n v="0"/>
    <s v="Indirect appeal"/>
    <s v="UNICEF"/>
    <s v="Yes"/>
    <n v="934132815"/>
    <d v="2014-01-01T00:00:00"/>
    <d v="2014-01-31T00:00:00"/>
    <n v="24169"/>
    <s v="Impacted population this month"/>
    <x v="195"/>
    <n v="132"/>
    <s v="Individual"/>
  </r>
  <r>
    <n v="2030862596"/>
    <x v="18"/>
    <x v="34"/>
    <s v="ACTED"/>
    <s v="Cyber City Camp"/>
    <m/>
    <m/>
    <s v="Irbid"/>
    <m/>
    <s v="North"/>
    <m/>
    <n v="1"/>
    <n v="0"/>
    <n v="0"/>
    <n v="0"/>
    <s v="Indirect appeal"/>
    <s v="UNICEF"/>
    <s v="Yes"/>
    <n v="934132815"/>
    <d v="2014-01-01T00:00:00"/>
    <d v="2014-01-31T00:00:00"/>
    <n v="24166"/>
    <s v="Impacted population this month"/>
    <x v="196"/>
    <n v="117"/>
    <s v="Individual"/>
  </r>
  <r>
    <n v="2031663666"/>
    <x v="14"/>
    <x v="21"/>
    <s v="Caritas"/>
    <s v="Amman Governorate"/>
    <m/>
    <m/>
    <s v="Amman"/>
    <m/>
    <s v="Central"/>
    <m/>
    <n v="0"/>
    <n v="0"/>
    <n v="0"/>
    <n v="1"/>
    <s v="Direct appeal"/>
    <s v="None"/>
    <s v="Yes"/>
    <n v="1765173547"/>
    <d v="2014-03-01T00:00:00"/>
    <d v="2014-03-31T00:00:00"/>
    <n v="24063"/>
    <s v="Impacted population this month"/>
    <x v="108"/>
    <n v="39"/>
    <s v="Individual"/>
  </r>
  <r>
    <n v="2031663666"/>
    <x v="14"/>
    <x v="21"/>
    <s v="Caritas"/>
    <s v="Amman Governorate"/>
    <m/>
    <m/>
    <s v="Amman"/>
    <m/>
    <s v="Central"/>
    <m/>
    <n v="0"/>
    <n v="0"/>
    <n v="0"/>
    <n v="1"/>
    <s v="Direct appeal"/>
    <s v="None"/>
    <s v="Yes"/>
    <n v="1765173547"/>
    <d v="2014-03-01T00:00:00"/>
    <d v="2014-03-31T00:00:00"/>
    <n v="24064"/>
    <s v="Impacted population this month"/>
    <x v="103"/>
    <n v="19"/>
    <s v="Individual"/>
  </r>
  <r>
    <n v="2031663666"/>
    <x v="14"/>
    <x v="21"/>
    <s v="Caritas"/>
    <s v="Amman Governorate"/>
    <m/>
    <m/>
    <s v="Amman"/>
    <m/>
    <s v="Central"/>
    <m/>
    <n v="0"/>
    <n v="0"/>
    <n v="0"/>
    <n v="1"/>
    <s v="Direct appeal"/>
    <s v="None"/>
    <s v="Yes"/>
    <n v="1765173547"/>
    <d v="2014-03-01T00:00:00"/>
    <d v="2014-03-31T00:00:00"/>
    <n v="24062"/>
    <s v="Impacted population this month"/>
    <x v="104"/>
    <n v="112"/>
    <s v="Individual"/>
  </r>
  <r>
    <n v="2031663666"/>
    <x v="14"/>
    <x v="21"/>
    <s v="Caritas"/>
    <s v="Amman Governorate"/>
    <m/>
    <m/>
    <s v="Amman"/>
    <m/>
    <s v="Central"/>
    <m/>
    <n v="0"/>
    <n v="0"/>
    <n v="0"/>
    <n v="1"/>
    <s v="Direct appeal"/>
    <s v="None"/>
    <s v="Yes"/>
    <n v="1765173547"/>
    <d v="2014-03-01T00:00:00"/>
    <d v="2014-03-31T00:00:00"/>
    <n v="24061"/>
    <s v="Impacted population this month"/>
    <x v="100"/>
    <n v="178"/>
    <s v="Individual"/>
  </r>
  <r>
    <n v="2033612491"/>
    <x v="5"/>
    <x v="19"/>
    <s v="CARE"/>
    <s v="Mafraq Governorate"/>
    <m/>
    <m/>
    <s v="Mafraq"/>
    <m/>
    <s v="North"/>
    <m/>
    <n v="0"/>
    <n v="0"/>
    <n v="0"/>
    <n v="1"/>
    <s v="Direct appeal"/>
    <s v="None"/>
    <s v="Yes"/>
    <n v="1607756754"/>
    <d v="2014-02-01T00:00:00"/>
    <d v="2014-02-28T00:00:00"/>
    <n v="23482"/>
    <s v="RRP6 - Performance Indicators"/>
    <x v="130"/>
    <n v="277"/>
    <s v="Individual"/>
  </r>
  <r>
    <n v="2033612491"/>
    <x v="5"/>
    <x v="19"/>
    <s v="CARE"/>
    <s v="Mafraq Governorate"/>
    <m/>
    <m/>
    <s v="Mafraq"/>
    <m/>
    <s v="North"/>
    <m/>
    <n v="0"/>
    <n v="0"/>
    <n v="0"/>
    <n v="1"/>
    <s v="Direct appeal"/>
    <s v="None"/>
    <s v="Yes"/>
    <n v="1607756754"/>
    <d v="2014-02-01T00:00:00"/>
    <d v="2014-02-28T00:00:00"/>
    <n v="23483"/>
    <s v="RRP6 - Performance Indicators"/>
    <x v="136"/>
    <n v="228"/>
    <s v="Individual"/>
  </r>
  <r>
    <n v="2033612491"/>
    <x v="5"/>
    <x v="19"/>
    <s v="CARE"/>
    <s v="Mafraq Governorate"/>
    <m/>
    <m/>
    <s v="Mafraq"/>
    <m/>
    <s v="North"/>
    <m/>
    <n v="0"/>
    <n v="0"/>
    <n v="0"/>
    <n v="1"/>
    <s v="Direct appeal"/>
    <s v="None"/>
    <s v="Yes"/>
    <n v="1065056984"/>
    <d v="2014-01-01T00:00:00"/>
    <d v="2014-01-31T00:00:00"/>
    <n v="23479"/>
    <s v="RRP6 - Performance Indicators"/>
    <x v="139"/>
    <n v="91"/>
    <s v="Individual"/>
  </r>
  <r>
    <n v="2033612491"/>
    <x v="5"/>
    <x v="19"/>
    <s v="CARE"/>
    <s v="Mafraq Governorate"/>
    <m/>
    <m/>
    <s v="Mafraq"/>
    <m/>
    <s v="North"/>
    <m/>
    <n v="0"/>
    <n v="0"/>
    <n v="0"/>
    <n v="1"/>
    <s v="Direct appeal"/>
    <s v="None"/>
    <s v="Yes"/>
    <n v="1065056984"/>
    <d v="2014-01-01T00:00:00"/>
    <d v="2014-01-31T00:00:00"/>
    <n v="23471"/>
    <s v="RRP6 - Performance Indicators"/>
    <x v="91"/>
    <n v="15581"/>
    <s v="JOD"/>
  </r>
  <r>
    <n v="2033612491"/>
    <x v="5"/>
    <x v="19"/>
    <s v="CARE"/>
    <s v="Mafraq Governorate"/>
    <m/>
    <m/>
    <s v="Mafraq"/>
    <m/>
    <s v="North"/>
    <m/>
    <n v="0"/>
    <n v="0"/>
    <n v="0"/>
    <n v="1"/>
    <s v="Direct appeal"/>
    <s v="None"/>
    <s v="Yes"/>
    <n v="1607756754"/>
    <d v="2014-02-01T00:00:00"/>
    <d v="2014-02-28T00:00:00"/>
    <n v="23471"/>
    <s v="RRP6 - Performance Indicators"/>
    <x v="91"/>
    <n v="146520"/>
    <s v="JOD"/>
  </r>
  <r>
    <n v="2033612491"/>
    <x v="5"/>
    <x v="19"/>
    <s v="CARE"/>
    <s v="Mafraq Governorate"/>
    <m/>
    <m/>
    <s v="Mafraq"/>
    <m/>
    <s v="North"/>
    <m/>
    <n v="0"/>
    <n v="0"/>
    <n v="0"/>
    <n v="1"/>
    <s v="Direct appeal"/>
    <s v="None"/>
    <s v="Yes"/>
    <n v="1065056984"/>
    <d v="2014-01-01T00:00:00"/>
    <d v="2014-01-31T00:00:00"/>
    <n v="23477"/>
    <s v="RRP6 - Performance Indicators"/>
    <x v="137"/>
    <n v="114"/>
    <s v="Individual"/>
  </r>
  <r>
    <n v="2033612491"/>
    <x v="5"/>
    <x v="19"/>
    <s v="CARE"/>
    <s v="Mafraq Governorate"/>
    <m/>
    <m/>
    <s v="Mafraq"/>
    <m/>
    <s v="North"/>
    <m/>
    <n v="0"/>
    <n v="0"/>
    <n v="0"/>
    <n v="1"/>
    <s v="Direct appeal"/>
    <s v="None"/>
    <s v="Yes"/>
    <n v="1607756754"/>
    <d v="2014-02-01T00:00:00"/>
    <d v="2014-02-28T00:00:00"/>
    <n v="23476"/>
    <s v="RRP6 - Performance Indicators"/>
    <x v="132"/>
    <n v="815"/>
    <s v="Individual"/>
  </r>
  <r>
    <n v="2033612491"/>
    <x v="5"/>
    <x v="19"/>
    <s v="CARE"/>
    <s v="Mafraq Governorate"/>
    <m/>
    <m/>
    <s v="Mafraq"/>
    <m/>
    <s v="North"/>
    <m/>
    <n v="0"/>
    <n v="0"/>
    <n v="0"/>
    <n v="1"/>
    <s v="Direct appeal"/>
    <s v="None"/>
    <s v="Yes"/>
    <n v="1607756754"/>
    <d v="2014-02-01T00:00:00"/>
    <d v="2014-02-28T00:00:00"/>
    <n v="23479"/>
    <s v="RRP6 - Performance Indicators"/>
    <x v="139"/>
    <n v="646"/>
    <s v="Individual"/>
  </r>
  <r>
    <n v="2033612491"/>
    <x v="5"/>
    <x v="19"/>
    <s v="CARE"/>
    <s v="Mafraq Governorate"/>
    <m/>
    <m/>
    <s v="Mafraq"/>
    <m/>
    <s v="North"/>
    <m/>
    <n v="0"/>
    <n v="0"/>
    <n v="0"/>
    <n v="1"/>
    <s v="Direct appeal"/>
    <s v="None"/>
    <s v="Yes"/>
    <n v="1607756754"/>
    <d v="2014-02-01T00:00:00"/>
    <d v="2014-02-28T00:00:00"/>
    <n v="23480"/>
    <s v="RRP6 - Performance Indicators"/>
    <x v="134"/>
    <n v="288"/>
    <s v="Individual"/>
  </r>
  <r>
    <n v="2033612491"/>
    <x v="5"/>
    <x v="19"/>
    <s v="CARE"/>
    <s v="Mafraq Governorate"/>
    <m/>
    <m/>
    <s v="Mafraq"/>
    <m/>
    <s v="North"/>
    <m/>
    <n v="0"/>
    <n v="0"/>
    <n v="0"/>
    <n v="1"/>
    <s v="Direct appeal"/>
    <s v="None"/>
    <s v="Yes"/>
    <n v="1065056984"/>
    <d v="2014-01-01T00:00:00"/>
    <d v="2014-01-31T00:00:00"/>
    <n v="23476"/>
    <s v="RRP6 - Performance Indicators"/>
    <x v="132"/>
    <n v="111"/>
    <s v="Individual"/>
  </r>
  <r>
    <n v="2033612491"/>
    <x v="5"/>
    <x v="19"/>
    <s v="CARE"/>
    <s v="Mafraq Governorate"/>
    <m/>
    <m/>
    <s v="Mafraq"/>
    <m/>
    <s v="North"/>
    <m/>
    <n v="0"/>
    <n v="0"/>
    <n v="0"/>
    <n v="1"/>
    <s v="Direct appeal"/>
    <s v="None"/>
    <s v="Yes"/>
    <n v="1607756754"/>
    <d v="2014-02-01T00:00:00"/>
    <d v="2014-02-28T00:00:00"/>
    <n v="23481"/>
    <s v="RRP6 - Performance Indicators"/>
    <x v="131"/>
    <n v="293"/>
    <s v="Individual"/>
  </r>
  <r>
    <n v="2033612491"/>
    <x v="5"/>
    <x v="19"/>
    <s v="CARE"/>
    <s v="Mafraq Governorate"/>
    <m/>
    <m/>
    <s v="Mafraq"/>
    <m/>
    <s v="North"/>
    <m/>
    <n v="0"/>
    <n v="0"/>
    <n v="0"/>
    <n v="1"/>
    <s v="Direct appeal"/>
    <s v="None"/>
    <s v="Yes"/>
    <n v="1607756754"/>
    <d v="2014-02-01T00:00:00"/>
    <d v="2014-02-28T00:00:00"/>
    <n v="23478"/>
    <s v="RRP6 - Performance Indicators"/>
    <x v="135"/>
    <n v="784"/>
    <s v="Individual"/>
  </r>
  <r>
    <n v="2033612491"/>
    <x v="5"/>
    <x v="19"/>
    <s v="CARE"/>
    <s v="Mafraq Governorate"/>
    <m/>
    <m/>
    <s v="Mafraq"/>
    <m/>
    <s v="North"/>
    <m/>
    <n v="0"/>
    <n v="0"/>
    <n v="0"/>
    <n v="1"/>
    <s v="Direct appeal"/>
    <s v="None"/>
    <s v="Yes"/>
    <n v="1607756754"/>
    <d v="2014-02-01T00:00:00"/>
    <d v="2014-02-28T00:00:00"/>
    <n v="23477"/>
    <s v="RRP6 - Performance Indicators"/>
    <x v="137"/>
    <n v="830"/>
    <s v="Individual"/>
  </r>
  <r>
    <n v="2033612491"/>
    <x v="5"/>
    <x v="19"/>
    <s v="CARE"/>
    <s v="Mafraq Governorate"/>
    <m/>
    <m/>
    <s v="Mafraq"/>
    <m/>
    <s v="North"/>
    <m/>
    <n v="0"/>
    <n v="0"/>
    <n v="0"/>
    <n v="1"/>
    <s v="Direct appeal"/>
    <s v="None"/>
    <s v="Yes"/>
    <n v="1065056984"/>
    <d v="2014-01-01T00:00:00"/>
    <d v="2014-01-31T00:00:00"/>
    <n v="23478"/>
    <s v="RRP6 - Performance Indicators"/>
    <x v="135"/>
    <n v="110"/>
    <s v="Individual"/>
  </r>
  <r>
    <n v="2035860532"/>
    <x v="4"/>
    <x v="17"/>
    <s v="DRC"/>
    <s v="At Tafilah City"/>
    <m/>
    <s v="Qasabat At Tafilah"/>
    <s v="Tafileh"/>
    <m/>
    <s v="South"/>
    <s v="At Tafilah"/>
    <n v="0"/>
    <n v="0"/>
    <n v="0"/>
    <n v="1"/>
    <s v="Direct appeal"/>
    <s v="None"/>
    <s v="No"/>
    <n v="1259105187"/>
    <d v="2014-03-01T00:00:00"/>
    <d v="2014-03-31T00:00:00"/>
    <n v="23814"/>
    <s v="RRP6 - Performance Indicators"/>
    <x v="250"/>
    <n v="0"/>
    <s v="#"/>
  </r>
  <r>
    <n v="2035860532"/>
    <x v="4"/>
    <x v="17"/>
    <s v="DRC"/>
    <s v="At Tafilah City"/>
    <m/>
    <s v="Qasabat At Tafilah"/>
    <s v="Tafileh"/>
    <m/>
    <s v="South"/>
    <s v="At Tafilah"/>
    <n v="0"/>
    <n v="0"/>
    <n v="0"/>
    <n v="1"/>
    <s v="Direct appeal"/>
    <s v="None"/>
    <s v="No"/>
    <n v="1259105187"/>
    <d v="2014-03-01T00:00:00"/>
    <d v="2014-03-31T00:00:00"/>
    <n v="23802"/>
    <s v="RRP6 - Performance Indicators"/>
    <x v="76"/>
    <n v="880"/>
    <s v="#"/>
  </r>
  <r>
    <n v="2035860532"/>
    <x v="4"/>
    <x v="17"/>
    <s v="DRC"/>
    <s v="At Tafilah City"/>
    <m/>
    <s v="Qasabat At Tafilah"/>
    <s v="Tafileh"/>
    <m/>
    <s v="South"/>
    <s v="At Tafilah"/>
    <n v="0"/>
    <n v="0"/>
    <n v="0"/>
    <n v="1"/>
    <s v="Direct appeal"/>
    <s v="None"/>
    <s v="No"/>
    <n v="1259105187"/>
    <d v="2014-03-01T00:00:00"/>
    <d v="2014-03-31T00:00:00"/>
    <n v="23808"/>
    <s v="RRP6 - Performance Indicators"/>
    <x v="252"/>
    <n v="176"/>
    <s v="#"/>
  </r>
  <r>
    <n v="2035860532"/>
    <x v="4"/>
    <x v="17"/>
    <s v="DRC"/>
    <s v="At Tafilah City"/>
    <m/>
    <s v="Qasabat At Tafilah"/>
    <s v="Tafileh"/>
    <m/>
    <s v="South"/>
    <s v="At Tafilah"/>
    <n v="0"/>
    <n v="0"/>
    <n v="0"/>
    <n v="1"/>
    <s v="Direct appeal"/>
    <s v="None"/>
    <s v="No"/>
    <n v="1259105187"/>
    <d v="2014-03-01T00:00:00"/>
    <d v="2014-03-31T00:00:00"/>
    <n v="23798"/>
    <s v="RRP6 - Performance Indicators"/>
    <x v="143"/>
    <n v="36"/>
    <s v="#"/>
  </r>
  <r>
    <n v="2035860532"/>
    <x v="4"/>
    <x v="17"/>
    <s v="DRC"/>
    <s v="At Tafilah City"/>
    <m/>
    <s v="Qasabat At Tafilah"/>
    <s v="Tafileh"/>
    <m/>
    <s v="South"/>
    <s v="At Tafilah"/>
    <n v="0"/>
    <n v="0"/>
    <n v="0"/>
    <n v="1"/>
    <s v="Direct appeal"/>
    <s v="None"/>
    <s v="No"/>
    <n v="1259105187"/>
    <d v="2014-03-01T00:00:00"/>
    <d v="2014-03-31T00:00:00"/>
    <n v="23805"/>
    <s v="RRP6 - Performance Indicators"/>
    <x v="251"/>
    <n v="0"/>
    <s v="#"/>
  </r>
  <r>
    <n v="2035860532"/>
    <x v="4"/>
    <x v="17"/>
    <s v="DRC"/>
    <s v="At Tafilah City"/>
    <m/>
    <s v="Qasabat At Tafilah"/>
    <s v="Tafileh"/>
    <m/>
    <s v="South"/>
    <s v="At Tafilah"/>
    <n v="0"/>
    <n v="0"/>
    <n v="0"/>
    <n v="1"/>
    <s v="Direct appeal"/>
    <s v="None"/>
    <s v="No"/>
    <n v="1259105187"/>
    <d v="2014-03-01T00:00:00"/>
    <d v="2014-03-31T00:00:00"/>
    <n v="23804"/>
    <s v="RRP6 - Performance Indicators"/>
    <x v="247"/>
    <n v="0"/>
    <s v="#"/>
  </r>
  <r>
    <n v="2035860532"/>
    <x v="4"/>
    <x v="17"/>
    <s v="DRC"/>
    <s v="At Tafilah City"/>
    <m/>
    <s v="Qasabat At Tafilah"/>
    <s v="Tafileh"/>
    <m/>
    <s v="South"/>
    <s v="At Tafilah"/>
    <n v="0"/>
    <n v="0"/>
    <n v="0"/>
    <n v="1"/>
    <s v="Direct appeal"/>
    <s v="None"/>
    <s v="No"/>
    <n v="1259105187"/>
    <d v="2014-03-01T00:00:00"/>
    <d v="2014-03-31T00:00:00"/>
    <n v="23816"/>
    <s v="RRP6 - Performance Indicators"/>
    <x v="248"/>
    <n v="0"/>
    <s v="#"/>
  </r>
  <r>
    <n v="2035860532"/>
    <x v="4"/>
    <x v="17"/>
    <s v="DRC"/>
    <s v="At Tafilah City"/>
    <m/>
    <s v="Qasabat At Tafilah"/>
    <s v="Tafileh"/>
    <m/>
    <s v="South"/>
    <s v="At Tafilah"/>
    <n v="0"/>
    <n v="0"/>
    <n v="0"/>
    <n v="1"/>
    <s v="Direct appeal"/>
    <s v="None"/>
    <s v="No"/>
    <n v="1259105187"/>
    <d v="2014-03-01T00:00:00"/>
    <d v="2014-03-31T00:00:00"/>
    <n v="23817"/>
    <s v="RRP6 - Performance Indicators"/>
    <x v="71"/>
    <n v="140"/>
    <s v="#"/>
  </r>
  <r>
    <n v="2035860532"/>
    <x v="4"/>
    <x v="17"/>
    <s v="DRC"/>
    <s v="At Tafilah City"/>
    <m/>
    <s v="Qasabat At Tafilah"/>
    <s v="Tafileh"/>
    <m/>
    <s v="South"/>
    <s v="At Tafilah"/>
    <n v="0"/>
    <n v="0"/>
    <n v="0"/>
    <n v="1"/>
    <s v="Direct appeal"/>
    <s v="None"/>
    <s v="No"/>
    <n v="1259105187"/>
    <d v="2014-03-01T00:00:00"/>
    <d v="2014-03-31T00:00:00"/>
    <n v="23801"/>
    <s v="RRP6 - Performance Indicators"/>
    <x v="254"/>
    <n v="0"/>
    <s v="#"/>
  </r>
  <r>
    <n v="2035860532"/>
    <x v="4"/>
    <x v="17"/>
    <s v="DRC"/>
    <s v="At Tafilah City"/>
    <m/>
    <s v="Qasabat At Tafilah"/>
    <s v="Tafileh"/>
    <m/>
    <s v="South"/>
    <s v="At Tafilah"/>
    <n v="0"/>
    <n v="0"/>
    <n v="0"/>
    <n v="1"/>
    <s v="Direct appeal"/>
    <s v="None"/>
    <s v="No"/>
    <n v="1259105187"/>
    <d v="2014-03-01T00:00:00"/>
    <d v="2014-03-31T00:00:00"/>
    <n v="23800"/>
    <s v="RRP6 - Performance Indicators"/>
    <x v="249"/>
    <n v="0"/>
    <s v="#"/>
  </r>
  <r>
    <n v="2035860532"/>
    <x v="4"/>
    <x v="17"/>
    <s v="DRC"/>
    <s v="At Tafilah City"/>
    <m/>
    <s v="Qasabat At Tafilah"/>
    <s v="Tafileh"/>
    <m/>
    <s v="South"/>
    <s v="At Tafilah"/>
    <n v="0"/>
    <n v="0"/>
    <n v="0"/>
    <n v="1"/>
    <s v="Direct appeal"/>
    <s v="None"/>
    <s v="No"/>
    <n v="1259105187"/>
    <d v="2014-03-01T00:00:00"/>
    <d v="2014-03-31T00:00:00"/>
    <n v="23807"/>
    <s v="RRP6 - Performance Indicators"/>
    <x v="72"/>
    <n v="880"/>
    <s v="#"/>
  </r>
  <r>
    <n v="2035860532"/>
    <x v="4"/>
    <x v="17"/>
    <s v="DRC"/>
    <s v="At Tafilah City"/>
    <m/>
    <s v="Qasabat At Tafilah"/>
    <s v="Tafileh"/>
    <m/>
    <s v="South"/>
    <s v="At Tafilah"/>
    <n v="0"/>
    <n v="0"/>
    <n v="0"/>
    <n v="1"/>
    <s v="Direct appeal"/>
    <s v="None"/>
    <s v="No"/>
    <n v="1259105187"/>
    <d v="2014-03-01T00:00:00"/>
    <d v="2014-03-31T00:00:00"/>
    <n v="23812"/>
    <s v="RRP6 - Performance Indicators"/>
    <x v="73"/>
    <n v="140"/>
    <s v="#"/>
  </r>
  <r>
    <n v="2035860532"/>
    <x v="4"/>
    <x v="17"/>
    <s v="DRC"/>
    <s v="At Tafilah City"/>
    <m/>
    <s v="Qasabat At Tafilah"/>
    <s v="Tafileh"/>
    <m/>
    <s v="South"/>
    <s v="At Tafilah"/>
    <n v="0"/>
    <n v="0"/>
    <n v="0"/>
    <n v="1"/>
    <s v="Direct appeal"/>
    <s v="None"/>
    <s v="No"/>
    <n v="1259105187"/>
    <d v="2014-03-01T00:00:00"/>
    <d v="2014-03-31T00:00:00"/>
    <n v="23799"/>
    <s v="RRP6 - Performance Indicators"/>
    <x v="253"/>
    <n v="1056"/>
    <s v="#"/>
  </r>
  <r>
    <n v="2035860532"/>
    <x v="4"/>
    <x v="17"/>
    <s v="DRC"/>
    <s v="At Tafilah City"/>
    <m/>
    <s v="Qasabat At Tafilah"/>
    <s v="Tafileh"/>
    <m/>
    <s v="South"/>
    <s v="At Tafilah"/>
    <n v="0"/>
    <n v="0"/>
    <n v="0"/>
    <n v="1"/>
    <s v="Direct appeal"/>
    <s v="None"/>
    <s v="No"/>
    <n v="1259105187"/>
    <d v="2014-03-01T00:00:00"/>
    <d v="2014-03-31T00:00:00"/>
    <n v="23819"/>
    <s v="RRP6 - Performance Indicators"/>
    <x v="78"/>
    <n v="0"/>
    <s v="#"/>
  </r>
  <r>
    <n v="2035860532"/>
    <x v="4"/>
    <x v="17"/>
    <s v="DRC"/>
    <s v="At Tafilah City"/>
    <m/>
    <s v="Qasabat At Tafilah"/>
    <s v="Tafileh"/>
    <m/>
    <s v="South"/>
    <s v="At Tafilah"/>
    <n v="0"/>
    <n v="0"/>
    <n v="0"/>
    <n v="1"/>
    <s v="Direct appeal"/>
    <s v="None"/>
    <s v="No"/>
    <n v="1259105187"/>
    <d v="2014-03-01T00:00:00"/>
    <d v="2014-03-31T00:00:00"/>
    <n v="23818"/>
    <s v="RRP6 - Performance Indicators"/>
    <x v="74"/>
    <n v="140"/>
    <s v="#"/>
  </r>
  <r>
    <n v="2035860532"/>
    <x v="4"/>
    <x v="17"/>
    <s v="DRC"/>
    <s v="At Tafilah City"/>
    <m/>
    <s v="Qasabat At Tafilah"/>
    <s v="Tafileh"/>
    <m/>
    <s v="South"/>
    <s v="At Tafilah"/>
    <n v="0"/>
    <n v="0"/>
    <n v="0"/>
    <n v="1"/>
    <s v="Direct appeal"/>
    <s v="None"/>
    <s v="No"/>
    <n v="1259105187"/>
    <d v="2014-03-01T00:00:00"/>
    <d v="2014-03-31T00:00:00"/>
    <n v="23810"/>
    <s v="RRP6 - Performance Indicators"/>
    <x v="77"/>
    <n v="0"/>
    <s v="#"/>
  </r>
  <r>
    <n v="2035860532"/>
    <x v="4"/>
    <x v="17"/>
    <s v="DRC"/>
    <s v="At Tafilah City"/>
    <m/>
    <s v="Qasabat At Tafilah"/>
    <s v="Tafileh"/>
    <m/>
    <s v="South"/>
    <s v="At Tafilah"/>
    <n v="0"/>
    <n v="0"/>
    <n v="0"/>
    <n v="1"/>
    <s v="Direct appeal"/>
    <s v="None"/>
    <s v="No"/>
    <n v="1259105187"/>
    <d v="2014-03-01T00:00:00"/>
    <d v="2014-03-31T00:00:00"/>
    <n v="23806"/>
    <s v="RRP6 - Performance Indicators"/>
    <x v="145"/>
    <n v="36"/>
    <s v="#"/>
  </r>
  <r>
    <n v="2035860532"/>
    <x v="4"/>
    <x v="17"/>
    <s v="DRC"/>
    <s v="At Tafilah City"/>
    <m/>
    <s v="Qasabat At Tafilah"/>
    <s v="Tafileh"/>
    <m/>
    <s v="South"/>
    <s v="At Tafilah"/>
    <n v="0"/>
    <n v="0"/>
    <n v="0"/>
    <n v="1"/>
    <s v="Direct appeal"/>
    <s v="None"/>
    <s v="No"/>
    <n v="1259105187"/>
    <d v="2014-03-01T00:00:00"/>
    <d v="2014-03-31T00:00:00"/>
    <n v="23803"/>
    <s v="RRP6 - Performance Indicators"/>
    <x v="142"/>
    <n v="36"/>
    <s v="#"/>
  </r>
  <r>
    <n v="2035860532"/>
    <x v="4"/>
    <x v="17"/>
    <s v="DRC"/>
    <s v="At Tafilah City"/>
    <m/>
    <s v="Qasabat At Tafilah"/>
    <s v="Tafileh"/>
    <m/>
    <s v="South"/>
    <s v="At Tafilah"/>
    <n v="0"/>
    <n v="0"/>
    <n v="0"/>
    <n v="1"/>
    <s v="Direct appeal"/>
    <s v="None"/>
    <s v="No"/>
    <n v="1259105187"/>
    <d v="2014-03-01T00:00:00"/>
    <d v="2014-03-31T00:00:00"/>
    <n v="23811"/>
    <s v="RRP6 - Performance Indicators"/>
    <x v="144"/>
    <n v="0"/>
    <s v="#"/>
  </r>
  <r>
    <n v="2035860532"/>
    <x v="4"/>
    <x v="17"/>
    <s v="DRC"/>
    <s v="At Tafilah City"/>
    <m/>
    <s v="Qasabat At Tafilah"/>
    <s v="Tafileh"/>
    <m/>
    <s v="South"/>
    <s v="At Tafilah"/>
    <n v="0"/>
    <n v="0"/>
    <n v="0"/>
    <n v="1"/>
    <s v="Direct appeal"/>
    <s v="None"/>
    <s v="No"/>
    <n v="1259105187"/>
    <d v="2014-03-01T00:00:00"/>
    <d v="2014-03-31T00:00:00"/>
    <n v="23815"/>
    <s v="RRP6 - Performance Indicators"/>
    <x v="75"/>
    <n v="140"/>
    <s v="#"/>
  </r>
  <r>
    <n v="2035860532"/>
    <x v="4"/>
    <x v="17"/>
    <s v="DRC"/>
    <s v="At Tafilah City"/>
    <m/>
    <s v="Qasabat At Tafilah"/>
    <s v="Tafileh"/>
    <m/>
    <s v="South"/>
    <s v="At Tafilah"/>
    <n v="0"/>
    <n v="0"/>
    <n v="0"/>
    <n v="1"/>
    <s v="Direct appeal"/>
    <s v="None"/>
    <s v="No"/>
    <n v="1259105187"/>
    <d v="2014-03-01T00:00:00"/>
    <d v="2014-03-31T00:00:00"/>
    <n v="23813"/>
    <s v="RRP6 - Performance Indicators"/>
    <x v="73"/>
    <n v="140"/>
    <s v="#"/>
  </r>
  <r>
    <n v="2035860532"/>
    <x v="4"/>
    <x v="17"/>
    <s v="DRC"/>
    <s v="At Tafilah City"/>
    <m/>
    <s v="Qasabat At Tafilah"/>
    <s v="Tafileh"/>
    <m/>
    <s v="South"/>
    <s v="At Tafilah"/>
    <n v="0"/>
    <n v="0"/>
    <n v="0"/>
    <n v="1"/>
    <s v="Direct appeal"/>
    <s v="None"/>
    <s v="No"/>
    <n v="1259105187"/>
    <d v="2014-03-01T00:00:00"/>
    <d v="2014-03-31T00:00:00"/>
    <n v="23809"/>
    <s v="RRP6 - Performance Indicators"/>
    <x v="146"/>
    <n v="36"/>
    <s v="#"/>
  </r>
  <r>
    <n v="2036410181"/>
    <x v="8"/>
    <x v="68"/>
    <s v="IMC"/>
    <s v="Zaatari District 1"/>
    <s v="District 1"/>
    <s v="Badiah Shamaliyah Gharbiyah"/>
    <s v="Mafraq"/>
    <s v="Zaatari Camp"/>
    <s v="North"/>
    <s v="Al Khaldyah"/>
    <n v="1"/>
    <n v="0"/>
    <n v="0"/>
    <n v="0"/>
    <s v="Direct appeal"/>
    <s v="None"/>
    <s v="Yes"/>
    <n v="1817855575"/>
    <d v="2014-03-01T00:00:00"/>
    <d v="2014-03-31T00:00:00"/>
    <n v="23782"/>
    <s v="RRP6 - Performance Indicators"/>
    <x v="427"/>
    <n v="22"/>
    <s v="#"/>
  </r>
  <r>
    <n v="2036410181"/>
    <x v="8"/>
    <x v="68"/>
    <s v="IMC"/>
    <s v="Zaatari District 1"/>
    <s v="District 1"/>
    <s v="Badiah Shamaliyah Gharbiyah"/>
    <s v="Mafraq"/>
    <s v="Zaatari Camp"/>
    <s v="North"/>
    <s v="Al Khaldyah"/>
    <n v="1"/>
    <n v="0"/>
    <n v="0"/>
    <n v="0"/>
    <s v="Direct appeal"/>
    <s v="None"/>
    <s v="Yes"/>
    <n v="1817855575"/>
    <d v="2014-03-01T00:00:00"/>
    <d v="2014-03-31T00:00:00"/>
    <n v="23783"/>
    <s v="RRP6 - Performance Indicators"/>
    <x v="426"/>
    <n v="41"/>
    <s v="#"/>
  </r>
  <r>
    <n v="2039272063"/>
    <x v="0"/>
    <x v="41"/>
    <s v="IFH/NHF "/>
    <s v="King Abdullah Park Camp"/>
    <m/>
    <m/>
    <s v="Irbid"/>
    <m/>
    <s v="North"/>
    <m/>
    <n v="1"/>
    <n v="0"/>
    <n v="0"/>
    <n v="0"/>
    <s v="Indirect appeal"/>
    <s v="UNHCR"/>
    <s v="Yes"/>
    <n v="1057497089"/>
    <d v="2014-01-01T00:00:00"/>
    <d v="2014-01-31T00:00:00"/>
    <n v="23717"/>
    <s v="RRP6 - Performance Indicators"/>
    <x v="228"/>
    <n v="1"/>
    <s v="#"/>
  </r>
  <r>
    <n v="2041997226"/>
    <x v="11"/>
    <x v="35"/>
    <s v="JEN"/>
    <s v="Amman Governorate"/>
    <m/>
    <m/>
    <s v="Amman"/>
    <m/>
    <s v="Central"/>
    <m/>
    <n v="0"/>
    <n v="0"/>
    <n v="0"/>
    <n v="1"/>
    <s v="Indirect appeal"/>
    <s v="UNICEF"/>
    <s v="Yes"/>
    <n v="1588811885"/>
    <d v="2014-03-01T00:00:00"/>
    <d v="2014-03-31T00:00:00"/>
    <n v="24130"/>
    <s v="RRP6 Impact Indicators"/>
    <x v="215"/>
    <n v="11028"/>
    <s v="Individual"/>
  </r>
  <r>
    <n v="2041997226"/>
    <x v="11"/>
    <x v="35"/>
    <s v="JEN"/>
    <s v="Amman Governorate"/>
    <m/>
    <m/>
    <s v="Amman"/>
    <m/>
    <s v="Central"/>
    <m/>
    <n v="0"/>
    <n v="0"/>
    <n v="0"/>
    <n v="1"/>
    <s v="Indirect appeal"/>
    <s v="UNICEF"/>
    <s v="Yes"/>
    <n v="1588811885"/>
    <d v="2014-03-01T00:00:00"/>
    <d v="2014-03-31T00:00:00"/>
    <n v="24129"/>
    <s v="RRP6 Impact Indicators"/>
    <x v="216"/>
    <n v="15228"/>
    <s v="Individual"/>
  </r>
  <r>
    <n v="2041997226"/>
    <x v="11"/>
    <x v="35"/>
    <s v="JEN"/>
    <s v="Amman Governorate"/>
    <m/>
    <m/>
    <s v="Amman"/>
    <m/>
    <s v="Central"/>
    <m/>
    <n v="0"/>
    <n v="0"/>
    <n v="0"/>
    <n v="1"/>
    <s v="Indirect appeal"/>
    <s v="UNICEF"/>
    <s v="Yes"/>
    <n v="1588811885"/>
    <d v="2014-03-01T00:00:00"/>
    <d v="2014-03-31T00:00:00"/>
    <n v="24126"/>
    <s v="RRP6 Impact Indicators"/>
    <x v="213"/>
    <n v="1037"/>
    <s v="Individual"/>
  </r>
  <r>
    <n v="2041997226"/>
    <x v="11"/>
    <x v="35"/>
    <s v="JEN"/>
    <s v="Amman Governorate"/>
    <m/>
    <m/>
    <s v="Amman"/>
    <m/>
    <s v="Central"/>
    <m/>
    <n v="0"/>
    <n v="0"/>
    <n v="0"/>
    <n v="1"/>
    <s v="Indirect appeal"/>
    <s v="UNICEF"/>
    <s v="Yes"/>
    <n v="1588811885"/>
    <d v="2014-03-01T00:00:00"/>
    <d v="2014-03-31T00:00:00"/>
    <n v="24125"/>
    <s v="RRP6 Impact Indicators"/>
    <x v="212"/>
    <n v="1433"/>
    <s v="Individual"/>
  </r>
  <r>
    <n v="2046703131"/>
    <x v="8"/>
    <x v="24"/>
    <s v="IRC"/>
    <s v="Liwa' ar Ramtha"/>
    <m/>
    <s v="Ar Ramtha"/>
    <s v="Irbid"/>
    <m/>
    <s v="North"/>
    <s v="Ar Ramtha"/>
    <n v="0"/>
    <n v="0"/>
    <n v="0"/>
    <n v="1"/>
    <s v="Direct appeal"/>
    <s v="None"/>
    <s v="Yes"/>
    <n v="290131498"/>
    <d v="2014-03-01T00:00:00"/>
    <d v="2014-03-31T00:00:00"/>
    <n v="23763"/>
    <s v="RRP6 - Performance Indicators"/>
    <x v="119"/>
    <n v="0"/>
    <s v="yes=1/no=0"/>
  </r>
  <r>
    <n v="2047291002"/>
    <x v="10"/>
    <x v="42"/>
    <s v="UPP"/>
    <s v="Irbid Governorate"/>
    <m/>
    <m/>
    <s v="Irbid"/>
    <m/>
    <s v="North"/>
    <m/>
    <n v="0"/>
    <n v="0"/>
    <n v="0"/>
    <n v="1"/>
    <s v="Indirect appeal"/>
    <s v="None"/>
    <s v="Yes"/>
    <n v="865597816"/>
    <d v="2014-06-01T00:00:00"/>
    <d v="2014-06-30T00:00:00"/>
    <n v="23991"/>
    <s v="RRP6 - Performance Indicators"/>
    <x v="373"/>
    <n v="4"/>
    <s v="Individual"/>
  </r>
  <r>
    <n v="2047291002"/>
    <x v="10"/>
    <x v="42"/>
    <s v="UPP"/>
    <s v="Irbid Governorate"/>
    <m/>
    <m/>
    <s v="Irbid"/>
    <m/>
    <s v="North"/>
    <m/>
    <n v="0"/>
    <n v="0"/>
    <n v="0"/>
    <n v="1"/>
    <s v="Indirect appeal"/>
    <s v="None"/>
    <s v="Yes"/>
    <n v="865597816"/>
    <d v="2014-06-01T00:00:00"/>
    <d v="2014-06-30T00:00:00"/>
    <n v="23992"/>
    <s v="RRP6 - Performance Indicators"/>
    <x v="376"/>
    <n v="4"/>
    <s v="Individual"/>
  </r>
  <r>
    <n v="2047291002"/>
    <x v="10"/>
    <x v="42"/>
    <s v="UPP"/>
    <s v="Irbid Governorate"/>
    <m/>
    <m/>
    <s v="Irbid"/>
    <m/>
    <s v="North"/>
    <m/>
    <n v="0"/>
    <n v="0"/>
    <n v="0"/>
    <n v="1"/>
    <s v="Indirect appeal"/>
    <s v="None"/>
    <s v="Yes"/>
    <n v="865597816"/>
    <d v="2014-06-01T00:00:00"/>
    <d v="2014-06-30T00:00:00"/>
    <n v="23994"/>
    <s v="RRP6 - Performance Indicators"/>
    <x v="378"/>
    <n v="2"/>
    <s v="Individual"/>
  </r>
  <r>
    <n v="2047291002"/>
    <x v="10"/>
    <x v="42"/>
    <s v="UPP"/>
    <s v="Irbid Governorate"/>
    <m/>
    <m/>
    <s v="Irbid"/>
    <m/>
    <s v="North"/>
    <m/>
    <n v="0"/>
    <n v="0"/>
    <n v="0"/>
    <n v="1"/>
    <s v="Indirect appeal"/>
    <s v="None"/>
    <s v="Yes"/>
    <n v="865597816"/>
    <d v="2014-06-01T00:00:00"/>
    <d v="2014-06-30T00:00:00"/>
    <n v="23993"/>
    <s v="RRP6 - Performance Indicators"/>
    <x v="232"/>
    <n v="6"/>
    <s v="Individual"/>
  </r>
  <r>
    <n v="2059153152"/>
    <x v="9"/>
    <x v="56"/>
    <s v="ACTED"/>
    <s v="Zaatari Camp"/>
    <m/>
    <m/>
    <s v="Mafraq"/>
    <m/>
    <s v="North"/>
    <m/>
    <n v="1"/>
    <n v="0"/>
    <n v="0"/>
    <n v="0"/>
    <s v="Indirect appeal"/>
    <s v="UNICEF"/>
    <s v="Yes"/>
    <n v="973068955"/>
    <d v="2014-01-01T00:00:00"/>
    <d v="2014-01-31T00:00:00"/>
    <n v="24137"/>
    <s v="Impacted population this month"/>
    <x v="196"/>
    <n v="13150"/>
    <s v="Individual"/>
  </r>
  <r>
    <n v="2059153152"/>
    <x v="9"/>
    <x v="56"/>
    <s v="ACTED"/>
    <s v="Zaatari Camp"/>
    <m/>
    <m/>
    <s v="Mafraq"/>
    <m/>
    <s v="North"/>
    <m/>
    <n v="1"/>
    <n v="0"/>
    <n v="0"/>
    <n v="0"/>
    <s v="Indirect appeal"/>
    <s v="UNICEF"/>
    <s v="Yes"/>
    <n v="973068955"/>
    <d v="2014-01-01T00:00:00"/>
    <d v="2014-01-31T00:00:00"/>
    <n v="24139"/>
    <s v="Impacted population this month"/>
    <x v="197"/>
    <n v="12850"/>
    <s v="Individual"/>
  </r>
  <r>
    <n v="2059153152"/>
    <x v="9"/>
    <x v="56"/>
    <s v="ACTED"/>
    <s v="Zaatari Camp"/>
    <m/>
    <m/>
    <s v="Mafraq"/>
    <m/>
    <s v="North"/>
    <m/>
    <n v="1"/>
    <n v="0"/>
    <n v="0"/>
    <n v="0"/>
    <s v="Indirect appeal"/>
    <s v="UNICEF"/>
    <s v="Yes"/>
    <n v="973068955"/>
    <d v="2014-01-01T00:00:00"/>
    <d v="2014-01-31T00:00:00"/>
    <n v="24138"/>
    <s v="Impacted population this month"/>
    <x v="194"/>
    <n v="13600"/>
    <s v="Individual"/>
  </r>
  <r>
    <n v="2059153152"/>
    <x v="9"/>
    <x v="56"/>
    <s v="ACTED"/>
    <s v="Zaatari Camp"/>
    <m/>
    <m/>
    <s v="Mafraq"/>
    <m/>
    <s v="North"/>
    <m/>
    <n v="1"/>
    <n v="0"/>
    <n v="0"/>
    <n v="0"/>
    <s v="Indirect appeal"/>
    <s v="UNICEF"/>
    <s v="Yes"/>
    <n v="973068955"/>
    <d v="2014-01-01T00:00:00"/>
    <d v="2014-01-31T00:00:00"/>
    <n v="24140"/>
    <s v="Impacted population this month"/>
    <x v="195"/>
    <n v="10400"/>
    <s v="Individual"/>
  </r>
  <r>
    <n v="2066964782"/>
    <x v="5"/>
    <x v="19"/>
    <s v="MC"/>
    <s v="Mafraq City"/>
    <m/>
    <s v="Mafraq Qasabah"/>
    <s v="Mafraq"/>
    <m/>
    <s v="North"/>
    <s v="Al Mafraq"/>
    <n v="0"/>
    <n v="0"/>
    <n v="1"/>
    <n v="0"/>
    <s v="Direct appeal"/>
    <s v="None"/>
    <s v="Yes"/>
    <n v="1541235054"/>
    <d v="2014-03-01T00:00:00"/>
    <d v="2014-03-31T00:00:00"/>
    <n v="23471"/>
    <s v="RRP6 - Performance Indicators"/>
    <x v="91"/>
    <n v="36300"/>
    <s v="JOD"/>
  </r>
  <r>
    <n v="2067036199"/>
    <x v="4"/>
    <x v="17"/>
    <s v="AVSI"/>
    <s v="Madaba City"/>
    <m/>
    <s v="Qasabat Madaba"/>
    <s v="Madaba"/>
    <m/>
    <s v="Central"/>
    <s v="Madaba"/>
    <n v="0"/>
    <n v="0"/>
    <n v="0"/>
    <n v="1"/>
    <s v="Direct appeal"/>
    <s v="None"/>
    <s v="Yes"/>
    <n v="130007037"/>
    <d v="2014-01-01T00:00:00"/>
    <d v="2014-01-31T00:00:00"/>
    <n v="23817"/>
    <s v="RRP6 - Performance Indicators"/>
    <x v="71"/>
    <n v="0"/>
    <s v="#"/>
  </r>
  <r>
    <n v="2067036199"/>
    <x v="4"/>
    <x v="17"/>
    <s v="AVSI"/>
    <s v="Madaba City"/>
    <m/>
    <s v="Qasabat Madaba"/>
    <s v="Madaba"/>
    <m/>
    <s v="Central"/>
    <s v="Madaba"/>
    <n v="0"/>
    <n v="0"/>
    <n v="0"/>
    <n v="1"/>
    <s v="Direct appeal"/>
    <s v="None"/>
    <s v="Yes"/>
    <n v="130007037"/>
    <d v="2014-01-01T00:00:00"/>
    <d v="2014-01-31T00:00:00"/>
    <n v="23814"/>
    <s v="RRP6 - Performance Indicators"/>
    <x v="250"/>
    <n v="0"/>
    <s v="#"/>
  </r>
  <r>
    <n v="2067036199"/>
    <x v="4"/>
    <x v="17"/>
    <s v="AVSI"/>
    <s v="Madaba City"/>
    <m/>
    <s v="Qasabat Madaba"/>
    <s v="Madaba"/>
    <m/>
    <s v="Central"/>
    <s v="Madaba"/>
    <n v="0"/>
    <n v="0"/>
    <n v="0"/>
    <n v="1"/>
    <s v="Direct appeal"/>
    <s v="None"/>
    <s v="Yes"/>
    <n v="130007037"/>
    <d v="2014-01-01T00:00:00"/>
    <d v="2014-01-31T00:00:00"/>
    <n v="23809"/>
    <s v="RRP6 - Performance Indicators"/>
    <x v="146"/>
    <n v="30"/>
    <s v="#"/>
  </r>
  <r>
    <n v="2067036199"/>
    <x v="4"/>
    <x v="17"/>
    <s v="AVSI"/>
    <s v="Madaba City"/>
    <m/>
    <s v="Qasabat Madaba"/>
    <s v="Madaba"/>
    <m/>
    <s v="Central"/>
    <s v="Madaba"/>
    <n v="0"/>
    <n v="0"/>
    <n v="0"/>
    <n v="1"/>
    <s v="Direct appeal"/>
    <s v="None"/>
    <s v="Yes"/>
    <n v="130007037"/>
    <d v="2014-01-01T00:00:00"/>
    <d v="2014-01-31T00:00:00"/>
    <n v="23805"/>
    <s v="RRP6 - Performance Indicators"/>
    <x v="251"/>
    <n v="0"/>
    <s v="#"/>
  </r>
  <r>
    <n v="2067036199"/>
    <x v="4"/>
    <x v="17"/>
    <s v="AVSI"/>
    <s v="Madaba City"/>
    <m/>
    <s v="Qasabat Madaba"/>
    <s v="Madaba"/>
    <m/>
    <s v="Central"/>
    <s v="Madaba"/>
    <n v="0"/>
    <n v="0"/>
    <n v="0"/>
    <n v="1"/>
    <s v="Direct appeal"/>
    <s v="None"/>
    <s v="Yes"/>
    <n v="130007037"/>
    <d v="2014-01-01T00:00:00"/>
    <d v="2014-01-31T00:00:00"/>
    <n v="23812"/>
    <s v="RRP6 - Performance Indicators"/>
    <x v="73"/>
    <n v="60"/>
    <s v="#"/>
  </r>
  <r>
    <n v="2067036199"/>
    <x v="4"/>
    <x v="17"/>
    <s v="AVSI"/>
    <s v="Madaba City"/>
    <m/>
    <s v="Qasabat Madaba"/>
    <s v="Madaba"/>
    <m/>
    <s v="Central"/>
    <s v="Madaba"/>
    <n v="0"/>
    <n v="0"/>
    <n v="0"/>
    <n v="1"/>
    <s v="Direct appeal"/>
    <s v="None"/>
    <s v="Yes"/>
    <n v="130007037"/>
    <d v="2014-01-01T00:00:00"/>
    <d v="2014-01-31T00:00:00"/>
    <n v="23810"/>
    <s v="RRP6 - Performance Indicators"/>
    <x v="77"/>
    <n v="90"/>
    <s v="#"/>
  </r>
  <r>
    <n v="2067036199"/>
    <x v="4"/>
    <x v="17"/>
    <s v="AVSI"/>
    <s v="Madaba City"/>
    <m/>
    <s v="Qasabat Madaba"/>
    <s v="Madaba"/>
    <m/>
    <s v="Central"/>
    <s v="Madaba"/>
    <n v="0"/>
    <n v="0"/>
    <n v="0"/>
    <n v="1"/>
    <s v="Direct appeal"/>
    <s v="None"/>
    <s v="Yes"/>
    <n v="130007037"/>
    <d v="2014-01-01T00:00:00"/>
    <d v="2014-01-31T00:00:00"/>
    <n v="23801"/>
    <s v="RRP6 - Performance Indicators"/>
    <x v="254"/>
    <n v="0"/>
    <s v="#"/>
  </r>
  <r>
    <n v="2067036199"/>
    <x v="4"/>
    <x v="17"/>
    <s v="AVSI"/>
    <s v="Madaba City"/>
    <m/>
    <s v="Qasabat Madaba"/>
    <s v="Madaba"/>
    <m/>
    <s v="Central"/>
    <s v="Madaba"/>
    <n v="0"/>
    <n v="0"/>
    <n v="0"/>
    <n v="1"/>
    <s v="Direct appeal"/>
    <s v="None"/>
    <s v="Yes"/>
    <n v="130007037"/>
    <d v="2014-01-01T00:00:00"/>
    <d v="2014-01-31T00:00:00"/>
    <n v="23800"/>
    <s v="RRP6 - Performance Indicators"/>
    <x v="249"/>
    <n v="0"/>
    <s v="#"/>
  </r>
  <r>
    <n v="2067036199"/>
    <x v="4"/>
    <x v="17"/>
    <s v="AVSI"/>
    <s v="Madaba City"/>
    <m/>
    <s v="Qasabat Madaba"/>
    <s v="Madaba"/>
    <m/>
    <s v="Central"/>
    <s v="Madaba"/>
    <n v="0"/>
    <n v="0"/>
    <n v="0"/>
    <n v="1"/>
    <s v="Direct appeal"/>
    <s v="None"/>
    <s v="Yes"/>
    <n v="130007037"/>
    <d v="2014-01-01T00:00:00"/>
    <d v="2014-01-31T00:00:00"/>
    <n v="23816"/>
    <s v="RRP6 - Performance Indicators"/>
    <x v="248"/>
    <n v="0"/>
    <s v="#"/>
  </r>
  <r>
    <n v="2067036199"/>
    <x v="4"/>
    <x v="17"/>
    <s v="AVSI"/>
    <s v="Madaba City"/>
    <m/>
    <s v="Qasabat Madaba"/>
    <s v="Madaba"/>
    <m/>
    <s v="Central"/>
    <s v="Madaba"/>
    <n v="0"/>
    <n v="0"/>
    <n v="0"/>
    <n v="1"/>
    <s v="Direct appeal"/>
    <s v="None"/>
    <s v="Yes"/>
    <n v="130007037"/>
    <d v="2014-01-01T00:00:00"/>
    <d v="2014-01-31T00:00:00"/>
    <n v="23798"/>
    <s v="RRP6 - Performance Indicators"/>
    <x v="143"/>
    <n v="0"/>
    <s v="#"/>
  </r>
  <r>
    <n v="2067036199"/>
    <x v="4"/>
    <x v="17"/>
    <s v="AVSI"/>
    <s v="Madaba City"/>
    <m/>
    <s v="Qasabat Madaba"/>
    <s v="Madaba"/>
    <m/>
    <s v="Central"/>
    <s v="Madaba"/>
    <n v="0"/>
    <n v="0"/>
    <n v="0"/>
    <n v="1"/>
    <s v="Direct appeal"/>
    <s v="None"/>
    <s v="Yes"/>
    <n v="130007037"/>
    <d v="2014-01-01T00:00:00"/>
    <d v="2014-01-31T00:00:00"/>
    <n v="23806"/>
    <s v="RRP6 - Performance Indicators"/>
    <x v="145"/>
    <n v="0"/>
    <s v="#"/>
  </r>
  <r>
    <n v="2067036199"/>
    <x v="4"/>
    <x v="17"/>
    <s v="AVSI"/>
    <s v="Madaba City"/>
    <m/>
    <s v="Qasabat Madaba"/>
    <s v="Madaba"/>
    <m/>
    <s v="Central"/>
    <s v="Madaba"/>
    <n v="0"/>
    <n v="0"/>
    <n v="0"/>
    <n v="1"/>
    <s v="Direct appeal"/>
    <s v="None"/>
    <s v="Yes"/>
    <n v="130007037"/>
    <d v="2014-01-01T00:00:00"/>
    <d v="2014-01-31T00:00:00"/>
    <n v="23813"/>
    <s v="RRP6 - Performance Indicators"/>
    <x v="73"/>
    <n v="0"/>
    <s v="#"/>
  </r>
  <r>
    <n v="2067036199"/>
    <x v="4"/>
    <x v="17"/>
    <s v="AVSI"/>
    <s v="Madaba City"/>
    <m/>
    <s v="Qasabat Madaba"/>
    <s v="Madaba"/>
    <m/>
    <s v="Central"/>
    <s v="Madaba"/>
    <n v="0"/>
    <n v="0"/>
    <n v="0"/>
    <n v="1"/>
    <s v="Direct appeal"/>
    <s v="None"/>
    <s v="Yes"/>
    <n v="130007037"/>
    <d v="2014-01-01T00:00:00"/>
    <d v="2014-01-31T00:00:00"/>
    <n v="23804"/>
    <s v="RRP6 - Performance Indicators"/>
    <x v="247"/>
    <n v="0"/>
    <s v="#"/>
  </r>
  <r>
    <n v="2067036199"/>
    <x v="4"/>
    <x v="17"/>
    <s v="AVSI"/>
    <s v="Madaba City"/>
    <m/>
    <s v="Qasabat Madaba"/>
    <s v="Madaba"/>
    <m/>
    <s v="Central"/>
    <s v="Madaba"/>
    <n v="0"/>
    <n v="0"/>
    <n v="0"/>
    <n v="1"/>
    <s v="Direct appeal"/>
    <s v="None"/>
    <s v="Yes"/>
    <n v="130007037"/>
    <d v="2014-01-01T00:00:00"/>
    <d v="2014-01-31T00:00:00"/>
    <n v="23802"/>
    <s v="RRP6 - Performance Indicators"/>
    <x v="76"/>
    <n v="450"/>
    <s v="#"/>
  </r>
  <r>
    <n v="2067036199"/>
    <x v="4"/>
    <x v="17"/>
    <s v="AVSI"/>
    <s v="Madaba City"/>
    <m/>
    <s v="Qasabat Madaba"/>
    <s v="Madaba"/>
    <m/>
    <s v="Central"/>
    <s v="Madaba"/>
    <n v="0"/>
    <n v="0"/>
    <n v="0"/>
    <n v="1"/>
    <s v="Direct appeal"/>
    <s v="None"/>
    <s v="Yes"/>
    <n v="130007037"/>
    <d v="2014-01-01T00:00:00"/>
    <d v="2014-01-31T00:00:00"/>
    <n v="23819"/>
    <s v="RRP6 - Performance Indicators"/>
    <x v="78"/>
    <n v="60"/>
    <s v="#"/>
  </r>
  <r>
    <n v="2067036199"/>
    <x v="4"/>
    <x v="17"/>
    <s v="AVSI"/>
    <s v="Madaba City"/>
    <m/>
    <s v="Qasabat Madaba"/>
    <s v="Madaba"/>
    <m/>
    <s v="Central"/>
    <s v="Madaba"/>
    <n v="0"/>
    <n v="0"/>
    <n v="0"/>
    <n v="1"/>
    <s v="Direct appeal"/>
    <s v="None"/>
    <s v="Yes"/>
    <n v="130007037"/>
    <d v="2014-01-01T00:00:00"/>
    <d v="2014-01-31T00:00:00"/>
    <n v="23818"/>
    <s v="RRP6 - Performance Indicators"/>
    <x v="74"/>
    <n v="60"/>
    <s v="#"/>
  </r>
  <r>
    <n v="2067036199"/>
    <x v="4"/>
    <x v="17"/>
    <s v="AVSI"/>
    <s v="Madaba City"/>
    <m/>
    <s v="Qasabat Madaba"/>
    <s v="Madaba"/>
    <m/>
    <s v="Central"/>
    <s v="Madaba"/>
    <n v="0"/>
    <n v="0"/>
    <n v="0"/>
    <n v="1"/>
    <s v="Direct appeal"/>
    <s v="None"/>
    <s v="Yes"/>
    <n v="130007037"/>
    <d v="2014-01-01T00:00:00"/>
    <d v="2014-01-31T00:00:00"/>
    <n v="23808"/>
    <s v="RRP6 - Performance Indicators"/>
    <x v="252"/>
    <n v="90"/>
    <s v="#"/>
  </r>
  <r>
    <n v="2067036199"/>
    <x v="4"/>
    <x v="17"/>
    <s v="AVSI"/>
    <s v="Madaba City"/>
    <m/>
    <s v="Qasabat Madaba"/>
    <s v="Madaba"/>
    <m/>
    <s v="Central"/>
    <s v="Madaba"/>
    <n v="0"/>
    <n v="0"/>
    <n v="0"/>
    <n v="1"/>
    <s v="Direct appeal"/>
    <s v="None"/>
    <s v="Yes"/>
    <n v="130007037"/>
    <d v="2014-01-01T00:00:00"/>
    <d v="2014-01-31T00:00:00"/>
    <n v="23799"/>
    <s v="RRP6 - Performance Indicators"/>
    <x v="253"/>
    <n v="360"/>
    <s v="#"/>
  </r>
  <r>
    <n v="2067036199"/>
    <x v="4"/>
    <x v="17"/>
    <s v="AVSI"/>
    <s v="Madaba City"/>
    <m/>
    <s v="Qasabat Madaba"/>
    <s v="Madaba"/>
    <m/>
    <s v="Central"/>
    <s v="Madaba"/>
    <n v="0"/>
    <n v="0"/>
    <n v="0"/>
    <n v="1"/>
    <s v="Direct appeal"/>
    <s v="None"/>
    <s v="Yes"/>
    <n v="130007037"/>
    <d v="2014-01-01T00:00:00"/>
    <d v="2014-01-31T00:00:00"/>
    <n v="23811"/>
    <s v="RRP6 - Performance Indicators"/>
    <x v="144"/>
    <n v="30"/>
    <s v="#"/>
  </r>
  <r>
    <n v="2067036199"/>
    <x v="4"/>
    <x v="17"/>
    <s v="AVSI"/>
    <s v="Madaba City"/>
    <m/>
    <s v="Qasabat Madaba"/>
    <s v="Madaba"/>
    <m/>
    <s v="Central"/>
    <s v="Madaba"/>
    <n v="0"/>
    <n v="0"/>
    <n v="0"/>
    <n v="1"/>
    <s v="Direct appeal"/>
    <s v="None"/>
    <s v="Yes"/>
    <n v="130007037"/>
    <d v="2014-01-01T00:00:00"/>
    <d v="2014-01-31T00:00:00"/>
    <n v="23815"/>
    <s v="RRP6 - Performance Indicators"/>
    <x v="75"/>
    <n v="60"/>
    <s v="#"/>
  </r>
  <r>
    <n v="2067036199"/>
    <x v="4"/>
    <x v="17"/>
    <s v="AVSI"/>
    <s v="Madaba City"/>
    <m/>
    <s v="Qasabat Madaba"/>
    <s v="Madaba"/>
    <m/>
    <s v="Central"/>
    <s v="Madaba"/>
    <n v="0"/>
    <n v="0"/>
    <n v="0"/>
    <n v="1"/>
    <s v="Direct appeal"/>
    <s v="None"/>
    <s v="Yes"/>
    <n v="130007037"/>
    <d v="2014-01-01T00:00:00"/>
    <d v="2014-01-31T00:00:00"/>
    <n v="23807"/>
    <s v="RRP6 - Performance Indicators"/>
    <x v="72"/>
    <n v="0"/>
    <s v="#"/>
  </r>
  <r>
    <n v="2067036199"/>
    <x v="4"/>
    <x v="17"/>
    <s v="AVSI"/>
    <s v="Madaba City"/>
    <m/>
    <s v="Qasabat Madaba"/>
    <s v="Madaba"/>
    <m/>
    <s v="Central"/>
    <s v="Madaba"/>
    <n v="0"/>
    <n v="0"/>
    <n v="0"/>
    <n v="1"/>
    <s v="Direct appeal"/>
    <s v="None"/>
    <s v="Yes"/>
    <n v="130007037"/>
    <d v="2014-01-01T00:00:00"/>
    <d v="2014-01-31T00:00:00"/>
    <n v="23803"/>
    <s v="RRP6 - Performance Indicators"/>
    <x v="142"/>
    <n v="30"/>
    <s v="#"/>
  </r>
  <r>
    <n v="2069035613"/>
    <x v="3"/>
    <x v="4"/>
    <s v="IMC"/>
    <s v="Liwa' ar Ramtha"/>
    <m/>
    <s v="Ar Ramtha"/>
    <s v="Irbid"/>
    <m/>
    <s v="North"/>
    <s v="Ar Ramtha"/>
    <n v="0"/>
    <n v="0"/>
    <n v="0"/>
    <n v="1"/>
    <s v="Indirect appeal"/>
    <s v="UNHCR-UNICEF"/>
    <s v="Yes"/>
    <n v="1491991070"/>
    <d v="2014-03-01T00:00:00"/>
    <d v="2014-03-31T00:00:00"/>
    <n v="24023"/>
    <s v="RRP6 - Performance Indicators"/>
    <x v="269"/>
    <n v="4"/>
    <s v="Individual"/>
  </r>
  <r>
    <n v="2069035613"/>
    <x v="3"/>
    <x v="4"/>
    <s v="IMC"/>
    <s v="Liwa' ar Ramtha"/>
    <m/>
    <s v="Ar Ramtha"/>
    <s v="Irbid"/>
    <m/>
    <s v="North"/>
    <s v="Ar Ramtha"/>
    <n v="0"/>
    <n v="0"/>
    <n v="0"/>
    <n v="1"/>
    <s v="Indirect appeal"/>
    <s v="UNHCR-UNICEF"/>
    <s v="Yes"/>
    <n v="1491991070"/>
    <d v="2014-03-01T00:00:00"/>
    <d v="2014-03-31T00:00:00"/>
    <n v="25786"/>
    <s v="RRP6-Perfmance indicators"/>
    <x v="262"/>
    <n v="19"/>
    <s v="#"/>
  </r>
  <r>
    <n v="2069035613"/>
    <x v="3"/>
    <x v="4"/>
    <s v="IMC"/>
    <s v="Liwa' ar Ramtha"/>
    <m/>
    <s v="Ar Ramtha"/>
    <s v="Irbid"/>
    <m/>
    <s v="North"/>
    <s v="Ar Ramtha"/>
    <n v="0"/>
    <n v="0"/>
    <n v="0"/>
    <n v="1"/>
    <s v="Indirect appeal"/>
    <s v="UNHCR-UNICEF"/>
    <s v="Yes"/>
    <n v="1491991070"/>
    <d v="2014-03-01T00:00:00"/>
    <d v="2014-03-31T00:00:00"/>
    <n v="24025"/>
    <s v="RRP6 - Performance Indicators"/>
    <x v="11"/>
    <n v="3"/>
    <s v="Individual"/>
  </r>
  <r>
    <n v="2069035613"/>
    <x v="3"/>
    <x v="4"/>
    <s v="IMC"/>
    <s v="Liwa' ar Ramtha"/>
    <m/>
    <s v="Ar Ramtha"/>
    <s v="Irbid"/>
    <m/>
    <s v="North"/>
    <s v="Ar Ramtha"/>
    <n v="0"/>
    <n v="0"/>
    <n v="0"/>
    <n v="1"/>
    <s v="Indirect appeal"/>
    <s v="UNHCR-UNICEF"/>
    <s v="Yes"/>
    <n v="1491991070"/>
    <d v="2014-03-01T00:00:00"/>
    <d v="2014-03-31T00:00:00"/>
    <n v="24022"/>
    <s v="RRP6 - Performance Indicators"/>
    <x v="290"/>
    <n v="4"/>
    <s v="Individual"/>
  </r>
  <r>
    <n v="2073181299"/>
    <x v="14"/>
    <x v="60"/>
    <s v="Caritas"/>
    <s v="Amman Governorate"/>
    <m/>
    <m/>
    <s v="Amman"/>
    <m/>
    <s v="Central"/>
    <m/>
    <n v="0"/>
    <n v="0"/>
    <n v="0"/>
    <n v="1"/>
    <s v="Direct appeal"/>
    <s v="None"/>
    <s v="Yes"/>
    <n v="1841555258"/>
    <d v="2014-01-01T00:00:00"/>
    <d v="2014-01-31T00:00:00"/>
    <n v="24073"/>
    <s v="Impacted population this month"/>
    <x v="103"/>
    <n v="19"/>
    <s v="Individual"/>
  </r>
  <r>
    <n v="2073181299"/>
    <x v="14"/>
    <x v="60"/>
    <s v="Caritas"/>
    <s v="Amman Governorate"/>
    <m/>
    <m/>
    <s v="Amman"/>
    <m/>
    <s v="Central"/>
    <m/>
    <n v="0"/>
    <n v="0"/>
    <n v="0"/>
    <n v="1"/>
    <s v="Direct appeal"/>
    <s v="None"/>
    <s v="Yes"/>
    <n v="1532148204"/>
    <d v="2014-02-01T00:00:00"/>
    <d v="2014-02-28T00:00:00"/>
    <n v="24073"/>
    <s v="Impacted population this month"/>
    <x v="103"/>
    <n v="76"/>
    <s v="Individual"/>
  </r>
  <r>
    <n v="2073181299"/>
    <x v="14"/>
    <x v="60"/>
    <s v="Caritas"/>
    <s v="Amman Governorate"/>
    <m/>
    <m/>
    <s v="Amman"/>
    <m/>
    <s v="Central"/>
    <m/>
    <n v="0"/>
    <n v="0"/>
    <n v="0"/>
    <n v="1"/>
    <s v="Direct appeal"/>
    <s v="None"/>
    <s v="Yes"/>
    <n v="2028860051"/>
    <d v="2014-03-01T00:00:00"/>
    <d v="2014-03-31T00:00:00"/>
    <n v="24073"/>
    <s v="Impacted population this month"/>
    <x v="103"/>
    <n v="59"/>
    <s v="Individual"/>
  </r>
  <r>
    <n v="2073181299"/>
    <x v="14"/>
    <x v="60"/>
    <s v="Caritas"/>
    <s v="Amman Governorate"/>
    <m/>
    <m/>
    <s v="Amman"/>
    <m/>
    <s v="Central"/>
    <m/>
    <n v="0"/>
    <n v="0"/>
    <n v="0"/>
    <n v="1"/>
    <s v="Direct appeal"/>
    <s v="None"/>
    <s v="Yes"/>
    <n v="2028860051"/>
    <d v="2014-03-01T00:00:00"/>
    <d v="2014-03-31T00:00:00"/>
    <n v="24072"/>
    <s v="Impacted population this month"/>
    <x v="108"/>
    <n v="39"/>
    <s v="Individual"/>
  </r>
  <r>
    <n v="2073181299"/>
    <x v="14"/>
    <x v="60"/>
    <s v="Caritas"/>
    <s v="Amman Governorate"/>
    <m/>
    <m/>
    <s v="Amman"/>
    <m/>
    <s v="Central"/>
    <m/>
    <n v="0"/>
    <n v="0"/>
    <n v="0"/>
    <n v="1"/>
    <s v="Direct appeal"/>
    <s v="None"/>
    <s v="Yes"/>
    <n v="2028860051"/>
    <d v="2014-03-01T00:00:00"/>
    <d v="2014-03-31T00:00:00"/>
    <n v="24077"/>
    <s v="Impacted population this month"/>
    <x v="105"/>
    <n v="98"/>
    <s v="Individual"/>
  </r>
  <r>
    <n v="2073181299"/>
    <x v="14"/>
    <x v="60"/>
    <s v="Caritas"/>
    <s v="Amman Governorate"/>
    <m/>
    <m/>
    <s v="Amman"/>
    <m/>
    <s v="Central"/>
    <m/>
    <n v="0"/>
    <n v="0"/>
    <n v="0"/>
    <n v="1"/>
    <s v="Direct appeal"/>
    <s v="None"/>
    <s v="Yes"/>
    <n v="1841555258"/>
    <d v="2014-01-01T00:00:00"/>
    <d v="2014-01-31T00:00:00"/>
    <n v="24072"/>
    <s v="Impacted population this month"/>
    <x v="108"/>
    <n v="13"/>
    <s v="Individual"/>
  </r>
  <r>
    <n v="2073181299"/>
    <x v="14"/>
    <x v="60"/>
    <s v="Caritas"/>
    <s v="Amman Governorate"/>
    <m/>
    <m/>
    <s v="Amman"/>
    <m/>
    <s v="Central"/>
    <m/>
    <n v="0"/>
    <n v="0"/>
    <n v="0"/>
    <n v="1"/>
    <s v="Direct appeal"/>
    <s v="None"/>
    <s v="Yes"/>
    <n v="1841555258"/>
    <d v="2014-01-01T00:00:00"/>
    <d v="2014-01-31T00:00:00"/>
    <n v="24077"/>
    <s v="Impacted population this month"/>
    <x v="105"/>
    <n v="32"/>
    <s v="Individual"/>
  </r>
  <r>
    <n v="2073181299"/>
    <x v="14"/>
    <x v="60"/>
    <s v="Caritas"/>
    <s v="Amman Governorate"/>
    <m/>
    <m/>
    <s v="Amman"/>
    <m/>
    <s v="Central"/>
    <m/>
    <n v="0"/>
    <n v="0"/>
    <n v="0"/>
    <n v="1"/>
    <s v="Direct appeal"/>
    <s v="None"/>
    <s v="Yes"/>
    <n v="1532148204"/>
    <d v="2014-02-01T00:00:00"/>
    <d v="2014-02-28T00:00:00"/>
    <n v="24077"/>
    <s v="Impacted population this month"/>
    <x v="105"/>
    <n v="127"/>
    <s v="Individual"/>
  </r>
  <r>
    <n v="2073181299"/>
    <x v="14"/>
    <x v="60"/>
    <s v="Caritas"/>
    <s v="Amman Governorate"/>
    <m/>
    <m/>
    <s v="Amman"/>
    <m/>
    <s v="Central"/>
    <m/>
    <n v="0"/>
    <n v="0"/>
    <n v="0"/>
    <n v="1"/>
    <s v="Direct appeal"/>
    <s v="None"/>
    <s v="Yes"/>
    <n v="1532148204"/>
    <d v="2014-02-01T00:00:00"/>
    <d v="2014-02-28T00:00:00"/>
    <n v="24072"/>
    <s v="Impacted population this month"/>
    <x v="108"/>
    <n v="51"/>
    <s v="Individual"/>
  </r>
  <r>
    <n v="2077379251"/>
    <x v="11"/>
    <x v="15"/>
    <s v="OXFAM"/>
    <s v="Zaatari District 8"/>
    <s v="District 8"/>
    <s v="Badiah Shamaliyah Gharbiyah"/>
    <s v="Mafraq"/>
    <s v="Zaatari Camp"/>
    <s v="North"/>
    <s v="Al Khaldyah"/>
    <n v="1"/>
    <n v="0"/>
    <n v="0"/>
    <n v="0"/>
    <s v="Appeal outside of RRP6"/>
    <s v="None"/>
    <s v="No"/>
    <n v="1641568190"/>
    <d v="2014-02-01T00:00:00"/>
    <d v="2014-02-28T00:00:00"/>
    <n v="24136"/>
    <s v="RRP6 - Performance Indicators"/>
    <x v="65"/>
    <n v="0"/>
    <s v="Individual"/>
  </r>
  <r>
    <n v="2077379251"/>
    <x v="11"/>
    <x v="15"/>
    <s v="OXFAM"/>
    <s v="Zaatari District 8"/>
    <s v="District 8"/>
    <s v="Badiah Shamaliyah Gharbiyah"/>
    <s v="Mafraq"/>
    <s v="Zaatari Camp"/>
    <s v="North"/>
    <s v="Al Khaldyah"/>
    <n v="1"/>
    <n v="0"/>
    <n v="0"/>
    <n v="0"/>
    <s v="Appeal outside of RRP6"/>
    <s v="None"/>
    <s v="No"/>
    <n v="1641568190"/>
    <d v="2014-02-01T00:00:00"/>
    <d v="2014-02-28T00:00:00"/>
    <n v="24134"/>
    <s v="RRP6 - Performance Indicators"/>
    <x v="66"/>
    <n v="0"/>
    <s v="Individual"/>
  </r>
  <r>
    <n v="2077379251"/>
    <x v="11"/>
    <x v="15"/>
    <s v="OXFAM"/>
    <s v="Zaatari District 8"/>
    <s v="District 8"/>
    <s v="Badiah Shamaliyah Gharbiyah"/>
    <s v="Mafraq"/>
    <s v="Zaatari Camp"/>
    <s v="North"/>
    <s v="Al Khaldyah"/>
    <n v="1"/>
    <n v="0"/>
    <n v="0"/>
    <n v="0"/>
    <s v="Appeal outside of RRP6"/>
    <s v="None"/>
    <s v="No"/>
    <n v="1641568190"/>
    <d v="2014-02-01T00:00:00"/>
    <d v="2014-02-28T00:00:00"/>
    <n v="24135"/>
    <s v="RRP6 - Performance Indicators"/>
    <x v="64"/>
    <n v="0"/>
    <s v="Individual"/>
  </r>
  <r>
    <n v="2077379251"/>
    <x v="11"/>
    <x v="15"/>
    <s v="OXFAM"/>
    <s v="Zaatari District 8"/>
    <s v="District 8"/>
    <s v="Badiah Shamaliyah Gharbiyah"/>
    <s v="Mafraq"/>
    <s v="Zaatari Camp"/>
    <s v="North"/>
    <s v="Al Khaldyah"/>
    <n v="1"/>
    <n v="0"/>
    <n v="0"/>
    <n v="0"/>
    <s v="Appeal outside of RRP6"/>
    <s v="None"/>
    <s v="No"/>
    <n v="1641568190"/>
    <d v="2014-02-01T00:00:00"/>
    <d v="2014-02-28T00:00:00"/>
    <n v="24133"/>
    <s v="RRP6 - Performance Indicators"/>
    <x v="63"/>
    <n v="0"/>
    <s v="Individual"/>
  </r>
  <r>
    <n v="2078302494"/>
    <x v="3"/>
    <x v="45"/>
    <s v="SCI"/>
    <s v="Mafraq Governorate"/>
    <m/>
    <m/>
    <s v="Mafraq"/>
    <m/>
    <s v="North"/>
    <m/>
    <n v="0"/>
    <n v="0"/>
    <n v="0"/>
    <n v="1"/>
    <s v="Appeal outside of RRP6"/>
    <s v="None"/>
    <s v="Yes"/>
    <n v="1889802979"/>
    <d v="2014-02-01T00:00:00"/>
    <d v="2014-02-28T00:00:00"/>
    <n v="24003"/>
    <s v="RRP6 - Performance Indicators"/>
    <x v="259"/>
    <n v="2"/>
    <s v="#"/>
  </r>
  <r>
    <n v="2078302494"/>
    <x v="3"/>
    <x v="45"/>
    <s v="SCI"/>
    <s v="Mafraq Governorate"/>
    <m/>
    <m/>
    <s v="Mafraq"/>
    <m/>
    <s v="North"/>
    <m/>
    <n v="0"/>
    <n v="0"/>
    <n v="0"/>
    <n v="1"/>
    <s v="Appeal outside of RRP6"/>
    <s v="None"/>
    <s v="Yes"/>
    <n v="1889802979"/>
    <d v="2014-02-01T00:00:00"/>
    <d v="2014-02-28T00:00:00"/>
    <n v="24004"/>
    <s v="RRP6 - Performance Indicators"/>
    <x v="239"/>
    <n v="2"/>
    <s v="#"/>
  </r>
  <r>
    <n v="2078302494"/>
    <x v="3"/>
    <x v="45"/>
    <s v="SCI"/>
    <s v="Mafraq Governorate"/>
    <m/>
    <m/>
    <s v="Mafraq"/>
    <m/>
    <s v="North"/>
    <m/>
    <n v="0"/>
    <n v="0"/>
    <n v="0"/>
    <n v="1"/>
    <s v="Appeal outside of RRP6"/>
    <s v="None"/>
    <s v="Yes"/>
    <n v="1712868820"/>
    <d v="2014-03-01T00:00:00"/>
    <d v="2014-03-31T00:00:00"/>
    <n v="24003"/>
    <s v="RRP6 - Performance Indicators"/>
    <x v="259"/>
    <n v="2"/>
    <s v="#"/>
  </r>
  <r>
    <n v="2078302494"/>
    <x v="3"/>
    <x v="45"/>
    <s v="SCI"/>
    <s v="Mafraq Governorate"/>
    <m/>
    <m/>
    <s v="Mafraq"/>
    <m/>
    <s v="North"/>
    <m/>
    <n v="0"/>
    <n v="0"/>
    <n v="0"/>
    <n v="1"/>
    <s v="Appeal outside of RRP6"/>
    <s v="None"/>
    <s v="Yes"/>
    <n v="1712868820"/>
    <d v="2014-03-01T00:00:00"/>
    <d v="2014-03-31T00:00:00"/>
    <n v="24004"/>
    <s v="RRP6 - Performance Indicators"/>
    <x v="239"/>
    <n v="3"/>
    <s v="#"/>
  </r>
  <r>
    <n v="2082388704"/>
    <x v="7"/>
    <x v="26"/>
    <s v="UNHCR"/>
    <s v="Karak Governorate"/>
    <m/>
    <m/>
    <s v="Karak"/>
    <m/>
    <s v="South"/>
    <m/>
    <n v="0"/>
    <n v="0"/>
    <n v="0"/>
    <n v="1"/>
    <s v="Direct appeal"/>
    <s v="UNHCR"/>
    <s v="Yes"/>
    <n v="2031529429"/>
    <d v="2014-01-01T00:00:00"/>
    <d v="2014-01-31T00:00:00"/>
    <n v="23914"/>
    <s v="RRP6 - Performance Indicators"/>
    <x v="127"/>
    <n v="0"/>
    <s v="Individual"/>
  </r>
  <r>
    <n v="2082388704"/>
    <x v="7"/>
    <x v="26"/>
    <s v="UNHCR"/>
    <s v="Karak Governorate"/>
    <m/>
    <m/>
    <s v="Karak"/>
    <m/>
    <s v="South"/>
    <m/>
    <n v="0"/>
    <n v="0"/>
    <n v="0"/>
    <n v="1"/>
    <s v="Direct appeal"/>
    <s v="UNHCR"/>
    <s v="Yes"/>
    <n v="2031529429"/>
    <d v="2014-01-01T00:00:00"/>
    <d v="2014-01-31T00:00:00"/>
    <n v="23912"/>
    <s v="RRP6 - Performance Indicators"/>
    <x v="124"/>
    <n v="0"/>
    <s v="Individual"/>
  </r>
  <r>
    <n v="2082388704"/>
    <x v="7"/>
    <x v="26"/>
    <s v="UNHCR"/>
    <s v="Karak Governorate"/>
    <m/>
    <m/>
    <s v="Karak"/>
    <m/>
    <s v="South"/>
    <m/>
    <n v="0"/>
    <n v="0"/>
    <n v="0"/>
    <n v="1"/>
    <s v="Direct appeal"/>
    <s v="UNHCR"/>
    <s v="Yes"/>
    <n v="2031529429"/>
    <d v="2014-01-01T00:00:00"/>
    <d v="2014-01-31T00:00:00"/>
    <n v="23910"/>
    <s v="RRP6 - Performance Indicators"/>
    <x v="123"/>
    <n v="0"/>
    <s v="Individual"/>
  </r>
  <r>
    <n v="2082388704"/>
    <x v="7"/>
    <x v="26"/>
    <s v="UNHCR"/>
    <s v="Karak Governorate"/>
    <m/>
    <m/>
    <s v="Karak"/>
    <m/>
    <s v="South"/>
    <m/>
    <n v="0"/>
    <n v="0"/>
    <n v="0"/>
    <n v="1"/>
    <s v="Direct appeal"/>
    <s v="UNHCR"/>
    <s v="Yes"/>
    <n v="2031529429"/>
    <d v="2014-01-01T00:00:00"/>
    <d v="2014-01-31T00:00:00"/>
    <n v="23911"/>
    <s v="RRP6 - Performance Indicators"/>
    <x v="125"/>
    <n v="0"/>
    <s v="Individual"/>
  </r>
  <r>
    <n v="2082388704"/>
    <x v="7"/>
    <x v="26"/>
    <s v="UNHCR"/>
    <s v="Karak Governorate"/>
    <m/>
    <m/>
    <s v="Karak"/>
    <m/>
    <s v="South"/>
    <m/>
    <n v="0"/>
    <n v="0"/>
    <n v="0"/>
    <n v="1"/>
    <s v="Direct appeal"/>
    <s v="UNHCR"/>
    <s v="Yes"/>
    <n v="2031529429"/>
    <d v="2014-01-01T00:00:00"/>
    <d v="2014-01-31T00:00:00"/>
    <n v="23905"/>
    <s v="RRP6 - Performance Indicators"/>
    <x v="126"/>
    <n v="0"/>
    <s v="project"/>
  </r>
  <r>
    <n v="2082388704"/>
    <x v="7"/>
    <x v="26"/>
    <s v="UNHCR"/>
    <s v="Karak Governorate"/>
    <m/>
    <m/>
    <s v="Karak"/>
    <m/>
    <s v="South"/>
    <m/>
    <n v="0"/>
    <n v="0"/>
    <n v="0"/>
    <n v="1"/>
    <s v="Direct appeal"/>
    <s v="UNHCR"/>
    <s v="Yes"/>
    <n v="2031529429"/>
    <d v="2014-01-01T00:00:00"/>
    <d v="2014-01-31T00:00:00"/>
    <n v="23917"/>
    <s v="RRP6 - Performance Indicators"/>
    <x v="128"/>
    <n v="0"/>
    <s v="Individual"/>
  </r>
  <r>
    <n v="2082388704"/>
    <x v="7"/>
    <x v="26"/>
    <s v="UNHCR"/>
    <s v="Karak Governorate"/>
    <m/>
    <m/>
    <s v="Karak"/>
    <m/>
    <s v="South"/>
    <m/>
    <n v="0"/>
    <n v="0"/>
    <n v="0"/>
    <n v="1"/>
    <s v="Direct appeal"/>
    <s v="UNHCR"/>
    <s v="Yes"/>
    <n v="2031529429"/>
    <d v="2014-01-01T00:00:00"/>
    <d v="2014-01-31T00:00:00"/>
    <n v="23913"/>
    <s v="RRP6 - Performance Indicators"/>
    <x v="129"/>
    <n v="0"/>
    <s v="Individual"/>
  </r>
  <r>
    <n v="2082388704"/>
    <x v="7"/>
    <x v="26"/>
    <s v="UNHCR"/>
    <s v="Karak Governorate"/>
    <m/>
    <m/>
    <s v="Karak"/>
    <m/>
    <s v="South"/>
    <m/>
    <n v="0"/>
    <n v="0"/>
    <n v="0"/>
    <n v="1"/>
    <s v="Direct appeal"/>
    <s v="UNHCR"/>
    <s v="Yes"/>
    <n v="2031529429"/>
    <d v="2014-01-01T00:00:00"/>
    <d v="2014-01-31T00:00:00"/>
    <n v="23916"/>
    <s v="RRP6 - Performance Indicators"/>
    <x v="121"/>
    <n v="0"/>
    <s v="Individual"/>
  </r>
  <r>
    <n v="2082388704"/>
    <x v="7"/>
    <x v="26"/>
    <s v="UNHCR"/>
    <s v="Karak Governorate"/>
    <m/>
    <m/>
    <s v="Karak"/>
    <m/>
    <s v="South"/>
    <m/>
    <n v="0"/>
    <n v="0"/>
    <n v="0"/>
    <n v="1"/>
    <s v="Direct appeal"/>
    <s v="UNHCR"/>
    <s v="Yes"/>
    <n v="2031529429"/>
    <d v="2014-01-01T00:00:00"/>
    <d v="2014-01-31T00:00:00"/>
    <n v="23915"/>
    <s v="RRP6 - Performance Indicators"/>
    <x v="122"/>
    <n v="0"/>
    <s v="Individual"/>
  </r>
  <r>
    <n v="2082688774"/>
    <x v="2"/>
    <x v="53"/>
    <s v="IFH/NHF "/>
    <s v="King Abdullah Park Camp"/>
    <m/>
    <m/>
    <s v="Irbid"/>
    <m/>
    <s v="North"/>
    <m/>
    <n v="1"/>
    <n v="0"/>
    <n v="0"/>
    <n v="0"/>
    <s v="Indirect appeal"/>
    <s v="UNHCR"/>
    <s v="Yes"/>
    <n v="145395843"/>
    <d v="2014-01-01T00:00:00"/>
    <d v="2014-01-31T00:00:00"/>
    <n v="23587"/>
    <s v="RRP6 - Performance Indicators"/>
    <x v="397"/>
    <n v="8"/>
    <s v="Individual"/>
  </r>
  <r>
    <n v="2082688774"/>
    <x v="2"/>
    <x v="53"/>
    <s v="IFH/NHF "/>
    <s v="King Abdullah Park Camp"/>
    <m/>
    <m/>
    <s v="Irbid"/>
    <m/>
    <s v="North"/>
    <m/>
    <n v="1"/>
    <n v="0"/>
    <n v="0"/>
    <n v="0"/>
    <s v="Indirect appeal"/>
    <s v="UNHCR"/>
    <s v="Yes"/>
    <n v="145395843"/>
    <d v="2014-01-01T00:00:00"/>
    <d v="2014-01-31T00:00:00"/>
    <n v="23586"/>
    <s v="RRP6 - Performance Indicators"/>
    <x v="396"/>
    <n v="2"/>
    <s v="Individual"/>
  </r>
  <r>
    <n v="2083410151"/>
    <x v="2"/>
    <x v="2"/>
    <s v="SCI"/>
    <s v="Zaatari Camp"/>
    <m/>
    <m/>
    <s v="Mafraq"/>
    <m/>
    <s v="North"/>
    <m/>
    <n v="1"/>
    <n v="0"/>
    <n v="0"/>
    <n v="0"/>
    <s v="Direct appeal"/>
    <s v="None"/>
    <s v="Yes"/>
    <n v="509428302"/>
    <d v="2014-01-01T00:00:00"/>
    <d v="2014-01-31T00:00:00"/>
    <n v="23559"/>
    <s v="Informal education and life skills"/>
    <x v="95"/>
    <n v="418"/>
    <s v="Individual"/>
  </r>
  <r>
    <n v="2083410151"/>
    <x v="2"/>
    <x v="2"/>
    <s v="SCI"/>
    <s v="Zaatari Camp"/>
    <m/>
    <m/>
    <s v="Mafraq"/>
    <m/>
    <s v="North"/>
    <m/>
    <n v="1"/>
    <n v="0"/>
    <n v="0"/>
    <n v="0"/>
    <s v="Direct appeal"/>
    <s v="None"/>
    <s v="Yes"/>
    <n v="509428302"/>
    <d v="2014-01-01T00:00:00"/>
    <d v="2014-01-31T00:00:00"/>
    <n v="23561"/>
    <s v="Informal education and life skills"/>
    <x v="96"/>
    <n v="886"/>
    <s v="Individual"/>
  </r>
  <r>
    <n v="2083713946"/>
    <x v="5"/>
    <x v="44"/>
    <s v="AVSI"/>
    <s v="Madaba Governorate"/>
    <m/>
    <m/>
    <s v="Madaba"/>
    <m/>
    <s v="Central"/>
    <m/>
    <n v="0"/>
    <n v="0"/>
    <n v="0"/>
    <n v="1"/>
    <s v="Direct appeal"/>
    <s v="None"/>
    <s v="Yes"/>
    <n v="1295038558"/>
    <d v="2014-01-01T00:00:00"/>
    <d v="2014-01-31T00:00:00"/>
    <n v="23510"/>
    <s v="RRP6 - Performance Indicators"/>
    <x v="91"/>
    <n v="10725"/>
    <s v="JOD"/>
  </r>
  <r>
    <n v="2083713946"/>
    <x v="5"/>
    <x v="44"/>
    <s v="AVSI"/>
    <s v="Madaba Governorate"/>
    <m/>
    <m/>
    <s v="Madaba"/>
    <m/>
    <s v="Central"/>
    <m/>
    <n v="0"/>
    <n v="0"/>
    <n v="0"/>
    <n v="1"/>
    <s v="Direct appeal"/>
    <s v="None"/>
    <s v="Yes"/>
    <n v="1295038558"/>
    <d v="2014-01-01T00:00:00"/>
    <d v="2014-01-31T00:00:00"/>
    <n v="23520"/>
    <s v="RRP6 - Performance Indicators"/>
    <x v="343"/>
    <n v="0"/>
    <s v="Individual"/>
  </r>
  <r>
    <n v="2083713946"/>
    <x v="5"/>
    <x v="44"/>
    <s v="AVSI"/>
    <s v="Madaba Governorate"/>
    <m/>
    <m/>
    <s v="Madaba"/>
    <m/>
    <s v="Central"/>
    <m/>
    <n v="0"/>
    <n v="0"/>
    <n v="0"/>
    <n v="1"/>
    <s v="Direct appeal"/>
    <s v="None"/>
    <s v="Yes"/>
    <n v="1295038558"/>
    <d v="2014-01-01T00:00:00"/>
    <d v="2014-01-31T00:00:00"/>
    <n v="23519"/>
    <s v="RRP6 - Performance Indicators"/>
    <x v="236"/>
    <n v="159"/>
    <s v="Individual"/>
  </r>
  <r>
    <n v="2083713946"/>
    <x v="5"/>
    <x v="44"/>
    <s v="AVSI"/>
    <s v="Madaba Governorate"/>
    <m/>
    <m/>
    <s v="Madaba"/>
    <m/>
    <s v="Central"/>
    <m/>
    <n v="0"/>
    <n v="0"/>
    <n v="0"/>
    <n v="1"/>
    <s v="Direct appeal"/>
    <s v="None"/>
    <s v="Yes"/>
    <n v="1295038558"/>
    <d v="2014-01-01T00:00:00"/>
    <d v="2014-01-31T00:00:00"/>
    <n v="23513"/>
    <s v="RRP6 - Performance Indicators"/>
    <x v="491"/>
    <n v="0"/>
    <s v="Individual"/>
  </r>
  <r>
    <n v="2083713946"/>
    <x v="5"/>
    <x v="44"/>
    <s v="AVSI"/>
    <s v="Madaba Governorate"/>
    <m/>
    <m/>
    <s v="Madaba"/>
    <m/>
    <s v="Central"/>
    <m/>
    <n v="0"/>
    <n v="0"/>
    <n v="0"/>
    <n v="1"/>
    <s v="Direct appeal"/>
    <s v="None"/>
    <s v="Yes"/>
    <n v="1295038558"/>
    <d v="2014-01-01T00:00:00"/>
    <d v="2014-01-31T00:00:00"/>
    <n v="23522"/>
    <s v="RRP6 - Performance Indicators"/>
    <x v="345"/>
    <n v="0"/>
    <s v="Individual"/>
  </r>
  <r>
    <n v="2083713946"/>
    <x v="5"/>
    <x v="44"/>
    <s v="AVSI"/>
    <s v="Madaba Governorate"/>
    <m/>
    <m/>
    <s v="Madaba"/>
    <m/>
    <s v="Central"/>
    <m/>
    <n v="0"/>
    <n v="0"/>
    <n v="0"/>
    <n v="1"/>
    <s v="Direct appeal"/>
    <s v="None"/>
    <s v="Yes"/>
    <n v="1295038558"/>
    <d v="2014-01-01T00:00:00"/>
    <d v="2014-01-31T00:00:00"/>
    <n v="23527"/>
    <s v="RRP6 - Performance Indicators"/>
    <x v="483"/>
    <n v="24"/>
    <s v="Individual"/>
  </r>
  <r>
    <n v="2083713946"/>
    <x v="5"/>
    <x v="44"/>
    <s v="AVSI"/>
    <s v="Madaba Governorate"/>
    <m/>
    <m/>
    <s v="Madaba"/>
    <m/>
    <s v="Central"/>
    <m/>
    <n v="0"/>
    <n v="0"/>
    <n v="0"/>
    <n v="1"/>
    <s v="Direct appeal"/>
    <s v="None"/>
    <s v="Yes"/>
    <n v="1295038558"/>
    <d v="2014-01-01T00:00:00"/>
    <d v="2014-01-31T00:00:00"/>
    <n v="23525"/>
    <s v="RRP6 - Performance Indicators"/>
    <x v="237"/>
    <n v="144"/>
    <s v="Individual"/>
  </r>
  <r>
    <n v="2083713946"/>
    <x v="5"/>
    <x v="44"/>
    <s v="AVSI"/>
    <s v="Madaba Governorate"/>
    <m/>
    <m/>
    <s v="Madaba"/>
    <m/>
    <s v="Central"/>
    <m/>
    <n v="0"/>
    <n v="0"/>
    <n v="0"/>
    <n v="1"/>
    <s v="Direct appeal"/>
    <s v="None"/>
    <s v="Yes"/>
    <n v="1295038558"/>
    <d v="2014-01-01T00:00:00"/>
    <d v="2014-01-31T00:00:00"/>
    <n v="23528"/>
    <s v="RRP6 - Performance Indicators"/>
    <x v="486"/>
    <n v="0"/>
    <s v="Individual"/>
  </r>
  <r>
    <n v="2083713946"/>
    <x v="5"/>
    <x v="44"/>
    <s v="AVSI"/>
    <s v="Madaba Governorate"/>
    <m/>
    <m/>
    <s v="Madaba"/>
    <m/>
    <s v="Central"/>
    <m/>
    <n v="0"/>
    <n v="0"/>
    <n v="0"/>
    <n v="1"/>
    <s v="Direct appeal"/>
    <s v="None"/>
    <s v="Yes"/>
    <n v="1295038558"/>
    <d v="2014-01-01T00:00:00"/>
    <d v="2014-01-31T00:00:00"/>
    <n v="23523"/>
    <s v="RRP6 - Performance Indicators"/>
    <x v="235"/>
    <n v="158"/>
    <s v="Individual"/>
  </r>
  <r>
    <n v="2083713946"/>
    <x v="5"/>
    <x v="44"/>
    <s v="AVSI"/>
    <s v="Madaba Governorate"/>
    <m/>
    <m/>
    <s v="Madaba"/>
    <m/>
    <s v="Central"/>
    <m/>
    <n v="0"/>
    <n v="0"/>
    <n v="0"/>
    <n v="1"/>
    <s v="Direct appeal"/>
    <s v="None"/>
    <s v="Yes"/>
    <n v="1295038558"/>
    <d v="2014-01-01T00:00:00"/>
    <d v="2014-01-31T00:00:00"/>
    <n v="23518"/>
    <s v="RRP6 - Performance Indicators"/>
    <x v="476"/>
    <n v="0"/>
    <s v="Individual"/>
  </r>
  <r>
    <n v="2083713946"/>
    <x v="5"/>
    <x v="44"/>
    <s v="AVSI"/>
    <s v="Madaba Governorate"/>
    <m/>
    <m/>
    <s v="Madaba"/>
    <m/>
    <s v="Central"/>
    <m/>
    <n v="0"/>
    <n v="0"/>
    <n v="0"/>
    <n v="1"/>
    <s v="Direct appeal"/>
    <s v="None"/>
    <s v="Yes"/>
    <n v="1295038558"/>
    <d v="2014-01-01T00:00:00"/>
    <d v="2014-01-31T00:00:00"/>
    <n v="23521"/>
    <s v="RRP6 - Performance Indicators"/>
    <x v="238"/>
    <n v="187"/>
    <s v="Individual"/>
  </r>
  <r>
    <n v="2083713946"/>
    <x v="5"/>
    <x v="44"/>
    <s v="AVSI"/>
    <s v="Madaba Governorate"/>
    <m/>
    <m/>
    <s v="Madaba"/>
    <m/>
    <s v="Central"/>
    <m/>
    <n v="0"/>
    <n v="0"/>
    <n v="0"/>
    <n v="1"/>
    <s v="Direct appeal"/>
    <s v="None"/>
    <s v="Yes"/>
    <n v="1295038558"/>
    <d v="2014-01-01T00:00:00"/>
    <d v="2014-01-31T00:00:00"/>
    <n v="23515"/>
    <s v="RRP6 - Performance Indicators"/>
    <x v="488"/>
    <n v="0"/>
    <s v="Individual"/>
  </r>
  <r>
    <n v="2083713946"/>
    <x v="5"/>
    <x v="44"/>
    <s v="AVSI"/>
    <s v="Madaba Governorate"/>
    <m/>
    <m/>
    <s v="Madaba"/>
    <m/>
    <s v="Central"/>
    <m/>
    <n v="0"/>
    <n v="0"/>
    <n v="0"/>
    <n v="1"/>
    <s v="Direct appeal"/>
    <s v="None"/>
    <s v="Yes"/>
    <n v="1295038558"/>
    <d v="2014-01-01T00:00:00"/>
    <d v="2014-01-31T00:00:00"/>
    <n v="23511"/>
    <s v="RRP6 - Performance Indicators"/>
    <x v="487"/>
    <n v="0"/>
    <s v="Individual"/>
  </r>
  <r>
    <n v="2083713946"/>
    <x v="5"/>
    <x v="44"/>
    <s v="AVSI"/>
    <s v="Madaba Governorate"/>
    <m/>
    <m/>
    <s v="Madaba"/>
    <m/>
    <s v="Central"/>
    <m/>
    <n v="0"/>
    <n v="0"/>
    <n v="0"/>
    <n v="1"/>
    <s v="Direct appeal"/>
    <s v="None"/>
    <s v="Yes"/>
    <n v="1295038558"/>
    <d v="2014-01-01T00:00:00"/>
    <d v="2014-01-31T00:00:00"/>
    <n v="23512"/>
    <s v="RRP6 - Performance Indicators"/>
    <x v="489"/>
    <n v="0"/>
    <s v="Individual"/>
  </r>
  <r>
    <n v="2083713946"/>
    <x v="5"/>
    <x v="44"/>
    <s v="AVSI"/>
    <s v="Madaba Governorate"/>
    <m/>
    <m/>
    <s v="Madaba"/>
    <m/>
    <s v="Central"/>
    <m/>
    <n v="0"/>
    <n v="0"/>
    <n v="0"/>
    <n v="1"/>
    <s v="Direct appeal"/>
    <s v="None"/>
    <s v="Yes"/>
    <n v="1295038558"/>
    <d v="2014-01-01T00:00:00"/>
    <d v="2014-01-31T00:00:00"/>
    <n v="23516"/>
    <s v="RRP6 - Performance Indicators"/>
    <x v="485"/>
    <n v="0"/>
    <s v="Individual"/>
  </r>
  <r>
    <n v="2083713946"/>
    <x v="5"/>
    <x v="44"/>
    <s v="AVSI"/>
    <s v="Madaba Governorate"/>
    <m/>
    <m/>
    <s v="Madaba"/>
    <m/>
    <s v="Central"/>
    <m/>
    <n v="0"/>
    <n v="0"/>
    <n v="0"/>
    <n v="1"/>
    <s v="Direct appeal"/>
    <s v="None"/>
    <s v="Yes"/>
    <n v="1295038558"/>
    <d v="2014-01-01T00:00:00"/>
    <d v="2014-01-31T00:00:00"/>
    <n v="23533"/>
    <s v="RRP6 - Performance Indicators"/>
    <x v="480"/>
    <n v="50"/>
    <s v="Individual"/>
  </r>
  <r>
    <n v="2083713946"/>
    <x v="5"/>
    <x v="44"/>
    <s v="AVSI"/>
    <s v="Madaba Governorate"/>
    <m/>
    <m/>
    <s v="Madaba"/>
    <m/>
    <s v="Central"/>
    <m/>
    <n v="0"/>
    <n v="0"/>
    <n v="0"/>
    <n v="1"/>
    <s v="Direct appeal"/>
    <s v="None"/>
    <s v="Yes"/>
    <n v="1295038558"/>
    <d v="2014-01-01T00:00:00"/>
    <d v="2014-01-31T00:00:00"/>
    <n v="23534"/>
    <s v="RRP6 - Performance Indicators"/>
    <x v="479"/>
    <n v="0"/>
    <s v="Individual"/>
  </r>
  <r>
    <n v="2083713946"/>
    <x v="5"/>
    <x v="44"/>
    <s v="AVSI"/>
    <s v="Madaba Governorate"/>
    <m/>
    <m/>
    <s v="Madaba"/>
    <m/>
    <s v="Central"/>
    <m/>
    <n v="0"/>
    <n v="0"/>
    <n v="0"/>
    <n v="1"/>
    <s v="Direct appeal"/>
    <s v="None"/>
    <s v="Yes"/>
    <n v="1295038558"/>
    <d v="2014-01-01T00:00:00"/>
    <d v="2014-01-31T00:00:00"/>
    <n v="23530"/>
    <s v="RRP6 - Performance Indicators"/>
    <x v="477"/>
    <n v="0"/>
    <s v="Individual"/>
  </r>
  <r>
    <n v="2083713946"/>
    <x v="5"/>
    <x v="44"/>
    <s v="AVSI"/>
    <s v="Madaba Governorate"/>
    <m/>
    <m/>
    <s v="Madaba"/>
    <m/>
    <s v="Central"/>
    <m/>
    <n v="0"/>
    <n v="0"/>
    <n v="0"/>
    <n v="1"/>
    <s v="Direct appeal"/>
    <s v="None"/>
    <s v="Yes"/>
    <n v="1295038558"/>
    <d v="2014-01-01T00:00:00"/>
    <d v="2014-01-31T00:00:00"/>
    <n v="23532"/>
    <s v="RRP6 - Performance Indicators"/>
    <x v="478"/>
    <n v="0"/>
    <s v="Individual"/>
  </r>
  <r>
    <n v="2083713946"/>
    <x v="5"/>
    <x v="44"/>
    <s v="AVSI"/>
    <s v="Madaba Governorate"/>
    <m/>
    <m/>
    <s v="Madaba"/>
    <m/>
    <s v="Central"/>
    <m/>
    <n v="0"/>
    <n v="0"/>
    <n v="0"/>
    <n v="1"/>
    <s v="Direct appeal"/>
    <s v="None"/>
    <s v="Yes"/>
    <n v="1295038558"/>
    <d v="2014-01-01T00:00:00"/>
    <d v="2014-01-31T00:00:00"/>
    <n v="23524"/>
    <s v="RRP6 - Performance Indicators"/>
    <x v="346"/>
    <n v="0"/>
    <s v="Individual"/>
  </r>
  <r>
    <n v="2083713946"/>
    <x v="5"/>
    <x v="44"/>
    <s v="AVSI"/>
    <s v="Madaba Governorate"/>
    <m/>
    <m/>
    <s v="Madaba"/>
    <m/>
    <s v="Central"/>
    <m/>
    <n v="0"/>
    <n v="0"/>
    <n v="0"/>
    <n v="1"/>
    <s v="Direct appeal"/>
    <s v="None"/>
    <s v="Yes"/>
    <n v="1295038558"/>
    <d v="2014-01-01T00:00:00"/>
    <d v="2014-01-31T00:00:00"/>
    <n v="23526"/>
    <s v="RRP6 - Performance Indicators"/>
    <x v="344"/>
    <n v="0"/>
    <s v="Individual"/>
  </r>
  <r>
    <n v="2083713946"/>
    <x v="5"/>
    <x v="44"/>
    <s v="AVSI"/>
    <s v="Madaba Governorate"/>
    <m/>
    <m/>
    <s v="Madaba"/>
    <m/>
    <s v="Central"/>
    <m/>
    <n v="0"/>
    <n v="0"/>
    <n v="0"/>
    <n v="1"/>
    <s v="Direct appeal"/>
    <s v="None"/>
    <s v="Yes"/>
    <n v="1295038558"/>
    <d v="2014-01-01T00:00:00"/>
    <d v="2014-01-31T00:00:00"/>
    <n v="23529"/>
    <s v="RRP6 - Performance Indicators"/>
    <x v="490"/>
    <n v="21"/>
    <s v="Individual"/>
  </r>
  <r>
    <n v="2083713946"/>
    <x v="5"/>
    <x v="44"/>
    <s v="AVSI"/>
    <s v="Madaba Governorate"/>
    <m/>
    <m/>
    <s v="Madaba"/>
    <m/>
    <s v="Central"/>
    <m/>
    <n v="0"/>
    <n v="0"/>
    <n v="0"/>
    <n v="1"/>
    <s v="Direct appeal"/>
    <s v="None"/>
    <s v="Yes"/>
    <n v="1295038558"/>
    <d v="2014-01-01T00:00:00"/>
    <d v="2014-01-31T00:00:00"/>
    <n v="23531"/>
    <s v="RRP6 - Performance Indicators"/>
    <x v="484"/>
    <n v="69"/>
    <s v="Individual"/>
  </r>
  <r>
    <n v="2083713946"/>
    <x v="5"/>
    <x v="44"/>
    <s v="AVSI"/>
    <s v="Madaba Governorate"/>
    <m/>
    <m/>
    <s v="Madaba"/>
    <m/>
    <s v="Central"/>
    <m/>
    <n v="0"/>
    <n v="0"/>
    <n v="0"/>
    <n v="1"/>
    <s v="Direct appeal"/>
    <s v="None"/>
    <s v="Yes"/>
    <n v="1295038558"/>
    <d v="2014-01-01T00:00:00"/>
    <d v="2014-01-31T00:00:00"/>
    <n v="23514"/>
    <s v="RRP6 - Performance Indicators"/>
    <x v="482"/>
    <n v="0"/>
    <s v="Individual"/>
  </r>
  <r>
    <n v="2083713946"/>
    <x v="5"/>
    <x v="44"/>
    <s v="AVSI"/>
    <s v="Madaba Governorate"/>
    <m/>
    <m/>
    <s v="Madaba"/>
    <m/>
    <s v="Central"/>
    <m/>
    <n v="0"/>
    <n v="0"/>
    <n v="0"/>
    <n v="1"/>
    <s v="Direct appeal"/>
    <s v="None"/>
    <s v="Yes"/>
    <n v="1295038558"/>
    <d v="2014-01-01T00:00:00"/>
    <d v="2014-01-31T00:00:00"/>
    <n v="23517"/>
    <s v="RRP6 - Performance Indicators"/>
    <x v="481"/>
    <n v="0"/>
    <s v="Individual"/>
  </r>
  <r>
    <n v="2084775016"/>
    <x v="10"/>
    <x v="42"/>
    <s v="UPP"/>
    <s v="Amman Governorate"/>
    <m/>
    <m/>
    <s v="Amman"/>
    <m/>
    <s v="Central"/>
    <m/>
    <n v="0"/>
    <n v="0"/>
    <n v="0"/>
    <n v="1"/>
    <s v="Direct appeal"/>
    <s v="None"/>
    <s v="Yes"/>
    <n v="2047659364"/>
    <d v="2014-06-01T00:00:00"/>
    <d v="2014-06-30T00:00:00"/>
    <n v="23994"/>
    <s v="RRP6 - Performance Indicators"/>
    <x v="378"/>
    <n v="1"/>
    <s v="Individual"/>
  </r>
  <r>
    <n v="2084775016"/>
    <x v="10"/>
    <x v="42"/>
    <s v="UPP"/>
    <s v="Amman Governorate"/>
    <m/>
    <m/>
    <s v="Amman"/>
    <m/>
    <s v="Central"/>
    <m/>
    <n v="0"/>
    <n v="0"/>
    <n v="0"/>
    <n v="1"/>
    <s v="Direct appeal"/>
    <s v="None"/>
    <s v="Yes"/>
    <n v="2047659364"/>
    <d v="2014-06-01T00:00:00"/>
    <d v="2014-06-30T00:00:00"/>
    <n v="23993"/>
    <s v="RRP6 - Performance Indicators"/>
    <x v="232"/>
    <n v="3"/>
    <s v="Individual"/>
  </r>
  <r>
    <n v="2084775016"/>
    <x v="10"/>
    <x v="42"/>
    <s v="UPP"/>
    <s v="Amman Governorate"/>
    <m/>
    <m/>
    <s v="Amman"/>
    <m/>
    <s v="Central"/>
    <m/>
    <n v="0"/>
    <n v="0"/>
    <n v="0"/>
    <n v="1"/>
    <s v="Direct appeal"/>
    <s v="None"/>
    <s v="Yes"/>
    <n v="2047659364"/>
    <d v="2014-06-01T00:00:00"/>
    <d v="2014-06-30T00:00:00"/>
    <n v="23992"/>
    <s v="RRP6 - Performance Indicators"/>
    <x v="376"/>
    <n v="2"/>
    <s v="Individual"/>
  </r>
  <r>
    <n v="2084775016"/>
    <x v="10"/>
    <x v="42"/>
    <s v="UPP"/>
    <s v="Amman Governorate"/>
    <m/>
    <m/>
    <s v="Amman"/>
    <m/>
    <s v="Central"/>
    <m/>
    <n v="0"/>
    <n v="0"/>
    <n v="0"/>
    <n v="1"/>
    <s v="Direct appeal"/>
    <s v="None"/>
    <s v="Yes"/>
    <n v="2047659364"/>
    <d v="2014-06-01T00:00:00"/>
    <d v="2014-06-30T00:00:00"/>
    <n v="23991"/>
    <s v="RRP6 - Performance Indicators"/>
    <x v="373"/>
    <n v="2"/>
    <s v="Individual"/>
  </r>
  <r>
    <n v="2085912512"/>
    <x v="15"/>
    <x v="36"/>
    <s v="NRC"/>
    <s v="Zaatari District 10"/>
    <s v="District 10"/>
    <s v="Badiah Shamaliyah Gharbiyah"/>
    <s v="Mafraq"/>
    <s v="Zaatari Camp"/>
    <s v="North"/>
    <s v="Al Khaldyah"/>
    <n v="1"/>
    <n v="0"/>
    <n v="0"/>
    <n v="0"/>
    <s v="Direct appeal"/>
    <s v="None"/>
    <s v="Yes"/>
    <n v="2006815586"/>
    <d v="2014-02-01T00:00:00"/>
    <d v="2014-02-28T00:00:00"/>
    <n v="23612"/>
    <s v="RRP6 - Performance Indicators"/>
    <x v="220"/>
    <n v="27"/>
    <s v="#"/>
  </r>
  <r>
    <n v="2087071443"/>
    <x v="5"/>
    <x v="6"/>
    <s v="SCI"/>
    <s v="Al Balqa Governorate"/>
    <m/>
    <m/>
    <s v="Al Balqa"/>
    <m/>
    <s v="Central"/>
    <m/>
    <n v="0"/>
    <n v="0"/>
    <n v="0"/>
    <n v="1"/>
    <s v="Direct appeal"/>
    <s v="None"/>
    <s v="Yes"/>
    <n v="2128550574"/>
    <d v="2014-03-01T00:00:00"/>
    <d v="2014-03-31T00:00:00"/>
    <n v="23495"/>
    <s v="Unconditional Cash Assistance"/>
    <x v="28"/>
    <n v="155"/>
    <s v="Individual"/>
  </r>
  <r>
    <n v="2087071443"/>
    <x v="5"/>
    <x v="6"/>
    <s v="SCI"/>
    <s v="Al Balqa Governorate"/>
    <m/>
    <m/>
    <s v="Al Balqa"/>
    <m/>
    <s v="Central"/>
    <m/>
    <n v="0"/>
    <n v="0"/>
    <n v="0"/>
    <n v="1"/>
    <s v="Direct appeal"/>
    <s v="None"/>
    <s v="Yes"/>
    <n v="2128550574"/>
    <d v="2014-03-01T00:00:00"/>
    <d v="2014-03-31T00:00:00"/>
    <n v="23497"/>
    <s v="Unconditional Cash Assistance"/>
    <x v="25"/>
    <n v="146"/>
    <s v="Individual"/>
  </r>
  <r>
    <n v="2087071443"/>
    <x v="5"/>
    <x v="6"/>
    <s v="SCI"/>
    <s v="Al Balqa Governorate"/>
    <m/>
    <m/>
    <s v="Al Balqa"/>
    <m/>
    <s v="Central"/>
    <m/>
    <n v="0"/>
    <n v="0"/>
    <n v="0"/>
    <n v="1"/>
    <s v="Direct appeal"/>
    <s v="None"/>
    <s v="Yes"/>
    <n v="2128550574"/>
    <d v="2014-03-01T00:00:00"/>
    <d v="2014-03-31T00:00:00"/>
    <n v="23484"/>
    <s v="Unconditional Cash Assistance"/>
    <x v="24"/>
    <n v="5700"/>
    <s v="JOD"/>
  </r>
  <r>
    <n v="2087071443"/>
    <x v="5"/>
    <x v="6"/>
    <s v="SCI"/>
    <s v="Al Balqa Governorate"/>
    <m/>
    <m/>
    <s v="Al Balqa"/>
    <m/>
    <s v="Central"/>
    <m/>
    <n v="0"/>
    <n v="0"/>
    <n v="0"/>
    <n v="1"/>
    <s v="Direct appeal"/>
    <s v="None"/>
    <s v="Yes"/>
    <n v="2128550574"/>
    <d v="2014-03-01T00:00:00"/>
    <d v="2014-03-31T00:00:00"/>
    <n v="23501"/>
    <s v="Unconditional Cash Assistance"/>
    <x v="21"/>
    <n v="131"/>
    <s v="Individual"/>
  </r>
  <r>
    <n v="2087071443"/>
    <x v="5"/>
    <x v="6"/>
    <s v="SCI"/>
    <s v="Al Balqa Governorate"/>
    <m/>
    <m/>
    <s v="Al Balqa"/>
    <m/>
    <s v="Central"/>
    <m/>
    <n v="0"/>
    <n v="0"/>
    <n v="0"/>
    <n v="1"/>
    <s v="Direct appeal"/>
    <s v="None"/>
    <s v="Yes"/>
    <n v="2128550574"/>
    <d v="2014-03-01T00:00:00"/>
    <d v="2014-03-31T00:00:00"/>
    <n v="23499"/>
    <s v="Unconditional Cash Assistance"/>
    <x v="22"/>
    <n v="138"/>
    <s v="Individual"/>
  </r>
  <r>
    <n v="2088544559"/>
    <x v="3"/>
    <x v="47"/>
    <s v="IFH/NHF "/>
    <s v="Amman Governorate"/>
    <m/>
    <m/>
    <s v="Amman"/>
    <m/>
    <s v="Central"/>
    <m/>
    <n v="0"/>
    <n v="0"/>
    <n v="0"/>
    <n v="1"/>
    <s v="Indirect appeal"/>
    <s v="UNHCR"/>
    <s v="Yes"/>
    <n v="1582245835"/>
    <d v="2014-01-01T00:00:00"/>
    <d v="2014-01-31T00:00:00"/>
    <n v="24017"/>
    <s v="RRP6 - Performance Indicators"/>
    <x v="241"/>
    <n v="3"/>
    <s v="Trainee"/>
  </r>
  <r>
    <n v="2092216824"/>
    <x v="5"/>
    <x v="19"/>
    <s v="IRC"/>
    <s v="Irbid City"/>
    <m/>
    <s v="Qasabat Irbid"/>
    <s v="Irbid"/>
    <m/>
    <s v="North"/>
    <s v="Qasabat Irbid"/>
    <n v="0"/>
    <n v="0"/>
    <n v="0"/>
    <n v="1"/>
    <s v="Direct appeal"/>
    <s v="None"/>
    <s v="Yes"/>
    <n v="1727424065"/>
    <d v="2014-03-01T00:00:00"/>
    <d v="2014-03-31T00:00:00"/>
    <n v="23478"/>
    <s v="RRP6 - Performance Indicators"/>
    <x v="135"/>
    <n v="1"/>
    <s v="Individual"/>
  </r>
  <r>
    <n v="2092216824"/>
    <x v="5"/>
    <x v="19"/>
    <s v="IRC"/>
    <s v="Irbid City"/>
    <m/>
    <s v="Qasabat Irbid"/>
    <s v="Irbid"/>
    <m/>
    <s v="North"/>
    <s v="Qasabat Irbid"/>
    <n v="0"/>
    <n v="0"/>
    <n v="0"/>
    <n v="1"/>
    <s v="Direct appeal"/>
    <s v="None"/>
    <s v="Yes"/>
    <n v="1727424065"/>
    <d v="2014-03-01T00:00:00"/>
    <d v="2014-03-31T00:00:00"/>
    <n v="23471"/>
    <s v="RRP6 - Performance Indicators"/>
    <x v="91"/>
    <n v="500"/>
    <s v="JOD"/>
  </r>
  <r>
    <n v="2094850919"/>
    <x v="9"/>
    <x v="11"/>
    <s v="IRD"/>
    <s v="Irbid Governorate"/>
    <m/>
    <m/>
    <s v="Irbid"/>
    <m/>
    <s v="North"/>
    <m/>
    <n v="1"/>
    <n v="1"/>
    <n v="1"/>
    <n v="1"/>
    <s v="Indirect appeal"/>
    <s v="UNHCR"/>
    <s v="Yes"/>
    <n v="40689037"/>
    <d v="2014-02-01T00:00:00"/>
    <d v="2014-02-28T00:00:00"/>
    <n v="24160"/>
    <s v="RRP6 Impact Indicators"/>
    <x v="44"/>
    <n v="25000"/>
    <s v="Individual"/>
  </r>
  <r>
    <n v="2094850919"/>
    <x v="9"/>
    <x v="11"/>
    <s v="IRD"/>
    <s v="Irbid Governorate"/>
    <m/>
    <m/>
    <s v="Irbid"/>
    <m/>
    <s v="North"/>
    <m/>
    <n v="1"/>
    <n v="1"/>
    <n v="1"/>
    <n v="1"/>
    <s v="Indirect appeal"/>
    <s v="UNHCR"/>
    <s v="Yes"/>
    <n v="40689037"/>
    <d v="2014-02-01T00:00:00"/>
    <d v="2014-02-28T00:00:00"/>
    <n v="24164"/>
    <s v="RRP6 Impact Indicators"/>
    <x v="47"/>
    <n v="25000"/>
    <s v="Individual"/>
  </r>
  <r>
    <n v="2094850919"/>
    <x v="9"/>
    <x v="11"/>
    <s v="IRD"/>
    <s v="Irbid Governorate"/>
    <m/>
    <m/>
    <s v="Irbid"/>
    <m/>
    <s v="North"/>
    <m/>
    <n v="1"/>
    <n v="1"/>
    <n v="1"/>
    <n v="1"/>
    <s v="Indirect appeal"/>
    <s v="UNHCR"/>
    <s v="Yes"/>
    <n v="40689037"/>
    <d v="2014-02-01T00:00:00"/>
    <d v="2014-02-28T00:00:00"/>
    <n v="24165"/>
    <s v="RRP6 Impact Indicators"/>
    <x v="48"/>
    <n v="25000"/>
    <s v="Individual"/>
  </r>
  <r>
    <n v="2094850919"/>
    <x v="9"/>
    <x v="11"/>
    <s v="IRD"/>
    <s v="Irbid Governorate"/>
    <m/>
    <m/>
    <s v="Irbid"/>
    <m/>
    <s v="North"/>
    <m/>
    <n v="1"/>
    <n v="1"/>
    <n v="1"/>
    <n v="1"/>
    <s v="Indirect appeal"/>
    <s v="UNHCR"/>
    <s v="Yes"/>
    <n v="40689037"/>
    <d v="2014-02-01T00:00:00"/>
    <d v="2014-02-28T00:00:00"/>
    <n v="24163"/>
    <s v="RRP6 Impact Indicators"/>
    <x v="45"/>
    <n v="25000"/>
    <s v="Individual"/>
  </r>
  <r>
    <n v="2094850919"/>
    <x v="9"/>
    <x v="11"/>
    <s v="IRD"/>
    <s v="Irbid Governorate"/>
    <m/>
    <m/>
    <s v="Irbid"/>
    <m/>
    <s v="North"/>
    <m/>
    <n v="1"/>
    <n v="1"/>
    <n v="1"/>
    <n v="1"/>
    <s v="Indirect appeal"/>
    <s v="UNHCR"/>
    <s v="Yes"/>
    <n v="40689037"/>
    <d v="2014-02-01T00:00:00"/>
    <d v="2014-02-28T00:00:00"/>
    <n v="24158"/>
    <s v="RRP6 Impact Indicators"/>
    <x v="42"/>
    <n v="25000"/>
    <s v="Individual"/>
  </r>
  <r>
    <n v="2094850919"/>
    <x v="9"/>
    <x v="11"/>
    <s v="IRD"/>
    <s v="Irbid Governorate"/>
    <m/>
    <m/>
    <s v="Irbid"/>
    <m/>
    <s v="North"/>
    <m/>
    <n v="1"/>
    <n v="1"/>
    <n v="1"/>
    <n v="1"/>
    <s v="Indirect appeal"/>
    <s v="UNHCR"/>
    <s v="Yes"/>
    <n v="40689037"/>
    <d v="2014-02-01T00:00:00"/>
    <d v="2014-02-28T00:00:00"/>
    <n v="24162"/>
    <s v="RRP6 Impact Indicators"/>
    <x v="43"/>
    <n v="25000"/>
    <s v="Individual"/>
  </r>
  <r>
    <n v="2094850919"/>
    <x v="9"/>
    <x v="11"/>
    <s v="IRD"/>
    <s v="Irbid Governorate"/>
    <m/>
    <m/>
    <s v="Irbid"/>
    <m/>
    <s v="North"/>
    <m/>
    <n v="1"/>
    <n v="1"/>
    <n v="1"/>
    <n v="1"/>
    <s v="Indirect appeal"/>
    <s v="UNHCR"/>
    <s v="Yes"/>
    <n v="40689037"/>
    <d v="2014-02-01T00:00:00"/>
    <d v="2014-02-28T00:00:00"/>
    <n v="24161"/>
    <s v="RRP6 Impact Indicators"/>
    <x v="46"/>
    <n v="25000"/>
    <s v="Individual"/>
  </r>
  <r>
    <n v="2094850919"/>
    <x v="9"/>
    <x v="11"/>
    <s v="IRD"/>
    <s v="Irbid Governorate"/>
    <m/>
    <m/>
    <s v="Irbid"/>
    <m/>
    <s v="North"/>
    <m/>
    <n v="1"/>
    <n v="1"/>
    <n v="1"/>
    <n v="1"/>
    <s v="Indirect appeal"/>
    <s v="UNHCR"/>
    <s v="Yes"/>
    <n v="40689037"/>
    <d v="2014-02-01T00:00:00"/>
    <d v="2014-02-28T00:00:00"/>
    <n v="24159"/>
    <s v="RRP6 Impact Indicators"/>
    <x v="41"/>
    <n v="25000"/>
    <s v="Individual"/>
  </r>
  <r>
    <n v="2098480786"/>
    <x v="5"/>
    <x v="19"/>
    <s v="ACTED"/>
    <s v="Mafraq Governorate"/>
    <m/>
    <m/>
    <s v="Mafraq"/>
    <m/>
    <s v="North"/>
    <m/>
    <n v="0"/>
    <n v="1"/>
    <n v="1"/>
    <n v="1"/>
    <s v="Direct appeal"/>
    <s v="None"/>
    <s v="Yes"/>
    <n v="1557821795"/>
    <d v="2014-03-01T00:00:00"/>
    <d v="2014-03-31T00:00:00"/>
    <n v="23476"/>
    <s v="RRP6 - Performance Indicators"/>
    <x v="132"/>
    <n v="374"/>
    <s v="Individual"/>
  </r>
  <r>
    <n v="2098480786"/>
    <x v="5"/>
    <x v="19"/>
    <s v="ACTED"/>
    <s v="Mafraq Governorate"/>
    <m/>
    <m/>
    <s v="Mafraq"/>
    <m/>
    <s v="North"/>
    <m/>
    <n v="0"/>
    <n v="1"/>
    <n v="1"/>
    <n v="1"/>
    <s v="Direct appeal"/>
    <s v="None"/>
    <s v="Yes"/>
    <n v="1557821795"/>
    <d v="2014-03-01T00:00:00"/>
    <d v="2014-03-31T00:00:00"/>
    <n v="23479"/>
    <s v="RRP6 - Performance Indicators"/>
    <x v="139"/>
    <n v="266"/>
    <s v="Individual"/>
  </r>
  <r>
    <n v="2098480786"/>
    <x v="5"/>
    <x v="19"/>
    <s v="ACTED"/>
    <s v="Mafraq Governorate"/>
    <m/>
    <m/>
    <s v="Mafraq"/>
    <m/>
    <s v="North"/>
    <m/>
    <n v="0"/>
    <n v="1"/>
    <n v="1"/>
    <n v="1"/>
    <s v="Direct appeal"/>
    <s v="None"/>
    <s v="Yes"/>
    <n v="1557821795"/>
    <d v="2014-03-01T00:00:00"/>
    <d v="2014-03-31T00:00:00"/>
    <n v="23480"/>
    <s v="RRP6 - Performance Indicators"/>
    <x v="134"/>
    <n v="10"/>
    <s v="Individual"/>
  </r>
  <r>
    <n v="2098480786"/>
    <x v="5"/>
    <x v="19"/>
    <s v="ACTED"/>
    <s v="Mafraq Governorate"/>
    <m/>
    <m/>
    <s v="Mafraq"/>
    <m/>
    <s v="North"/>
    <m/>
    <n v="0"/>
    <n v="1"/>
    <n v="1"/>
    <n v="1"/>
    <s v="Direct appeal"/>
    <s v="None"/>
    <s v="Yes"/>
    <n v="1557821795"/>
    <d v="2014-03-01T00:00:00"/>
    <d v="2014-03-31T00:00:00"/>
    <n v="23477"/>
    <s v="RRP6 - Performance Indicators"/>
    <x v="137"/>
    <n v="360"/>
    <s v="Individual"/>
  </r>
  <r>
    <n v="2098480786"/>
    <x v="5"/>
    <x v="19"/>
    <s v="ACTED"/>
    <s v="Mafraq Governorate"/>
    <m/>
    <m/>
    <s v="Mafraq"/>
    <m/>
    <s v="North"/>
    <m/>
    <n v="0"/>
    <n v="1"/>
    <n v="1"/>
    <n v="1"/>
    <s v="Direct appeal"/>
    <s v="None"/>
    <s v="Yes"/>
    <n v="1557821795"/>
    <d v="2014-03-01T00:00:00"/>
    <d v="2014-03-31T00:00:00"/>
    <n v="23482"/>
    <s v="RRP6 - Performance Indicators"/>
    <x v="130"/>
    <n v="14"/>
    <s v="Individual"/>
  </r>
  <r>
    <n v="2098480786"/>
    <x v="5"/>
    <x v="19"/>
    <s v="ACTED"/>
    <s v="Mafraq Governorate"/>
    <m/>
    <m/>
    <s v="Mafraq"/>
    <m/>
    <s v="North"/>
    <m/>
    <n v="0"/>
    <n v="1"/>
    <n v="1"/>
    <n v="1"/>
    <s v="Direct appeal"/>
    <s v="None"/>
    <s v="Yes"/>
    <n v="1557821795"/>
    <d v="2014-03-01T00:00:00"/>
    <d v="2014-03-31T00:00:00"/>
    <n v="23481"/>
    <s v="RRP6 - Performance Indicators"/>
    <x v="131"/>
    <n v="11"/>
    <s v="Individual"/>
  </r>
  <r>
    <n v="2098480786"/>
    <x v="5"/>
    <x v="19"/>
    <s v="ACTED"/>
    <s v="Mafraq Governorate"/>
    <m/>
    <m/>
    <s v="Mafraq"/>
    <m/>
    <s v="North"/>
    <m/>
    <n v="0"/>
    <n v="1"/>
    <n v="1"/>
    <n v="1"/>
    <s v="Direct appeal"/>
    <s v="None"/>
    <s v="Yes"/>
    <n v="1557821795"/>
    <d v="2014-03-01T00:00:00"/>
    <d v="2014-03-31T00:00:00"/>
    <n v="23471"/>
    <s v="RRP6 - Performance Indicators"/>
    <x v="91"/>
    <n v="33800"/>
    <s v="JOD"/>
  </r>
  <r>
    <n v="2098480786"/>
    <x v="5"/>
    <x v="19"/>
    <s v="ACTED"/>
    <s v="Mafraq Governorate"/>
    <m/>
    <m/>
    <s v="Mafraq"/>
    <m/>
    <s v="North"/>
    <m/>
    <n v="0"/>
    <n v="1"/>
    <n v="1"/>
    <n v="1"/>
    <s v="Direct appeal"/>
    <s v="None"/>
    <s v="Yes"/>
    <n v="1557821795"/>
    <d v="2014-03-01T00:00:00"/>
    <d v="2014-03-31T00:00:00"/>
    <n v="23478"/>
    <s v="RRP6 - Performance Indicators"/>
    <x v="135"/>
    <n v="357"/>
    <s v="Individual"/>
  </r>
  <r>
    <n v="2098480786"/>
    <x v="5"/>
    <x v="19"/>
    <s v="ACTED"/>
    <s v="Mafraq Governorate"/>
    <m/>
    <m/>
    <s v="Mafraq"/>
    <m/>
    <s v="North"/>
    <m/>
    <n v="0"/>
    <n v="1"/>
    <n v="1"/>
    <n v="1"/>
    <s v="Direct appeal"/>
    <s v="None"/>
    <s v="Yes"/>
    <n v="1557821795"/>
    <d v="2014-03-01T00:00:00"/>
    <d v="2014-03-31T00:00:00"/>
    <n v="23483"/>
    <s v="RRP6 - Performance Indicators"/>
    <x v="136"/>
    <n v="11"/>
    <s v="Individual"/>
  </r>
  <r>
    <n v="2100572741"/>
    <x v="10"/>
    <x v="18"/>
    <s v="UNHCR"/>
    <s v="Amman Governorate"/>
    <m/>
    <m/>
    <s v="Amman"/>
    <m/>
    <s v="Central"/>
    <m/>
    <n v="0"/>
    <n v="0"/>
    <n v="0"/>
    <n v="1"/>
    <s v="Direct appeal"/>
    <s v="None"/>
    <s v="Yes"/>
    <n v="21262429"/>
    <d v="2014-01-01T00:00:00"/>
    <d v="2014-01-31T00:00:00"/>
    <n v="23958"/>
    <s v="GBV issues"/>
    <x v="495"/>
    <n v="0"/>
    <s v="Individual"/>
  </r>
  <r>
    <n v="2100572741"/>
    <x v="10"/>
    <x v="18"/>
    <s v="UNHCR"/>
    <s v="Amman Governorate"/>
    <m/>
    <m/>
    <s v="Amman"/>
    <m/>
    <s v="Central"/>
    <m/>
    <n v="0"/>
    <n v="0"/>
    <n v="0"/>
    <n v="1"/>
    <s v="Direct appeal"/>
    <s v="None"/>
    <s v="Yes"/>
    <n v="21262429"/>
    <d v="2014-01-01T00:00:00"/>
    <d v="2014-01-31T00:00:00"/>
    <n v="23957"/>
    <s v="GBV issues"/>
    <x v="312"/>
    <n v="0"/>
    <s v="Individual"/>
  </r>
  <r>
    <n v="2100572741"/>
    <x v="10"/>
    <x v="18"/>
    <s v="UNHCR"/>
    <s v="Amman Governorate"/>
    <m/>
    <m/>
    <s v="Amman"/>
    <m/>
    <s v="Central"/>
    <m/>
    <n v="0"/>
    <n v="0"/>
    <n v="0"/>
    <n v="1"/>
    <s v="Direct appeal"/>
    <s v="None"/>
    <s v="Yes"/>
    <n v="21262429"/>
    <d v="2014-01-01T00:00:00"/>
    <d v="2014-01-31T00:00:00"/>
    <n v="23949"/>
    <s v="GBV issues"/>
    <x v="79"/>
    <n v="0"/>
    <s v="Individual"/>
  </r>
  <r>
    <n v="2100572741"/>
    <x v="10"/>
    <x v="18"/>
    <s v="UNHCR"/>
    <s v="Amman Governorate"/>
    <m/>
    <m/>
    <s v="Amman"/>
    <m/>
    <s v="Central"/>
    <m/>
    <n v="0"/>
    <n v="0"/>
    <n v="0"/>
    <n v="1"/>
    <s v="Direct appeal"/>
    <s v="None"/>
    <s v="Yes"/>
    <n v="21262429"/>
    <d v="2014-01-01T00:00:00"/>
    <d v="2014-01-31T00:00:00"/>
    <n v="23959"/>
    <s v="GBV issues"/>
    <x v="311"/>
    <n v="0"/>
    <s v="Individual"/>
  </r>
  <r>
    <n v="2100572741"/>
    <x v="10"/>
    <x v="18"/>
    <s v="UNHCR"/>
    <s v="Amman Governorate"/>
    <m/>
    <m/>
    <s v="Amman"/>
    <m/>
    <s v="Central"/>
    <m/>
    <n v="0"/>
    <n v="0"/>
    <n v="0"/>
    <n v="1"/>
    <s v="Direct appeal"/>
    <s v="None"/>
    <s v="Yes"/>
    <n v="21262429"/>
    <d v="2014-01-01T00:00:00"/>
    <d v="2014-01-31T00:00:00"/>
    <n v="23960"/>
    <s v="GBV issues"/>
    <x v="340"/>
    <n v="0"/>
    <s v="Individual"/>
  </r>
  <r>
    <n v="2100572741"/>
    <x v="10"/>
    <x v="18"/>
    <s v="UNHCR"/>
    <s v="Amman Governorate"/>
    <m/>
    <m/>
    <s v="Amman"/>
    <m/>
    <s v="Central"/>
    <m/>
    <n v="0"/>
    <n v="0"/>
    <n v="0"/>
    <n v="1"/>
    <s v="Direct appeal"/>
    <s v="None"/>
    <s v="Yes"/>
    <n v="21262429"/>
    <d v="2014-01-01T00:00:00"/>
    <d v="2014-01-31T00:00:00"/>
    <n v="23951"/>
    <s v="GBV issues"/>
    <x v="80"/>
    <n v="68"/>
    <s v="Individual"/>
  </r>
  <r>
    <n v="2100572741"/>
    <x v="10"/>
    <x v="18"/>
    <s v="UNHCR"/>
    <s v="Amman Governorate"/>
    <m/>
    <m/>
    <s v="Amman"/>
    <m/>
    <s v="Central"/>
    <m/>
    <n v="0"/>
    <n v="0"/>
    <n v="0"/>
    <n v="1"/>
    <s v="Direct appeal"/>
    <s v="None"/>
    <s v="Yes"/>
    <n v="21262429"/>
    <d v="2014-01-01T00:00:00"/>
    <d v="2014-01-31T00:00:00"/>
    <n v="23954"/>
    <s v="GBV issues"/>
    <x v="157"/>
    <n v="0"/>
    <s v="Individual"/>
  </r>
  <r>
    <n v="2100572741"/>
    <x v="10"/>
    <x v="18"/>
    <s v="UNHCR"/>
    <s v="Amman Governorate"/>
    <m/>
    <m/>
    <s v="Amman"/>
    <m/>
    <s v="Central"/>
    <m/>
    <n v="0"/>
    <n v="0"/>
    <n v="0"/>
    <n v="1"/>
    <s v="Direct appeal"/>
    <s v="None"/>
    <s v="Yes"/>
    <n v="21262429"/>
    <d v="2014-01-01T00:00:00"/>
    <d v="2014-01-31T00:00:00"/>
    <n v="23956"/>
    <s v="GBV issues"/>
    <x v="154"/>
    <n v="0"/>
    <s v="Individual"/>
  </r>
  <r>
    <n v="2100572741"/>
    <x v="10"/>
    <x v="18"/>
    <s v="UNHCR"/>
    <s v="Amman Governorate"/>
    <m/>
    <m/>
    <s v="Amman"/>
    <m/>
    <s v="Central"/>
    <m/>
    <n v="0"/>
    <n v="0"/>
    <n v="0"/>
    <n v="1"/>
    <s v="Direct appeal"/>
    <s v="None"/>
    <s v="Yes"/>
    <n v="21262429"/>
    <d v="2014-01-01T00:00:00"/>
    <d v="2014-01-31T00:00:00"/>
    <n v="23950"/>
    <s v="GBV issues"/>
    <x v="81"/>
    <n v="0"/>
    <s v="Individual"/>
  </r>
  <r>
    <n v="2100572741"/>
    <x v="10"/>
    <x v="18"/>
    <s v="UNHCR"/>
    <s v="Amman Governorate"/>
    <m/>
    <m/>
    <s v="Amman"/>
    <m/>
    <s v="Central"/>
    <m/>
    <n v="0"/>
    <n v="0"/>
    <n v="0"/>
    <n v="1"/>
    <s v="Direct appeal"/>
    <s v="None"/>
    <s v="Yes"/>
    <n v="21262429"/>
    <d v="2014-01-01T00:00:00"/>
    <d v="2014-01-31T00:00:00"/>
    <n v="23955"/>
    <s v="GBV issues"/>
    <x v="155"/>
    <n v="0"/>
    <s v="Individual"/>
  </r>
  <r>
    <n v="2100572741"/>
    <x v="10"/>
    <x v="18"/>
    <s v="UNHCR"/>
    <s v="Amman Governorate"/>
    <m/>
    <m/>
    <s v="Amman"/>
    <m/>
    <s v="Central"/>
    <m/>
    <n v="0"/>
    <n v="0"/>
    <n v="0"/>
    <n v="1"/>
    <s v="Direct appeal"/>
    <s v="None"/>
    <s v="Yes"/>
    <n v="21262429"/>
    <d v="2014-01-01T00:00:00"/>
    <d v="2014-01-31T00:00:00"/>
    <n v="23952"/>
    <s v="GBV issues"/>
    <x v="82"/>
    <n v="47"/>
    <s v="Individual"/>
  </r>
  <r>
    <n v="2100572741"/>
    <x v="10"/>
    <x v="18"/>
    <s v="UNHCR"/>
    <s v="Amman Governorate"/>
    <m/>
    <m/>
    <s v="Amman"/>
    <m/>
    <s v="Central"/>
    <m/>
    <n v="0"/>
    <n v="0"/>
    <n v="0"/>
    <n v="1"/>
    <s v="Direct appeal"/>
    <s v="None"/>
    <s v="Yes"/>
    <n v="21262429"/>
    <d v="2014-01-01T00:00:00"/>
    <d v="2014-01-31T00:00:00"/>
    <n v="23953"/>
    <s v="GBV issues"/>
    <x v="156"/>
    <n v="0"/>
    <s v="Individual"/>
  </r>
  <r>
    <n v="2101033609"/>
    <x v="4"/>
    <x v="23"/>
    <s v="DRC"/>
    <s v="Amman Governorate"/>
    <m/>
    <m/>
    <s v="Amman"/>
    <m/>
    <s v="Central"/>
    <m/>
    <n v="0"/>
    <n v="0"/>
    <n v="0"/>
    <n v="1"/>
    <s v="Direct appeal"/>
    <s v="None"/>
    <s v="No"/>
    <n v="270372235"/>
    <d v="2014-03-01T00:00:00"/>
    <d v="2014-03-31T00:00:00"/>
    <n v="23829"/>
    <s v="RRP6 - Performance Indicators"/>
    <x v="113"/>
    <n v="42"/>
    <s v="Individual"/>
  </r>
  <r>
    <n v="2101033609"/>
    <x v="4"/>
    <x v="23"/>
    <s v="DRC"/>
    <s v="Amman Governorate"/>
    <m/>
    <m/>
    <s v="Amman"/>
    <m/>
    <s v="Central"/>
    <m/>
    <n v="0"/>
    <n v="0"/>
    <n v="0"/>
    <n v="1"/>
    <s v="Direct appeal"/>
    <s v="None"/>
    <s v="No"/>
    <n v="270372235"/>
    <d v="2014-03-01T00:00:00"/>
    <d v="2014-03-31T00:00:00"/>
    <n v="23832"/>
    <s v="RRP6 - Performance Indicators"/>
    <x v="115"/>
    <n v="46"/>
    <s v="Individual"/>
  </r>
  <r>
    <n v="2101033609"/>
    <x v="4"/>
    <x v="23"/>
    <s v="DRC"/>
    <s v="Amman Governorate"/>
    <m/>
    <m/>
    <s v="Amman"/>
    <m/>
    <s v="Central"/>
    <m/>
    <n v="0"/>
    <n v="0"/>
    <n v="0"/>
    <n v="1"/>
    <s v="Direct appeal"/>
    <s v="None"/>
    <s v="No"/>
    <n v="270372235"/>
    <d v="2014-03-01T00:00:00"/>
    <d v="2014-03-31T00:00:00"/>
    <n v="23826"/>
    <s v="RRP6 - Performance Indicators"/>
    <x v="117"/>
    <n v="101"/>
    <s v="Individual"/>
  </r>
  <r>
    <n v="2101033609"/>
    <x v="4"/>
    <x v="23"/>
    <s v="DRC"/>
    <s v="Amman Governorate"/>
    <m/>
    <m/>
    <s v="Amman"/>
    <m/>
    <s v="Central"/>
    <m/>
    <n v="0"/>
    <n v="0"/>
    <n v="0"/>
    <n v="1"/>
    <s v="Direct appeal"/>
    <s v="None"/>
    <s v="No"/>
    <n v="270372235"/>
    <d v="2014-03-01T00:00:00"/>
    <d v="2014-03-31T00:00:00"/>
    <n v="23823"/>
    <s v="RRP6 - Performance Indicators"/>
    <x v="256"/>
    <n v="0"/>
    <s v="Individual"/>
  </r>
  <r>
    <n v="2101033609"/>
    <x v="4"/>
    <x v="23"/>
    <s v="DRC"/>
    <s v="Amman Governorate"/>
    <m/>
    <m/>
    <s v="Amman"/>
    <m/>
    <s v="Central"/>
    <m/>
    <n v="0"/>
    <n v="0"/>
    <n v="0"/>
    <n v="1"/>
    <s v="Direct appeal"/>
    <s v="None"/>
    <s v="No"/>
    <n v="270372235"/>
    <d v="2014-03-01T00:00:00"/>
    <d v="2014-03-31T00:00:00"/>
    <n v="23825"/>
    <s v="RRP6 - Performance Indicators"/>
    <x v="111"/>
    <n v="94"/>
    <s v="Individual"/>
  </r>
  <r>
    <n v="2101033609"/>
    <x v="4"/>
    <x v="23"/>
    <s v="DRC"/>
    <s v="Amman Governorate"/>
    <m/>
    <m/>
    <s v="Amman"/>
    <m/>
    <s v="Central"/>
    <m/>
    <n v="0"/>
    <n v="0"/>
    <n v="0"/>
    <n v="1"/>
    <s v="Direct appeal"/>
    <s v="None"/>
    <s v="No"/>
    <n v="270372235"/>
    <d v="2014-03-01T00:00:00"/>
    <d v="2014-03-31T00:00:00"/>
    <n v="23822"/>
    <s v="RRP6 - Performance Indicators"/>
    <x v="255"/>
    <n v="0"/>
    <s v="Individual"/>
  </r>
  <r>
    <n v="2101033609"/>
    <x v="4"/>
    <x v="23"/>
    <s v="DRC"/>
    <s v="Amman Governorate"/>
    <m/>
    <m/>
    <s v="Amman"/>
    <m/>
    <s v="Central"/>
    <m/>
    <n v="0"/>
    <n v="0"/>
    <n v="0"/>
    <n v="1"/>
    <s v="Direct appeal"/>
    <s v="None"/>
    <s v="No"/>
    <n v="270372235"/>
    <d v="2014-03-01T00:00:00"/>
    <d v="2014-03-31T00:00:00"/>
    <n v="23831"/>
    <s v="RRP6 - Performance Indicators"/>
    <x v="116"/>
    <n v="47"/>
    <s v="Individual"/>
  </r>
  <r>
    <n v="2101033609"/>
    <x v="4"/>
    <x v="23"/>
    <s v="DRC"/>
    <s v="Amman Governorate"/>
    <m/>
    <m/>
    <s v="Amman"/>
    <m/>
    <s v="Central"/>
    <m/>
    <n v="0"/>
    <n v="0"/>
    <n v="0"/>
    <n v="1"/>
    <s v="Direct appeal"/>
    <s v="None"/>
    <s v="No"/>
    <n v="270372235"/>
    <d v="2014-03-01T00:00:00"/>
    <d v="2014-03-31T00:00:00"/>
    <n v="23827"/>
    <s v="RRP6 - Performance Indicators"/>
    <x v="118"/>
    <n v="106"/>
    <s v="Individual"/>
  </r>
  <r>
    <n v="2101033609"/>
    <x v="4"/>
    <x v="23"/>
    <s v="DRC"/>
    <s v="Amman Governorate"/>
    <m/>
    <m/>
    <s v="Amman"/>
    <m/>
    <s v="Central"/>
    <m/>
    <n v="0"/>
    <n v="0"/>
    <n v="0"/>
    <n v="1"/>
    <s v="Direct appeal"/>
    <s v="None"/>
    <s v="No"/>
    <n v="270372235"/>
    <d v="2014-03-01T00:00:00"/>
    <d v="2014-03-31T00:00:00"/>
    <n v="23830"/>
    <s v="RRP6 - Performance Indicators"/>
    <x v="114"/>
    <n v="45"/>
    <s v="Individual"/>
  </r>
  <r>
    <n v="2101033609"/>
    <x v="4"/>
    <x v="23"/>
    <s v="DRC"/>
    <s v="Amman Governorate"/>
    <m/>
    <m/>
    <s v="Amman"/>
    <m/>
    <s v="Central"/>
    <m/>
    <n v="0"/>
    <n v="0"/>
    <n v="0"/>
    <n v="1"/>
    <s v="Direct appeal"/>
    <s v="None"/>
    <s v="No"/>
    <n v="270372235"/>
    <d v="2014-03-01T00:00:00"/>
    <d v="2014-03-31T00:00:00"/>
    <n v="23820"/>
    <s v="Hygiene kits"/>
    <x v="112"/>
    <n v="583"/>
    <s v="#"/>
  </r>
  <r>
    <n v="2101033609"/>
    <x v="4"/>
    <x v="23"/>
    <s v="DRC"/>
    <s v="Amman Governorate"/>
    <m/>
    <m/>
    <s v="Amman"/>
    <m/>
    <s v="Central"/>
    <m/>
    <n v="0"/>
    <n v="0"/>
    <n v="0"/>
    <n v="1"/>
    <s v="Direct appeal"/>
    <s v="None"/>
    <s v="No"/>
    <n v="270372235"/>
    <d v="2014-03-01T00:00:00"/>
    <d v="2014-03-31T00:00:00"/>
    <n v="23828"/>
    <s v="RRP6 - Performance Indicators"/>
    <x v="110"/>
    <n v="102"/>
    <s v="Individual"/>
  </r>
  <r>
    <n v="2101033609"/>
    <x v="4"/>
    <x v="23"/>
    <s v="DRC"/>
    <s v="Amman Governorate"/>
    <m/>
    <m/>
    <s v="Amman"/>
    <m/>
    <s v="Central"/>
    <m/>
    <n v="0"/>
    <n v="0"/>
    <n v="0"/>
    <n v="1"/>
    <s v="Direct appeal"/>
    <s v="None"/>
    <s v="No"/>
    <n v="270372235"/>
    <d v="2014-03-01T00:00:00"/>
    <d v="2014-03-31T00:00:00"/>
    <n v="23821"/>
    <s v="RRP6 - Performance Indicators"/>
    <x v="257"/>
    <n v="0"/>
    <s v="Individual"/>
  </r>
  <r>
    <n v="2101033609"/>
    <x v="4"/>
    <x v="23"/>
    <s v="DRC"/>
    <s v="Amman Governorate"/>
    <m/>
    <m/>
    <s v="Amman"/>
    <m/>
    <s v="Central"/>
    <m/>
    <n v="0"/>
    <n v="0"/>
    <n v="0"/>
    <n v="1"/>
    <s v="Direct appeal"/>
    <s v="None"/>
    <s v="No"/>
    <n v="270372235"/>
    <d v="2014-03-01T00:00:00"/>
    <d v="2014-03-31T00:00:00"/>
    <n v="23824"/>
    <s v="RRP6 - Performance Indicators"/>
    <x v="258"/>
    <n v="0"/>
    <s v="Individual"/>
  </r>
  <r>
    <n v="2102758949"/>
    <x v="5"/>
    <x v="44"/>
    <s v="UNHCR"/>
    <s v="Aqaba Governorate"/>
    <m/>
    <m/>
    <s v="Aqaba"/>
    <m/>
    <s v="South"/>
    <m/>
    <n v="0"/>
    <n v="0"/>
    <n v="0"/>
    <n v="1"/>
    <s v="Direct appeal"/>
    <s v="UNHCR"/>
    <s v="Yes"/>
    <n v="2008649296"/>
    <d v="2014-01-01T00:00:00"/>
    <d v="2014-01-31T00:00:00"/>
    <n v="23520"/>
    <s v="RRP6 - Performance Indicators"/>
    <x v="343"/>
    <n v="38"/>
    <s v="Individual"/>
  </r>
  <r>
    <n v="2102758949"/>
    <x v="5"/>
    <x v="44"/>
    <s v="UNHCR"/>
    <s v="Aqaba Governorate"/>
    <m/>
    <m/>
    <s v="Aqaba"/>
    <m/>
    <s v="South"/>
    <m/>
    <n v="0"/>
    <n v="0"/>
    <n v="0"/>
    <n v="1"/>
    <s v="Direct appeal"/>
    <s v="UNHCR"/>
    <s v="Yes"/>
    <n v="2008649296"/>
    <d v="2014-01-01T00:00:00"/>
    <d v="2014-01-31T00:00:00"/>
    <n v="23524"/>
    <s v="RRP6 - Performance Indicators"/>
    <x v="346"/>
    <n v="38"/>
    <s v="Individual"/>
  </r>
  <r>
    <n v="2102758949"/>
    <x v="5"/>
    <x v="44"/>
    <s v="UNHCR"/>
    <s v="Aqaba Governorate"/>
    <m/>
    <m/>
    <s v="Aqaba"/>
    <m/>
    <s v="South"/>
    <m/>
    <n v="0"/>
    <n v="0"/>
    <n v="0"/>
    <n v="1"/>
    <s v="Direct appeal"/>
    <s v="UNHCR"/>
    <s v="Yes"/>
    <n v="2008649296"/>
    <d v="2014-01-01T00:00:00"/>
    <d v="2014-01-31T00:00:00"/>
    <n v="23522"/>
    <s v="RRP6 - Performance Indicators"/>
    <x v="345"/>
    <n v="40"/>
    <s v="Individual"/>
  </r>
  <r>
    <n v="2102758949"/>
    <x v="5"/>
    <x v="44"/>
    <s v="UNHCR"/>
    <s v="Aqaba Governorate"/>
    <m/>
    <m/>
    <s v="Aqaba"/>
    <m/>
    <s v="South"/>
    <m/>
    <n v="0"/>
    <n v="0"/>
    <n v="0"/>
    <n v="1"/>
    <s v="Direct appeal"/>
    <s v="UNHCR"/>
    <s v="Yes"/>
    <n v="2008649296"/>
    <d v="2014-01-01T00:00:00"/>
    <d v="2014-01-31T00:00:00"/>
    <n v="23526"/>
    <s v="RRP6 - Performance Indicators"/>
    <x v="344"/>
    <n v="31"/>
    <s v="Individual"/>
  </r>
  <r>
    <n v="2103734606"/>
    <x v="7"/>
    <x v="26"/>
    <s v="UNHCR"/>
    <s v="Mafraq Governorate"/>
    <m/>
    <m/>
    <s v="Mafraq"/>
    <m/>
    <s v="North"/>
    <m/>
    <n v="0"/>
    <n v="0"/>
    <n v="0"/>
    <n v="1"/>
    <s v="Direct appeal"/>
    <s v="UNHCR"/>
    <s v="Yes"/>
    <n v="1942980257"/>
    <d v="2014-01-01T00:00:00"/>
    <d v="2014-01-31T00:00:00"/>
    <n v="23917"/>
    <s v="RRP6 - Performance Indicators"/>
    <x v="128"/>
    <n v="0"/>
    <s v="Individual"/>
  </r>
  <r>
    <n v="2103734606"/>
    <x v="7"/>
    <x v="26"/>
    <s v="UNHCR"/>
    <s v="Mafraq Governorate"/>
    <m/>
    <m/>
    <s v="Mafraq"/>
    <m/>
    <s v="North"/>
    <m/>
    <n v="0"/>
    <n v="0"/>
    <n v="0"/>
    <n v="1"/>
    <s v="Direct appeal"/>
    <s v="UNHCR"/>
    <s v="Yes"/>
    <n v="1942980257"/>
    <d v="2014-01-01T00:00:00"/>
    <d v="2014-01-31T00:00:00"/>
    <n v="23912"/>
    <s v="RRP6 - Performance Indicators"/>
    <x v="124"/>
    <n v="0"/>
    <s v="Individual"/>
  </r>
  <r>
    <n v="2103734606"/>
    <x v="7"/>
    <x v="26"/>
    <s v="UNHCR"/>
    <s v="Mafraq Governorate"/>
    <m/>
    <m/>
    <s v="Mafraq"/>
    <m/>
    <s v="North"/>
    <m/>
    <n v="0"/>
    <n v="0"/>
    <n v="0"/>
    <n v="1"/>
    <s v="Direct appeal"/>
    <s v="UNHCR"/>
    <s v="Yes"/>
    <n v="1942980257"/>
    <d v="2014-01-01T00:00:00"/>
    <d v="2014-01-31T00:00:00"/>
    <n v="23911"/>
    <s v="RRP6 - Performance Indicators"/>
    <x v="125"/>
    <n v="0"/>
    <s v="Individual"/>
  </r>
  <r>
    <n v="2103734606"/>
    <x v="7"/>
    <x v="26"/>
    <s v="UNHCR"/>
    <s v="Mafraq Governorate"/>
    <m/>
    <m/>
    <s v="Mafraq"/>
    <m/>
    <s v="North"/>
    <m/>
    <n v="0"/>
    <n v="0"/>
    <n v="0"/>
    <n v="1"/>
    <s v="Direct appeal"/>
    <s v="UNHCR"/>
    <s v="Yes"/>
    <n v="1942980257"/>
    <d v="2014-01-01T00:00:00"/>
    <d v="2014-01-31T00:00:00"/>
    <n v="23914"/>
    <s v="RRP6 - Performance Indicators"/>
    <x v="127"/>
    <n v="0"/>
    <s v="Individual"/>
  </r>
  <r>
    <n v="2103734606"/>
    <x v="7"/>
    <x v="26"/>
    <s v="UNHCR"/>
    <s v="Mafraq Governorate"/>
    <m/>
    <m/>
    <s v="Mafraq"/>
    <m/>
    <s v="North"/>
    <m/>
    <n v="0"/>
    <n v="0"/>
    <n v="0"/>
    <n v="1"/>
    <s v="Direct appeal"/>
    <s v="UNHCR"/>
    <s v="Yes"/>
    <n v="1942980257"/>
    <d v="2014-01-01T00:00:00"/>
    <d v="2014-01-31T00:00:00"/>
    <n v="23913"/>
    <s v="RRP6 - Performance Indicators"/>
    <x v="129"/>
    <n v="0"/>
    <s v="Individual"/>
  </r>
  <r>
    <n v="2103734606"/>
    <x v="7"/>
    <x v="26"/>
    <s v="UNHCR"/>
    <s v="Mafraq Governorate"/>
    <m/>
    <m/>
    <s v="Mafraq"/>
    <m/>
    <s v="North"/>
    <m/>
    <n v="0"/>
    <n v="0"/>
    <n v="0"/>
    <n v="1"/>
    <s v="Direct appeal"/>
    <s v="UNHCR"/>
    <s v="Yes"/>
    <n v="1942980257"/>
    <d v="2014-01-01T00:00:00"/>
    <d v="2014-01-31T00:00:00"/>
    <n v="23905"/>
    <s v="RRP6 - Performance Indicators"/>
    <x v="126"/>
    <n v="0"/>
    <s v="project"/>
  </r>
  <r>
    <n v="2103734606"/>
    <x v="7"/>
    <x v="26"/>
    <s v="UNHCR"/>
    <s v="Mafraq Governorate"/>
    <m/>
    <m/>
    <s v="Mafraq"/>
    <m/>
    <s v="North"/>
    <m/>
    <n v="0"/>
    <n v="0"/>
    <n v="0"/>
    <n v="1"/>
    <s v="Direct appeal"/>
    <s v="UNHCR"/>
    <s v="Yes"/>
    <n v="1942980257"/>
    <d v="2014-01-01T00:00:00"/>
    <d v="2014-01-31T00:00:00"/>
    <n v="23910"/>
    <s v="RRP6 - Performance Indicators"/>
    <x v="123"/>
    <n v="0"/>
    <s v="Individual"/>
  </r>
  <r>
    <n v="2103734606"/>
    <x v="7"/>
    <x v="26"/>
    <s v="UNHCR"/>
    <s v="Mafraq Governorate"/>
    <m/>
    <m/>
    <s v="Mafraq"/>
    <m/>
    <s v="North"/>
    <m/>
    <n v="0"/>
    <n v="0"/>
    <n v="0"/>
    <n v="1"/>
    <s v="Direct appeal"/>
    <s v="UNHCR"/>
    <s v="Yes"/>
    <n v="1942980257"/>
    <d v="2014-01-01T00:00:00"/>
    <d v="2014-01-31T00:00:00"/>
    <n v="23916"/>
    <s v="RRP6 - Performance Indicators"/>
    <x v="121"/>
    <n v="0"/>
    <s v="Individual"/>
  </r>
  <r>
    <n v="2103734606"/>
    <x v="7"/>
    <x v="26"/>
    <s v="UNHCR"/>
    <s v="Mafraq Governorate"/>
    <m/>
    <m/>
    <s v="Mafraq"/>
    <m/>
    <s v="North"/>
    <m/>
    <n v="0"/>
    <n v="0"/>
    <n v="0"/>
    <n v="1"/>
    <s v="Direct appeal"/>
    <s v="UNHCR"/>
    <s v="Yes"/>
    <n v="1942980257"/>
    <d v="2014-01-01T00:00:00"/>
    <d v="2014-01-31T00:00:00"/>
    <n v="23915"/>
    <s v="RRP6 - Performance Indicators"/>
    <x v="122"/>
    <n v="0"/>
    <s v="Individual"/>
  </r>
  <r>
    <n v="2106357165"/>
    <x v="2"/>
    <x v="2"/>
    <s v="MECI"/>
    <s v="As Salt City"/>
    <m/>
    <s v="Qasabat As Salt"/>
    <s v="Al Balqa"/>
    <m/>
    <s v="Central"/>
    <s v="As Salt"/>
    <n v="0"/>
    <n v="0"/>
    <n v="0"/>
    <n v="1"/>
    <s v="Direct appeal"/>
    <s v="UNICEF"/>
    <s v="Yes"/>
    <n v="924073193"/>
    <d v="2014-02-01T00:00:00"/>
    <d v="2014-02-28T00:00:00"/>
    <n v="23564"/>
    <s v="Alternative education"/>
    <x v="3"/>
    <n v="48"/>
    <s v="Individual"/>
  </r>
  <r>
    <n v="2106357165"/>
    <x v="2"/>
    <x v="2"/>
    <s v="MECI"/>
    <s v="As Salt City"/>
    <m/>
    <s v="Qasabat As Salt"/>
    <s v="Al Balqa"/>
    <m/>
    <s v="Central"/>
    <s v="As Salt"/>
    <n v="0"/>
    <n v="0"/>
    <n v="0"/>
    <n v="1"/>
    <s v="Direct appeal"/>
    <s v="UNICEF"/>
    <s v="Yes"/>
    <n v="924073193"/>
    <d v="2014-02-01T00:00:00"/>
    <d v="2014-02-28T00:00:00"/>
    <n v="23566"/>
    <s v="Alternative education"/>
    <x v="398"/>
    <n v="17"/>
    <s v="Individual"/>
  </r>
  <r>
    <n v="2106357165"/>
    <x v="2"/>
    <x v="2"/>
    <s v="MECI"/>
    <s v="As Salt City"/>
    <m/>
    <s v="Qasabat As Salt"/>
    <s v="Al Balqa"/>
    <m/>
    <s v="Central"/>
    <s v="As Salt"/>
    <n v="0"/>
    <n v="0"/>
    <n v="0"/>
    <n v="1"/>
    <s v="Direct appeal"/>
    <s v="UNICEF"/>
    <s v="Yes"/>
    <n v="924073193"/>
    <d v="2014-02-01T00:00:00"/>
    <d v="2014-02-28T00:00:00"/>
    <n v="23569"/>
    <s v="Informal education and life skills"/>
    <x v="8"/>
    <n v="61"/>
    <s v="Individual"/>
  </r>
  <r>
    <n v="2106357165"/>
    <x v="2"/>
    <x v="2"/>
    <s v="MECI"/>
    <s v="As Salt City"/>
    <m/>
    <s v="Qasabat As Salt"/>
    <s v="Al Balqa"/>
    <m/>
    <s v="Central"/>
    <s v="As Salt"/>
    <n v="0"/>
    <n v="0"/>
    <n v="0"/>
    <n v="1"/>
    <s v="Direct appeal"/>
    <s v="UNICEF"/>
    <s v="Yes"/>
    <n v="924073193"/>
    <d v="2014-02-01T00:00:00"/>
    <d v="2014-02-28T00:00:00"/>
    <n v="23568"/>
    <s v="Alternative education"/>
    <x v="4"/>
    <n v="15"/>
    <s v="Individual"/>
  </r>
  <r>
    <n v="2112559944"/>
    <x v="7"/>
    <x v="13"/>
    <s v="SCI"/>
    <s v="King Abdullah Park Camp"/>
    <m/>
    <m/>
    <s v="Irbid"/>
    <m/>
    <s v="North"/>
    <m/>
    <n v="1"/>
    <n v="0"/>
    <n v="0"/>
    <n v="0"/>
    <s v="Indirect appeal"/>
    <s v="UNICEF"/>
    <s v="Yes"/>
    <n v="160677760"/>
    <d v="2014-01-01T00:00:00"/>
    <d v="2014-01-31T00:00:00"/>
    <n v="23937"/>
    <s v="RRP6 - Performance Indicators"/>
    <x v="60"/>
    <n v="234"/>
    <s v="Individual"/>
  </r>
  <r>
    <n v="2112559944"/>
    <x v="7"/>
    <x v="13"/>
    <s v="SCI"/>
    <s v="King Abdullah Park Camp"/>
    <m/>
    <m/>
    <s v="Irbid"/>
    <m/>
    <s v="North"/>
    <m/>
    <n v="1"/>
    <n v="0"/>
    <n v="0"/>
    <n v="0"/>
    <s v="Indirect appeal"/>
    <s v="UNICEF"/>
    <s v="Yes"/>
    <n v="160677760"/>
    <d v="2014-01-01T00:00:00"/>
    <d v="2014-01-31T00:00:00"/>
    <n v="23940"/>
    <s v="RRP6 - Performance Indicators"/>
    <x v="62"/>
    <n v="159"/>
    <s v="Individual"/>
  </r>
  <r>
    <n v="2112559944"/>
    <x v="7"/>
    <x v="13"/>
    <s v="SCI"/>
    <s v="King Abdullah Park Camp"/>
    <m/>
    <m/>
    <s v="Irbid"/>
    <m/>
    <s v="North"/>
    <m/>
    <n v="1"/>
    <n v="0"/>
    <n v="0"/>
    <n v="0"/>
    <s v="Indirect appeal"/>
    <s v="UNICEF"/>
    <s v="Yes"/>
    <n v="160677760"/>
    <d v="2014-01-01T00:00:00"/>
    <d v="2014-01-31T00:00:00"/>
    <n v="23938"/>
    <s v="RRP6 - Performance Indicators"/>
    <x v="58"/>
    <n v="206"/>
    <s v="Individual"/>
  </r>
  <r>
    <n v="2112559944"/>
    <x v="7"/>
    <x v="13"/>
    <s v="SCI"/>
    <s v="King Abdullah Park Camp"/>
    <m/>
    <m/>
    <s v="Irbid"/>
    <m/>
    <s v="North"/>
    <m/>
    <n v="1"/>
    <n v="0"/>
    <n v="0"/>
    <n v="0"/>
    <s v="Indirect appeal"/>
    <s v="UNICEF"/>
    <s v="Yes"/>
    <n v="160677760"/>
    <d v="2014-01-01T00:00:00"/>
    <d v="2014-01-31T00:00:00"/>
    <n v="23939"/>
    <s v="RRP6 - Performance Indicators"/>
    <x v="59"/>
    <n v="154"/>
    <s v="Individual"/>
  </r>
  <r>
    <n v="2114048162"/>
    <x v="2"/>
    <x v="2"/>
    <s v="WarChild UK"/>
    <s v="Zaatari District 10"/>
    <s v="District 10"/>
    <s v="Badiah Shamaliyah Gharbiyah"/>
    <s v="Mafraq"/>
    <s v="Zaatari Camp"/>
    <s v="North"/>
    <s v="Al Khaldyah"/>
    <n v="1"/>
    <n v="0"/>
    <n v="0"/>
    <n v="0"/>
    <s v="Direct appeal"/>
    <s v="None"/>
    <s v="Yes"/>
    <n v="1308527787"/>
    <d v="2014-03-01T00:00:00"/>
    <d v="2014-03-31T00:00:00"/>
    <n v="23559"/>
    <s v="Informal education and life skills"/>
    <x v="95"/>
    <n v="50"/>
    <s v="Individual"/>
  </r>
  <r>
    <n v="2114048162"/>
    <x v="2"/>
    <x v="2"/>
    <s v="WarChild UK"/>
    <s v="Zaatari District 10"/>
    <s v="District 10"/>
    <s v="Badiah Shamaliyah Gharbiyah"/>
    <s v="Mafraq"/>
    <s v="Zaatari Camp"/>
    <s v="North"/>
    <s v="Al Khaldyah"/>
    <n v="1"/>
    <n v="0"/>
    <n v="0"/>
    <n v="0"/>
    <s v="Direct appeal"/>
    <s v="None"/>
    <s v="Yes"/>
    <n v="1308527787"/>
    <d v="2014-03-01T00:00:00"/>
    <d v="2014-03-31T00:00:00"/>
    <n v="23561"/>
    <s v="Informal education and life skills"/>
    <x v="96"/>
    <n v="50"/>
    <s v="Individual"/>
  </r>
  <r>
    <n v="2114048162"/>
    <x v="2"/>
    <x v="2"/>
    <s v="WarChild UK"/>
    <s v="Zaatari District 10"/>
    <s v="District 10"/>
    <s v="Badiah Shamaliyah Gharbiyah"/>
    <s v="Mafraq"/>
    <s v="Zaatari Camp"/>
    <s v="North"/>
    <s v="Al Khaldyah"/>
    <n v="1"/>
    <n v="0"/>
    <n v="0"/>
    <n v="0"/>
    <s v="Direct appeal"/>
    <s v="None"/>
    <s v="Yes"/>
    <n v="1913871355"/>
    <d v="2013-12-01T00:00:00"/>
    <d v="2013-12-31T00:00:00"/>
    <n v="23559"/>
    <s v="Informal education and life skills"/>
    <x v="95"/>
    <n v="50"/>
    <s v="Individual"/>
  </r>
  <r>
    <n v="2114048162"/>
    <x v="2"/>
    <x v="2"/>
    <s v="WarChild UK"/>
    <s v="Zaatari District 10"/>
    <s v="District 10"/>
    <s v="Badiah Shamaliyah Gharbiyah"/>
    <s v="Mafraq"/>
    <s v="Zaatari Camp"/>
    <s v="North"/>
    <s v="Al Khaldyah"/>
    <n v="1"/>
    <n v="0"/>
    <n v="0"/>
    <n v="0"/>
    <s v="Direct appeal"/>
    <s v="None"/>
    <s v="Yes"/>
    <n v="1094488250"/>
    <d v="2013-11-01T00:00:00"/>
    <d v="2013-11-30T00:00:00"/>
    <n v="23559"/>
    <s v="Informal education and life skills"/>
    <x v="95"/>
    <n v="50"/>
    <s v="Individual"/>
  </r>
  <r>
    <n v="2114048162"/>
    <x v="2"/>
    <x v="2"/>
    <s v="WarChild UK"/>
    <s v="Zaatari District 10"/>
    <s v="District 10"/>
    <s v="Badiah Shamaliyah Gharbiyah"/>
    <s v="Mafraq"/>
    <s v="Zaatari Camp"/>
    <s v="North"/>
    <s v="Al Khaldyah"/>
    <n v="1"/>
    <n v="0"/>
    <n v="0"/>
    <n v="0"/>
    <s v="Direct appeal"/>
    <s v="None"/>
    <s v="Yes"/>
    <n v="2076267587"/>
    <d v="2014-02-01T00:00:00"/>
    <d v="2014-02-28T00:00:00"/>
    <n v="23561"/>
    <s v="Informal education and life skills"/>
    <x v="96"/>
    <n v="50"/>
    <s v="Individual"/>
  </r>
  <r>
    <n v="2114048162"/>
    <x v="2"/>
    <x v="2"/>
    <s v="WarChild UK"/>
    <s v="Zaatari District 10"/>
    <s v="District 10"/>
    <s v="Badiah Shamaliyah Gharbiyah"/>
    <s v="Mafraq"/>
    <s v="Zaatari Camp"/>
    <s v="North"/>
    <s v="Al Khaldyah"/>
    <n v="1"/>
    <n v="0"/>
    <n v="0"/>
    <n v="0"/>
    <s v="Direct appeal"/>
    <s v="None"/>
    <s v="Yes"/>
    <n v="945582124"/>
    <d v="2014-01-01T00:00:00"/>
    <d v="2014-01-31T00:00:00"/>
    <n v="23559"/>
    <s v="Informal education and life skills"/>
    <x v="95"/>
    <n v="50"/>
    <s v="Individual"/>
  </r>
  <r>
    <n v="2114048162"/>
    <x v="2"/>
    <x v="2"/>
    <s v="WarChild UK"/>
    <s v="Zaatari District 10"/>
    <s v="District 10"/>
    <s v="Badiah Shamaliyah Gharbiyah"/>
    <s v="Mafraq"/>
    <s v="Zaatari Camp"/>
    <s v="North"/>
    <s v="Al Khaldyah"/>
    <n v="1"/>
    <n v="0"/>
    <n v="0"/>
    <n v="0"/>
    <s v="Direct appeal"/>
    <s v="None"/>
    <s v="Yes"/>
    <n v="1094488250"/>
    <d v="2013-11-01T00:00:00"/>
    <d v="2013-11-30T00:00:00"/>
    <n v="23561"/>
    <s v="Informal education and life skills"/>
    <x v="96"/>
    <n v="50"/>
    <s v="Individual"/>
  </r>
  <r>
    <n v="2114048162"/>
    <x v="2"/>
    <x v="2"/>
    <s v="WarChild UK"/>
    <s v="Zaatari District 10"/>
    <s v="District 10"/>
    <s v="Badiah Shamaliyah Gharbiyah"/>
    <s v="Mafraq"/>
    <s v="Zaatari Camp"/>
    <s v="North"/>
    <s v="Al Khaldyah"/>
    <n v="1"/>
    <n v="0"/>
    <n v="0"/>
    <n v="0"/>
    <s v="Direct appeal"/>
    <s v="None"/>
    <s v="Yes"/>
    <n v="785180271"/>
    <d v="2013-10-01T00:00:00"/>
    <d v="2013-10-31T00:00:00"/>
    <n v="23559"/>
    <s v="Informal education and life skills"/>
    <x v="95"/>
    <n v="50"/>
    <s v="Individual"/>
  </r>
  <r>
    <n v="2114048162"/>
    <x v="2"/>
    <x v="2"/>
    <s v="WarChild UK"/>
    <s v="Zaatari District 10"/>
    <s v="District 10"/>
    <s v="Badiah Shamaliyah Gharbiyah"/>
    <s v="Mafraq"/>
    <s v="Zaatari Camp"/>
    <s v="North"/>
    <s v="Al Khaldyah"/>
    <n v="1"/>
    <n v="0"/>
    <n v="0"/>
    <n v="0"/>
    <s v="Direct appeal"/>
    <s v="None"/>
    <s v="Yes"/>
    <n v="945582124"/>
    <d v="2014-01-01T00:00:00"/>
    <d v="2014-01-31T00:00:00"/>
    <n v="23561"/>
    <s v="Informal education and life skills"/>
    <x v="96"/>
    <n v="50"/>
    <s v="Individual"/>
  </r>
  <r>
    <n v="2114048162"/>
    <x v="2"/>
    <x v="2"/>
    <s v="WarChild UK"/>
    <s v="Zaatari District 10"/>
    <s v="District 10"/>
    <s v="Badiah Shamaliyah Gharbiyah"/>
    <s v="Mafraq"/>
    <s v="Zaatari Camp"/>
    <s v="North"/>
    <s v="Al Khaldyah"/>
    <n v="1"/>
    <n v="0"/>
    <n v="0"/>
    <n v="0"/>
    <s v="Direct appeal"/>
    <s v="None"/>
    <s v="Yes"/>
    <n v="2076267587"/>
    <d v="2014-02-01T00:00:00"/>
    <d v="2014-02-28T00:00:00"/>
    <n v="23559"/>
    <s v="Informal education and life skills"/>
    <x v="95"/>
    <n v="50"/>
    <s v="Individual"/>
  </r>
  <r>
    <n v="2114048162"/>
    <x v="2"/>
    <x v="2"/>
    <s v="WarChild UK"/>
    <s v="Zaatari District 10"/>
    <s v="District 10"/>
    <s v="Badiah Shamaliyah Gharbiyah"/>
    <s v="Mafraq"/>
    <s v="Zaatari Camp"/>
    <s v="North"/>
    <s v="Al Khaldyah"/>
    <n v="1"/>
    <n v="0"/>
    <n v="0"/>
    <n v="0"/>
    <s v="Direct appeal"/>
    <s v="None"/>
    <s v="Yes"/>
    <n v="1913871355"/>
    <d v="2013-12-01T00:00:00"/>
    <d v="2013-12-31T00:00:00"/>
    <n v="23561"/>
    <s v="Informal education and life skills"/>
    <x v="96"/>
    <n v="50"/>
    <s v="Individual"/>
  </r>
  <r>
    <n v="2114048162"/>
    <x v="2"/>
    <x v="2"/>
    <s v="WarChild UK"/>
    <s v="Zaatari District 10"/>
    <s v="District 10"/>
    <s v="Badiah Shamaliyah Gharbiyah"/>
    <s v="Mafraq"/>
    <s v="Zaatari Camp"/>
    <s v="North"/>
    <s v="Al Khaldyah"/>
    <n v="1"/>
    <n v="0"/>
    <n v="0"/>
    <n v="0"/>
    <s v="Direct appeal"/>
    <s v="None"/>
    <s v="Yes"/>
    <n v="785180271"/>
    <d v="2013-10-01T00:00:00"/>
    <d v="2013-10-31T00:00:00"/>
    <n v="23561"/>
    <s v="Informal education and life skills"/>
    <x v="96"/>
    <n v="50"/>
    <s v="Individual"/>
  </r>
  <r>
    <n v="2114580884"/>
    <x v="11"/>
    <x v="15"/>
    <s v="OXFAM"/>
    <s v="Zarqa Governorate"/>
    <m/>
    <m/>
    <s v="Zarqa"/>
    <m/>
    <s v="Central"/>
    <m/>
    <n v="0"/>
    <n v="0"/>
    <n v="0"/>
    <n v="1"/>
    <s v="Appeal outside of RRP6"/>
    <s v="None"/>
    <s v="No"/>
    <n v="1997613476"/>
    <d v="2014-02-01T00:00:00"/>
    <d v="2014-02-28T00:00:00"/>
    <n v="24135"/>
    <s v="RRP6 - Performance Indicators"/>
    <x v="64"/>
    <n v="0"/>
    <s v="Individual"/>
  </r>
  <r>
    <n v="2114580884"/>
    <x v="11"/>
    <x v="15"/>
    <s v="OXFAM"/>
    <s v="Zarqa Governorate"/>
    <m/>
    <m/>
    <s v="Zarqa"/>
    <m/>
    <s v="Central"/>
    <m/>
    <n v="0"/>
    <n v="0"/>
    <n v="0"/>
    <n v="1"/>
    <s v="Appeal outside of RRP6"/>
    <s v="None"/>
    <s v="No"/>
    <n v="1997613476"/>
    <d v="2014-02-01T00:00:00"/>
    <d v="2014-02-28T00:00:00"/>
    <n v="24136"/>
    <s v="RRP6 - Performance Indicators"/>
    <x v="65"/>
    <n v="0"/>
    <s v="Individual"/>
  </r>
  <r>
    <n v="2114580884"/>
    <x v="11"/>
    <x v="15"/>
    <s v="OXFAM"/>
    <s v="Zarqa Governorate"/>
    <m/>
    <m/>
    <s v="Zarqa"/>
    <m/>
    <s v="Central"/>
    <m/>
    <n v="0"/>
    <n v="0"/>
    <n v="0"/>
    <n v="1"/>
    <s v="Appeal outside of RRP6"/>
    <s v="None"/>
    <s v="No"/>
    <n v="1997613476"/>
    <d v="2014-02-01T00:00:00"/>
    <d v="2014-02-28T00:00:00"/>
    <n v="24133"/>
    <s v="RRP6 - Performance Indicators"/>
    <x v="63"/>
    <n v="0"/>
    <s v="Individual"/>
  </r>
  <r>
    <n v="2114580884"/>
    <x v="11"/>
    <x v="15"/>
    <s v="OXFAM"/>
    <s v="Zarqa Governorate"/>
    <m/>
    <m/>
    <s v="Zarqa"/>
    <m/>
    <s v="Central"/>
    <m/>
    <n v="0"/>
    <n v="0"/>
    <n v="0"/>
    <n v="1"/>
    <s v="Appeal outside of RRP6"/>
    <s v="None"/>
    <s v="No"/>
    <n v="1997613476"/>
    <d v="2014-02-01T00:00:00"/>
    <d v="2014-02-28T00:00:00"/>
    <n v="24134"/>
    <s v="RRP6 - Performance Indicators"/>
    <x v="66"/>
    <n v="0"/>
    <s v="Individual"/>
  </r>
  <r>
    <n v="2115507802"/>
    <x v="0"/>
    <x v="72"/>
    <s v="IOM"/>
    <s v="Mafraq City"/>
    <m/>
    <s v="Mafraq Qasabah"/>
    <s v="Mafraq"/>
    <m/>
    <s v="North"/>
    <s v="Al Mafraq"/>
    <n v="1"/>
    <n v="0"/>
    <n v="0"/>
    <n v="0"/>
    <s v="Indirect appeal"/>
    <s v="UNHCR"/>
    <s v="Yes"/>
    <n v="888582290"/>
    <d v="2014-01-01T00:00:00"/>
    <d v="2014-01-31T00:00:00"/>
    <n v="23693"/>
    <s v="RRP6 - Performance Indicators"/>
    <x v="492"/>
    <n v="2367"/>
    <s v="Individual"/>
  </r>
  <r>
    <n v="2115507802"/>
    <x v="0"/>
    <x v="72"/>
    <s v="IOM"/>
    <s v="Mafraq City"/>
    <m/>
    <s v="Mafraq Qasabah"/>
    <s v="Mafraq"/>
    <m/>
    <s v="North"/>
    <s v="Al Mafraq"/>
    <n v="1"/>
    <n v="0"/>
    <n v="0"/>
    <n v="0"/>
    <s v="Indirect appeal"/>
    <s v="UNHCR"/>
    <s v="Yes"/>
    <n v="888582290"/>
    <d v="2014-01-01T00:00:00"/>
    <d v="2014-01-31T00:00:00"/>
    <n v="23692"/>
    <s v="RRP6 - Performance Indicators"/>
    <x v="493"/>
    <n v="2155"/>
    <s v="Individual"/>
  </r>
  <r>
    <n v="2120747726"/>
    <x v="10"/>
    <x v="42"/>
    <s v="IMC"/>
    <s v="Irbid City"/>
    <m/>
    <s v="Qasabat Irbid"/>
    <s v="Irbid"/>
    <m/>
    <s v="North"/>
    <s v="Qasabat Irbid"/>
    <n v="0"/>
    <n v="0"/>
    <n v="0"/>
    <n v="1"/>
    <s v="Indirect appeal"/>
    <s v="UNHCR-UNICEF"/>
    <s v="Yes"/>
    <n v="158504999"/>
    <d v="2014-01-01T00:00:00"/>
    <d v="2014-01-31T00:00:00"/>
    <n v="23987"/>
    <s v="RRP6 - Performance Indicators"/>
    <x v="260"/>
    <n v="1"/>
    <s v="Individual"/>
  </r>
  <r>
    <n v="2128763129"/>
    <x v="0"/>
    <x v="0"/>
    <s v="IMC"/>
    <s v="Liwa' al Jizah"/>
    <m/>
    <s v="Al Jiza"/>
    <s v="Amman"/>
    <m/>
    <s v="Central"/>
    <s v="Al Jiza"/>
    <n v="0"/>
    <n v="0"/>
    <n v="0"/>
    <n v="1"/>
    <s v="Indirect appeal"/>
    <s v="UNFPA"/>
    <s v="Yes"/>
    <n v="2036914450"/>
    <d v="2014-01-01T00:00:00"/>
    <d v="2014-01-31T00:00:00"/>
    <n v="23701"/>
    <s v="RRP6 - Performance Indicators"/>
    <x v="1"/>
    <n v="3"/>
    <s v="Individual"/>
  </r>
  <r>
    <n v="2128763129"/>
    <x v="0"/>
    <x v="0"/>
    <s v="IMC"/>
    <s v="Liwa' al Jizah"/>
    <m/>
    <s v="Al Jiza"/>
    <s v="Amman"/>
    <m/>
    <s v="Central"/>
    <s v="Al Jiza"/>
    <n v="0"/>
    <n v="0"/>
    <n v="0"/>
    <n v="1"/>
    <s v="Indirect appeal"/>
    <s v="UNFPA"/>
    <s v="Yes"/>
    <n v="2036914450"/>
    <d v="2014-01-01T00:00:00"/>
    <d v="2014-01-31T00:00:00"/>
    <n v="23703"/>
    <s v="RRP6 - Performance Indicators"/>
    <x v="0"/>
    <n v="3"/>
    <s v="Individual"/>
  </r>
  <r>
    <n v="2130780725"/>
    <x v="0"/>
    <x v="0"/>
    <s v="IMC"/>
    <s v="Madaba City"/>
    <m/>
    <s v="Qasabat Madaba"/>
    <s v="Madaba"/>
    <m/>
    <s v="Central"/>
    <s v="Madaba"/>
    <n v="0"/>
    <n v="0"/>
    <n v="0"/>
    <n v="1"/>
    <s v="Indirect appeal"/>
    <s v="UNFPA"/>
    <s v="Yes"/>
    <n v="2004571331"/>
    <d v="2014-01-01T00:00:00"/>
    <d v="2014-01-31T00:00:00"/>
    <n v="23700"/>
    <s v="RRP6 - Performance Indicators"/>
    <x v="83"/>
    <n v="1"/>
    <s v="Individual"/>
  </r>
  <r>
    <n v="2133135036"/>
    <x v="1"/>
    <x v="14"/>
    <s v="JHAS"/>
    <s v="Irbid City"/>
    <m/>
    <s v="Qasabat Irbid"/>
    <s v="Irbid"/>
    <m/>
    <s v="North"/>
    <s v="Qasabat Irbid"/>
    <n v="0"/>
    <n v="0"/>
    <n v="0"/>
    <n v="1"/>
    <s v="Indirect appeal"/>
    <s v="UNHCR"/>
    <s v="Yes"/>
    <n v="1897326155"/>
    <d v="2014-01-01T00:00:00"/>
    <d v="2014-01-31T00:00:00"/>
    <n v="23724"/>
    <s v="RRP6 - Performance Indicators"/>
    <x v="203"/>
    <n v="105"/>
    <s v="Individual"/>
  </r>
  <r>
    <n v="2133135036"/>
    <x v="1"/>
    <x v="14"/>
    <s v="JHAS"/>
    <s v="Irbid City"/>
    <m/>
    <s v="Qasabat Irbid"/>
    <s v="Irbid"/>
    <m/>
    <s v="North"/>
    <s v="Qasabat Irbid"/>
    <n v="0"/>
    <n v="0"/>
    <n v="0"/>
    <n v="1"/>
    <s v="Indirect appeal"/>
    <s v="UNHCR"/>
    <s v="Yes"/>
    <n v="1897326155"/>
    <d v="2014-01-01T00:00:00"/>
    <d v="2014-01-31T00:00:00"/>
    <n v="23725"/>
    <s v="RRP6 - Performance Indicators"/>
    <x v="61"/>
    <n v="53"/>
    <s v="Individual"/>
  </r>
  <r>
    <n v="2133135036"/>
    <x v="1"/>
    <x v="14"/>
    <s v="JHAS"/>
    <s v="Irbid City"/>
    <m/>
    <s v="Qasabat Irbid"/>
    <s v="Irbid"/>
    <m/>
    <s v="North"/>
    <s v="Qasabat Irbid"/>
    <n v="0"/>
    <n v="0"/>
    <n v="0"/>
    <n v="1"/>
    <s v="Indirect appeal"/>
    <s v="UNHCR"/>
    <s v="Yes"/>
    <n v="1897326155"/>
    <d v="2014-01-01T00:00:00"/>
    <d v="2014-01-31T00:00:00"/>
    <n v="23722"/>
    <s v="RRP6 - Performance Indicators"/>
    <x v="206"/>
    <n v="49"/>
    <s v="Individual"/>
  </r>
  <r>
    <n v="2133135036"/>
    <x v="1"/>
    <x v="14"/>
    <s v="JHAS"/>
    <s v="Irbid City"/>
    <m/>
    <s v="Qasabat Irbid"/>
    <s v="Irbid"/>
    <m/>
    <s v="North"/>
    <s v="Qasabat Irbid"/>
    <n v="0"/>
    <n v="0"/>
    <n v="0"/>
    <n v="1"/>
    <s v="Indirect appeal"/>
    <s v="UNHCR"/>
    <s v="Yes"/>
    <n v="1897326155"/>
    <d v="2014-01-01T00:00:00"/>
    <d v="2014-01-31T00:00:00"/>
    <n v="23723"/>
    <s v="RRP6 - Performance Indicators"/>
    <x v="204"/>
    <n v="36"/>
    <s v="Individual"/>
  </r>
  <r>
    <n v="2133148618"/>
    <x v="9"/>
    <x v="37"/>
    <s v="ACTED"/>
    <s v="Zaatari Camp"/>
    <m/>
    <m/>
    <s v="Mafraq"/>
    <m/>
    <s v="North"/>
    <m/>
    <n v="1"/>
    <n v="0"/>
    <n v="0"/>
    <n v="0"/>
    <s v="Indirect appeal"/>
    <s v="UNICEF"/>
    <s v="Yes"/>
    <n v="1509510882"/>
    <d v="2014-01-01T00:00:00"/>
    <d v="2014-01-31T00:00:00"/>
    <n v="24154"/>
    <s v="RRP6 Impact Indicators"/>
    <x v="221"/>
    <n v="13150"/>
    <s v="Individual"/>
  </r>
  <r>
    <n v="2133148618"/>
    <x v="9"/>
    <x v="37"/>
    <s v="ACTED"/>
    <s v="Zaatari Camp"/>
    <m/>
    <m/>
    <s v="Mafraq"/>
    <m/>
    <s v="North"/>
    <m/>
    <n v="1"/>
    <n v="0"/>
    <n v="0"/>
    <n v="0"/>
    <s v="Indirect appeal"/>
    <s v="UNICEF"/>
    <s v="Yes"/>
    <n v="1509510882"/>
    <d v="2014-01-01T00:00:00"/>
    <d v="2014-01-31T00:00:00"/>
    <n v="24155"/>
    <s v="RRP6 Impact Indicators"/>
    <x v="222"/>
    <n v="13600"/>
    <s v="Individual"/>
  </r>
  <r>
    <n v="2133794154"/>
    <x v="7"/>
    <x v="13"/>
    <s v="IFH/NHF "/>
    <s v="Cyber City Camp"/>
    <m/>
    <m/>
    <s v="Irbid"/>
    <m/>
    <s v="North"/>
    <m/>
    <n v="1"/>
    <n v="0"/>
    <n v="0"/>
    <n v="0"/>
    <s v="Indirect appeal"/>
    <s v="UNHCR"/>
    <s v="Yes"/>
    <n v="1120461098"/>
    <d v="2014-01-01T00:00:00"/>
    <d v="2014-01-31T00:00:00"/>
    <n v="23939"/>
    <s v="RRP6 - Performance Indicators"/>
    <x v="59"/>
    <n v="14"/>
    <s v="Individual"/>
  </r>
  <r>
    <n v="2133794154"/>
    <x v="7"/>
    <x v="13"/>
    <s v="IFH/NHF "/>
    <s v="Cyber City Camp"/>
    <m/>
    <m/>
    <s v="Irbid"/>
    <m/>
    <s v="North"/>
    <m/>
    <n v="1"/>
    <n v="0"/>
    <n v="0"/>
    <n v="0"/>
    <s v="Indirect appeal"/>
    <s v="UNHCR"/>
    <s v="Yes"/>
    <n v="1120461098"/>
    <d v="2014-01-01T00:00:00"/>
    <d v="2014-01-31T00:00:00"/>
    <n v="23940"/>
    <s v="RRP6 - Performance Indicators"/>
    <x v="62"/>
    <n v="14"/>
    <s v="Individual"/>
  </r>
  <r>
    <n v="2133794154"/>
    <x v="7"/>
    <x v="13"/>
    <s v="IFH/NHF "/>
    <s v="Cyber City Camp"/>
    <m/>
    <m/>
    <s v="Irbid"/>
    <m/>
    <s v="North"/>
    <m/>
    <n v="1"/>
    <n v="0"/>
    <n v="0"/>
    <n v="0"/>
    <s v="Indirect appeal"/>
    <s v="UNHCR"/>
    <s v="Yes"/>
    <n v="1120461098"/>
    <d v="2014-01-01T00:00:00"/>
    <d v="2014-01-31T00:00:00"/>
    <n v="23937"/>
    <s v="RRP6 - Performance Indicators"/>
    <x v="60"/>
    <n v="1"/>
    <s v="Individual"/>
  </r>
  <r>
    <n v="2134566677"/>
    <x v="5"/>
    <x v="19"/>
    <s v="Intersos"/>
    <s v="Madaba Governorate"/>
    <m/>
    <m/>
    <s v="Madaba"/>
    <m/>
    <s v="Central"/>
    <m/>
    <n v="0"/>
    <n v="0"/>
    <n v="0"/>
    <n v="1"/>
    <s v="Direct appeal"/>
    <s v="UNICEF"/>
    <s v="Yes"/>
    <n v="400379327"/>
    <d v="2014-01-01T00:00:00"/>
    <d v="2014-01-31T00:00:00"/>
    <n v="23479"/>
    <s v="RRP6 - Performance Indicators"/>
    <x v="139"/>
    <n v="0"/>
    <s v="Individual"/>
  </r>
  <r>
    <n v="2134566677"/>
    <x v="5"/>
    <x v="19"/>
    <s v="Intersos"/>
    <s v="Madaba Governorate"/>
    <m/>
    <m/>
    <s v="Madaba"/>
    <m/>
    <s v="Central"/>
    <m/>
    <n v="0"/>
    <n v="0"/>
    <n v="0"/>
    <n v="1"/>
    <s v="Direct appeal"/>
    <s v="UNICEF"/>
    <s v="Yes"/>
    <n v="400379327"/>
    <d v="2014-01-01T00:00:00"/>
    <d v="2014-01-31T00:00:00"/>
    <n v="23478"/>
    <s v="RRP6 - Performance Indicators"/>
    <x v="135"/>
    <n v="0"/>
    <s v="Individual"/>
  </r>
  <r>
    <n v="2134566677"/>
    <x v="5"/>
    <x v="19"/>
    <s v="Intersos"/>
    <s v="Madaba Governorate"/>
    <m/>
    <m/>
    <s v="Madaba"/>
    <m/>
    <s v="Central"/>
    <m/>
    <n v="0"/>
    <n v="0"/>
    <n v="0"/>
    <n v="1"/>
    <s v="Direct appeal"/>
    <s v="UNICEF"/>
    <s v="Yes"/>
    <n v="400379327"/>
    <d v="2014-01-01T00:00:00"/>
    <d v="2014-01-31T00:00:00"/>
    <n v="23480"/>
    <s v="RRP6 - Performance Indicators"/>
    <x v="134"/>
    <n v="0"/>
    <s v="Individual"/>
  </r>
  <r>
    <n v="2134566677"/>
    <x v="5"/>
    <x v="19"/>
    <s v="Intersos"/>
    <s v="Madaba Governorate"/>
    <m/>
    <m/>
    <s v="Madaba"/>
    <m/>
    <s v="Central"/>
    <m/>
    <n v="0"/>
    <n v="0"/>
    <n v="0"/>
    <n v="1"/>
    <s v="Direct appeal"/>
    <s v="UNICEF"/>
    <s v="Yes"/>
    <n v="400379327"/>
    <d v="2014-01-01T00:00:00"/>
    <d v="2014-01-31T00:00:00"/>
    <n v="23481"/>
    <s v="RRP6 - Performance Indicators"/>
    <x v="131"/>
    <n v="0"/>
    <s v="Individual"/>
  </r>
  <r>
    <n v="2134566677"/>
    <x v="5"/>
    <x v="19"/>
    <s v="Intersos"/>
    <s v="Madaba Governorate"/>
    <m/>
    <m/>
    <s v="Madaba"/>
    <m/>
    <s v="Central"/>
    <m/>
    <n v="0"/>
    <n v="0"/>
    <n v="0"/>
    <n v="1"/>
    <s v="Direct appeal"/>
    <s v="UNICEF"/>
    <s v="Yes"/>
    <n v="400379327"/>
    <d v="2014-01-01T00:00:00"/>
    <d v="2014-01-31T00:00:00"/>
    <n v="23483"/>
    <s v="RRP6 - Performance Indicators"/>
    <x v="136"/>
    <n v="0"/>
    <s v="Individual"/>
  </r>
  <r>
    <n v="2134566677"/>
    <x v="5"/>
    <x v="19"/>
    <s v="Intersos"/>
    <s v="Madaba Governorate"/>
    <m/>
    <m/>
    <s v="Madaba"/>
    <m/>
    <s v="Central"/>
    <m/>
    <n v="0"/>
    <n v="0"/>
    <n v="0"/>
    <n v="1"/>
    <s v="Direct appeal"/>
    <s v="UNICEF"/>
    <s v="Yes"/>
    <n v="400379327"/>
    <d v="2014-01-01T00:00:00"/>
    <d v="2014-01-31T00:00:00"/>
    <n v="23471"/>
    <s v="RRP6 - Performance Indicators"/>
    <x v="91"/>
    <n v="0"/>
    <s v="JOD"/>
  </r>
  <r>
    <n v="2134566677"/>
    <x v="5"/>
    <x v="19"/>
    <s v="Intersos"/>
    <s v="Madaba Governorate"/>
    <m/>
    <m/>
    <s v="Madaba"/>
    <m/>
    <s v="Central"/>
    <m/>
    <n v="0"/>
    <n v="0"/>
    <n v="0"/>
    <n v="1"/>
    <s v="Direct appeal"/>
    <s v="UNICEF"/>
    <s v="Yes"/>
    <n v="400379327"/>
    <d v="2014-01-01T00:00:00"/>
    <d v="2014-01-31T00:00:00"/>
    <n v="23476"/>
    <s v="RRP6 - Performance Indicators"/>
    <x v="132"/>
    <n v="0"/>
    <s v="Individual"/>
  </r>
  <r>
    <n v="2134566677"/>
    <x v="5"/>
    <x v="19"/>
    <s v="Intersos"/>
    <s v="Madaba Governorate"/>
    <m/>
    <m/>
    <s v="Madaba"/>
    <m/>
    <s v="Central"/>
    <m/>
    <n v="0"/>
    <n v="0"/>
    <n v="0"/>
    <n v="1"/>
    <s v="Direct appeal"/>
    <s v="UNICEF"/>
    <s v="Yes"/>
    <n v="400379327"/>
    <d v="2014-01-01T00:00:00"/>
    <d v="2014-01-31T00:00:00"/>
    <n v="23474"/>
    <s v="RRP6 - Performance Indicators"/>
    <x v="138"/>
    <n v="0"/>
    <s v="Individual"/>
  </r>
  <r>
    <n v="2134566677"/>
    <x v="5"/>
    <x v="19"/>
    <s v="Intersos"/>
    <s v="Madaba Governorate"/>
    <m/>
    <m/>
    <s v="Madaba"/>
    <m/>
    <s v="Central"/>
    <m/>
    <n v="0"/>
    <n v="0"/>
    <n v="0"/>
    <n v="1"/>
    <s v="Direct appeal"/>
    <s v="UNICEF"/>
    <s v="Yes"/>
    <n v="400379327"/>
    <d v="2014-01-01T00:00:00"/>
    <d v="2014-01-31T00:00:00"/>
    <n v="23472"/>
    <s v="RRP6 - Performance Indicators"/>
    <x v="133"/>
    <n v="0"/>
    <s v="Individual"/>
  </r>
  <r>
    <n v="2134566677"/>
    <x v="5"/>
    <x v="19"/>
    <s v="Intersos"/>
    <s v="Madaba Governorate"/>
    <m/>
    <m/>
    <s v="Madaba"/>
    <m/>
    <s v="Central"/>
    <m/>
    <n v="0"/>
    <n v="0"/>
    <n v="0"/>
    <n v="1"/>
    <s v="Direct appeal"/>
    <s v="UNICEF"/>
    <s v="Yes"/>
    <n v="400379327"/>
    <d v="2014-01-01T00:00:00"/>
    <d v="2014-01-31T00:00:00"/>
    <n v="23475"/>
    <s v="RRP6 - Performance Indicators"/>
    <x v="141"/>
    <n v="0"/>
    <s v="Individual"/>
  </r>
  <r>
    <n v="2134566677"/>
    <x v="5"/>
    <x v="19"/>
    <s v="Intersos"/>
    <s v="Madaba Governorate"/>
    <m/>
    <m/>
    <s v="Madaba"/>
    <m/>
    <s v="Central"/>
    <m/>
    <n v="0"/>
    <n v="0"/>
    <n v="0"/>
    <n v="1"/>
    <s v="Direct appeal"/>
    <s v="UNICEF"/>
    <s v="Yes"/>
    <n v="400379327"/>
    <d v="2014-01-01T00:00:00"/>
    <d v="2014-01-31T00:00:00"/>
    <n v="23482"/>
    <s v="RRP6 - Performance Indicators"/>
    <x v="130"/>
    <n v="0"/>
    <s v="Individual"/>
  </r>
  <r>
    <n v="2134566677"/>
    <x v="5"/>
    <x v="19"/>
    <s v="Intersos"/>
    <s v="Madaba Governorate"/>
    <m/>
    <m/>
    <s v="Madaba"/>
    <m/>
    <s v="Central"/>
    <m/>
    <n v="0"/>
    <n v="0"/>
    <n v="0"/>
    <n v="1"/>
    <s v="Direct appeal"/>
    <s v="UNICEF"/>
    <s v="Yes"/>
    <n v="400379327"/>
    <d v="2014-01-01T00:00:00"/>
    <d v="2014-01-31T00:00:00"/>
    <n v="23477"/>
    <s v="RRP6 - Performance Indicators"/>
    <x v="137"/>
    <n v="0"/>
    <s v="Individual"/>
  </r>
  <r>
    <n v="2134566677"/>
    <x v="5"/>
    <x v="19"/>
    <s v="Intersos"/>
    <s v="Madaba Governorate"/>
    <m/>
    <m/>
    <s v="Madaba"/>
    <m/>
    <s v="Central"/>
    <m/>
    <n v="0"/>
    <n v="0"/>
    <n v="0"/>
    <n v="1"/>
    <s v="Direct appeal"/>
    <s v="UNICEF"/>
    <s v="Yes"/>
    <n v="400379327"/>
    <d v="2014-01-01T00:00:00"/>
    <d v="2014-01-31T00:00:00"/>
    <n v="23473"/>
    <s v="RRP6 - Performance Indicators"/>
    <x v="140"/>
    <n v="0"/>
    <s v="Individual"/>
  </r>
  <r>
    <n v="2135657738"/>
    <x v="4"/>
    <x v="17"/>
    <s v="WVI"/>
    <s v="Zarqa Governorate"/>
    <m/>
    <m/>
    <s v="Zarqa"/>
    <m/>
    <s v="Central"/>
    <m/>
    <n v="0"/>
    <n v="0"/>
    <n v="0"/>
    <n v="1"/>
    <s v="Direct appeal"/>
    <s v="None"/>
    <s v="Yes"/>
    <n v="767578355"/>
    <d v="2014-02-01T00:00:00"/>
    <d v="2014-02-28T00:00:00"/>
    <n v="23810"/>
    <s v="RRP6 - Performance Indicators"/>
    <x v="77"/>
    <n v="530"/>
    <s v="#"/>
  </r>
  <r>
    <n v="2135657738"/>
    <x v="4"/>
    <x v="17"/>
    <s v="WVI"/>
    <s v="Zarqa Governorate"/>
    <m/>
    <m/>
    <s v="Zarqa"/>
    <m/>
    <s v="Central"/>
    <m/>
    <n v="0"/>
    <n v="0"/>
    <n v="0"/>
    <n v="1"/>
    <s v="Direct appeal"/>
    <s v="None"/>
    <s v="Yes"/>
    <n v="767578355"/>
    <d v="2014-02-01T00:00:00"/>
    <d v="2014-02-28T00:00:00"/>
    <n v="23815"/>
    <s v="RRP6 - Performance Indicators"/>
    <x v="75"/>
    <n v="309"/>
    <s v="#"/>
  </r>
  <r>
    <n v="2135657738"/>
    <x v="4"/>
    <x v="17"/>
    <s v="WVI"/>
    <s v="Zarqa Governorate"/>
    <m/>
    <m/>
    <s v="Zarqa"/>
    <m/>
    <s v="Central"/>
    <m/>
    <n v="0"/>
    <n v="0"/>
    <n v="0"/>
    <n v="1"/>
    <s v="Direct appeal"/>
    <s v="None"/>
    <s v="Yes"/>
    <n v="767578355"/>
    <d v="2014-02-01T00:00:00"/>
    <d v="2014-02-28T00:00:00"/>
    <n v="23808"/>
    <s v="RRP6 - Performance Indicators"/>
    <x v="252"/>
    <n v="530"/>
    <s v="#"/>
  </r>
  <r>
    <n v="2135657738"/>
    <x v="4"/>
    <x v="17"/>
    <s v="WVI"/>
    <s v="Zarqa Governorate"/>
    <m/>
    <m/>
    <s v="Zarqa"/>
    <m/>
    <s v="Central"/>
    <m/>
    <n v="0"/>
    <n v="0"/>
    <n v="0"/>
    <n v="1"/>
    <s v="Direct appeal"/>
    <s v="None"/>
    <s v="Yes"/>
    <n v="767578355"/>
    <d v="2014-02-01T00:00:00"/>
    <d v="2014-02-28T00:00:00"/>
    <n v="23817"/>
    <s v="RRP6 - Performance Indicators"/>
    <x v="71"/>
    <n v="309"/>
    <s v="#"/>
  </r>
  <r>
    <n v="2135657738"/>
    <x v="4"/>
    <x v="17"/>
    <s v="WVI"/>
    <s v="Zarqa Governorate"/>
    <m/>
    <m/>
    <s v="Zarqa"/>
    <m/>
    <s v="Central"/>
    <m/>
    <n v="0"/>
    <n v="0"/>
    <n v="0"/>
    <n v="1"/>
    <s v="Direct appeal"/>
    <s v="None"/>
    <s v="Yes"/>
    <n v="767578355"/>
    <d v="2014-02-01T00:00:00"/>
    <d v="2014-02-28T00:00:00"/>
    <n v="23803"/>
    <s v="RRP6 - Performance Indicators"/>
    <x v="142"/>
    <n v="221"/>
    <s v="#"/>
  </r>
  <r>
    <n v="2135657738"/>
    <x v="4"/>
    <x v="17"/>
    <s v="WVI"/>
    <s v="Zarqa Governorate"/>
    <m/>
    <m/>
    <s v="Zarqa"/>
    <m/>
    <s v="Central"/>
    <m/>
    <n v="0"/>
    <n v="0"/>
    <n v="0"/>
    <n v="1"/>
    <s v="Direct appeal"/>
    <s v="None"/>
    <s v="Yes"/>
    <n v="767578355"/>
    <d v="2014-02-01T00:00:00"/>
    <d v="2014-02-28T00:00:00"/>
    <n v="23807"/>
    <s v="RRP6 - Performance Indicators"/>
    <x v="72"/>
    <n v="1590"/>
    <s v="#"/>
  </r>
  <r>
    <n v="2135657738"/>
    <x v="4"/>
    <x v="17"/>
    <s v="WVI"/>
    <s v="Zarqa Governorate"/>
    <m/>
    <m/>
    <s v="Zarqa"/>
    <m/>
    <s v="Central"/>
    <m/>
    <n v="0"/>
    <n v="0"/>
    <n v="0"/>
    <n v="1"/>
    <s v="Direct appeal"/>
    <s v="None"/>
    <s v="Yes"/>
    <n v="767578355"/>
    <d v="2014-02-01T00:00:00"/>
    <d v="2014-02-28T00:00:00"/>
    <n v="23806"/>
    <s v="RRP6 - Performance Indicators"/>
    <x v="145"/>
    <n v="221"/>
    <s v="#"/>
  </r>
  <r>
    <n v="2135657738"/>
    <x v="4"/>
    <x v="17"/>
    <s v="WVI"/>
    <s v="Zarqa Governorate"/>
    <m/>
    <m/>
    <s v="Zarqa"/>
    <m/>
    <s v="Central"/>
    <m/>
    <n v="0"/>
    <n v="0"/>
    <n v="0"/>
    <n v="1"/>
    <s v="Direct appeal"/>
    <s v="None"/>
    <s v="Yes"/>
    <n v="767578355"/>
    <d v="2014-02-01T00:00:00"/>
    <d v="2014-02-28T00:00:00"/>
    <n v="23802"/>
    <s v="RRP6 - Performance Indicators"/>
    <x v="76"/>
    <n v="2650"/>
    <s v="#"/>
  </r>
  <r>
    <n v="2135657738"/>
    <x v="4"/>
    <x v="17"/>
    <s v="WVI"/>
    <s v="Zarqa Governorate"/>
    <m/>
    <m/>
    <s v="Zarqa"/>
    <m/>
    <s v="Central"/>
    <m/>
    <n v="0"/>
    <n v="0"/>
    <n v="0"/>
    <n v="1"/>
    <s v="Direct appeal"/>
    <s v="None"/>
    <s v="Yes"/>
    <n v="767578355"/>
    <d v="2014-02-01T00:00:00"/>
    <d v="2014-02-28T00:00:00"/>
    <n v="23809"/>
    <s v="RRP6 - Performance Indicators"/>
    <x v="146"/>
    <n v="221"/>
    <s v="#"/>
  </r>
  <r>
    <n v="2135657738"/>
    <x v="4"/>
    <x v="17"/>
    <s v="WVI"/>
    <s v="Zarqa Governorate"/>
    <m/>
    <m/>
    <s v="Zarqa"/>
    <m/>
    <s v="Central"/>
    <m/>
    <n v="0"/>
    <n v="0"/>
    <n v="0"/>
    <n v="1"/>
    <s v="Direct appeal"/>
    <s v="None"/>
    <s v="Yes"/>
    <n v="767578355"/>
    <d v="2014-02-01T00:00:00"/>
    <d v="2014-02-28T00:00:00"/>
    <n v="23818"/>
    <s v="RRP6 - Performance Indicators"/>
    <x v="74"/>
    <n v="309"/>
    <s v="#"/>
  </r>
  <r>
    <n v="2137394062"/>
    <x v="5"/>
    <x v="19"/>
    <s v="OXFAM"/>
    <s v="Al Balqa Governorate"/>
    <m/>
    <m/>
    <s v="Al Balqa"/>
    <m/>
    <s v="Central"/>
    <m/>
    <n v="0"/>
    <n v="0"/>
    <n v="0"/>
    <n v="1"/>
    <s v="Direct appeal"/>
    <s v="None"/>
    <s v="Yes"/>
    <n v="1313383856"/>
    <d v="2014-02-01T00:00:00"/>
    <d v="2014-02-28T00:00:00"/>
    <n v="23480"/>
    <s v="RRP6 - Performance Indicators"/>
    <x v="134"/>
    <n v="0"/>
    <s v="Individual"/>
  </r>
  <r>
    <n v="2137394062"/>
    <x v="5"/>
    <x v="19"/>
    <s v="OXFAM"/>
    <s v="Al Balqa Governorate"/>
    <m/>
    <m/>
    <s v="Al Balqa"/>
    <m/>
    <s v="Central"/>
    <m/>
    <n v="0"/>
    <n v="0"/>
    <n v="0"/>
    <n v="1"/>
    <s v="Direct appeal"/>
    <s v="None"/>
    <s v="Yes"/>
    <n v="1313383856"/>
    <d v="2014-02-01T00:00:00"/>
    <d v="2014-02-28T00:00:00"/>
    <n v="23476"/>
    <s v="RRP6 - Performance Indicators"/>
    <x v="132"/>
    <n v="0"/>
    <s v="Individual"/>
  </r>
  <r>
    <n v="2137394062"/>
    <x v="5"/>
    <x v="19"/>
    <s v="OXFAM"/>
    <s v="Al Balqa Governorate"/>
    <m/>
    <m/>
    <s v="Al Balqa"/>
    <m/>
    <s v="Central"/>
    <m/>
    <n v="0"/>
    <n v="0"/>
    <n v="0"/>
    <n v="1"/>
    <s v="Direct appeal"/>
    <s v="None"/>
    <s v="Yes"/>
    <n v="1313383856"/>
    <d v="2014-02-01T00:00:00"/>
    <d v="2014-02-28T00:00:00"/>
    <n v="23482"/>
    <s v="RRP6 - Performance Indicators"/>
    <x v="130"/>
    <n v="0"/>
    <s v="Individual"/>
  </r>
  <r>
    <n v="2137394062"/>
    <x v="5"/>
    <x v="19"/>
    <s v="OXFAM"/>
    <s v="Al Balqa Governorate"/>
    <m/>
    <m/>
    <s v="Al Balqa"/>
    <m/>
    <s v="Central"/>
    <m/>
    <n v="0"/>
    <n v="0"/>
    <n v="0"/>
    <n v="1"/>
    <s v="Direct appeal"/>
    <s v="None"/>
    <s v="Yes"/>
    <n v="1313383856"/>
    <d v="2014-02-01T00:00:00"/>
    <d v="2014-02-28T00:00:00"/>
    <n v="23474"/>
    <s v="RRP6 - Performance Indicators"/>
    <x v="138"/>
    <n v="0"/>
    <s v="Individual"/>
  </r>
  <r>
    <n v="2137394062"/>
    <x v="5"/>
    <x v="19"/>
    <s v="OXFAM"/>
    <s v="Al Balqa Governorate"/>
    <m/>
    <m/>
    <s v="Al Balqa"/>
    <m/>
    <s v="Central"/>
    <m/>
    <n v="0"/>
    <n v="0"/>
    <n v="0"/>
    <n v="1"/>
    <s v="Direct appeal"/>
    <s v="None"/>
    <s v="Yes"/>
    <n v="1313383856"/>
    <d v="2014-02-01T00:00:00"/>
    <d v="2014-02-28T00:00:00"/>
    <n v="23471"/>
    <s v="RRP6 - Performance Indicators"/>
    <x v="91"/>
    <n v="0"/>
    <s v="JOD"/>
  </r>
  <r>
    <n v="2137394062"/>
    <x v="5"/>
    <x v="19"/>
    <s v="OXFAM"/>
    <s v="Al Balqa Governorate"/>
    <m/>
    <m/>
    <s v="Al Balqa"/>
    <m/>
    <s v="Central"/>
    <m/>
    <n v="0"/>
    <n v="0"/>
    <n v="0"/>
    <n v="1"/>
    <s v="Direct appeal"/>
    <s v="None"/>
    <s v="Yes"/>
    <n v="1313383856"/>
    <d v="2014-02-01T00:00:00"/>
    <d v="2014-02-28T00:00:00"/>
    <n v="23478"/>
    <s v="RRP6 - Performance Indicators"/>
    <x v="135"/>
    <n v="0"/>
    <s v="Individual"/>
  </r>
  <r>
    <n v="2137394062"/>
    <x v="5"/>
    <x v="19"/>
    <s v="OXFAM"/>
    <s v="Al Balqa Governorate"/>
    <m/>
    <m/>
    <s v="Al Balqa"/>
    <m/>
    <s v="Central"/>
    <m/>
    <n v="0"/>
    <n v="0"/>
    <n v="0"/>
    <n v="1"/>
    <s v="Direct appeal"/>
    <s v="None"/>
    <s v="Yes"/>
    <n v="1313383856"/>
    <d v="2014-02-01T00:00:00"/>
    <d v="2014-02-28T00:00:00"/>
    <n v="23475"/>
    <s v="RRP6 - Performance Indicators"/>
    <x v="141"/>
    <n v="0"/>
    <s v="Individual"/>
  </r>
  <r>
    <n v="2137394062"/>
    <x v="5"/>
    <x v="19"/>
    <s v="OXFAM"/>
    <s v="Al Balqa Governorate"/>
    <m/>
    <m/>
    <s v="Al Balqa"/>
    <m/>
    <s v="Central"/>
    <m/>
    <n v="0"/>
    <n v="0"/>
    <n v="0"/>
    <n v="1"/>
    <s v="Direct appeal"/>
    <s v="None"/>
    <s v="Yes"/>
    <n v="1313383856"/>
    <d v="2014-02-01T00:00:00"/>
    <d v="2014-02-28T00:00:00"/>
    <n v="23481"/>
    <s v="RRP6 - Performance Indicators"/>
    <x v="131"/>
    <n v="0"/>
    <s v="Individual"/>
  </r>
  <r>
    <n v="2137394062"/>
    <x v="5"/>
    <x v="19"/>
    <s v="OXFAM"/>
    <s v="Al Balqa Governorate"/>
    <m/>
    <m/>
    <s v="Al Balqa"/>
    <m/>
    <s v="Central"/>
    <m/>
    <n v="0"/>
    <n v="0"/>
    <n v="0"/>
    <n v="1"/>
    <s v="Direct appeal"/>
    <s v="None"/>
    <s v="Yes"/>
    <n v="1313383856"/>
    <d v="2014-02-01T00:00:00"/>
    <d v="2014-02-28T00:00:00"/>
    <n v="23472"/>
    <s v="RRP6 - Performance Indicators"/>
    <x v="133"/>
    <n v="0"/>
    <s v="Individual"/>
  </r>
  <r>
    <n v="2137394062"/>
    <x v="5"/>
    <x v="19"/>
    <s v="OXFAM"/>
    <s v="Al Balqa Governorate"/>
    <m/>
    <m/>
    <s v="Al Balqa"/>
    <m/>
    <s v="Central"/>
    <m/>
    <n v="0"/>
    <n v="0"/>
    <n v="0"/>
    <n v="1"/>
    <s v="Direct appeal"/>
    <s v="None"/>
    <s v="Yes"/>
    <n v="1313383856"/>
    <d v="2014-02-01T00:00:00"/>
    <d v="2014-02-28T00:00:00"/>
    <n v="23473"/>
    <s v="RRP6 - Performance Indicators"/>
    <x v="140"/>
    <n v="0"/>
    <s v="Individual"/>
  </r>
  <r>
    <n v="2137394062"/>
    <x v="5"/>
    <x v="19"/>
    <s v="OXFAM"/>
    <s v="Al Balqa Governorate"/>
    <m/>
    <m/>
    <s v="Al Balqa"/>
    <m/>
    <s v="Central"/>
    <m/>
    <n v="0"/>
    <n v="0"/>
    <n v="0"/>
    <n v="1"/>
    <s v="Direct appeal"/>
    <s v="None"/>
    <s v="Yes"/>
    <n v="1313383856"/>
    <d v="2014-02-01T00:00:00"/>
    <d v="2014-02-28T00:00:00"/>
    <n v="23477"/>
    <s v="RRP6 - Performance Indicators"/>
    <x v="137"/>
    <n v="0"/>
    <s v="Individual"/>
  </r>
  <r>
    <n v="2137394062"/>
    <x v="5"/>
    <x v="19"/>
    <s v="OXFAM"/>
    <s v="Al Balqa Governorate"/>
    <m/>
    <m/>
    <s v="Al Balqa"/>
    <m/>
    <s v="Central"/>
    <m/>
    <n v="0"/>
    <n v="0"/>
    <n v="0"/>
    <n v="1"/>
    <s v="Direct appeal"/>
    <s v="None"/>
    <s v="Yes"/>
    <n v="1313383856"/>
    <d v="2014-02-01T00:00:00"/>
    <d v="2014-02-28T00:00:00"/>
    <n v="23483"/>
    <s v="RRP6 - Performance Indicators"/>
    <x v="136"/>
    <n v="0"/>
    <s v="Individual"/>
  </r>
  <r>
    <n v="2137394062"/>
    <x v="5"/>
    <x v="19"/>
    <s v="OXFAM"/>
    <s v="Al Balqa Governorate"/>
    <m/>
    <m/>
    <s v="Al Balqa"/>
    <m/>
    <s v="Central"/>
    <m/>
    <n v="0"/>
    <n v="0"/>
    <n v="0"/>
    <n v="1"/>
    <s v="Direct appeal"/>
    <s v="None"/>
    <s v="Yes"/>
    <n v="1313383856"/>
    <d v="2014-02-01T00:00:00"/>
    <d v="2014-02-28T00:00:00"/>
    <n v="23479"/>
    <s v="RRP6 - Performance Indicators"/>
    <x v="139"/>
    <n v="0"/>
    <s v="Individual"/>
  </r>
  <r>
    <n v="2139619044"/>
    <x v="5"/>
    <x v="44"/>
    <s v="UNHCR"/>
    <s v="Jarash Governorate"/>
    <m/>
    <m/>
    <s v="Jarash"/>
    <m/>
    <s v="North"/>
    <m/>
    <n v="0"/>
    <n v="0"/>
    <n v="0"/>
    <n v="1"/>
    <s v="Direct appeal"/>
    <s v="UNHCR"/>
    <s v="Yes"/>
    <n v="1313546345"/>
    <d v="2014-01-01T00:00:00"/>
    <d v="2014-01-31T00:00:00"/>
    <n v="23520"/>
    <s v="RRP6 - Performance Indicators"/>
    <x v="343"/>
    <n v="104"/>
    <s v="Individual"/>
  </r>
  <r>
    <n v="2139619044"/>
    <x v="5"/>
    <x v="44"/>
    <s v="UNHCR"/>
    <s v="Jarash Governorate"/>
    <m/>
    <m/>
    <s v="Jarash"/>
    <m/>
    <s v="North"/>
    <m/>
    <n v="0"/>
    <n v="0"/>
    <n v="0"/>
    <n v="1"/>
    <s v="Direct appeal"/>
    <s v="UNHCR"/>
    <s v="Yes"/>
    <n v="1313546345"/>
    <d v="2014-01-01T00:00:00"/>
    <d v="2014-01-31T00:00:00"/>
    <n v="23522"/>
    <s v="RRP6 - Performance Indicators"/>
    <x v="345"/>
    <n v="107"/>
    <s v="Individual"/>
  </r>
  <r>
    <n v="2139619044"/>
    <x v="5"/>
    <x v="44"/>
    <s v="UNHCR"/>
    <s v="Jarash Governorate"/>
    <m/>
    <m/>
    <s v="Jarash"/>
    <m/>
    <s v="North"/>
    <m/>
    <n v="0"/>
    <n v="0"/>
    <n v="0"/>
    <n v="1"/>
    <s v="Direct appeal"/>
    <s v="UNHCR"/>
    <s v="Yes"/>
    <n v="1313546345"/>
    <d v="2014-01-01T00:00:00"/>
    <d v="2014-01-31T00:00:00"/>
    <n v="23526"/>
    <s v="RRP6 - Performance Indicators"/>
    <x v="344"/>
    <n v="83"/>
    <s v="Individual"/>
  </r>
  <r>
    <n v="2139619044"/>
    <x v="5"/>
    <x v="44"/>
    <s v="UNHCR"/>
    <s v="Jarash Governorate"/>
    <m/>
    <m/>
    <s v="Jarash"/>
    <m/>
    <s v="North"/>
    <m/>
    <n v="0"/>
    <n v="0"/>
    <n v="0"/>
    <n v="1"/>
    <s v="Direct appeal"/>
    <s v="UNHCR"/>
    <s v="Yes"/>
    <n v="1313546345"/>
    <d v="2014-01-01T00:00:00"/>
    <d v="2014-01-31T00:00:00"/>
    <n v="23524"/>
    <s v="RRP6 - Performance Indicators"/>
    <x v="346"/>
    <n v="102"/>
    <s v="Individual"/>
  </r>
  <r>
    <n v="2140613995"/>
    <x v="6"/>
    <x v="8"/>
    <s v="CVT"/>
    <s v="Mafraq City"/>
    <m/>
    <s v="Mafraq Qasabah"/>
    <s v="Mafraq"/>
    <m/>
    <s v="North"/>
    <s v="Al Mafraq"/>
    <n v="0"/>
    <n v="0"/>
    <n v="0"/>
    <n v="1"/>
    <s v="Direct appeal"/>
    <s v="None"/>
    <s v="Yes"/>
    <n v="1792317880"/>
    <d v="2014-01-01T00:00:00"/>
    <d v="2014-01-31T00:00:00"/>
    <n v="23755"/>
    <s v="RRP6 - Performance Indicators"/>
    <x v="34"/>
    <n v="10"/>
    <s v="#"/>
  </r>
  <r>
    <n v="2140613995"/>
    <x v="6"/>
    <x v="8"/>
    <s v="CVT"/>
    <s v="Mafraq City"/>
    <m/>
    <s v="Mafraq Qasabah"/>
    <s v="Mafraq"/>
    <m/>
    <s v="North"/>
    <s v="Al Mafraq"/>
    <n v="0"/>
    <n v="0"/>
    <n v="0"/>
    <n v="1"/>
    <s v="Direct appeal"/>
    <s v="None"/>
    <s v="Yes"/>
    <n v="1792317880"/>
    <d v="2014-01-01T00:00:00"/>
    <d v="2014-01-31T00:00:00"/>
    <n v="23756"/>
    <s v="RRP6 - Performance Indicators"/>
    <x v="35"/>
    <n v="6"/>
    <s v="#"/>
  </r>
  <r>
    <n v="2143750659"/>
    <x v="8"/>
    <x v="10"/>
    <s v="IRD"/>
    <s v="Amman Governorate"/>
    <m/>
    <m/>
    <s v="Amman"/>
    <m/>
    <s v="Central"/>
    <m/>
    <n v="0"/>
    <n v="1"/>
    <n v="1"/>
    <n v="1"/>
    <s v="Direct appeal"/>
    <s v="None"/>
    <s v="Yes"/>
    <n v="1356905876"/>
    <d v="2014-01-01T00:00:00"/>
    <d v="2014-01-31T00:00:00"/>
    <n v="23761"/>
    <s v="RRP6 - Performance Indicators"/>
    <x v="40"/>
    <n v="18"/>
    <s v="#"/>
  </r>
  <r>
    <n v="2143750659"/>
    <x v="8"/>
    <x v="10"/>
    <s v="IRD"/>
    <s v="Amman Governorate"/>
    <m/>
    <m/>
    <s v="Amman"/>
    <m/>
    <s v="Central"/>
    <m/>
    <n v="0"/>
    <n v="1"/>
    <n v="1"/>
    <n v="1"/>
    <s v="Direct appeal"/>
    <s v="None"/>
    <s v="Yes"/>
    <n v="1356905876"/>
    <d v="2014-01-01T00:00:00"/>
    <d v="2014-01-31T00:00:00"/>
    <n v="23762"/>
    <s v="RRP6 - Performance Indicators"/>
    <x v="39"/>
    <n v="0"/>
    <s v="#"/>
  </r>
  <r>
    <n v="2144016904"/>
    <x v="11"/>
    <x v="15"/>
    <s v="OXFAM"/>
    <s v="Al Balqa Governorate"/>
    <m/>
    <m/>
    <s v="Al Balqa"/>
    <m/>
    <s v="Central"/>
    <m/>
    <n v="0"/>
    <n v="0"/>
    <n v="0"/>
    <n v="1"/>
    <s v="Indirect appeal"/>
    <s v="None"/>
    <s v="Yes"/>
    <n v="2051056432"/>
    <d v="2014-02-01T00:00:00"/>
    <d v="2014-02-28T00:00:00"/>
    <n v="24135"/>
    <s v="RRP6 - Performance Indicators"/>
    <x v="64"/>
    <n v="0"/>
    <s v="Individual"/>
  </r>
  <r>
    <n v="2144016904"/>
    <x v="11"/>
    <x v="15"/>
    <s v="OXFAM"/>
    <s v="Al Balqa Governorate"/>
    <m/>
    <m/>
    <s v="Al Balqa"/>
    <m/>
    <s v="Central"/>
    <m/>
    <n v="0"/>
    <n v="0"/>
    <n v="0"/>
    <n v="1"/>
    <s v="Indirect appeal"/>
    <s v="None"/>
    <s v="Yes"/>
    <n v="2051056432"/>
    <d v="2014-02-01T00:00:00"/>
    <d v="2014-02-28T00:00:00"/>
    <n v="24133"/>
    <s v="RRP6 - Performance Indicators"/>
    <x v="63"/>
    <n v="0"/>
    <s v="Individual"/>
  </r>
  <r>
    <n v="2144016904"/>
    <x v="11"/>
    <x v="15"/>
    <s v="OXFAM"/>
    <s v="Al Balqa Governorate"/>
    <m/>
    <m/>
    <s v="Al Balqa"/>
    <m/>
    <s v="Central"/>
    <m/>
    <n v="0"/>
    <n v="0"/>
    <n v="0"/>
    <n v="1"/>
    <s v="Indirect appeal"/>
    <s v="None"/>
    <s v="Yes"/>
    <n v="2051056432"/>
    <d v="2014-02-01T00:00:00"/>
    <d v="2014-02-28T00:00:00"/>
    <n v="24134"/>
    <s v="RRP6 - Performance Indicators"/>
    <x v="66"/>
    <n v="0"/>
    <s v="Individual"/>
  </r>
  <r>
    <n v="2144016904"/>
    <x v="11"/>
    <x v="15"/>
    <s v="OXFAM"/>
    <s v="Al Balqa Governorate"/>
    <m/>
    <m/>
    <s v="Al Balqa"/>
    <m/>
    <s v="Central"/>
    <m/>
    <n v="0"/>
    <n v="0"/>
    <n v="0"/>
    <n v="1"/>
    <s v="Indirect appeal"/>
    <s v="None"/>
    <s v="Yes"/>
    <n v="2051056432"/>
    <d v="2014-02-01T00:00:00"/>
    <d v="2014-02-28T00:00:00"/>
    <n v="24136"/>
    <s v="RRP6 - Performance Indicators"/>
    <x v="65"/>
    <n v="0"/>
    <s v="Individual"/>
  </r>
  <r>
    <n v="2145344193"/>
    <x v="2"/>
    <x v="2"/>
    <s v="Questcope"/>
    <s v="Liwa' Qasabat `Amman"/>
    <m/>
    <s v="Qasabat Amman"/>
    <s v="Amman"/>
    <m/>
    <s v="Central"/>
    <s v="Amman"/>
    <n v="0"/>
    <n v="0"/>
    <n v="0"/>
    <n v="1"/>
    <s v="Indirect appeal"/>
    <s v="UNESCO"/>
    <s v="Yes"/>
    <n v="324740803"/>
    <d v="2014-01-01T00:00:00"/>
    <d v="2014-01-31T00:00:00"/>
    <n v="23568"/>
    <s v="Alternative education"/>
    <x v="4"/>
    <n v="5"/>
    <s v="Individual"/>
  </r>
  <r>
    <n v="2145344193"/>
    <x v="2"/>
    <x v="2"/>
    <s v="Questcope"/>
    <s v="Liwa' Qasabat `Amman"/>
    <m/>
    <s v="Qasabat Amman"/>
    <s v="Amman"/>
    <m/>
    <s v="Central"/>
    <s v="Amman"/>
    <n v="0"/>
    <n v="0"/>
    <n v="0"/>
    <n v="1"/>
    <s v="Indirect appeal"/>
    <s v="UNESCO"/>
    <s v="Yes"/>
    <n v="324740803"/>
    <d v="2014-01-01T00:00:00"/>
    <d v="2014-01-31T00:00:00"/>
    <n v="23564"/>
    <s v="Alternative education"/>
    <x v="3"/>
    <n v="7"/>
    <s v="Individual"/>
  </r>
  <r>
    <n v="2147014764"/>
    <x v="7"/>
    <x v="13"/>
    <s v="IRC"/>
    <s v="Mafraq City"/>
    <m/>
    <s v="Mafraq Qasabah"/>
    <s v="Mafraq"/>
    <m/>
    <s v="North"/>
    <s v="Al Mafraq"/>
    <n v="0"/>
    <n v="0"/>
    <n v="0"/>
    <n v="1"/>
    <s v="Direct appeal"/>
    <s v="None"/>
    <s v="Yes"/>
    <n v="1603892134"/>
    <d v="2014-03-01T00:00:00"/>
    <d v="2014-03-31T00:00:00"/>
    <n v="23941"/>
    <s v="RRP6 - Performance Indicators"/>
    <x v="53"/>
    <n v="39"/>
    <s v="Individual"/>
  </r>
  <r>
    <n v="2147014764"/>
    <x v="7"/>
    <x v="13"/>
    <s v="IRC"/>
    <s v="Mafraq City"/>
    <m/>
    <s v="Mafraq Qasabah"/>
    <s v="Mafraq"/>
    <m/>
    <s v="North"/>
    <s v="Al Mafraq"/>
    <n v="0"/>
    <n v="0"/>
    <n v="0"/>
    <n v="1"/>
    <s v="Direct appeal"/>
    <s v="None"/>
    <s v="Yes"/>
    <n v="1603892134"/>
    <d v="2014-03-01T00:00:00"/>
    <d v="2014-03-31T00:00:00"/>
    <n v="23935"/>
    <s v="RRP6 - Performance Indicators"/>
    <x v="303"/>
    <n v="2"/>
    <s v="Safespace"/>
  </r>
  <r>
    <n v="2147014764"/>
    <x v="7"/>
    <x v="13"/>
    <s v="IRC"/>
    <s v="Mafraq City"/>
    <m/>
    <s v="Mafraq Qasabah"/>
    <s v="Mafraq"/>
    <m/>
    <s v="North"/>
    <s v="Al Mafraq"/>
    <n v="0"/>
    <n v="0"/>
    <n v="0"/>
    <n v="1"/>
    <s v="Direct appeal"/>
    <s v="None"/>
    <s v="Yes"/>
    <n v="1603892134"/>
    <d v="2014-03-01T00:00:00"/>
    <d v="2014-03-31T00:00:00"/>
    <n v="23943"/>
    <s v="RRP6 - Performance Indicators"/>
    <x v="210"/>
    <n v="278"/>
    <s v="Individual"/>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2" cacheId="59"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B81" firstHeaderRow="1" firstDataRow="1" firstDataCol="1" rowPageCount="1" colPageCount="1"/>
  <pivotFields count="26">
    <pivotField showAll="0"/>
    <pivotField axis="axisPage" multipleItemSelectionAllowed="1" showAll="0">
      <items count="22">
        <item h="1" x="5"/>
        <item h="1" x="2"/>
        <item h="1" x="15"/>
        <item h="1" x="12"/>
        <item h="1" x="20"/>
        <item h="1" x="19"/>
        <item h="1" x="0"/>
        <item h="1" x="1"/>
        <item h="1" x="6"/>
        <item h="1" x="8"/>
        <item h="1" x="4"/>
        <item h="1" x="16"/>
        <item h="1" x="7"/>
        <item h="1" x="10"/>
        <item h="1" x="3"/>
        <item h="1" x="17"/>
        <item x="14"/>
        <item x="13"/>
        <item h="1" x="11"/>
        <item h="1" x="9"/>
        <item h="1" x="18"/>
        <item t="default"/>
      </items>
    </pivotField>
    <pivotField axis="axisRow" showAll="0" sortType="ascending">
      <items count="75">
        <item x="30"/>
        <item x="56"/>
        <item x="29"/>
        <item x="7"/>
        <item x="8"/>
        <item x="45"/>
        <item x="72"/>
        <item x="10"/>
        <item x="9"/>
        <item x="71"/>
        <item x="67"/>
        <item x="33"/>
        <item x="31"/>
        <item x="5"/>
        <item x="34"/>
        <item x="14"/>
        <item x="18"/>
        <item x="63"/>
        <item x="61"/>
        <item x="19"/>
        <item x="58"/>
        <item x="64"/>
        <item x="2"/>
        <item x="16"/>
        <item x="26"/>
        <item x="24"/>
        <item x="3"/>
        <item x="39"/>
        <item x="57"/>
        <item x="46"/>
        <item x="25"/>
        <item x="17"/>
        <item x="42"/>
        <item x="6"/>
        <item x="0"/>
        <item x="40"/>
        <item x="36"/>
        <item x="1"/>
        <item x="38"/>
        <item x="27"/>
        <item x="35"/>
        <item x="50"/>
        <item x="69"/>
        <item x="20"/>
        <item x="23"/>
        <item x="52"/>
        <item x="66"/>
        <item x="15"/>
        <item x="12"/>
        <item x="47"/>
        <item x="62"/>
        <item x="44"/>
        <item x="28"/>
        <item x="70"/>
        <item x="37"/>
        <item x="55"/>
        <item x="48"/>
        <item x="53"/>
        <item x="65"/>
        <item x="21"/>
        <item x="54"/>
        <item x="4"/>
        <item x="32"/>
        <item x="73"/>
        <item x="22"/>
        <item x="11"/>
        <item x="68"/>
        <item x="51"/>
        <item x="41"/>
        <item x="60"/>
        <item x="13"/>
        <item x="43"/>
        <item x="49"/>
        <item x="5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4" showAll="0"/>
    <pivotField numFmtId="14" showAll="0"/>
    <pivotField showAll="0"/>
    <pivotField showAll="0"/>
    <pivotField axis="axisRow" showAll="0">
      <items count="497">
        <item x="297"/>
        <item x="19"/>
        <item x="329"/>
        <item x="17"/>
        <item x="389"/>
        <item x="98"/>
        <item x="112"/>
        <item x="13"/>
        <item x="355"/>
        <item x="18"/>
        <item x="425"/>
        <item x="228"/>
        <item x="76"/>
        <item x="247"/>
        <item x="252"/>
        <item x="77"/>
        <item x="249"/>
        <item x="142"/>
        <item x="251"/>
        <item x="143"/>
        <item x="146"/>
        <item x="144"/>
        <item x="254"/>
        <item x="145"/>
        <item x="71"/>
        <item x="74"/>
        <item x="78"/>
        <item x="250"/>
        <item x="75"/>
        <item x="248"/>
        <item x="73"/>
        <item x="468"/>
        <item x="393"/>
        <item x="57"/>
        <item x="38"/>
        <item x="383"/>
        <item x="126"/>
        <item x="172"/>
        <item x="199"/>
        <item x="102"/>
        <item x="253"/>
        <item x="72"/>
        <item x="193"/>
        <item x="94"/>
        <item x="40"/>
        <item x="427"/>
        <item x="51"/>
        <item x="49"/>
        <item x="151"/>
        <item x="150"/>
        <item x="149"/>
        <item x="20"/>
        <item x="99"/>
        <item x="14"/>
        <item x="97"/>
        <item x="16"/>
        <item x="368"/>
        <item x="15"/>
        <item x="354"/>
        <item x="171"/>
        <item x="220"/>
        <item x="39"/>
        <item x="426"/>
        <item x="50"/>
        <item x="52"/>
        <item x="369"/>
        <item x="240"/>
        <item x="423"/>
        <item x="458"/>
        <item x="332"/>
        <item x="262"/>
        <item x="395"/>
        <item x="367"/>
        <item x="494"/>
        <item x="158"/>
        <item x="223"/>
        <item x="109"/>
        <item x="242"/>
        <item x="241"/>
        <item x="424"/>
        <item x="413"/>
        <item x="414"/>
        <item x="357"/>
        <item x="234"/>
        <item x="303"/>
        <item x="201"/>
        <item x="386"/>
        <item x="200"/>
        <item x="2"/>
        <item x="364"/>
        <item x="412"/>
        <item x="107"/>
        <item x="274"/>
        <item x="277"/>
        <item x="215"/>
        <item x="420"/>
        <item x="131"/>
        <item x="189"/>
        <item x="490"/>
        <item x="26"/>
        <item x="477"/>
        <item x="207"/>
        <item x="89"/>
        <item x="169"/>
        <item x="402"/>
        <item x="122"/>
        <item x="65"/>
        <item x="54"/>
        <item x="429"/>
        <item x="114"/>
        <item x="325"/>
        <item x="454"/>
        <item x="453"/>
        <item x="495"/>
        <item x="465"/>
        <item x="198"/>
        <item x="4"/>
        <item x="45"/>
        <item x="459"/>
        <item x="339"/>
        <item x="473"/>
        <item x="285"/>
        <item x="291"/>
        <item x="298"/>
        <item x="119"/>
        <item x="183"/>
        <item x="259"/>
        <item x="101"/>
        <item x="280"/>
        <item x="287"/>
        <item x="286"/>
        <item x="293"/>
        <item x="294"/>
        <item x="275"/>
        <item x="216"/>
        <item x="415"/>
        <item x="134"/>
        <item x="174"/>
        <item x="483"/>
        <item x="29"/>
        <item x="486"/>
        <item x="208"/>
        <item x="86"/>
        <item x="456"/>
        <item x="164"/>
        <item x="405"/>
        <item x="268"/>
        <item x="127"/>
        <item x="64"/>
        <item x="56"/>
        <item x="428"/>
        <item x="113"/>
        <item x="324"/>
        <item x="437"/>
        <item x="449"/>
        <item x="312"/>
        <item x="464"/>
        <item x="8"/>
        <item x="7"/>
        <item x="43"/>
        <item x="460"/>
        <item x="336"/>
        <item x="472"/>
        <item x="467"/>
        <item x="406"/>
        <item x="120"/>
        <item x="239"/>
        <item x="407"/>
        <item x="105"/>
        <item x="214"/>
        <item x="418"/>
        <item x="136"/>
        <item x="188"/>
        <item x="480"/>
        <item x="27"/>
        <item x="479"/>
        <item x="115"/>
        <item x="205"/>
        <item x="90"/>
        <item x="166"/>
        <item x="404"/>
        <item x="128"/>
        <item x="233"/>
        <item x="326"/>
        <item x="441"/>
        <item x="450"/>
        <item x="340"/>
        <item x="48"/>
        <item x="474"/>
        <item x="341"/>
        <item x="0"/>
        <item x="356"/>
        <item x="83"/>
        <item x="152"/>
        <item x="1"/>
        <item x="349"/>
        <item x="350"/>
        <item x="351"/>
        <item x="347"/>
        <item x="372"/>
        <item x="231"/>
        <item x="370"/>
        <item x="348"/>
        <item x="307"/>
        <item x="227"/>
        <item x="371"/>
        <item x="263"/>
        <item x="34"/>
        <item x="35"/>
        <item x="410"/>
        <item x="408"/>
        <item x="411"/>
        <item x="409"/>
        <item x="365"/>
        <item x="366"/>
        <item x="322"/>
        <item x="323"/>
        <item x="226"/>
        <item x="194"/>
        <item x="265"/>
        <item x="282"/>
        <item x="278"/>
        <item x="288"/>
        <item x="279"/>
        <item x="308"/>
        <item x="140"/>
        <item x="175"/>
        <item x="491"/>
        <item x="180"/>
        <item x="482"/>
        <item x="36"/>
        <item x="12"/>
        <item x="190"/>
        <item x="317"/>
        <item x="230"/>
        <item x="168"/>
        <item x="361"/>
        <item x="363"/>
        <item x="58"/>
        <item x="261"/>
        <item x="375"/>
        <item x="255"/>
        <item x="452"/>
        <item x="447"/>
        <item x="451"/>
        <item x="81"/>
        <item x="331"/>
        <item x="392"/>
        <item x="96"/>
        <item x="93"/>
        <item x="222"/>
        <item x="388"/>
        <item x="492"/>
        <item x="397"/>
        <item x="470"/>
        <item x="104"/>
        <item x="66"/>
        <item x="284"/>
        <item x="148"/>
        <item x="213"/>
        <item x="11"/>
        <item x="276"/>
        <item x="417"/>
        <item x="137"/>
        <item x="181"/>
        <item x="238"/>
        <item x="25"/>
        <item x="345"/>
        <item x="269"/>
        <item x="272"/>
        <item x="33"/>
        <item x="204"/>
        <item x="85"/>
        <item x="167"/>
        <item x="302"/>
        <item x="267"/>
        <item x="125"/>
        <item x="55"/>
        <item x="306"/>
        <item x="374"/>
        <item x="117"/>
        <item x="432"/>
        <item x="246"/>
        <item x="431"/>
        <item x="157"/>
        <item x="463"/>
        <item x="225"/>
        <item x="6"/>
        <item x="3"/>
        <item x="41"/>
        <item x="462"/>
        <item x="335"/>
        <item x="400"/>
        <item x="314"/>
        <item x="376"/>
        <item x="67"/>
        <item x="196"/>
        <item x="264"/>
        <item x="270"/>
        <item x="289"/>
        <item x="281"/>
        <item x="271"/>
        <item x="260"/>
        <item x="310"/>
        <item x="133"/>
        <item x="487"/>
        <item x="185"/>
        <item x="178"/>
        <item x="489"/>
        <item x="379"/>
        <item x="295"/>
        <item x="192"/>
        <item x="446"/>
        <item x="438"/>
        <item x="445"/>
        <item x="318"/>
        <item x="229"/>
        <item x="79"/>
        <item x="330"/>
        <item x="159"/>
        <item x="359"/>
        <item x="95"/>
        <item x="362"/>
        <item x="60"/>
        <item x="257"/>
        <item x="394"/>
        <item x="92"/>
        <item x="221"/>
        <item x="387"/>
        <item x="493"/>
        <item x="396"/>
        <item x="469"/>
        <item x="100"/>
        <item x="63"/>
        <item x="296"/>
        <item x="147"/>
        <item x="212"/>
        <item x="292"/>
        <item x="273"/>
        <item x="290"/>
        <item x="419"/>
        <item x="305"/>
        <item x="132"/>
        <item x="176"/>
        <item x="236"/>
        <item x="28"/>
        <item x="343"/>
        <item x="283"/>
        <item x="319"/>
        <item x="31"/>
        <item x="206"/>
        <item x="5"/>
        <item x="162"/>
        <item x="301"/>
        <item x="266"/>
        <item x="123"/>
        <item x="53"/>
        <item x="373"/>
        <item x="380"/>
        <item x="111"/>
        <item x="434"/>
        <item x="244"/>
        <item x="435"/>
        <item x="156"/>
        <item x="466"/>
        <item x="224"/>
        <item x="9"/>
        <item x="398"/>
        <item x="42"/>
        <item x="461"/>
        <item x="338"/>
        <item x="471"/>
        <item x="313"/>
        <item x="68"/>
        <item x="195"/>
        <item x="342"/>
        <item x="141"/>
        <item x="186"/>
        <item x="481"/>
        <item x="184"/>
        <item x="476"/>
        <item x="191"/>
        <item x="316"/>
        <item x="391"/>
        <item x="161"/>
        <item x="358"/>
        <item x="62"/>
        <item x="384"/>
        <item x="377"/>
        <item x="258"/>
        <item x="440"/>
        <item x="444"/>
        <item x="448"/>
        <item x="82"/>
        <item x="103"/>
        <item x="218"/>
        <item x="416"/>
        <item x="153"/>
        <item x="139"/>
        <item x="177"/>
        <item x="237"/>
        <item x="21"/>
        <item x="344"/>
        <item x="32"/>
        <item x="61"/>
        <item x="84"/>
        <item x="165"/>
        <item x="300"/>
        <item x="129"/>
        <item x="209"/>
        <item x="378"/>
        <item x="110"/>
        <item x="399"/>
        <item x="245"/>
        <item x="430"/>
        <item x="154"/>
        <item x="46"/>
        <item x="337"/>
        <item x="69"/>
        <item x="197"/>
        <item x="309"/>
        <item x="138"/>
        <item x="173"/>
        <item x="488"/>
        <item x="182"/>
        <item x="485"/>
        <item x="382"/>
        <item x="315"/>
        <item x="390"/>
        <item x="160"/>
        <item x="360"/>
        <item x="59"/>
        <item x="401"/>
        <item x="381"/>
        <item x="256"/>
        <item x="439"/>
        <item x="436"/>
        <item x="443"/>
        <item x="80"/>
        <item x="108"/>
        <item x="219"/>
        <item x="422"/>
        <item x="304"/>
        <item x="135"/>
        <item x="179"/>
        <item x="235"/>
        <item x="22"/>
        <item x="346"/>
        <item x="320"/>
        <item x="30"/>
        <item x="203"/>
        <item x="88"/>
        <item x="457"/>
        <item x="170"/>
        <item x="299"/>
        <item x="124"/>
        <item x="210"/>
        <item x="232"/>
        <item x="118"/>
        <item x="328"/>
        <item x="243"/>
        <item x="433"/>
        <item x="155"/>
        <item x="44"/>
        <item x="334"/>
        <item x="385"/>
        <item x="70"/>
        <item x="37"/>
        <item x="91"/>
        <item x="24"/>
        <item x="106"/>
        <item x="217"/>
        <item x="421"/>
        <item x="130"/>
        <item x="187"/>
        <item x="484"/>
        <item x="23"/>
        <item x="478"/>
        <item x="321"/>
        <item x="202"/>
        <item x="87"/>
        <item x="353"/>
        <item x="163"/>
        <item x="403"/>
        <item x="121"/>
        <item x="211"/>
        <item x="352"/>
        <item x="116"/>
        <item x="327"/>
        <item x="442"/>
        <item x="455"/>
        <item x="311"/>
        <item x="47"/>
        <item x="333"/>
        <item x="475"/>
        <item x="10"/>
        <item t="default"/>
      </items>
    </pivotField>
    <pivotField dataField="1" showAll="0"/>
    <pivotField showAll="0"/>
  </pivotFields>
  <rowFields count="2">
    <field x="23"/>
    <field x="2"/>
  </rowFields>
  <rowItems count="78">
    <i>
      <x v="39"/>
    </i>
    <i r="1">
      <x v="59"/>
    </i>
    <i>
      <x v="42"/>
    </i>
    <i r="1">
      <x v="11"/>
    </i>
    <i>
      <x v="43"/>
    </i>
    <i r="1">
      <x v="43"/>
    </i>
    <i>
      <x v="66"/>
    </i>
    <i r="1">
      <x v="29"/>
    </i>
    <i>
      <x v="72"/>
    </i>
    <i r="1">
      <x v="69"/>
    </i>
    <i>
      <x v="73"/>
    </i>
    <i r="1">
      <x v="63"/>
    </i>
    <i>
      <x v="82"/>
    </i>
    <i r="1">
      <x v="73"/>
    </i>
    <i>
      <x v="83"/>
    </i>
    <i r="1">
      <x v="71"/>
    </i>
    <i>
      <x v="91"/>
    </i>
    <i r="1">
      <x v="11"/>
    </i>
    <i r="1">
      <x v="29"/>
    </i>
    <i r="1">
      <x v="59"/>
    </i>
    <i>
      <x v="127"/>
    </i>
    <i r="1">
      <x v="11"/>
    </i>
    <i r="1">
      <x v="29"/>
    </i>
    <i r="1">
      <x v="59"/>
    </i>
    <i>
      <x v="164"/>
    </i>
    <i r="1">
      <x v="17"/>
    </i>
    <i>
      <x v="165"/>
    </i>
    <i r="1">
      <x v="30"/>
    </i>
    <i>
      <x v="168"/>
    </i>
    <i r="1">
      <x v="11"/>
    </i>
    <i r="1">
      <x v="29"/>
    </i>
    <i r="1">
      <x v="59"/>
    </i>
    <i r="1">
      <x v="69"/>
    </i>
    <i>
      <x v="218"/>
    </i>
    <i r="1">
      <x v="43"/>
    </i>
    <i r="1">
      <x v="63"/>
    </i>
    <i>
      <x v="255"/>
    </i>
    <i r="1">
      <x v="11"/>
    </i>
    <i r="1">
      <x v="29"/>
    </i>
    <i r="1">
      <x v="59"/>
    </i>
    <i r="1">
      <x v="69"/>
    </i>
    <i>
      <x v="278"/>
    </i>
    <i r="1">
      <x v="52"/>
    </i>
    <i>
      <x v="296"/>
    </i>
    <i r="1">
      <x v="43"/>
    </i>
    <i r="1">
      <x v="63"/>
    </i>
    <i>
      <x v="332"/>
    </i>
    <i r="1">
      <x v="11"/>
    </i>
    <i r="1">
      <x v="29"/>
    </i>
    <i r="1">
      <x v="59"/>
    </i>
    <i r="1">
      <x v="69"/>
    </i>
    <i>
      <x v="341"/>
    </i>
    <i r="1">
      <x v="52"/>
    </i>
    <i>
      <x v="374"/>
    </i>
    <i r="1">
      <x v="43"/>
    </i>
    <i r="1">
      <x v="63"/>
    </i>
    <i>
      <x v="394"/>
    </i>
    <i r="1">
      <x v="11"/>
    </i>
    <i r="1">
      <x v="29"/>
    </i>
    <i r="1">
      <x v="59"/>
    </i>
    <i r="1">
      <x v="69"/>
    </i>
    <i>
      <x v="397"/>
    </i>
    <i r="1">
      <x v="52"/>
    </i>
    <i>
      <x v="419"/>
    </i>
    <i r="1">
      <x v="43"/>
    </i>
    <i r="1">
      <x v="63"/>
    </i>
    <i>
      <x v="439"/>
    </i>
    <i r="1">
      <x v="11"/>
    </i>
    <i r="1">
      <x v="29"/>
    </i>
    <i r="1">
      <x v="59"/>
    </i>
    <i r="1">
      <x v="69"/>
    </i>
    <i>
      <x v="442"/>
    </i>
    <i r="1">
      <x v="52"/>
    </i>
    <i>
      <x v="470"/>
    </i>
    <i r="1">
      <x v="11"/>
    </i>
    <i r="1">
      <x v="29"/>
    </i>
    <i r="1">
      <x v="59"/>
    </i>
    <i t="grand">
      <x/>
    </i>
  </rowItems>
  <colItems count="1">
    <i/>
  </colItems>
  <pageFields count="1">
    <pageField fld="1" hier="-1"/>
  </pageFields>
  <dataFields count="1">
    <dataField name="Sum of Value" fld="24" baseField="0" baseItem="0"/>
  </dataFields>
  <formats count="47">
    <format dxfId="93">
      <pivotArea collapsedLevelsAreSubtotals="1" fieldPosition="0">
        <references count="2">
          <reference field="2" count="1">
            <x v="29"/>
          </reference>
          <reference field="23" count="1" selected="0">
            <x v="470"/>
          </reference>
        </references>
      </pivotArea>
    </format>
    <format dxfId="92">
      <pivotArea dataOnly="0" labelOnly="1" fieldPosition="0">
        <references count="2">
          <reference field="2" count="1">
            <x v="29"/>
          </reference>
          <reference field="23" count="1" selected="0">
            <x v="470"/>
          </reference>
        </references>
      </pivotArea>
    </format>
    <format dxfId="91">
      <pivotArea collapsedLevelsAreSubtotals="1" fieldPosition="0">
        <references count="2">
          <reference field="2" count="1">
            <x v="29"/>
          </reference>
          <reference field="23" count="1" selected="0">
            <x v="439"/>
          </reference>
        </references>
      </pivotArea>
    </format>
    <format dxfId="90">
      <pivotArea dataOnly="0" labelOnly="1" fieldPosition="0">
        <references count="2">
          <reference field="2" count="1">
            <x v="29"/>
          </reference>
          <reference field="23" count="1" selected="0">
            <x v="439"/>
          </reference>
        </references>
      </pivotArea>
    </format>
    <format dxfId="89">
      <pivotArea collapsedLevelsAreSubtotals="1" fieldPosition="0">
        <references count="2">
          <reference field="2" count="1">
            <x v="29"/>
          </reference>
          <reference field="23" count="1" selected="0">
            <x v="394"/>
          </reference>
        </references>
      </pivotArea>
    </format>
    <format dxfId="88">
      <pivotArea dataOnly="0" labelOnly="1" fieldPosition="0">
        <references count="2">
          <reference field="2" count="1">
            <x v="29"/>
          </reference>
          <reference field="23" count="1" selected="0">
            <x v="394"/>
          </reference>
        </references>
      </pivotArea>
    </format>
    <format dxfId="87">
      <pivotArea collapsedLevelsAreSubtotals="1" fieldPosition="0">
        <references count="2">
          <reference field="2" count="1">
            <x v="29"/>
          </reference>
          <reference field="23" count="1" selected="0">
            <x v="332"/>
          </reference>
        </references>
      </pivotArea>
    </format>
    <format dxfId="86">
      <pivotArea dataOnly="0" labelOnly="1" fieldPosition="0">
        <references count="2">
          <reference field="2" count="1">
            <x v="29"/>
          </reference>
          <reference field="23" count="1" selected="0">
            <x v="332"/>
          </reference>
        </references>
      </pivotArea>
    </format>
    <format dxfId="85">
      <pivotArea collapsedLevelsAreSubtotals="1" fieldPosition="0">
        <references count="2">
          <reference field="2" count="1">
            <x v="29"/>
          </reference>
          <reference field="23" count="1" selected="0">
            <x v="255"/>
          </reference>
        </references>
      </pivotArea>
    </format>
    <format dxfId="84">
      <pivotArea dataOnly="0" labelOnly="1" fieldPosition="0">
        <references count="2">
          <reference field="2" count="1">
            <x v="29"/>
          </reference>
          <reference field="23" count="1" selected="0">
            <x v="255"/>
          </reference>
        </references>
      </pivotArea>
    </format>
    <format dxfId="83">
      <pivotArea collapsedLevelsAreSubtotals="1" fieldPosition="0">
        <references count="2">
          <reference field="2" count="1">
            <x v="29"/>
          </reference>
          <reference field="23" count="1" selected="0">
            <x v="168"/>
          </reference>
        </references>
      </pivotArea>
    </format>
    <format dxfId="82">
      <pivotArea dataOnly="0" labelOnly="1" fieldPosition="0">
        <references count="2">
          <reference field="2" count="1">
            <x v="29"/>
          </reference>
          <reference field="23" count="1" selected="0">
            <x v="168"/>
          </reference>
        </references>
      </pivotArea>
    </format>
    <format dxfId="81">
      <pivotArea collapsedLevelsAreSubtotals="1" fieldPosition="0">
        <references count="2">
          <reference field="2" count="1">
            <x v="29"/>
          </reference>
          <reference field="23" count="1" selected="0">
            <x v="127"/>
          </reference>
        </references>
      </pivotArea>
    </format>
    <format dxfId="80">
      <pivotArea dataOnly="0" labelOnly="1" fieldPosition="0">
        <references count="2">
          <reference field="2" count="1">
            <x v="29"/>
          </reference>
          <reference field="23" count="1" selected="0">
            <x v="127"/>
          </reference>
        </references>
      </pivotArea>
    </format>
    <format dxfId="79">
      <pivotArea collapsedLevelsAreSubtotals="1" fieldPosition="0">
        <references count="2">
          <reference field="2" count="1">
            <x v="29"/>
          </reference>
          <reference field="23" count="1" selected="0">
            <x v="91"/>
          </reference>
        </references>
      </pivotArea>
    </format>
    <format dxfId="78">
      <pivotArea dataOnly="0" labelOnly="1" fieldPosition="0">
        <references count="2">
          <reference field="2" count="1">
            <x v="29"/>
          </reference>
          <reference field="23" count="1" selected="0">
            <x v="91"/>
          </reference>
        </references>
      </pivotArea>
    </format>
    <format dxfId="77">
      <pivotArea collapsedLevelsAreSubtotals="1" fieldPosition="0">
        <references count="2">
          <reference field="2" count="1">
            <x v="29"/>
          </reference>
          <reference field="23" count="1" selected="0">
            <x v="66"/>
          </reference>
        </references>
      </pivotArea>
    </format>
    <format dxfId="76">
      <pivotArea dataOnly="0" labelOnly="1" fieldPosition="0">
        <references count="2">
          <reference field="2" count="1">
            <x v="29"/>
          </reference>
          <reference field="23" count="1" selected="0">
            <x v="66"/>
          </reference>
        </references>
      </pivotArea>
    </format>
    <format dxfId="75">
      <pivotArea dataOnly="0" labelOnly="1" fieldPosition="0">
        <references count="2">
          <reference field="2" count="1">
            <x v="59"/>
          </reference>
          <reference field="23" count="1" selected="0">
            <x v="39"/>
          </reference>
        </references>
      </pivotArea>
    </format>
    <format dxfId="74">
      <pivotArea dataOnly="0" labelOnly="1" fieldPosition="0">
        <references count="2">
          <reference field="2" count="1">
            <x v="59"/>
          </reference>
          <reference field="23" count="1" selected="0">
            <x v="91"/>
          </reference>
        </references>
      </pivotArea>
    </format>
    <format dxfId="73">
      <pivotArea dataOnly="0" labelOnly="1" fieldPosition="0">
        <references count="2">
          <reference field="2" count="1">
            <x v="59"/>
          </reference>
          <reference field="23" count="1" selected="0">
            <x v="168"/>
          </reference>
        </references>
      </pivotArea>
    </format>
    <format dxfId="72">
      <pivotArea dataOnly="0" labelOnly="1" fieldPosition="0">
        <references count="2">
          <reference field="2" count="1">
            <x v="59"/>
          </reference>
          <reference field="23" count="1" selected="0">
            <x v="255"/>
          </reference>
        </references>
      </pivotArea>
    </format>
    <format dxfId="71">
      <pivotArea dataOnly="0" labelOnly="1" fieldPosition="0">
        <references count="2">
          <reference field="2" count="1">
            <x v="59"/>
          </reference>
          <reference field="23" count="1" selected="0">
            <x v="332"/>
          </reference>
        </references>
      </pivotArea>
    </format>
    <format dxfId="70">
      <pivotArea dataOnly="0" labelOnly="1" fieldPosition="0">
        <references count="2">
          <reference field="2" count="1">
            <x v="59"/>
          </reference>
          <reference field="23" count="1" selected="0">
            <x v="394"/>
          </reference>
        </references>
      </pivotArea>
    </format>
    <format dxfId="69">
      <pivotArea dataOnly="0" labelOnly="1" fieldPosition="0">
        <references count="2">
          <reference field="2" count="1">
            <x v="59"/>
          </reference>
          <reference field="23" count="1" selected="0">
            <x v="439"/>
          </reference>
        </references>
      </pivotArea>
    </format>
    <format dxfId="68">
      <pivotArea dataOnly="0" labelOnly="1" fieldPosition="0">
        <references count="2">
          <reference field="2" count="1">
            <x v="59"/>
          </reference>
          <reference field="23" count="1" selected="0">
            <x v="470"/>
          </reference>
        </references>
      </pivotArea>
    </format>
    <format dxfId="67">
      <pivotArea dataOnly="0" labelOnly="1" fieldPosition="0">
        <references count="2">
          <reference field="2" count="1">
            <x v="11"/>
          </reference>
          <reference field="23" count="1" selected="0">
            <x v="42"/>
          </reference>
        </references>
      </pivotArea>
    </format>
    <format dxfId="66">
      <pivotArea dataOnly="0" labelOnly="1" fieldPosition="0">
        <references count="2">
          <reference field="2" count="1">
            <x v="11"/>
          </reference>
          <reference field="23" count="1" selected="0">
            <x v="91"/>
          </reference>
        </references>
      </pivotArea>
    </format>
    <format dxfId="65">
      <pivotArea dataOnly="0" labelOnly="1" fieldPosition="0">
        <references count="2">
          <reference field="2" count="1">
            <x v="11"/>
          </reference>
          <reference field="23" count="1" selected="0">
            <x v="127"/>
          </reference>
        </references>
      </pivotArea>
    </format>
    <format dxfId="64">
      <pivotArea dataOnly="0" labelOnly="1" fieldPosition="0">
        <references count="2">
          <reference field="2" count="1">
            <x v="11"/>
          </reference>
          <reference field="23" count="1" selected="0">
            <x v="168"/>
          </reference>
        </references>
      </pivotArea>
    </format>
    <format dxfId="63">
      <pivotArea dataOnly="0" labelOnly="1" fieldPosition="0">
        <references count="2">
          <reference field="2" count="1">
            <x v="11"/>
          </reference>
          <reference field="23" count="1" selected="0">
            <x v="255"/>
          </reference>
        </references>
      </pivotArea>
    </format>
    <format dxfId="62">
      <pivotArea dataOnly="0" labelOnly="1" fieldPosition="0">
        <references count="2">
          <reference field="2" count="1">
            <x v="11"/>
          </reference>
          <reference field="23" count="1" selected="0">
            <x v="332"/>
          </reference>
        </references>
      </pivotArea>
    </format>
    <format dxfId="61">
      <pivotArea dataOnly="0" labelOnly="1" fieldPosition="0">
        <references count="2">
          <reference field="2" count="1">
            <x v="11"/>
          </reference>
          <reference field="23" count="1" selected="0">
            <x v="394"/>
          </reference>
        </references>
      </pivotArea>
    </format>
    <format dxfId="60">
      <pivotArea dataOnly="0" labelOnly="1" fieldPosition="0">
        <references count="2">
          <reference field="2" count="1">
            <x v="11"/>
          </reference>
          <reference field="23" count="1" selected="0">
            <x v="439"/>
          </reference>
        </references>
      </pivotArea>
    </format>
    <format dxfId="59">
      <pivotArea dataOnly="0" labelOnly="1" fieldPosition="0">
        <references count="2">
          <reference field="2" count="1">
            <x v="11"/>
          </reference>
          <reference field="23" count="1" selected="0">
            <x v="470"/>
          </reference>
        </references>
      </pivotArea>
    </format>
    <format dxfId="58">
      <pivotArea dataOnly="0" labelOnly="1" fieldPosition="0">
        <references count="2">
          <reference field="2" count="1">
            <x v="43"/>
          </reference>
          <reference field="23" count="1" selected="0">
            <x v="43"/>
          </reference>
        </references>
      </pivotArea>
    </format>
    <format dxfId="57">
      <pivotArea dataOnly="0" labelOnly="1" fieldPosition="0">
        <references count="2">
          <reference field="2" count="1">
            <x v="59"/>
          </reference>
          <reference field="23" count="1" selected="0">
            <x v="127"/>
          </reference>
        </references>
      </pivotArea>
    </format>
    <format dxfId="56">
      <pivotArea dataOnly="0" labelOnly="1" fieldPosition="0">
        <references count="2">
          <reference field="2" count="1">
            <x v="43"/>
          </reference>
          <reference field="23" count="1" selected="0">
            <x v="218"/>
          </reference>
        </references>
      </pivotArea>
    </format>
    <format dxfId="55">
      <pivotArea dataOnly="0" labelOnly="1" fieldPosition="0">
        <references count="2">
          <reference field="2" count="1">
            <x v="43"/>
          </reference>
          <reference field="23" count="1" selected="0">
            <x v="296"/>
          </reference>
        </references>
      </pivotArea>
    </format>
    <format dxfId="54">
      <pivotArea dataOnly="0" labelOnly="1" fieldPosition="0">
        <references count="2">
          <reference field="2" count="1">
            <x v="43"/>
          </reference>
          <reference field="23" count="1" selected="0">
            <x v="374"/>
          </reference>
        </references>
      </pivotArea>
    </format>
    <format dxfId="53">
      <pivotArea dataOnly="0" labelOnly="1" fieldPosition="0">
        <references count="2">
          <reference field="2" count="1">
            <x v="43"/>
          </reference>
          <reference field="23" count="1" selected="0">
            <x v="419"/>
          </reference>
        </references>
      </pivotArea>
    </format>
    <format dxfId="52">
      <pivotArea dataOnly="0" labelOnly="1" fieldPosition="0">
        <references count="2">
          <reference field="2" count="1">
            <x v="69"/>
          </reference>
          <reference field="23" count="1" selected="0">
            <x v="72"/>
          </reference>
        </references>
      </pivotArea>
    </format>
    <format dxfId="51">
      <pivotArea dataOnly="0" labelOnly="1" fieldPosition="0">
        <references count="2">
          <reference field="2" count="1">
            <x v="69"/>
          </reference>
          <reference field="23" count="1" selected="0">
            <x v="168"/>
          </reference>
        </references>
      </pivotArea>
    </format>
    <format dxfId="50">
      <pivotArea dataOnly="0" labelOnly="1" fieldPosition="0">
        <references count="2">
          <reference field="2" count="1">
            <x v="69"/>
          </reference>
          <reference field="23" count="1" selected="0">
            <x v="255"/>
          </reference>
        </references>
      </pivotArea>
    </format>
    <format dxfId="49">
      <pivotArea dataOnly="0" labelOnly="1" fieldPosition="0">
        <references count="2">
          <reference field="2" count="1">
            <x v="69"/>
          </reference>
          <reference field="23" count="1" selected="0">
            <x v="332"/>
          </reference>
        </references>
      </pivotArea>
    </format>
    <format dxfId="48">
      <pivotArea dataOnly="0" labelOnly="1" fieldPosition="0">
        <references count="2">
          <reference field="2" count="1">
            <x v="69"/>
          </reference>
          <reference field="23" count="1" selected="0">
            <x v="394"/>
          </reference>
        </references>
      </pivotArea>
    </format>
    <format dxfId="47">
      <pivotArea dataOnly="0" labelOnly="1" fieldPosition="0">
        <references count="2">
          <reference field="2" count="1">
            <x v="69"/>
          </reference>
          <reference field="23" count="1" selected="0">
            <x v="439"/>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3" cacheId="59"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B81" firstHeaderRow="1" firstDataRow="1" firstDataCol="1" rowPageCount="1" colPageCount="1"/>
  <pivotFields count="26">
    <pivotField showAll="0"/>
    <pivotField axis="axisPage" multipleItemSelectionAllowed="1" showAll="0">
      <items count="22">
        <item h="1" x="5"/>
        <item h="1" x="2"/>
        <item h="1" x="15"/>
        <item h="1" x="12"/>
        <item h="1" x="20"/>
        <item h="1" x="19"/>
        <item h="1" x="0"/>
        <item h="1" x="1"/>
        <item h="1" x="6"/>
        <item h="1" x="8"/>
        <item h="1" x="4"/>
        <item h="1" x="16"/>
        <item h="1" x="7"/>
        <item h="1" x="10"/>
        <item h="1" x="3"/>
        <item h="1" x="17"/>
        <item x="14"/>
        <item x="13"/>
        <item h="1" x="11"/>
        <item h="1" x="9"/>
        <item h="1" x="18"/>
        <item t="default"/>
      </items>
    </pivotField>
    <pivotField axis="axisRow" showAll="0" sortType="ascending">
      <items count="75">
        <item x="30"/>
        <item x="56"/>
        <item x="29"/>
        <item x="7"/>
        <item x="8"/>
        <item x="45"/>
        <item x="72"/>
        <item x="10"/>
        <item x="9"/>
        <item x="71"/>
        <item x="67"/>
        <item x="33"/>
        <item x="31"/>
        <item x="5"/>
        <item x="34"/>
        <item x="14"/>
        <item x="18"/>
        <item x="63"/>
        <item x="61"/>
        <item x="19"/>
        <item x="58"/>
        <item x="64"/>
        <item x="2"/>
        <item x="16"/>
        <item x="26"/>
        <item x="24"/>
        <item x="3"/>
        <item x="39"/>
        <item x="57"/>
        <item x="46"/>
        <item x="25"/>
        <item x="17"/>
        <item x="42"/>
        <item x="6"/>
        <item x="0"/>
        <item x="40"/>
        <item x="36"/>
        <item x="1"/>
        <item x="38"/>
        <item x="27"/>
        <item x="35"/>
        <item x="50"/>
        <item x="69"/>
        <item x="20"/>
        <item x="23"/>
        <item x="52"/>
        <item x="66"/>
        <item x="15"/>
        <item x="12"/>
        <item x="47"/>
        <item x="62"/>
        <item x="44"/>
        <item x="28"/>
        <item x="70"/>
        <item x="37"/>
        <item x="55"/>
        <item x="48"/>
        <item x="53"/>
        <item x="65"/>
        <item x="21"/>
        <item x="54"/>
        <item x="4"/>
        <item x="32"/>
        <item x="73"/>
        <item x="22"/>
        <item x="11"/>
        <item x="68"/>
        <item x="51"/>
        <item x="41"/>
        <item x="60"/>
        <item x="13"/>
        <item x="43"/>
        <item x="49"/>
        <item x="5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4" showAll="0"/>
    <pivotField numFmtId="14" showAll="0"/>
    <pivotField showAll="0"/>
    <pivotField showAll="0"/>
    <pivotField axis="axisRow" showAll="0">
      <items count="497">
        <item x="297"/>
        <item x="19"/>
        <item x="329"/>
        <item x="17"/>
        <item x="389"/>
        <item x="98"/>
        <item x="112"/>
        <item x="13"/>
        <item x="355"/>
        <item x="18"/>
        <item x="425"/>
        <item x="228"/>
        <item x="76"/>
        <item x="247"/>
        <item x="252"/>
        <item x="77"/>
        <item x="249"/>
        <item x="142"/>
        <item x="251"/>
        <item x="143"/>
        <item x="146"/>
        <item x="144"/>
        <item x="254"/>
        <item x="145"/>
        <item x="71"/>
        <item x="74"/>
        <item x="78"/>
        <item x="250"/>
        <item x="75"/>
        <item x="248"/>
        <item x="73"/>
        <item x="468"/>
        <item x="393"/>
        <item x="57"/>
        <item x="38"/>
        <item x="383"/>
        <item x="126"/>
        <item x="172"/>
        <item x="199"/>
        <item x="102"/>
        <item x="253"/>
        <item x="72"/>
        <item x="193"/>
        <item x="94"/>
        <item x="40"/>
        <item x="427"/>
        <item x="51"/>
        <item x="49"/>
        <item x="151"/>
        <item x="150"/>
        <item x="149"/>
        <item x="20"/>
        <item x="99"/>
        <item x="14"/>
        <item x="97"/>
        <item x="16"/>
        <item x="368"/>
        <item x="15"/>
        <item x="354"/>
        <item x="171"/>
        <item x="220"/>
        <item x="39"/>
        <item x="426"/>
        <item x="50"/>
        <item x="52"/>
        <item x="369"/>
        <item x="240"/>
        <item x="423"/>
        <item x="458"/>
        <item x="332"/>
        <item x="262"/>
        <item x="395"/>
        <item x="367"/>
        <item x="494"/>
        <item x="158"/>
        <item x="223"/>
        <item x="109"/>
        <item x="242"/>
        <item x="241"/>
        <item x="424"/>
        <item x="413"/>
        <item x="414"/>
        <item x="357"/>
        <item x="234"/>
        <item x="303"/>
        <item x="201"/>
        <item x="386"/>
        <item x="200"/>
        <item x="2"/>
        <item x="364"/>
        <item x="412"/>
        <item x="107"/>
        <item x="274"/>
        <item x="277"/>
        <item x="215"/>
        <item x="420"/>
        <item x="131"/>
        <item x="189"/>
        <item x="490"/>
        <item x="26"/>
        <item x="477"/>
        <item x="207"/>
        <item x="89"/>
        <item x="169"/>
        <item x="402"/>
        <item x="122"/>
        <item x="65"/>
        <item x="54"/>
        <item x="429"/>
        <item x="114"/>
        <item x="325"/>
        <item x="454"/>
        <item x="453"/>
        <item x="495"/>
        <item x="465"/>
        <item x="198"/>
        <item x="4"/>
        <item x="45"/>
        <item x="459"/>
        <item x="339"/>
        <item x="473"/>
        <item x="285"/>
        <item x="291"/>
        <item x="298"/>
        <item x="119"/>
        <item x="183"/>
        <item x="259"/>
        <item x="101"/>
        <item x="280"/>
        <item x="287"/>
        <item x="286"/>
        <item x="293"/>
        <item x="294"/>
        <item x="275"/>
        <item x="216"/>
        <item x="415"/>
        <item x="134"/>
        <item x="174"/>
        <item x="483"/>
        <item x="29"/>
        <item x="486"/>
        <item x="208"/>
        <item x="86"/>
        <item x="456"/>
        <item x="164"/>
        <item x="405"/>
        <item x="268"/>
        <item x="127"/>
        <item x="64"/>
        <item x="56"/>
        <item x="428"/>
        <item x="113"/>
        <item x="324"/>
        <item x="437"/>
        <item x="449"/>
        <item x="312"/>
        <item x="464"/>
        <item x="8"/>
        <item x="7"/>
        <item x="43"/>
        <item x="460"/>
        <item x="336"/>
        <item x="472"/>
        <item x="467"/>
        <item x="406"/>
        <item x="120"/>
        <item x="239"/>
        <item x="407"/>
        <item x="105"/>
        <item x="214"/>
        <item x="418"/>
        <item x="136"/>
        <item x="188"/>
        <item x="480"/>
        <item x="27"/>
        <item x="479"/>
        <item x="115"/>
        <item x="205"/>
        <item x="90"/>
        <item x="166"/>
        <item x="404"/>
        <item x="128"/>
        <item x="233"/>
        <item x="326"/>
        <item x="441"/>
        <item x="450"/>
        <item x="340"/>
        <item x="48"/>
        <item x="474"/>
        <item x="341"/>
        <item x="0"/>
        <item x="356"/>
        <item x="83"/>
        <item x="152"/>
        <item x="1"/>
        <item x="349"/>
        <item x="350"/>
        <item x="351"/>
        <item x="347"/>
        <item x="372"/>
        <item x="231"/>
        <item x="370"/>
        <item x="348"/>
        <item x="307"/>
        <item x="227"/>
        <item x="371"/>
        <item x="263"/>
        <item x="34"/>
        <item x="35"/>
        <item x="410"/>
        <item x="408"/>
        <item x="411"/>
        <item x="409"/>
        <item x="365"/>
        <item x="366"/>
        <item x="322"/>
        <item x="323"/>
        <item x="226"/>
        <item x="194"/>
        <item x="265"/>
        <item x="282"/>
        <item x="278"/>
        <item x="288"/>
        <item x="279"/>
        <item x="308"/>
        <item x="140"/>
        <item x="175"/>
        <item x="491"/>
        <item x="180"/>
        <item x="482"/>
        <item x="36"/>
        <item x="12"/>
        <item x="190"/>
        <item x="317"/>
        <item x="230"/>
        <item x="168"/>
        <item x="361"/>
        <item x="363"/>
        <item x="58"/>
        <item x="261"/>
        <item x="375"/>
        <item x="255"/>
        <item x="452"/>
        <item x="447"/>
        <item x="451"/>
        <item x="81"/>
        <item x="331"/>
        <item x="392"/>
        <item x="96"/>
        <item x="93"/>
        <item x="222"/>
        <item x="388"/>
        <item x="492"/>
        <item x="397"/>
        <item x="470"/>
        <item x="104"/>
        <item x="66"/>
        <item x="284"/>
        <item x="148"/>
        <item x="213"/>
        <item x="11"/>
        <item x="276"/>
        <item x="417"/>
        <item x="137"/>
        <item x="181"/>
        <item x="238"/>
        <item x="25"/>
        <item x="345"/>
        <item x="269"/>
        <item x="272"/>
        <item x="33"/>
        <item x="204"/>
        <item x="85"/>
        <item x="167"/>
        <item x="302"/>
        <item x="267"/>
        <item x="125"/>
        <item x="55"/>
        <item x="306"/>
        <item x="374"/>
        <item x="117"/>
        <item x="432"/>
        <item x="246"/>
        <item x="431"/>
        <item x="157"/>
        <item x="463"/>
        <item x="225"/>
        <item x="6"/>
        <item x="3"/>
        <item x="41"/>
        <item x="462"/>
        <item x="335"/>
        <item x="400"/>
        <item x="314"/>
        <item x="376"/>
        <item x="67"/>
        <item x="196"/>
        <item x="264"/>
        <item x="270"/>
        <item x="289"/>
        <item x="281"/>
        <item x="271"/>
        <item x="260"/>
        <item x="310"/>
        <item x="133"/>
        <item x="487"/>
        <item x="185"/>
        <item x="178"/>
        <item x="489"/>
        <item x="379"/>
        <item x="295"/>
        <item x="192"/>
        <item x="446"/>
        <item x="438"/>
        <item x="445"/>
        <item x="318"/>
        <item x="229"/>
        <item x="79"/>
        <item x="330"/>
        <item x="159"/>
        <item x="359"/>
        <item x="95"/>
        <item x="362"/>
        <item x="60"/>
        <item x="257"/>
        <item x="394"/>
        <item x="92"/>
        <item x="221"/>
        <item x="387"/>
        <item x="493"/>
        <item x="396"/>
        <item x="469"/>
        <item x="100"/>
        <item x="63"/>
        <item x="296"/>
        <item x="147"/>
        <item x="212"/>
        <item x="292"/>
        <item x="273"/>
        <item x="290"/>
        <item x="419"/>
        <item x="305"/>
        <item x="132"/>
        <item x="176"/>
        <item x="236"/>
        <item x="28"/>
        <item x="343"/>
        <item x="283"/>
        <item x="319"/>
        <item x="31"/>
        <item x="206"/>
        <item x="5"/>
        <item x="162"/>
        <item x="301"/>
        <item x="266"/>
        <item x="123"/>
        <item x="53"/>
        <item x="373"/>
        <item x="380"/>
        <item x="111"/>
        <item x="434"/>
        <item x="244"/>
        <item x="435"/>
        <item x="156"/>
        <item x="466"/>
        <item x="224"/>
        <item x="9"/>
        <item x="398"/>
        <item x="42"/>
        <item x="461"/>
        <item x="338"/>
        <item x="471"/>
        <item x="313"/>
        <item x="68"/>
        <item x="195"/>
        <item x="342"/>
        <item x="141"/>
        <item x="186"/>
        <item x="481"/>
        <item x="184"/>
        <item x="476"/>
        <item x="191"/>
        <item x="316"/>
        <item x="391"/>
        <item x="161"/>
        <item x="358"/>
        <item x="62"/>
        <item x="384"/>
        <item x="377"/>
        <item x="258"/>
        <item x="440"/>
        <item x="444"/>
        <item x="448"/>
        <item x="82"/>
        <item x="103"/>
        <item x="218"/>
        <item x="416"/>
        <item x="153"/>
        <item x="139"/>
        <item x="177"/>
        <item x="237"/>
        <item x="21"/>
        <item x="344"/>
        <item x="32"/>
        <item x="61"/>
        <item x="84"/>
        <item x="165"/>
        <item x="300"/>
        <item x="129"/>
        <item x="209"/>
        <item x="378"/>
        <item x="110"/>
        <item x="399"/>
        <item x="245"/>
        <item x="430"/>
        <item x="154"/>
        <item x="46"/>
        <item x="337"/>
        <item x="69"/>
        <item x="197"/>
        <item x="309"/>
        <item x="138"/>
        <item x="173"/>
        <item x="488"/>
        <item x="182"/>
        <item x="485"/>
        <item x="382"/>
        <item x="315"/>
        <item x="390"/>
        <item x="160"/>
        <item x="360"/>
        <item x="59"/>
        <item x="401"/>
        <item x="381"/>
        <item x="256"/>
        <item x="439"/>
        <item x="436"/>
        <item x="443"/>
        <item x="80"/>
        <item x="108"/>
        <item x="219"/>
        <item x="422"/>
        <item x="304"/>
        <item x="135"/>
        <item x="179"/>
        <item x="235"/>
        <item x="22"/>
        <item x="346"/>
        <item x="320"/>
        <item x="30"/>
        <item x="203"/>
        <item x="88"/>
        <item x="457"/>
        <item x="170"/>
        <item x="299"/>
        <item x="124"/>
        <item x="210"/>
        <item x="232"/>
        <item x="118"/>
        <item x="328"/>
        <item x="243"/>
        <item x="433"/>
        <item x="155"/>
        <item x="44"/>
        <item x="334"/>
        <item x="385"/>
        <item x="70"/>
        <item x="37"/>
        <item x="91"/>
        <item x="24"/>
        <item x="106"/>
        <item x="217"/>
        <item x="421"/>
        <item x="130"/>
        <item x="187"/>
        <item x="484"/>
        <item x="23"/>
        <item x="478"/>
        <item x="321"/>
        <item x="202"/>
        <item x="87"/>
        <item x="353"/>
        <item x="163"/>
        <item x="403"/>
        <item x="121"/>
        <item x="211"/>
        <item x="352"/>
        <item x="116"/>
        <item x="327"/>
        <item x="442"/>
        <item x="455"/>
        <item x="311"/>
        <item x="47"/>
        <item x="333"/>
        <item x="475"/>
        <item x="10"/>
        <item t="default"/>
      </items>
    </pivotField>
    <pivotField dataField="1" showAll="0"/>
    <pivotField showAll="0"/>
  </pivotFields>
  <rowFields count="2">
    <field x="23"/>
    <field x="2"/>
  </rowFields>
  <rowItems count="78">
    <i>
      <x v="39"/>
    </i>
    <i r="1">
      <x v="59"/>
    </i>
    <i>
      <x v="42"/>
    </i>
    <i r="1">
      <x v="11"/>
    </i>
    <i>
      <x v="43"/>
    </i>
    <i r="1">
      <x v="43"/>
    </i>
    <i>
      <x v="66"/>
    </i>
    <i r="1">
      <x v="29"/>
    </i>
    <i>
      <x v="72"/>
    </i>
    <i r="1">
      <x v="69"/>
    </i>
    <i>
      <x v="73"/>
    </i>
    <i r="1">
      <x v="63"/>
    </i>
    <i>
      <x v="82"/>
    </i>
    <i r="1">
      <x v="73"/>
    </i>
    <i>
      <x v="83"/>
    </i>
    <i r="1">
      <x v="71"/>
    </i>
    <i>
      <x v="91"/>
    </i>
    <i r="1">
      <x v="11"/>
    </i>
    <i r="1">
      <x v="29"/>
    </i>
    <i r="1">
      <x v="59"/>
    </i>
    <i>
      <x v="127"/>
    </i>
    <i r="1">
      <x v="11"/>
    </i>
    <i r="1">
      <x v="29"/>
    </i>
    <i r="1">
      <x v="59"/>
    </i>
    <i>
      <x v="164"/>
    </i>
    <i r="1">
      <x v="17"/>
    </i>
    <i>
      <x v="165"/>
    </i>
    <i r="1">
      <x v="30"/>
    </i>
    <i>
      <x v="168"/>
    </i>
    <i r="1">
      <x v="11"/>
    </i>
    <i r="1">
      <x v="29"/>
    </i>
    <i r="1">
      <x v="59"/>
    </i>
    <i r="1">
      <x v="69"/>
    </i>
    <i>
      <x v="218"/>
    </i>
    <i r="1">
      <x v="43"/>
    </i>
    <i r="1">
      <x v="63"/>
    </i>
    <i>
      <x v="255"/>
    </i>
    <i r="1">
      <x v="11"/>
    </i>
    <i r="1">
      <x v="29"/>
    </i>
    <i r="1">
      <x v="59"/>
    </i>
    <i r="1">
      <x v="69"/>
    </i>
    <i>
      <x v="278"/>
    </i>
    <i r="1">
      <x v="52"/>
    </i>
    <i>
      <x v="296"/>
    </i>
    <i r="1">
      <x v="43"/>
    </i>
    <i r="1">
      <x v="63"/>
    </i>
    <i>
      <x v="332"/>
    </i>
    <i r="1">
      <x v="11"/>
    </i>
    <i r="1">
      <x v="29"/>
    </i>
    <i r="1">
      <x v="59"/>
    </i>
    <i r="1">
      <x v="69"/>
    </i>
    <i>
      <x v="341"/>
    </i>
    <i r="1">
      <x v="52"/>
    </i>
    <i>
      <x v="374"/>
    </i>
    <i r="1">
      <x v="43"/>
    </i>
    <i r="1">
      <x v="63"/>
    </i>
    <i>
      <x v="394"/>
    </i>
    <i r="1">
      <x v="11"/>
    </i>
    <i r="1">
      <x v="29"/>
    </i>
    <i r="1">
      <x v="59"/>
    </i>
    <i r="1">
      <x v="69"/>
    </i>
    <i>
      <x v="397"/>
    </i>
    <i r="1">
      <x v="52"/>
    </i>
    <i>
      <x v="419"/>
    </i>
    <i r="1">
      <x v="43"/>
    </i>
    <i r="1">
      <x v="63"/>
    </i>
    <i>
      <x v="439"/>
    </i>
    <i r="1">
      <x v="11"/>
    </i>
    <i r="1">
      <x v="29"/>
    </i>
    <i r="1">
      <x v="59"/>
    </i>
    <i r="1">
      <x v="69"/>
    </i>
    <i>
      <x v="442"/>
    </i>
    <i r="1">
      <x v="52"/>
    </i>
    <i>
      <x v="470"/>
    </i>
    <i r="1">
      <x v="11"/>
    </i>
    <i r="1">
      <x v="29"/>
    </i>
    <i r="1">
      <x v="59"/>
    </i>
    <i t="grand">
      <x/>
    </i>
  </rowItems>
  <colItems count="1">
    <i/>
  </colItems>
  <pageFields count="1">
    <pageField fld="1" hier="-1"/>
  </pageFields>
  <dataFields count="1">
    <dataField name="Sum of Value" fld="24" baseField="0" baseItem="0"/>
  </dataFields>
  <formats count="47">
    <format dxfId="46">
      <pivotArea collapsedLevelsAreSubtotals="1" fieldPosition="0">
        <references count="2">
          <reference field="2" count="1">
            <x v="29"/>
          </reference>
          <reference field="23" count="1" selected="0">
            <x v="470"/>
          </reference>
        </references>
      </pivotArea>
    </format>
    <format dxfId="45">
      <pivotArea dataOnly="0" labelOnly="1" fieldPosition="0">
        <references count="2">
          <reference field="2" count="1">
            <x v="29"/>
          </reference>
          <reference field="23" count="1" selected="0">
            <x v="470"/>
          </reference>
        </references>
      </pivotArea>
    </format>
    <format dxfId="44">
      <pivotArea collapsedLevelsAreSubtotals="1" fieldPosition="0">
        <references count="2">
          <reference field="2" count="1">
            <x v="29"/>
          </reference>
          <reference field="23" count="1" selected="0">
            <x v="439"/>
          </reference>
        </references>
      </pivotArea>
    </format>
    <format dxfId="43">
      <pivotArea dataOnly="0" labelOnly="1" fieldPosition="0">
        <references count="2">
          <reference field="2" count="1">
            <x v="29"/>
          </reference>
          <reference field="23" count="1" selected="0">
            <x v="439"/>
          </reference>
        </references>
      </pivotArea>
    </format>
    <format dxfId="42">
      <pivotArea collapsedLevelsAreSubtotals="1" fieldPosition="0">
        <references count="2">
          <reference field="2" count="1">
            <x v="29"/>
          </reference>
          <reference field="23" count="1" selected="0">
            <x v="394"/>
          </reference>
        </references>
      </pivotArea>
    </format>
    <format dxfId="41">
      <pivotArea dataOnly="0" labelOnly="1" fieldPosition="0">
        <references count="2">
          <reference field="2" count="1">
            <x v="29"/>
          </reference>
          <reference field="23" count="1" selected="0">
            <x v="394"/>
          </reference>
        </references>
      </pivotArea>
    </format>
    <format dxfId="40">
      <pivotArea collapsedLevelsAreSubtotals="1" fieldPosition="0">
        <references count="2">
          <reference field="2" count="1">
            <x v="29"/>
          </reference>
          <reference field="23" count="1" selected="0">
            <x v="332"/>
          </reference>
        </references>
      </pivotArea>
    </format>
    <format dxfId="39">
      <pivotArea dataOnly="0" labelOnly="1" fieldPosition="0">
        <references count="2">
          <reference field="2" count="1">
            <x v="29"/>
          </reference>
          <reference field="23" count="1" selected="0">
            <x v="332"/>
          </reference>
        </references>
      </pivotArea>
    </format>
    <format dxfId="38">
      <pivotArea collapsedLevelsAreSubtotals="1" fieldPosition="0">
        <references count="2">
          <reference field="2" count="1">
            <x v="29"/>
          </reference>
          <reference field="23" count="1" selected="0">
            <x v="255"/>
          </reference>
        </references>
      </pivotArea>
    </format>
    <format dxfId="37">
      <pivotArea dataOnly="0" labelOnly="1" fieldPosition="0">
        <references count="2">
          <reference field="2" count="1">
            <x v="29"/>
          </reference>
          <reference field="23" count="1" selected="0">
            <x v="255"/>
          </reference>
        </references>
      </pivotArea>
    </format>
    <format dxfId="36">
      <pivotArea collapsedLevelsAreSubtotals="1" fieldPosition="0">
        <references count="2">
          <reference field="2" count="1">
            <x v="29"/>
          </reference>
          <reference field="23" count="1" selected="0">
            <x v="168"/>
          </reference>
        </references>
      </pivotArea>
    </format>
    <format dxfId="35">
      <pivotArea dataOnly="0" labelOnly="1" fieldPosition="0">
        <references count="2">
          <reference field="2" count="1">
            <x v="29"/>
          </reference>
          <reference field="23" count="1" selected="0">
            <x v="168"/>
          </reference>
        </references>
      </pivotArea>
    </format>
    <format dxfId="34">
      <pivotArea collapsedLevelsAreSubtotals="1" fieldPosition="0">
        <references count="2">
          <reference field="2" count="1">
            <x v="29"/>
          </reference>
          <reference field="23" count="1" selected="0">
            <x v="127"/>
          </reference>
        </references>
      </pivotArea>
    </format>
    <format dxfId="33">
      <pivotArea dataOnly="0" labelOnly="1" fieldPosition="0">
        <references count="2">
          <reference field="2" count="1">
            <x v="29"/>
          </reference>
          <reference field="23" count="1" selected="0">
            <x v="127"/>
          </reference>
        </references>
      </pivotArea>
    </format>
    <format dxfId="32">
      <pivotArea collapsedLevelsAreSubtotals="1" fieldPosition="0">
        <references count="2">
          <reference field="2" count="1">
            <x v="29"/>
          </reference>
          <reference field="23" count="1" selected="0">
            <x v="91"/>
          </reference>
        </references>
      </pivotArea>
    </format>
    <format dxfId="31">
      <pivotArea dataOnly="0" labelOnly="1" fieldPosition="0">
        <references count="2">
          <reference field="2" count="1">
            <x v="29"/>
          </reference>
          <reference field="23" count="1" selected="0">
            <x v="91"/>
          </reference>
        </references>
      </pivotArea>
    </format>
    <format dxfId="30">
      <pivotArea collapsedLevelsAreSubtotals="1" fieldPosition="0">
        <references count="2">
          <reference field="2" count="1">
            <x v="29"/>
          </reference>
          <reference field="23" count="1" selected="0">
            <x v="66"/>
          </reference>
        </references>
      </pivotArea>
    </format>
    <format dxfId="29">
      <pivotArea dataOnly="0" labelOnly="1" fieldPosition="0">
        <references count="2">
          <reference field="2" count="1">
            <x v="29"/>
          </reference>
          <reference field="23" count="1" selected="0">
            <x v="66"/>
          </reference>
        </references>
      </pivotArea>
    </format>
    <format dxfId="28">
      <pivotArea dataOnly="0" labelOnly="1" fieldPosition="0">
        <references count="2">
          <reference field="2" count="1">
            <x v="59"/>
          </reference>
          <reference field="23" count="1" selected="0">
            <x v="39"/>
          </reference>
        </references>
      </pivotArea>
    </format>
    <format dxfId="27">
      <pivotArea dataOnly="0" labelOnly="1" fieldPosition="0">
        <references count="2">
          <reference field="2" count="1">
            <x v="59"/>
          </reference>
          <reference field="23" count="1" selected="0">
            <x v="91"/>
          </reference>
        </references>
      </pivotArea>
    </format>
    <format dxfId="26">
      <pivotArea dataOnly="0" labelOnly="1" fieldPosition="0">
        <references count="2">
          <reference field="2" count="1">
            <x v="59"/>
          </reference>
          <reference field="23" count="1" selected="0">
            <x v="168"/>
          </reference>
        </references>
      </pivotArea>
    </format>
    <format dxfId="25">
      <pivotArea dataOnly="0" labelOnly="1" fieldPosition="0">
        <references count="2">
          <reference field="2" count="1">
            <x v="59"/>
          </reference>
          <reference field="23" count="1" selected="0">
            <x v="255"/>
          </reference>
        </references>
      </pivotArea>
    </format>
    <format dxfId="24">
      <pivotArea dataOnly="0" labelOnly="1" fieldPosition="0">
        <references count="2">
          <reference field="2" count="1">
            <x v="59"/>
          </reference>
          <reference field="23" count="1" selected="0">
            <x v="332"/>
          </reference>
        </references>
      </pivotArea>
    </format>
    <format dxfId="23">
      <pivotArea dataOnly="0" labelOnly="1" fieldPosition="0">
        <references count="2">
          <reference field="2" count="1">
            <x v="59"/>
          </reference>
          <reference field="23" count="1" selected="0">
            <x v="394"/>
          </reference>
        </references>
      </pivotArea>
    </format>
    <format dxfId="22">
      <pivotArea dataOnly="0" labelOnly="1" fieldPosition="0">
        <references count="2">
          <reference field="2" count="1">
            <x v="59"/>
          </reference>
          <reference field="23" count="1" selected="0">
            <x v="439"/>
          </reference>
        </references>
      </pivotArea>
    </format>
    <format dxfId="21">
      <pivotArea dataOnly="0" labelOnly="1" fieldPosition="0">
        <references count="2">
          <reference field="2" count="1">
            <x v="59"/>
          </reference>
          <reference field="23" count="1" selected="0">
            <x v="470"/>
          </reference>
        </references>
      </pivotArea>
    </format>
    <format dxfId="20">
      <pivotArea dataOnly="0" labelOnly="1" fieldPosition="0">
        <references count="2">
          <reference field="2" count="1">
            <x v="11"/>
          </reference>
          <reference field="23" count="1" selected="0">
            <x v="42"/>
          </reference>
        </references>
      </pivotArea>
    </format>
    <format dxfId="19">
      <pivotArea dataOnly="0" labelOnly="1" fieldPosition="0">
        <references count="2">
          <reference field="2" count="1">
            <x v="11"/>
          </reference>
          <reference field="23" count="1" selected="0">
            <x v="91"/>
          </reference>
        </references>
      </pivotArea>
    </format>
    <format dxfId="18">
      <pivotArea dataOnly="0" labelOnly="1" fieldPosition="0">
        <references count="2">
          <reference field="2" count="1">
            <x v="11"/>
          </reference>
          <reference field="23" count="1" selected="0">
            <x v="127"/>
          </reference>
        </references>
      </pivotArea>
    </format>
    <format dxfId="17">
      <pivotArea dataOnly="0" labelOnly="1" fieldPosition="0">
        <references count="2">
          <reference field="2" count="1">
            <x v="11"/>
          </reference>
          <reference field="23" count="1" selected="0">
            <x v="168"/>
          </reference>
        </references>
      </pivotArea>
    </format>
    <format dxfId="16">
      <pivotArea dataOnly="0" labelOnly="1" fieldPosition="0">
        <references count="2">
          <reference field="2" count="1">
            <x v="11"/>
          </reference>
          <reference field="23" count="1" selected="0">
            <x v="255"/>
          </reference>
        </references>
      </pivotArea>
    </format>
    <format dxfId="15">
      <pivotArea dataOnly="0" labelOnly="1" fieldPosition="0">
        <references count="2">
          <reference field="2" count="1">
            <x v="11"/>
          </reference>
          <reference field="23" count="1" selected="0">
            <x v="332"/>
          </reference>
        </references>
      </pivotArea>
    </format>
    <format dxfId="14">
      <pivotArea dataOnly="0" labelOnly="1" fieldPosition="0">
        <references count="2">
          <reference field="2" count="1">
            <x v="11"/>
          </reference>
          <reference field="23" count="1" selected="0">
            <x v="394"/>
          </reference>
        </references>
      </pivotArea>
    </format>
    <format dxfId="13">
      <pivotArea dataOnly="0" labelOnly="1" fieldPosition="0">
        <references count="2">
          <reference field="2" count="1">
            <x v="11"/>
          </reference>
          <reference field="23" count="1" selected="0">
            <x v="439"/>
          </reference>
        </references>
      </pivotArea>
    </format>
    <format dxfId="12">
      <pivotArea dataOnly="0" labelOnly="1" fieldPosition="0">
        <references count="2">
          <reference field="2" count="1">
            <x v="11"/>
          </reference>
          <reference field="23" count="1" selected="0">
            <x v="470"/>
          </reference>
        </references>
      </pivotArea>
    </format>
    <format dxfId="11">
      <pivotArea dataOnly="0" labelOnly="1" fieldPosition="0">
        <references count="2">
          <reference field="2" count="1">
            <x v="43"/>
          </reference>
          <reference field="23" count="1" selected="0">
            <x v="43"/>
          </reference>
        </references>
      </pivotArea>
    </format>
    <format dxfId="10">
      <pivotArea dataOnly="0" labelOnly="1" fieldPosition="0">
        <references count="2">
          <reference field="2" count="1">
            <x v="59"/>
          </reference>
          <reference field="23" count="1" selected="0">
            <x v="127"/>
          </reference>
        </references>
      </pivotArea>
    </format>
    <format dxfId="9">
      <pivotArea dataOnly="0" labelOnly="1" fieldPosition="0">
        <references count="2">
          <reference field="2" count="1">
            <x v="43"/>
          </reference>
          <reference field="23" count="1" selected="0">
            <x v="218"/>
          </reference>
        </references>
      </pivotArea>
    </format>
    <format dxfId="8">
      <pivotArea dataOnly="0" labelOnly="1" fieldPosition="0">
        <references count="2">
          <reference field="2" count="1">
            <x v="43"/>
          </reference>
          <reference field="23" count="1" selected="0">
            <x v="296"/>
          </reference>
        </references>
      </pivotArea>
    </format>
    <format dxfId="7">
      <pivotArea dataOnly="0" labelOnly="1" fieldPosition="0">
        <references count="2">
          <reference field="2" count="1">
            <x v="43"/>
          </reference>
          <reference field="23" count="1" selected="0">
            <x v="374"/>
          </reference>
        </references>
      </pivotArea>
    </format>
    <format dxfId="6">
      <pivotArea dataOnly="0" labelOnly="1" fieldPosition="0">
        <references count="2">
          <reference field="2" count="1">
            <x v="43"/>
          </reference>
          <reference field="23" count="1" selected="0">
            <x v="419"/>
          </reference>
        </references>
      </pivotArea>
    </format>
    <format dxfId="5">
      <pivotArea dataOnly="0" labelOnly="1" fieldPosition="0">
        <references count="2">
          <reference field="2" count="1">
            <x v="69"/>
          </reference>
          <reference field="23" count="1" selected="0">
            <x v="72"/>
          </reference>
        </references>
      </pivotArea>
    </format>
    <format dxfId="4">
      <pivotArea dataOnly="0" labelOnly="1" fieldPosition="0">
        <references count="2">
          <reference field="2" count="1">
            <x v="69"/>
          </reference>
          <reference field="23" count="1" selected="0">
            <x v="168"/>
          </reference>
        </references>
      </pivotArea>
    </format>
    <format dxfId="3">
      <pivotArea dataOnly="0" labelOnly="1" fieldPosition="0">
        <references count="2">
          <reference field="2" count="1">
            <x v="69"/>
          </reference>
          <reference field="23" count="1" selected="0">
            <x v="255"/>
          </reference>
        </references>
      </pivotArea>
    </format>
    <format dxfId="2">
      <pivotArea dataOnly="0" labelOnly="1" fieldPosition="0">
        <references count="2">
          <reference field="2" count="1">
            <x v="69"/>
          </reference>
          <reference field="23" count="1" selected="0">
            <x v="332"/>
          </reference>
        </references>
      </pivotArea>
    </format>
    <format dxfId="1">
      <pivotArea dataOnly="0" labelOnly="1" fieldPosition="0">
        <references count="2">
          <reference field="2" count="1">
            <x v="69"/>
          </reference>
          <reference field="23" count="1" selected="0">
            <x v="394"/>
          </reference>
        </references>
      </pivotArea>
    </format>
    <format dxfId="0">
      <pivotArea dataOnly="0" labelOnly="1" fieldPosition="0">
        <references count="2">
          <reference field="2" count="1">
            <x v="69"/>
          </reference>
          <reference field="23" count="1" selected="0">
            <x v="439"/>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Essential">
      <a:dk1>
        <a:srgbClr val="000000"/>
      </a:dk1>
      <a:lt1>
        <a:srgbClr val="FFFFFF"/>
      </a:lt1>
      <a:dk2>
        <a:srgbClr val="D1282E"/>
      </a:dk2>
      <a:lt2>
        <a:srgbClr val="C8C8B1"/>
      </a:lt2>
      <a:accent1>
        <a:srgbClr val="7A7A7A"/>
      </a:accent1>
      <a:accent2>
        <a:srgbClr val="F5C201"/>
      </a:accent2>
      <a:accent3>
        <a:srgbClr val="526DB0"/>
      </a:accent3>
      <a:accent4>
        <a:srgbClr val="989AAC"/>
      </a:accent4>
      <a:accent5>
        <a:srgbClr val="DC5924"/>
      </a:accent5>
      <a:accent6>
        <a:srgbClr val="B4B392"/>
      </a:accent6>
      <a:hlink>
        <a:srgbClr val="CC9900"/>
      </a:hlink>
      <a:folHlink>
        <a:srgbClr val="969696"/>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7:AA66"/>
  <sheetViews>
    <sheetView tabSelected="1" topLeftCell="A21" zoomScale="85" zoomScaleNormal="85" zoomScalePageLayoutView="125" workbookViewId="0">
      <selection activeCell="AA39" sqref="AA39"/>
    </sheetView>
  </sheetViews>
  <sheetFormatPr defaultColWidth="8.85546875" defaultRowHeight="15" x14ac:dyDescent="0.25"/>
  <cols>
    <col min="1" max="1" width="14.42578125" bestFit="1" customWidth="1"/>
    <col min="2" max="3" width="9.85546875" bestFit="1" customWidth="1"/>
    <col min="25" max="25" width="9" bestFit="1" customWidth="1"/>
  </cols>
  <sheetData>
    <row r="17" spans="21:27" x14ac:dyDescent="0.25">
      <c r="AA17" s="55"/>
    </row>
    <row r="19" spans="21:27" x14ac:dyDescent="0.25">
      <c r="U19" s="7"/>
    </row>
    <row r="54" spans="1:13" x14ac:dyDescent="0.25">
      <c r="H54" s="1"/>
      <c r="I54" s="1"/>
      <c r="J54" s="1"/>
      <c r="K54" s="1"/>
      <c r="L54" s="1"/>
      <c r="M54" s="1"/>
    </row>
    <row r="55" spans="1:13" x14ac:dyDescent="0.25">
      <c r="H55" s="1"/>
      <c r="I55" s="1"/>
      <c r="J55" s="1"/>
      <c r="K55" s="1"/>
      <c r="L55" s="1"/>
      <c r="M55" s="1"/>
    </row>
    <row r="56" spans="1:13" x14ac:dyDescent="0.25">
      <c r="H56" s="1"/>
      <c r="I56" s="1"/>
      <c r="J56" s="1"/>
      <c r="K56" s="1"/>
      <c r="L56" s="1"/>
      <c r="M56" s="1"/>
    </row>
    <row r="57" spans="1:13" x14ac:dyDescent="0.25">
      <c r="H57" s="2"/>
      <c r="I57" s="2"/>
      <c r="J57" s="2"/>
      <c r="K57" s="2"/>
      <c r="L57" s="1"/>
      <c r="M57" s="1"/>
    </row>
    <row r="58" spans="1:13" x14ac:dyDescent="0.25">
      <c r="H58" s="3"/>
      <c r="I58" s="3"/>
      <c r="J58" s="3"/>
      <c r="K58" s="2"/>
      <c r="L58" s="1"/>
      <c r="M58" s="1"/>
    </row>
    <row r="59" spans="1:13" x14ac:dyDescent="0.25">
      <c r="H59" s="6"/>
      <c r="I59" s="6"/>
      <c r="J59" s="6"/>
      <c r="K59" s="6"/>
      <c r="L59" s="4"/>
      <c r="M59" s="1"/>
    </row>
    <row r="60" spans="1:13" x14ac:dyDescent="0.25">
      <c r="H60" s="5"/>
      <c r="I60" s="5"/>
      <c r="J60" s="5"/>
      <c r="K60" s="5"/>
      <c r="L60" s="4"/>
      <c r="M60" s="1"/>
    </row>
    <row r="61" spans="1:13" x14ac:dyDescent="0.25">
      <c r="H61" s="6"/>
      <c r="I61" s="6"/>
      <c r="J61" s="6"/>
      <c r="K61" s="6"/>
      <c r="L61" s="4"/>
      <c r="M61" s="1"/>
    </row>
    <row r="62" spans="1:13" x14ac:dyDescent="0.25">
      <c r="H62" s="2"/>
      <c r="I62" s="2"/>
      <c r="J62" s="2"/>
      <c r="K62" s="2"/>
      <c r="L62" s="4"/>
      <c r="M62" s="1"/>
    </row>
    <row r="63" spans="1:13" x14ac:dyDescent="0.25">
      <c r="H63" s="2"/>
      <c r="I63" s="2"/>
      <c r="J63" s="2"/>
      <c r="K63" s="2"/>
      <c r="L63" s="4"/>
      <c r="M63" s="1"/>
    </row>
    <row r="64" spans="1:13" x14ac:dyDescent="0.25">
      <c r="A64" s="1"/>
      <c r="B64" s="1"/>
      <c r="C64" s="1"/>
      <c r="D64" s="1"/>
      <c r="E64" s="1"/>
      <c r="F64" s="1"/>
      <c r="G64" s="1"/>
      <c r="H64" s="1"/>
      <c r="I64" s="1"/>
      <c r="J64" s="1"/>
      <c r="K64" s="1"/>
      <c r="L64" s="1"/>
      <c r="M64" s="1"/>
    </row>
    <row r="65" spans="1:13" x14ac:dyDescent="0.25">
      <c r="A65" s="1"/>
      <c r="B65" s="1"/>
      <c r="C65" s="1"/>
      <c r="D65" s="1"/>
      <c r="E65" s="1"/>
      <c r="F65" s="1"/>
      <c r="G65" s="1"/>
      <c r="H65" s="1"/>
      <c r="I65" s="1"/>
      <c r="J65" s="1"/>
      <c r="K65" s="1"/>
      <c r="L65" s="1"/>
      <c r="M65" s="1"/>
    </row>
    <row r="66" spans="1:13" x14ac:dyDescent="0.25">
      <c r="A66" s="1"/>
      <c r="B66" s="1"/>
      <c r="C66" s="1"/>
      <c r="D66" s="1"/>
      <c r="E66" s="1"/>
      <c r="F66" s="1"/>
      <c r="G66" s="1"/>
      <c r="H66" s="1"/>
      <c r="I66" s="1"/>
      <c r="J66" s="1"/>
      <c r="K66" s="1"/>
      <c r="L66" s="1"/>
      <c r="M66" s="1"/>
    </row>
  </sheetData>
  <phoneticPr fontId="1" type="noConversion"/>
  <pageMargins left="0" right="0" top="0" bottom="0" header="0" footer="0"/>
  <pageSetup paperSize="9" scale="73" orientation="landscape"/>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2"/>
  <sheetViews>
    <sheetView workbookViewId="0">
      <selection activeCell="A8" sqref="A8"/>
    </sheetView>
  </sheetViews>
  <sheetFormatPr defaultColWidth="8.85546875" defaultRowHeight="15" x14ac:dyDescent="0.25"/>
  <cols>
    <col min="1" max="1" width="36.42578125" bestFit="1" customWidth="1"/>
    <col min="2" max="2" width="37.42578125" customWidth="1"/>
  </cols>
  <sheetData>
    <row r="1" spans="1:2" x14ac:dyDescent="0.25">
      <c r="A1" s="41" t="s">
        <v>5</v>
      </c>
      <c r="B1" s="11">
        <v>800000</v>
      </c>
    </row>
    <row r="2" spans="1:2" x14ac:dyDescent="0.25">
      <c r="A2" s="41" t="s">
        <v>64</v>
      </c>
      <c r="B2" s="11">
        <v>595997</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81"/>
  <sheetViews>
    <sheetView topLeftCell="A5" workbookViewId="0">
      <selection activeCell="A5" sqref="A5"/>
    </sheetView>
  </sheetViews>
  <sheetFormatPr defaultColWidth="8.85546875" defaultRowHeight="15" x14ac:dyDescent="0.25"/>
  <cols>
    <col min="1" max="1" width="93.140625" customWidth="1"/>
    <col min="2" max="2" width="17.7109375" customWidth="1"/>
    <col min="3" max="3" width="47.140625" customWidth="1"/>
    <col min="4" max="4" width="34.7109375" customWidth="1"/>
    <col min="5" max="5" width="30" customWidth="1"/>
    <col min="6" max="6" width="40" customWidth="1"/>
    <col min="7" max="7" width="33" customWidth="1"/>
    <col min="8" max="8" width="34.42578125" customWidth="1"/>
    <col min="9" max="9" width="36.7109375" customWidth="1"/>
    <col min="10" max="10" width="17.7109375" customWidth="1"/>
    <col min="11" max="11" width="34.42578125" customWidth="1"/>
    <col min="12" max="12" width="17.28515625" customWidth="1"/>
    <col min="13" max="13" width="28" customWidth="1"/>
    <col min="14" max="14" width="28.7109375" customWidth="1"/>
    <col min="15" max="15" width="20.140625" customWidth="1"/>
    <col min="16" max="16" width="30" customWidth="1"/>
    <col min="17" max="17" width="30.42578125" customWidth="1"/>
    <col min="18" max="18" width="27.85546875" customWidth="1"/>
    <col min="19" max="19" width="22.42578125" customWidth="1"/>
    <col min="20" max="20" width="21.42578125" customWidth="1"/>
    <col min="21" max="21" width="54.85546875" customWidth="1"/>
    <col min="22" max="22" width="53.42578125" customWidth="1"/>
    <col min="23" max="23" width="11.28515625" customWidth="1"/>
    <col min="24" max="24" width="46.85546875" bestFit="1" customWidth="1"/>
    <col min="25" max="25" width="44" bestFit="1" customWidth="1"/>
    <col min="26" max="26" width="36.42578125" bestFit="1" customWidth="1"/>
    <col min="27" max="27" width="34.140625" bestFit="1" customWidth="1"/>
    <col min="28" max="28" width="39.28515625" bestFit="1" customWidth="1"/>
    <col min="29" max="29" width="39.42578125" bestFit="1" customWidth="1"/>
    <col min="30" max="30" width="38.42578125" bestFit="1" customWidth="1"/>
    <col min="31" max="31" width="42.140625" bestFit="1" customWidth="1"/>
    <col min="32" max="32" width="34.7109375" bestFit="1" customWidth="1"/>
    <col min="33" max="33" width="34.42578125" bestFit="1" customWidth="1"/>
    <col min="34" max="34" width="41.7109375" bestFit="1" customWidth="1"/>
    <col min="35" max="35" width="28.7109375" bestFit="1" customWidth="1"/>
    <col min="36" max="36" width="39.42578125" bestFit="1" customWidth="1"/>
    <col min="37" max="37" width="41" bestFit="1" customWidth="1"/>
    <col min="38" max="38" width="22.7109375" bestFit="1" customWidth="1"/>
    <col min="39" max="39" width="42.85546875" bestFit="1" customWidth="1"/>
    <col min="40" max="40" width="40.28515625" bestFit="1" customWidth="1"/>
    <col min="41" max="41" width="45.7109375" bestFit="1" customWidth="1"/>
    <col min="42" max="42" width="40.140625" bestFit="1" customWidth="1"/>
    <col min="43" max="43" width="40.42578125" bestFit="1" customWidth="1"/>
    <col min="44" max="44" width="39.42578125" bestFit="1" customWidth="1"/>
    <col min="45" max="45" width="43.7109375" bestFit="1" customWidth="1"/>
    <col min="46" max="46" width="38.42578125" bestFit="1" customWidth="1"/>
    <col min="47" max="47" width="32.85546875" bestFit="1" customWidth="1"/>
    <col min="48" max="48" width="22.28515625" bestFit="1" customWidth="1"/>
    <col min="49" max="50" width="37" bestFit="1" customWidth="1"/>
    <col min="51" max="51" width="31.85546875" bestFit="1" customWidth="1"/>
    <col min="52" max="52" width="37" bestFit="1" customWidth="1"/>
    <col min="53" max="53" width="36.28515625" bestFit="1" customWidth="1"/>
    <col min="54" max="54" width="33" bestFit="1" customWidth="1"/>
    <col min="55" max="55" width="41.42578125" bestFit="1" customWidth="1"/>
    <col min="56" max="56" width="35.7109375" bestFit="1" customWidth="1"/>
    <col min="57" max="57" width="41.42578125" bestFit="1" customWidth="1"/>
    <col min="58" max="58" width="27.85546875" bestFit="1" customWidth="1"/>
    <col min="59" max="59" width="29.7109375" bestFit="1" customWidth="1"/>
    <col min="60" max="60" width="33.85546875" bestFit="1" customWidth="1"/>
    <col min="61" max="61" width="22" bestFit="1" customWidth="1"/>
    <col min="62" max="62" width="34.85546875" bestFit="1" customWidth="1"/>
    <col min="63" max="63" width="34.42578125" bestFit="1" customWidth="1"/>
    <col min="64" max="64" width="25.140625" bestFit="1" customWidth="1"/>
    <col min="65" max="65" width="31.85546875" bestFit="1" customWidth="1"/>
    <col min="66" max="66" width="24.42578125" bestFit="1" customWidth="1"/>
    <col min="67" max="67" width="39.140625" bestFit="1" customWidth="1"/>
    <col min="68" max="68" width="40.140625" bestFit="1" customWidth="1"/>
    <col min="69" max="69" width="35" bestFit="1" customWidth="1"/>
    <col min="70" max="70" width="37.7109375" bestFit="1" customWidth="1"/>
    <col min="71" max="71" width="39.7109375" bestFit="1" customWidth="1"/>
    <col min="72" max="72" width="35.42578125" bestFit="1" customWidth="1"/>
    <col min="73" max="73" width="44.42578125" bestFit="1" customWidth="1"/>
    <col min="74" max="74" width="33" bestFit="1" customWidth="1"/>
    <col min="75" max="75" width="37.140625" bestFit="1" customWidth="1"/>
    <col min="76" max="76" width="44.28515625" bestFit="1" customWidth="1"/>
    <col min="77" max="77" width="34.28515625" bestFit="1" customWidth="1"/>
    <col min="78" max="78" width="32.85546875" bestFit="1" customWidth="1"/>
    <col min="79" max="79" width="29.7109375" bestFit="1" customWidth="1"/>
    <col min="80" max="80" width="42.7109375" bestFit="1" customWidth="1"/>
    <col min="81" max="81" width="28.42578125" bestFit="1" customWidth="1"/>
    <col min="82" max="82" width="34" bestFit="1" customWidth="1"/>
    <col min="83" max="83" width="39.42578125" bestFit="1" customWidth="1"/>
    <col min="84" max="84" width="36.28515625" bestFit="1" customWidth="1"/>
    <col min="85" max="85" width="27.42578125" bestFit="1" customWidth="1"/>
    <col min="86" max="86" width="30" bestFit="1" customWidth="1"/>
    <col min="87" max="87" width="40.28515625" bestFit="1" customWidth="1"/>
    <col min="88" max="88" width="38.85546875" bestFit="1" customWidth="1"/>
    <col min="89" max="89" width="26.42578125" bestFit="1" customWidth="1"/>
    <col min="90" max="90" width="56.7109375" bestFit="1" customWidth="1"/>
    <col min="91" max="91" width="38.42578125" bestFit="1" customWidth="1"/>
    <col min="92" max="92" width="39.28515625" bestFit="1" customWidth="1"/>
    <col min="93" max="93" width="59.85546875" bestFit="1" customWidth="1"/>
    <col min="94" max="94" width="55.42578125" bestFit="1" customWidth="1"/>
    <col min="95" max="95" width="40.42578125" bestFit="1" customWidth="1"/>
    <col min="96" max="96" width="58.7109375" bestFit="1" customWidth="1"/>
    <col min="97" max="97" width="11.28515625" bestFit="1" customWidth="1"/>
  </cols>
  <sheetData>
    <row r="1" spans="1:3" x14ac:dyDescent="0.25">
      <c r="A1" s="22" t="s">
        <v>62</v>
      </c>
      <c r="B1" t="s">
        <v>63</v>
      </c>
    </row>
    <row r="3" spans="1:3" x14ac:dyDescent="0.25">
      <c r="A3" s="22" t="s">
        <v>40</v>
      </c>
      <c r="B3" t="s">
        <v>41</v>
      </c>
    </row>
    <row r="4" spans="1:3" x14ac:dyDescent="0.25">
      <c r="A4" s="20" t="s">
        <v>38</v>
      </c>
      <c r="B4" s="42">
        <v>529</v>
      </c>
    </row>
    <row r="5" spans="1:3" x14ac:dyDescent="0.25">
      <c r="A5" s="47" t="s">
        <v>37</v>
      </c>
      <c r="B5" s="42">
        <v>529</v>
      </c>
    </row>
    <row r="6" spans="1:3" x14ac:dyDescent="0.25">
      <c r="A6" s="20" t="s">
        <v>30</v>
      </c>
      <c r="B6" s="42">
        <v>595</v>
      </c>
    </row>
    <row r="7" spans="1:3" x14ac:dyDescent="0.25">
      <c r="A7" s="48" t="s">
        <v>29</v>
      </c>
      <c r="B7" s="42">
        <v>595</v>
      </c>
    </row>
    <row r="8" spans="1:3" x14ac:dyDescent="0.25">
      <c r="A8" s="20" t="s">
        <v>21</v>
      </c>
      <c r="B8" s="42">
        <v>2052</v>
      </c>
    </row>
    <row r="9" spans="1:3" x14ac:dyDescent="0.25">
      <c r="A9" s="49" t="s">
        <v>20</v>
      </c>
      <c r="B9" s="42">
        <v>2052</v>
      </c>
    </row>
    <row r="10" spans="1:3" x14ac:dyDescent="0.25">
      <c r="A10" s="20" t="s">
        <v>36</v>
      </c>
      <c r="B10" s="42">
        <v>796</v>
      </c>
    </row>
    <row r="11" spans="1:3" x14ac:dyDescent="0.25">
      <c r="A11" s="45" t="s">
        <v>31</v>
      </c>
      <c r="B11" s="46">
        <v>796</v>
      </c>
      <c r="C11">
        <f>SUM(GETPIVOTDATA("Value",$A$3,"activity","2. Increased housing units available","Name","# of new dwelling units brought to the affordable housing market")+GETPIVOTDATA("Value",$A$3,"activity","2. Increased housing units available","Name","Boys - Other affected Population")+GETPIVOTDATA("Value",$A$3,"activity","2. Increased housing units available","Name","Girls - Other affected Population")+GETPIVOTDATA("Value",$A$3,"activity","2. Increased housing units available","Name","Men - Other affected Population")+GETPIVOTDATA("Value",$A$3,"activity","2. Increased housing units available","Name","Syrian Boys in Urban")+GETPIVOTDATA("Value",$A$3,"activity","2. Increased housing units available","Name","Syrian Girls in Urban")+GETPIVOTDATA("Value",$A$3,"activity","2. Increased housing units available","Name","Syrian Men in Urban")+GETPIVOTDATA("Value",$A$3,"activity","2. Increased housing units available","Name","Syrian Women in Urban")+GETPIVOTDATA("Value",$A$3,"activity","2. Increased housing units available","Name","Women - Other affected Population"))</f>
        <v>9285</v>
      </c>
    </row>
    <row r="12" spans="1:3" x14ac:dyDescent="0.25">
      <c r="A12" s="20" t="s">
        <v>60</v>
      </c>
      <c r="B12" s="42">
        <v>3650</v>
      </c>
    </row>
    <row r="13" spans="1:3" x14ac:dyDescent="0.25">
      <c r="A13" s="50" t="s">
        <v>24</v>
      </c>
      <c r="B13" s="42">
        <v>3650</v>
      </c>
    </row>
    <row r="14" spans="1:3" x14ac:dyDescent="0.25">
      <c r="A14" s="20" t="s">
        <v>15</v>
      </c>
      <c r="B14" s="42">
        <v>0</v>
      </c>
    </row>
    <row r="15" spans="1:3" x14ac:dyDescent="0.25">
      <c r="A15" s="21" t="s">
        <v>14</v>
      </c>
      <c r="B15" s="42">
        <v>0</v>
      </c>
    </row>
    <row r="16" spans="1:3" x14ac:dyDescent="0.25">
      <c r="A16" s="20" t="s">
        <v>13</v>
      </c>
      <c r="B16" s="42">
        <v>0</v>
      </c>
    </row>
    <row r="17" spans="1:2" x14ac:dyDescent="0.25">
      <c r="A17" s="21" t="s">
        <v>12</v>
      </c>
      <c r="B17" s="42">
        <v>0</v>
      </c>
    </row>
    <row r="18" spans="1:2" x14ac:dyDescent="0.25">
      <c r="A18" s="20" t="s">
        <v>19</v>
      </c>
      <c r="B18" s="42">
        <v>641</v>
      </c>
    </row>
    <row r="19" spans="1:2" x14ac:dyDescent="0.25">
      <c r="A19" s="21" t="s">
        <v>18</v>
      </c>
      <c r="B19" s="42">
        <v>641</v>
      </c>
    </row>
    <row r="20" spans="1:2" x14ac:dyDescent="0.25">
      <c r="A20" s="20" t="s">
        <v>34</v>
      </c>
      <c r="B20" s="42">
        <v>1865</v>
      </c>
    </row>
    <row r="21" spans="1:2" x14ac:dyDescent="0.25">
      <c r="A21" s="48" t="s">
        <v>29</v>
      </c>
      <c r="B21" s="42">
        <v>0</v>
      </c>
    </row>
    <row r="22" spans="1:2" x14ac:dyDescent="0.25">
      <c r="A22" s="45" t="s">
        <v>31</v>
      </c>
      <c r="B22" s="46">
        <v>1594</v>
      </c>
    </row>
    <row r="23" spans="1:2" x14ac:dyDescent="0.25">
      <c r="A23" s="47" t="s">
        <v>37</v>
      </c>
      <c r="B23" s="42">
        <v>271</v>
      </c>
    </row>
    <row r="24" spans="1:2" x14ac:dyDescent="0.25">
      <c r="A24" s="20" t="s">
        <v>35</v>
      </c>
      <c r="B24" s="42">
        <v>1855</v>
      </c>
    </row>
    <row r="25" spans="1:2" x14ac:dyDescent="0.25">
      <c r="A25" s="48" t="s">
        <v>29</v>
      </c>
      <c r="B25" s="42">
        <v>0</v>
      </c>
    </row>
    <row r="26" spans="1:2" x14ac:dyDescent="0.25">
      <c r="A26" s="45" t="s">
        <v>31</v>
      </c>
      <c r="B26" s="46">
        <v>1594</v>
      </c>
    </row>
    <row r="27" spans="1:2" x14ac:dyDescent="0.25">
      <c r="A27" s="47" t="s">
        <v>37</v>
      </c>
      <c r="B27" s="42">
        <v>261</v>
      </c>
    </row>
    <row r="28" spans="1:2" x14ac:dyDescent="0.25">
      <c r="A28" s="20" t="s">
        <v>17</v>
      </c>
      <c r="B28" s="42">
        <v>100725</v>
      </c>
    </row>
    <row r="29" spans="1:2" x14ac:dyDescent="0.25">
      <c r="A29" s="21" t="s">
        <v>16</v>
      </c>
      <c r="B29" s="42">
        <v>100725</v>
      </c>
    </row>
    <row r="30" spans="1:2" x14ac:dyDescent="0.25">
      <c r="A30" s="20" t="s">
        <v>11</v>
      </c>
      <c r="B30" s="42">
        <v>310592.5</v>
      </c>
    </row>
    <row r="31" spans="1:2" x14ac:dyDescent="0.25">
      <c r="A31" s="21" t="s">
        <v>10</v>
      </c>
      <c r="B31" s="42">
        <v>310592.5</v>
      </c>
    </row>
    <row r="32" spans="1:2" x14ac:dyDescent="0.25">
      <c r="A32" s="20" t="s">
        <v>33</v>
      </c>
      <c r="B32" s="42">
        <v>3586</v>
      </c>
    </row>
    <row r="33" spans="1:2" x14ac:dyDescent="0.25">
      <c r="A33" s="48" t="s">
        <v>29</v>
      </c>
      <c r="B33" s="42">
        <v>0</v>
      </c>
    </row>
    <row r="34" spans="1:2" x14ac:dyDescent="0.25">
      <c r="A34" s="45" t="s">
        <v>31</v>
      </c>
      <c r="B34" s="46">
        <v>1594</v>
      </c>
    </row>
    <row r="35" spans="1:2" x14ac:dyDescent="0.25">
      <c r="A35" s="47" t="s">
        <v>37</v>
      </c>
      <c r="B35" s="42">
        <v>196</v>
      </c>
    </row>
    <row r="36" spans="1:2" x14ac:dyDescent="0.25">
      <c r="A36" s="50" t="s">
        <v>24</v>
      </c>
      <c r="B36" s="42">
        <v>1796</v>
      </c>
    </row>
    <row r="37" spans="1:2" x14ac:dyDescent="0.25">
      <c r="A37" s="20" t="s">
        <v>6</v>
      </c>
      <c r="B37" s="42">
        <v>478</v>
      </c>
    </row>
    <row r="38" spans="1:2" x14ac:dyDescent="0.25">
      <c r="A38" s="49" t="s">
        <v>20</v>
      </c>
      <c r="B38" s="42">
        <v>478</v>
      </c>
    </row>
    <row r="39" spans="1:2" x14ac:dyDescent="0.25">
      <c r="A39" s="21" t="s">
        <v>14</v>
      </c>
      <c r="B39" s="42">
        <v>0</v>
      </c>
    </row>
    <row r="40" spans="1:2" x14ac:dyDescent="0.25">
      <c r="A40" s="20" t="s">
        <v>28</v>
      </c>
      <c r="B40" s="42">
        <v>2498</v>
      </c>
    </row>
    <row r="41" spans="1:2" x14ac:dyDescent="0.25">
      <c r="A41" s="48" t="s">
        <v>29</v>
      </c>
      <c r="B41" s="42">
        <v>0</v>
      </c>
    </row>
    <row r="42" spans="1:2" x14ac:dyDescent="0.25">
      <c r="A42" s="45" t="s">
        <v>31</v>
      </c>
      <c r="B42" s="46">
        <v>613</v>
      </c>
    </row>
    <row r="43" spans="1:2" x14ac:dyDescent="0.25">
      <c r="A43" s="47" t="s">
        <v>37</v>
      </c>
      <c r="B43" s="42">
        <v>870</v>
      </c>
    </row>
    <row r="44" spans="1:2" x14ac:dyDescent="0.25">
      <c r="A44" s="50" t="s">
        <v>24</v>
      </c>
      <c r="B44" s="42">
        <v>1015</v>
      </c>
    </row>
    <row r="45" spans="1:2" x14ac:dyDescent="0.25">
      <c r="A45" s="20" t="s">
        <v>57</v>
      </c>
      <c r="B45" s="42">
        <v>3338</v>
      </c>
    </row>
    <row r="46" spans="1:2" x14ac:dyDescent="0.25">
      <c r="A46" s="21" t="s">
        <v>22</v>
      </c>
      <c r="B46" s="42">
        <v>3338</v>
      </c>
    </row>
    <row r="47" spans="1:2" x14ac:dyDescent="0.25">
      <c r="A47" s="20" t="s">
        <v>9</v>
      </c>
      <c r="B47" s="42">
        <v>449</v>
      </c>
    </row>
    <row r="48" spans="1:2" x14ac:dyDescent="0.25">
      <c r="A48" s="49" t="s">
        <v>20</v>
      </c>
      <c r="B48" s="42">
        <v>449</v>
      </c>
    </row>
    <row r="49" spans="1:2" x14ac:dyDescent="0.25">
      <c r="A49" s="21" t="s">
        <v>14</v>
      </c>
      <c r="B49" s="42">
        <v>0</v>
      </c>
    </row>
    <row r="50" spans="1:2" x14ac:dyDescent="0.25">
      <c r="A50" s="20" t="s">
        <v>26</v>
      </c>
      <c r="B50" s="42">
        <v>2542</v>
      </c>
    </row>
    <row r="51" spans="1:2" x14ac:dyDescent="0.25">
      <c r="A51" s="48" t="s">
        <v>29</v>
      </c>
      <c r="B51" s="42">
        <v>0</v>
      </c>
    </row>
    <row r="52" spans="1:2" x14ac:dyDescent="0.25">
      <c r="A52" s="45" t="s">
        <v>31</v>
      </c>
      <c r="B52" s="46">
        <v>587</v>
      </c>
    </row>
    <row r="53" spans="1:2" x14ac:dyDescent="0.25">
      <c r="A53" s="47" t="s">
        <v>37</v>
      </c>
      <c r="B53" s="42">
        <v>939</v>
      </c>
    </row>
    <row r="54" spans="1:2" x14ac:dyDescent="0.25">
      <c r="A54" s="50" t="s">
        <v>24</v>
      </c>
      <c r="B54" s="42">
        <v>1016</v>
      </c>
    </row>
    <row r="55" spans="1:2" x14ac:dyDescent="0.25">
      <c r="A55" s="20" t="s">
        <v>58</v>
      </c>
      <c r="B55" s="42">
        <v>3349</v>
      </c>
    </row>
    <row r="56" spans="1:2" x14ac:dyDescent="0.25">
      <c r="A56" s="21" t="s">
        <v>22</v>
      </c>
      <c r="B56" s="42">
        <v>3349</v>
      </c>
    </row>
    <row r="57" spans="1:2" x14ac:dyDescent="0.25">
      <c r="A57" s="20" t="s">
        <v>8</v>
      </c>
      <c r="B57" s="42">
        <v>471</v>
      </c>
    </row>
    <row r="58" spans="1:2" x14ac:dyDescent="0.25">
      <c r="A58" s="49" t="s">
        <v>20</v>
      </c>
      <c r="B58" s="42">
        <v>471</v>
      </c>
    </row>
    <row r="59" spans="1:2" x14ac:dyDescent="0.25">
      <c r="A59" s="21" t="s">
        <v>14</v>
      </c>
      <c r="B59" s="42">
        <v>0</v>
      </c>
    </row>
    <row r="60" spans="1:2" x14ac:dyDescent="0.25">
      <c r="A60" s="20" t="s">
        <v>27</v>
      </c>
      <c r="B60" s="42">
        <v>2995</v>
      </c>
    </row>
    <row r="61" spans="1:2" x14ac:dyDescent="0.25">
      <c r="A61" s="48" t="s">
        <v>29</v>
      </c>
      <c r="B61" s="42">
        <v>533</v>
      </c>
    </row>
    <row r="62" spans="1:2" x14ac:dyDescent="0.25">
      <c r="A62" s="45" t="s">
        <v>31</v>
      </c>
      <c r="B62" s="46">
        <v>375</v>
      </c>
    </row>
    <row r="63" spans="1:2" x14ac:dyDescent="0.25">
      <c r="A63" s="47" t="s">
        <v>37</v>
      </c>
      <c r="B63" s="42">
        <v>685</v>
      </c>
    </row>
    <row r="64" spans="1:2" x14ac:dyDescent="0.25">
      <c r="A64" s="50" t="s">
        <v>24</v>
      </c>
      <c r="B64" s="42">
        <v>1402</v>
      </c>
    </row>
    <row r="65" spans="1:3" x14ac:dyDescent="0.25">
      <c r="A65" s="20" t="s">
        <v>23</v>
      </c>
      <c r="B65" s="42">
        <v>2013</v>
      </c>
    </row>
    <row r="66" spans="1:3" x14ac:dyDescent="0.25">
      <c r="A66" s="21" t="s">
        <v>22</v>
      </c>
      <c r="B66" s="42">
        <v>2013</v>
      </c>
    </row>
    <row r="67" spans="1:3" x14ac:dyDescent="0.25">
      <c r="A67" s="20" t="s">
        <v>7</v>
      </c>
      <c r="B67" s="42">
        <v>516</v>
      </c>
    </row>
    <row r="68" spans="1:3" x14ac:dyDescent="0.25">
      <c r="A68" s="49" t="s">
        <v>20</v>
      </c>
      <c r="B68" s="42">
        <v>516</v>
      </c>
    </row>
    <row r="69" spans="1:3" x14ac:dyDescent="0.25">
      <c r="A69" s="21" t="s">
        <v>14</v>
      </c>
      <c r="B69" s="42">
        <v>0</v>
      </c>
    </row>
    <row r="70" spans="1:3" x14ac:dyDescent="0.25">
      <c r="A70" s="20" t="s">
        <v>25</v>
      </c>
      <c r="B70" s="42">
        <v>3325</v>
      </c>
    </row>
    <row r="71" spans="1:3" x14ac:dyDescent="0.25">
      <c r="A71" s="48" t="s">
        <v>29</v>
      </c>
      <c r="B71" s="42">
        <v>574</v>
      </c>
    </row>
    <row r="72" spans="1:3" x14ac:dyDescent="0.25">
      <c r="A72" s="45" t="s">
        <v>31</v>
      </c>
      <c r="B72" s="46">
        <v>538</v>
      </c>
    </row>
    <row r="73" spans="1:3" x14ac:dyDescent="0.25">
      <c r="A73" s="47" t="s">
        <v>37</v>
      </c>
      <c r="B73" s="42">
        <v>797</v>
      </c>
    </row>
    <row r="74" spans="1:3" x14ac:dyDescent="0.25">
      <c r="A74" s="50" t="s">
        <v>24</v>
      </c>
      <c r="B74" s="42">
        <v>1416</v>
      </c>
    </row>
    <row r="75" spans="1:3" x14ac:dyDescent="0.25">
      <c r="A75" s="20" t="s">
        <v>59</v>
      </c>
      <c r="B75" s="42">
        <v>1851</v>
      </c>
    </row>
    <row r="76" spans="1:3" x14ac:dyDescent="0.25">
      <c r="A76" s="21" t="s">
        <v>22</v>
      </c>
      <c r="B76" s="42">
        <v>1851</v>
      </c>
    </row>
    <row r="77" spans="1:3" x14ac:dyDescent="0.25">
      <c r="A77" s="20" t="s">
        <v>32</v>
      </c>
      <c r="B77" s="42">
        <v>1831</v>
      </c>
    </row>
    <row r="78" spans="1:3" x14ac:dyDescent="0.25">
      <c r="A78" s="48" t="s">
        <v>29</v>
      </c>
      <c r="B78" s="42">
        <v>0</v>
      </c>
      <c r="C78">
        <f>SUM(GETPIVOTDATA("Value",$A$3,"activity","3. Refugees enabled to pay rent on time","Name","Syrian Men in Urban - # of HH head receiving rental support for 3 months")+GETPIVOTDATA("Value",$A$3,"activity","3. Refugees enabled to pay rent on time","Name","Syrian Boys in Urban -# of HH head receiving rental support for 3 months"))</f>
        <v>5351</v>
      </c>
    </row>
    <row r="79" spans="1:3" x14ac:dyDescent="0.25">
      <c r="A79" s="45" t="s">
        <v>31</v>
      </c>
      <c r="B79" s="46">
        <v>1594</v>
      </c>
    </row>
    <row r="80" spans="1:3" x14ac:dyDescent="0.25">
      <c r="A80" s="47" t="s">
        <v>37</v>
      </c>
      <c r="B80" s="42">
        <v>237</v>
      </c>
    </row>
    <row r="81" spans="1:2" x14ac:dyDescent="0.25">
      <c r="A81" s="20" t="s">
        <v>42</v>
      </c>
      <c r="B81" s="42">
        <v>452542.5</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81"/>
  <sheetViews>
    <sheetView topLeftCell="B1" workbookViewId="0">
      <selection activeCell="G28" sqref="G28"/>
    </sheetView>
  </sheetViews>
  <sheetFormatPr defaultColWidth="8.85546875" defaultRowHeight="15" x14ac:dyDescent="0.25"/>
  <cols>
    <col min="1" max="1" width="93.140625" customWidth="1"/>
    <col min="2" max="2" width="17.7109375" customWidth="1"/>
    <col min="4" max="4" width="35.28515625" customWidth="1"/>
  </cols>
  <sheetData>
    <row r="1" spans="1:8" x14ac:dyDescent="0.25">
      <c r="A1" s="22" t="s">
        <v>62</v>
      </c>
      <c r="B1" t="s">
        <v>63</v>
      </c>
    </row>
    <row r="3" spans="1:8" x14ac:dyDescent="0.25">
      <c r="A3" s="22" t="s">
        <v>40</v>
      </c>
      <c r="B3" t="s">
        <v>41</v>
      </c>
    </row>
    <row r="4" spans="1:8" x14ac:dyDescent="0.25">
      <c r="A4" s="20" t="s">
        <v>38</v>
      </c>
      <c r="B4" s="42">
        <v>529</v>
      </c>
    </row>
    <row r="5" spans="1:8" x14ac:dyDescent="0.25">
      <c r="A5" s="47" t="s">
        <v>37</v>
      </c>
      <c r="B5" s="42">
        <v>529</v>
      </c>
      <c r="D5" s="9"/>
      <c r="E5" s="10" t="s">
        <v>0</v>
      </c>
      <c r="F5" s="10" t="s">
        <v>1</v>
      </c>
      <c r="G5" s="10" t="s">
        <v>2</v>
      </c>
      <c r="H5" s="10" t="s">
        <v>3</v>
      </c>
    </row>
    <row r="6" spans="1:8" x14ac:dyDescent="0.25">
      <c r="A6" s="20" t="s">
        <v>30</v>
      </c>
      <c r="B6" s="42">
        <v>595</v>
      </c>
      <c r="D6" s="9" t="s">
        <v>53</v>
      </c>
      <c r="E6" s="13">
        <v>11547</v>
      </c>
      <c r="F6" s="13">
        <v>11429</v>
      </c>
      <c r="G6" s="13">
        <v>11991</v>
      </c>
      <c r="H6" s="13">
        <v>12300</v>
      </c>
    </row>
    <row r="7" spans="1:8" ht="15.75" customHeight="1" x14ac:dyDescent="0.25">
      <c r="A7" s="48" t="s">
        <v>29</v>
      </c>
      <c r="B7" s="42">
        <v>595</v>
      </c>
      <c r="D7" s="9" t="s">
        <v>54</v>
      </c>
      <c r="E7" s="11">
        <v>9816</v>
      </c>
      <c r="F7" s="11">
        <v>9583</v>
      </c>
      <c r="G7" s="11">
        <v>8975</v>
      </c>
      <c r="H7" s="11">
        <v>9457</v>
      </c>
    </row>
    <row r="8" spans="1:8" x14ac:dyDescent="0.25">
      <c r="A8" s="20" t="s">
        <v>21</v>
      </c>
      <c r="B8" s="42">
        <v>2052</v>
      </c>
      <c r="D8" s="9" t="s">
        <v>55</v>
      </c>
      <c r="E8" s="11">
        <v>3239</v>
      </c>
      <c r="F8" s="11">
        <v>3174</v>
      </c>
      <c r="G8" s="11">
        <v>5291</v>
      </c>
      <c r="H8" s="11">
        <v>3114</v>
      </c>
    </row>
    <row r="9" spans="1:8" x14ac:dyDescent="0.25">
      <c r="A9" s="49" t="s">
        <v>20</v>
      </c>
      <c r="B9" s="42">
        <v>2052</v>
      </c>
    </row>
    <row r="10" spans="1:8" x14ac:dyDescent="0.25">
      <c r="A10" s="20" t="s">
        <v>36</v>
      </c>
      <c r="B10" s="42">
        <v>796</v>
      </c>
    </row>
    <row r="11" spans="1:8" x14ac:dyDescent="0.25">
      <c r="A11" s="45" t="s">
        <v>31</v>
      </c>
      <c r="B11" s="46">
        <v>796</v>
      </c>
    </row>
    <row r="12" spans="1:8" x14ac:dyDescent="0.25">
      <c r="A12" s="20" t="s">
        <v>60</v>
      </c>
      <c r="B12" s="42">
        <v>3650</v>
      </c>
    </row>
    <row r="13" spans="1:8" x14ac:dyDescent="0.25">
      <c r="A13" s="50" t="s">
        <v>24</v>
      </c>
      <c r="B13" s="42">
        <v>3650</v>
      </c>
    </row>
    <row r="14" spans="1:8" x14ac:dyDescent="0.25">
      <c r="A14" s="20" t="s">
        <v>15</v>
      </c>
      <c r="B14" s="42">
        <v>0</v>
      </c>
    </row>
    <row r="15" spans="1:8" x14ac:dyDescent="0.25">
      <c r="A15" s="21" t="s">
        <v>14</v>
      </c>
      <c r="B15" s="42">
        <v>0</v>
      </c>
    </row>
    <row r="16" spans="1:8" x14ac:dyDescent="0.25">
      <c r="A16" s="20" t="s">
        <v>13</v>
      </c>
      <c r="B16" s="42">
        <v>0</v>
      </c>
    </row>
    <row r="17" spans="1:5" x14ac:dyDescent="0.25">
      <c r="A17" s="21" t="s">
        <v>12</v>
      </c>
      <c r="B17" s="42">
        <v>0</v>
      </c>
    </row>
    <row r="18" spans="1:5" x14ac:dyDescent="0.25">
      <c r="A18" s="20" t="s">
        <v>19</v>
      </c>
      <c r="B18" s="42">
        <v>641</v>
      </c>
    </row>
    <row r="19" spans="1:5" x14ac:dyDescent="0.25">
      <c r="A19" s="21" t="s">
        <v>18</v>
      </c>
      <c r="B19" s="42">
        <v>641</v>
      </c>
    </row>
    <row r="20" spans="1:5" x14ac:dyDescent="0.25">
      <c r="A20" s="20" t="s">
        <v>34</v>
      </c>
      <c r="B20" s="42">
        <v>1865</v>
      </c>
    </row>
    <row r="21" spans="1:5" x14ac:dyDescent="0.25">
      <c r="A21" s="48" t="s">
        <v>29</v>
      </c>
      <c r="B21" s="42">
        <v>0</v>
      </c>
    </row>
    <row r="22" spans="1:5" x14ac:dyDescent="0.25">
      <c r="A22" s="45" t="s">
        <v>31</v>
      </c>
      <c r="B22" s="46">
        <v>1594</v>
      </c>
    </row>
    <row r="23" spans="1:5" x14ac:dyDescent="0.25">
      <c r="A23" s="47" t="s">
        <v>37</v>
      </c>
      <c r="B23" s="42">
        <v>271</v>
      </c>
    </row>
    <row r="24" spans="1:5" x14ac:dyDescent="0.25">
      <c r="A24" s="20" t="s">
        <v>35</v>
      </c>
      <c r="B24" s="42">
        <v>1855</v>
      </c>
    </row>
    <row r="25" spans="1:5" x14ac:dyDescent="0.25">
      <c r="A25" s="48" t="s">
        <v>29</v>
      </c>
      <c r="B25" s="42">
        <v>0</v>
      </c>
    </row>
    <row r="26" spans="1:5" x14ac:dyDescent="0.25">
      <c r="A26" s="45" t="s">
        <v>31</v>
      </c>
      <c r="B26" s="46">
        <v>1594</v>
      </c>
      <c r="D26" s="12"/>
      <c r="E26" s="8"/>
    </row>
    <row r="27" spans="1:5" x14ac:dyDescent="0.25">
      <c r="A27" s="47" t="s">
        <v>37</v>
      </c>
      <c r="B27" s="42">
        <v>261</v>
      </c>
      <c r="D27" s="12"/>
      <c r="E27" s="8"/>
    </row>
    <row r="28" spans="1:5" x14ac:dyDescent="0.25">
      <c r="A28" s="20" t="s">
        <v>17</v>
      </c>
      <c r="B28" s="42">
        <v>100725</v>
      </c>
    </row>
    <row r="29" spans="1:5" x14ac:dyDescent="0.25">
      <c r="A29" s="21" t="s">
        <v>16</v>
      </c>
      <c r="B29" s="42">
        <v>100725</v>
      </c>
    </row>
    <row r="30" spans="1:5" x14ac:dyDescent="0.25">
      <c r="A30" s="20" t="s">
        <v>11</v>
      </c>
      <c r="B30" s="42">
        <v>310592.5</v>
      </c>
    </row>
    <row r="31" spans="1:5" x14ac:dyDescent="0.25">
      <c r="A31" s="21" t="s">
        <v>10</v>
      </c>
      <c r="B31" s="42">
        <v>310592.5</v>
      </c>
    </row>
    <row r="32" spans="1:5" x14ac:dyDescent="0.25">
      <c r="A32" s="20" t="s">
        <v>33</v>
      </c>
      <c r="B32" s="42">
        <v>3586</v>
      </c>
    </row>
    <row r="33" spans="1:2" x14ac:dyDescent="0.25">
      <c r="A33" s="48" t="s">
        <v>29</v>
      </c>
      <c r="B33" s="42">
        <v>0</v>
      </c>
    </row>
    <row r="34" spans="1:2" x14ac:dyDescent="0.25">
      <c r="A34" s="45" t="s">
        <v>31</v>
      </c>
      <c r="B34" s="46">
        <v>1594</v>
      </c>
    </row>
    <row r="35" spans="1:2" x14ac:dyDescent="0.25">
      <c r="A35" s="47" t="s">
        <v>37</v>
      </c>
      <c r="B35" s="42">
        <v>196</v>
      </c>
    </row>
    <row r="36" spans="1:2" x14ac:dyDescent="0.25">
      <c r="A36" s="50" t="s">
        <v>24</v>
      </c>
      <c r="B36" s="42">
        <v>1796</v>
      </c>
    </row>
    <row r="37" spans="1:2" x14ac:dyDescent="0.25">
      <c r="A37" s="20" t="s">
        <v>6</v>
      </c>
      <c r="B37" s="42">
        <v>478</v>
      </c>
    </row>
    <row r="38" spans="1:2" x14ac:dyDescent="0.25">
      <c r="A38" s="49" t="s">
        <v>20</v>
      </c>
      <c r="B38" s="42">
        <v>478</v>
      </c>
    </row>
    <row r="39" spans="1:2" x14ac:dyDescent="0.25">
      <c r="A39" s="21" t="s">
        <v>14</v>
      </c>
      <c r="B39" s="42">
        <v>0</v>
      </c>
    </row>
    <row r="40" spans="1:2" x14ac:dyDescent="0.25">
      <c r="A40" s="20" t="s">
        <v>28</v>
      </c>
      <c r="B40" s="42">
        <v>2498</v>
      </c>
    </row>
    <row r="41" spans="1:2" x14ac:dyDescent="0.25">
      <c r="A41" s="48" t="s">
        <v>29</v>
      </c>
      <c r="B41" s="42">
        <v>0</v>
      </c>
    </row>
    <row r="42" spans="1:2" x14ac:dyDescent="0.25">
      <c r="A42" s="45" t="s">
        <v>31</v>
      </c>
      <c r="B42" s="46">
        <v>613</v>
      </c>
    </row>
    <row r="43" spans="1:2" x14ac:dyDescent="0.25">
      <c r="A43" s="47" t="s">
        <v>37</v>
      </c>
      <c r="B43" s="42">
        <v>870</v>
      </c>
    </row>
    <row r="44" spans="1:2" x14ac:dyDescent="0.25">
      <c r="A44" s="50" t="s">
        <v>24</v>
      </c>
      <c r="B44" s="42">
        <v>1015</v>
      </c>
    </row>
    <row r="45" spans="1:2" x14ac:dyDescent="0.25">
      <c r="A45" s="20" t="s">
        <v>57</v>
      </c>
      <c r="B45" s="42">
        <v>3338</v>
      </c>
    </row>
    <row r="46" spans="1:2" x14ac:dyDescent="0.25">
      <c r="A46" s="21" t="s">
        <v>22</v>
      </c>
      <c r="B46" s="42">
        <v>3338</v>
      </c>
    </row>
    <row r="47" spans="1:2" x14ac:dyDescent="0.25">
      <c r="A47" s="20" t="s">
        <v>9</v>
      </c>
      <c r="B47" s="42">
        <v>449</v>
      </c>
    </row>
    <row r="48" spans="1:2" x14ac:dyDescent="0.25">
      <c r="A48" s="49" t="s">
        <v>20</v>
      </c>
      <c r="B48" s="42">
        <v>449</v>
      </c>
    </row>
    <row r="49" spans="1:2" x14ac:dyDescent="0.25">
      <c r="A49" s="21" t="s">
        <v>14</v>
      </c>
      <c r="B49" s="42">
        <v>0</v>
      </c>
    </row>
    <row r="50" spans="1:2" x14ac:dyDescent="0.25">
      <c r="A50" s="20" t="s">
        <v>26</v>
      </c>
      <c r="B50" s="42">
        <v>2542</v>
      </c>
    </row>
    <row r="51" spans="1:2" x14ac:dyDescent="0.25">
      <c r="A51" s="48" t="s">
        <v>29</v>
      </c>
      <c r="B51" s="42">
        <v>0</v>
      </c>
    </row>
    <row r="52" spans="1:2" x14ac:dyDescent="0.25">
      <c r="A52" s="45" t="s">
        <v>31</v>
      </c>
      <c r="B52" s="46">
        <v>587</v>
      </c>
    </row>
    <row r="53" spans="1:2" x14ac:dyDescent="0.25">
      <c r="A53" s="47" t="s">
        <v>37</v>
      </c>
      <c r="B53" s="42">
        <v>939</v>
      </c>
    </row>
    <row r="54" spans="1:2" x14ac:dyDescent="0.25">
      <c r="A54" s="50" t="s">
        <v>24</v>
      </c>
      <c r="B54" s="42">
        <v>1016</v>
      </c>
    </row>
    <row r="55" spans="1:2" x14ac:dyDescent="0.25">
      <c r="A55" s="20" t="s">
        <v>58</v>
      </c>
      <c r="B55" s="42">
        <v>3349</v>
      </c>
    </row>
    <row r="56" spans="1:2" x14ac:dyDescent="0.25">
      <c r="A56" s="21" t="s">
        <v>22</v>
      </c>
      <c r="B56" s="42">
        <v>3349</v>
      </c>
    </row>
    <row r="57" spans="1:2" x14ac:dyDescent="0.25">
      <c r="A57" s="20" t="s">
        <v>8</v>
      </c>
      <c r="B57" s="42">
        <v>471</v>
      </c>
    </row>
    <row r="58" spans="1:2" x14ac:dyDescent="0.25">
      <c r="A58" s="49" t="s">
        <v>20</v>
      </c>
      <c r="B58" s="42">
        <v>471</v>
      </c>
    </row>
    <row r="59" spans="1:2" x14ac:dyDescent="0.25">
      <c r="A59" s="21" t="s">
        <v>14</v>
      </c>
      <c r="B59" s="42">
        <v>0</v>
      </c>
    </row>
    <row r="60" spans="1:2" x14ac:dyDescent="0.25">
      <c r="A60" s="20" t="s">
        <v>27</v>
      </c>
      <c r="B60" s="42">
        <v>2995</v>
      </c>
    </row>
    <row r="61" spans="1:2" x14ac:dyDescent="0.25">
      <c r="A61" s="48" t="s">
        <v>29</v>
      </c>
      <c r="B61" s="42">
        <v>533</v>
      </c>
    </row>
    <row r="62" spans="1:2" x14ac:dyDescent="0.25">
      <c r="A62" s="45" t="s">
        <v>31</v>
      </c>
      <c r="B62" s="46">
        <v>375</v>
      </c>
    </row>
    <row r="63" spans="1:2" x14ac:dyDescent="0.25">
      <c r="A63" s="47" t="s">
        <v>37</v>
      </c>
      <c r="B63" s="42">
        <v>685</v>
      </c>
    </row>
    <row r="64" spans="1:2" x14ac:dyDescent="0.25">
      <c r="A64" s="50" t="s">
        <v>24</v>
      </c>
      <c r="B64" s="42">
        <v>1402</v>
      </c>
    </row>
    <row r="65" spans="1:2" x14ac:dyDescent="0.25">
      <c r="A65" s="20" t="s">
        <v>23</v>
      </c>
      <c r="B65" s="42">
        <v>2013</v>
      </c>
    </row>
    <row r="66" spans="1:2" x14ac:dyDescent="0.25">
      <c r="A66" s="21" t="s">
        <v>22</v>
      </c>
      <c r="B66" s="42">
        <v>2013</v>
      </c>
    </row>
    <row r="67" spans="1:2" x14ac:dyDescent="0.25">
      <c r="A67" s="20" t="s">
        <v>7</v>
      </c>
      <c r="B67" s="42">
        <v>516</v>
      </c>
    </row>
    <row r="68" spans="1:2" x14ac:dyDescent="0.25">
      <c r="A68" s="49" t="s">
        <v>20</v>
      </c>
      <c r="B68" s="42">
        <v>516</v>
      </c>
    </row>
    <row r="69" spans="1:2" x14ac:dyDescent="0.25">
      <c r="A69" s="21" t="s">
        <v>14</v>
      </c>
      <c r="B69" s="42">
        <v>0</v>
      </c>
    </row>
    <row r="70" spans="1:2" x14ac:dyDescent="0.25">
      <c r="A70" s="20" t="s">
        <v>25</v>
      </c>
      <c r="B70" s="42">
        <v>3325</v>
      </c>
    </row>
    <row r="71" spans="1:2" x14ac:dyDescent="0.25">
      <c r="A71" s="48" t="s">
        <v>29</v>
      </c>
      <c r="B71" s="42">
        <v>574</v>
      </c>
    </row>
    <row r="72" spans="1:2" x14ac:dyDescent="0.25">
      <c r="A72" s="45" t="s">
        <v>31</v>
      </c>
      <c r="B72" s="46">
        <v>538</v>
      </c>
    </row>
    <row r="73" spans="1:2" x14ac:dyDescent="0.25">
      <c r="A73" s="47" t="s">
        <v>37</v>
      </c>
      <c r="B73" s="42">
        <v>797</v>
      </c>
    </row>
    <row r="74" spans="1:2" x14ac:dyDescent="0.25">
      <c r="A74" s="50" t="s">
        <v>24</v>
      </c>
      <c r="B74" s="42">
        <v>1416</v>
      </c>
    </row>
    <row r="75" spans="1:2" x14ac:dyDescent="0.25">
      <c r="A75" s="20" t="s">
        <v>59</v>
      </c>
      <c r="B75" s="42">
        <v>1851</v>
      </c>
    </row>
    <row r="76" spans="1:2" x14ac:dyDescent="0.25">
      <c r="A76" s="21" t="s">
        <v>22</v>
      </c>
      <c r="B76" s="42">
        <v>1851</v>
      </c>
    </row>
    <row r="77" spans="1:2" x14ac:dyDescent="0.25">
      <c r="A77" s="20" t="s">
        <v>32</v>
      </c>
      <c r="B77" s="42">
        <v>1831</v>
      </c>
    </row>
    <row r="78" spans="1:2" x14ac:dyDescent="0.25">
      <c r="A78" s="48" t="s">
        <v>29</v>
      </c>
      <c r="B78" s="42">
        <v>0</v>
      </c>
    </row>
    <row r="79" spans="1:2" x14ac:dyDescent="0.25">
      <c r="A79" s="45" t="s">
        <v>31</v>
      </c>
      <c r="B79" s="46">
        <v>1594</v>
      </c>
    </row>
    <row r="80" spans="1:2" x14ac:dyDescent="0.25">
      <c r="A80" s="47" t="s">
        <v>37</v>
      </c>
      <c r="B80" s="42">
        <v>237</v>
      </c>
    </row>
    <row r="81" spans="1:2" x14ac:dyDescent="0.25">
      <c r="A81" s="20" t="s">
        <v>42</v>
      </c>
      <c r="B81" s="42">
        <v>452542.5</v>
      </c>
    </row>
  </sheetData>
  <pageMargins left="0.7" right="0.7" top="0.75" bottom="0.75" header="0.3" footer="0.3"/>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F7"/>
  <sheetViews>
    <sheetView workbookViewId="0">
      <selection activeCell="M4" sqref="M4"/>
    </sheetView>
  </sheetViews>
  <sheetFormatPr defaultColWidth="8.85546875" defaultRowHeight="15" x14ac:dyDescent="0.25"/>
  <cols>
    <col min="1" max="1" width="30.7109375" style="17" customWidth="1"/>
    <col min="2" max="2" width="13.85546875" customWidth="1"/>
    <col min="3" max="4" width="15.7109375" customWidth="1"/>
  </cols>
  <sheetData>
    <row r="1" spans="1:6" ht="63" customHeight="1" thickBot="1" x14ac:dyDescent="0.3">
      <c r="A1" s="14"/>
      <c r="B1" s="43" t="s">
        <v>65</v>
      </c>
      <c r="C1" s="24" t="s">
        <v>69</v>
      </c>
      <c r="D1" s="24" t="s">
        <v>4</v>
      </c>
    </row>
    <row r="2" spans="1:6" ht="15" customHeight="1" thickBot="1" x14ac:dyDescent="0.3">
      <c r="A2" s="15" t="s">
        <v>72</v>
      </c>
      <c r="B2" s="34">
        <f>96+32+10+50+96+25+25+25+50+25+5+27+77</f>
        <v>543</v>
      </c>
      <c r="C2" s="18">
        <v>8882</v>
      </c>
      <c r="D2" s="18">
        <v>8882</v>
      </c>
      <c r="E2">
        <f>B2*100/C2</f>
        <v>6.1134879531637019</v>
      </c>
      <c r="F2" s="33">
        <v>0.04</v>
      </c>
    </row>
    <row r="3" spans="1:6" ht="48" thickBot="1" x14ac:dyDescent="0.3">
      <c r="A3" s="16" t="s">
        <v>48</v>
      </c>
      <c r="B3" s="35">
        <f>85+268+67+28+6+42+74+80+7+21+85+3+74+66+55+63+38+31</f>
        <v>1093</v>
      </c>
      <c r="C3" s="18">
        <v>11384</v>
      </c>
      <c r="D3" s="18">
        <v>11384</v>
      </c>
      <c r="E3">
        <f>B3*100/C3</f>
        <v>9.6011946591707655</v>
      </c>
      <c r="F3" s="33">
        <v>0.01</v>
      </c>
    </row>
    <row r="4" spans="1:6" ht="15" customHeight="1" thickBot="1" x14ac:dyDescent="0.3">
      <c r="A4" s="16" t="s">
        <v>67</v>
      </c>
      <c r="B4" s="35">
        <f>338+1851+2013+36</f>
        <v>4238</v>
      </c>
      <c r="C4" s="18">
        <v>6337</v>
      </c>
      <c r="D4" s="18">
        <v>10700</v>
      </c>
      <c r="E4">
        <f>B4*100/C4</f>
        <v>66.877071169323017</v>
      </c>
      <c r="F4" s="33">
        <v>0.02</v>
      </c>
    </row>
    <row r="5" spans="1:6" ht="15" customHeight="1" thickBot="1" x14ac:dyDescent="0.3">
      <c r="A5" s="16" t="s">
        <v>68</v>
      </c>
      <c r="B5" s="25">
        <f>4379+529+2504</f>
        <v>7412</v>
      </c>
      <c r="C5" s="18">
        <v>21292</v>
      </c>
      <c r="D5" s="36">
        <v>67000</v>
      </c>
      <c r="E5">
        <f>B5*100/C5</f>
        <v>34.811196693593836</v>
      </c>
    </row>
    <row r="6" spans="1:6" ht="47.25" x14ac:dyDescent="0.25">
      <c r="A6" s="16" t="s">
        <v>60</v>
      </c>
      <c r="B6" s="35">
        <f>2704+1901+1169</f>
        <v>5774</v>
      </c>
      <c r="C6" s="18">
        <v>47510</v>
      </c>
      <c r="D6" s="19">
        <v>89000</v>
      </c>
      <c r="E6">
        <f>B6*100/C6</f>
        <v>12.153230898758157</v>
      </c>
    </row>
    <row r="7" spans="1:6" ht="15" customHeight="1" x14ac:dyDescent="0.25"/>
  </sheetData>
  <pageMargins left="0.7" right="0.7" top="0.75" bottom="0.75" header="0.3" footer="0.3"/>
  <pageSetup paperSize="9" orientation="portrait" horizontalDpi="300" verticalDpi="0"/>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7"/>
  <sheetViews>
    <sheetView workbookViewId="0">
      <selection activeCell="B3" sqref="B3"/>
    </sheetView>
  </sheetViews>
  <sheetFormatPr defaultColWidth="8.85546875" defaultRowHeight="15" x14ac:dyDescent="0.25"/>
  <cols>
    <col min="1" max="1" width="30.7109375" style="17" customWidth="1"/>
    <col min="2" max="2" width="13.85546875" customWidth="1"/>
    <col min="3" max="4" width="15.7109375" customWidth="1"/>
  </cols>
  <sheetData>
    <row r="1" spans="1:7" ht="63" customHeight="1" thickBot="1" x14ac:dyDescent="0.3">
      <c r="A1" s="14"/>
      <c r="B1" s="23" t="s">
        <v>39</v>
      </c>
      <c r="C1" s="43" t="s">
        <v>61</v>
      </c>
      <c r="D1" s="24" t="s">
        <v>4</v>
      </c>
      <c r="E1" s="24" t="s">
        <v>4</v>
      </c>
    </row>
    <row r="2" spans="1:7" ht="15" customHeight="1" thickBot="1" x14ac:dyDescent="0.3">
      <c r="A2" s="15" t="s">
        <v>51</v>
      </c>
      <c r="B2" s="34">
        <v>395</v>
      </c>
      <c r="C2" s="34">
        <v>545</v>
      </c>
      <c r="D2" s="18">
        <v>8882</v>
      </c>
      <c r="E2" s="18">
        <v>8882</v>
      </c>
      <c r="F2">
        <f>B2*100/D2</f>
        <v>4.4471965773474444</v>
      </c>
      <c r="G2" s="33">
        <v>0.04</v>
      </c>
    </row>
    <row r="3" spans="1:7" ht="48" thickBot="1" x14ac:dyDescent="0.3">
      <c r="A3" s="16" t="s">
        <v>48</v>
      </c>
      <c r="B3" s="35">
        <v>2115</v>
      </c>
      <c r="C3" s="35">
        <v>149</v>
      </c>
      <c r="D3" s="18">
        <v>11384</v>
      </c>
      <c r="E3" s="18">
        <v>11384</v>
      </c>
      <c r="F3">
        <f>B3*100/D3</f>
        <v>18.57870695713282</v>
      </c>
      <c r="G3" s="33">
        <v>0.01</v>
      </c>
    </row>
    <row r="4" spans="1:7" ht="15" customHeight="1" thickBot="1" x14ac:dyDescent="0.3">
      <c r="A4" s="16" t="s">
        <v>49</v>
      </c>
      <c r="B4" s="35">
        <v>120</v>
      </c>
      <c r="C4" s="35">
        <v>3355</v>
      </c>
      <c r="D4" s="18">
        <v>10700</v>
      </c>
      <c r="E4" s="18">
        <v>10700</v>
      </c>
      <c r="F4">
        <f>B4*100/D4</f>
        <v>1.1214953271028036</v>
      </c>
      <c r="G4" s="33">
        <v>0.02</v>
      </c>
    </row>
    <row r="5" spans="1:7" ht="15" customHeight="1" thickBot="1" x14ac:dyDescent="0.3">
      <c r="A5" s="16" t="s">
        <v>56</v>
      </c>
      <c r="B5" s="25">
        <v>3850</v>
      </c>
      <c r="C5" s="25">
        <v>529</v>
      </c>
      <c r="D5" s="18">
        <v>67000</v>
      </c>
      <c r="E5" s="36">
        <v>67000</v>
      </c>
      <c r="F5">
        <f>B5*100/D5</f>
        <v>5.7462686567164178</v>
      </c>
    </row>
    <row r="6" spans="1:7" ht="47.25" x14ac:dyDescent="0.25">
      <c r="A6" s="16" t="s">
        <v>50</v>
      </c>
      <c r="B6" s="35">
        <v>1140</v>
      </c>
      <c r="C6" s="35">
        <v>3650</v>
      </c>
      <c r="D6" s="18">
        <v>89000</v>
      </c>
      <c r="E6" s="19">
        <v>89000</v>
      </c>
      <c r="F6">
        <f>B6*100/D6</f>
        <v>1.2808988764044944</v>
      </c>
    </row>
    <row r="7" spans="1:7" ht="15" customHeight="1" x14ac:dyDescent="0.25"/>
  </sheetData>
  <pageMargins left="0.7" right="0.7" top="0.75" bottom="0.75" header="0.3" footer="0.3"/>
  <pageSetup paperSize="9" orientation="portrait" horizontalDpi="300" verticalDpi="0"/>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F6"/>
  <sheetViews>
    <sheetView topLeftCell="A4" zoomScale="115" zoomScaleNormal="115" zoomScalePageLayoutView="115" workbookViewId="0">
      <selection activeCell="J20" sqref="J20"/>
    </sheetView>
  </sheetViews>
  <sheetFormatPr defaultColWidth="8.85546875" defaultRowHeight="15" x14ac:dyDescent="0.25"/>
  <cols>
    <col min="1" max="1" width="30.42578125" customWidth="1"/>
    <col min="2" max="3" width="20.42578125" style="26" customWidth="1"/>
    <col min="4" max="4" width="10.140625" style="26" bestFit="1" customWidth="1"/>
  </cols>
  <sheetData>
    <row r="1" spans="1:6" ht="45.75" thickBot="1" x14ac:dyDescent="0.3">
      <c r="A1" s="27"/>
      <c r="B1" s="44" t="s">
        <v>66</v>
      </c>
      <c r="C1" s="29" t="s">
        <v>69</v>
      </c>
      <c r="D1" s="29" t="s">
        <v>69</v>
      </c>
    </row>
    <row r="2" spans="1:6" ht="16.5" thickBot="1" x14ac:dyDescent="0.3">
      <c r="A2" s="38"/>
      <c r="B2" s="51"/>
      <c r="C2" s="51"/>
      <c r="D2" s="31"/>
      <c r="F2" s="51">
        <f>313+405+641+741</f>
        <v>2100</v>
      </c>
    </row>
    <row r="3" spans="1:6" ht="32.25" thickBot="1" x14ac:dyDescent="0.3">
      <c r="A3" s="38" t="s">
        <v>47</v>
      </c>
      <c r="B3" s="51">
        <f>313+405+0+741</f>
        <v>1459</v>
      </c>
      <c r="C3" s="51">
        <f>D3-B3</f>
        <v>11741</v>
      </c>
      <c r="D3" s="31">
        <v>13200</v>
      </c>
      <c r="F3" s="52">
        <v>5233</v>
      </c>
    </row>
    <row r="4" spans="1:6" ht="19.5" customHeight="1" thickBot="1" x14ac:dyDescent="0.3">
      <c r="A4" s="38" t="s">
        <v>46</v>
      </c>
      <c r="B4" s="52">
        <f>2100+2897+3658+2833+2648+2052+2897+3658</f>
        <v>22743</v>
      </c>
      <c r="C4" s="51">
        <f>D4-B4</f>
        <v>6823</v>
      </c>
      <c r="D4" s="37">
        <v>29566</v>
      </c>
      <c r="E4" s="54"/>
      <c r="F4" s="52">
        <f>3966+2968+2897+2052+14392</f>
        <v>26275</v>
      </c>
    </row>
    <row r="5" spans="1:6" ht="32.25" thickBot="1" x14ac:dyDescent="0.3">
      <c r="A5" s="38" t="s">
        <v>70</v>
      </c>
      <c r="B5" s="53">
        <f>100725+100725+100725</f>
        <v>302175</v>
      </c>
      <c r="C5" s="51">
        <f t="shared" ref="C5:C6" si="0">D5-B5</f>
        <v>911265</v>
      </c>
      <c r="D5" s="32">
        <v>1213440</v>
      </c>
      <c r="F5" s="53">
        <f>201440+100725+100725</f>
        <v>402890</v>
      </c>
    </row>
    <row r="6" spans="1:6" ht="32.25" thickBot="1" x14ac:dyDescent="0.3">
      <c r="A6" s="38" t="s">
        <v>71</v>
      </c>
      <c r="B6" s="51">
        <f>5076.5+255000+36700+43800+42932+34870+11533.6+14031+13816</f>
        <v>457759.1</v>
      </c>
      <c r="C6" s="51">
        <f t="shared" si="0"/>
        <v>23100750.899999999</v>
      </c>
      <c r="D6" s="31">
        <v>23558510</v>
      </c>
      <c r="F6" s="51">
        <f>1955356+255000+43800+310593+34870</f>
        <v>2599619</v>
      </c>
    </row>
  </sheetData>
  <pageMargins left="0.7" right="0.7" top="0.75" bottom="0.75" header="0.3" footer="0.3"/>
  <pageSetup paperSize="9" scale="98" orientation="landscape"/>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7"/>
  <sheetViews>
    <sheetView workbookViewId="0">
      <selection activeCell="A6" sqref="A6"/>
    </sheetView>
  </sheetViews>
  <sheetFormatPr defaultColWidth="8.85546875" defaultRowHeight="15" x14ac:dyDescent="0.25"/>
  <cols>
    <col min="1" max="1" width="30.42578125" customWidth="1"/>
    <col min="2" max="2" width="20.42578125" style="26" customWidth="1"/>
    <col min="3" max="3" width="10.140625" style="26" bestFit="1" customWidth="1"/>
  </cols>
  <sheetData>
    <row r="1" spans="1:5" ht="30.75" thickBot="1" x14ac:dyDescent="0.3">
      <c r="A1" s="27"/>
      <c r="B1" s="44" t="s">
        <v>61</v>
      </c>
      <c r="C1" s="28" t="s">
        <v>39</v>
      </c>
      <c r="D1" s="29" t="s">
        <v>4</v>
      </c>
    </row>
    <row r="2" spans="1:5" ht="32.25" thickBot="1" x14ac:dyDescent="0.3">
      <c r="A2" s="38" t="s">
        <v>43</v>
      </c>
      <c r="B2" s="30">
        <v>0</v>
      </c>
      <c r="C2" s="30">
        <v>0</v>
      </c>
      <c r="D2" s="31">
        <v>7779</v>
      </c>
    </row>
    <row r="3" spans="1:5" ht="32.25" thickBot="1" x14ac:dyDescent="0.3">
      <c r="A3" s="38" t="s">
        <v>47</v>
      </c>
      <c r="B3" s="31">
        <v>641</v>
      </c>
      <c r="C3" s="31">
        <v>641</v>
      </c>
      <c r="D3" s="31">
        <v>3500</v>
      </c>
    </row>
    <row r="4" spans="1:5" ht="19.5" customHeight="1" thickBot="1" x14ac:dyDescent="0.3">
      <c r="A4" s="38" t="s">
        <v>52</v>
      </c>
      <c r="B4" s="39">
        <v>641</v>
      </c>
      <c r="C4" s="39">
        <v>417</v>
      </c>
      <c r="D4" s="31">
        <v>4831</v>
      </c>
      <c r="E4">
        <f>C4*100/D4</f>
        <v>8.6317532601945768</v>
      </c>
    </row>
    <row r="5" spans="1:5" ht="16.5" thickBot="1" x14ac:dyDescent="0.3">
      <c r="A5" s="38" t="s">
        <v>46</v>
      </c>
      <c r="B5" s="40">
        <v>2052</v>
      </c>
      <c r="C5" s="40">
        <v>3966</v>
      </c>
      <c r="D5" s="37">
        <v>29566</v>
      </c>
      <c r="E5">
        <f>C5*100/D5</f>
        <v>13.414056686734764</v>
      </c>
    </row>
    <row r="6" spans="1:5" ht="32.25" thickBot="1" x14ac:dyDescent="0.3">
      <c r="A6" s="38" t="s">
        <v>44</v>
      </c>
      <c r="B6" s="31">
        <v>0</v>
      </c>
      <c r="C6" s="31">
        <v>100715</v>
      </c>
      <c r="D6" s="32">
        <v>1213440</v>
      </c>
    </row>
    <row r="7" spans="1:5" ht="32.25" thickBot="1" x14ac:dyDescent="0.3">
      <c r="A7" s="38" t="s">
        <v>45</v>
      </c>
      <c r="B7" s="31">
        <v>50516</v>
      </c>
      <c r="C7" s="31">
        <v>1955356</v>
      </c>
      <c r="D7" s="31">
        <v>23558510</v>
      </c>
    </row>
  </sheetData>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Dashboard</vt:lpstr>
      <vt:lpstr>Registration information</vt:lpstr>
      <vt:lpstr>Indicator</vt:lpstr>
      <vt:lpstr>Assisted population</vt:lpstr>
      <vt:lpstr>URBAN Monthly</vt:lpstr>
      <vt:lpstr>URBAN Yearly</vt:lpstr>
      <vt:lpstr>Camp Monthly</vt:lpstr>
      <vt:lpstr>Camp Yearly</vt:lpstr>
      <vt:lpstr>Dashboard!Print_Area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UNHCRuser</cp:lastModifiedBy>
  <cp:lastPrinted>2014-05-28T07:26:44Z</cp:lastPrinted>
  <dcterms:created xsi:type="dcterms:W3CDTF">2013-03-27T15:27:43Z</dcterms:created>
  <dcterms:modified xsi:type="dcterms:W3CDTF">2014-05-29T13:00:34Z</dcterms:modified>
</cp:coreProperties>
</file>