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4240" windowHeight="12270" activeTab="0"/>
  </bookViews>
  <sheets>
    <sheet name="Health RF" sheetId="1" r:id="rId1"/>
  </sheets>
  <definedNames/>
  <calcPr fullCalcOnLoad="1"/>
</workbook>
</file>

<file path=xl/sharedStrings.xml><?xml version="1.0" encoding="utf-8"?>
<sst xmlns="http://schemas.openxmlformats.org/spreadsheetml/2006/main" count="146" uniqueCount="88">
  <si>
    <t xml:space="preserve">Outputs </t>
  </si>
  <si>
    <t>Output's M&amp;E Indicators</t>
  </si>
  <si>
    <t>Targeted population by type (individuals) in 2016</t>
  </si>
  <si>
    <t>Partners</t>
  </si>
  <si>
    <t>Indicator</t>
  </si>
  <si>
    <t>Affected Lebanese</t>
  </si>
  <si>
    <t>Syrian</t>
  </si>
  <si>
    <t>PRS</t>
  </si>
  <si>
    <t>PRL</t>
  </si>
  <si>
    <r>
      <t xml:space="preserve">Outcome </t>
    </r>
    <r>
      <rPr>
        <b/>
        <sz val="28"/>
        <rFont val="Calibri"/>
        <family val="2"/>
      </rPr>
      <t>1:</t>
    </r>
  </si>
  <si>
    <t xml:space="preserve">Indicator outcome  1: </t>
  </si>
  <si>
    <t>TOTAL POPULATION</t>
  </si>
  <si>
    <t>Targeted Public Institution by type in 2016</t>
  </si>
  <si>
    <t>Sector: Health</t>
  </si>
  <si>
    <t>Improved access to primary health care (PHC) services</t>
  </si>
  <si>
    <t>% of persons of concern accessing PHC services</t>
  </si>
  <si>
    <t>Output 1.1: PHC services received by population in need</t>
  </si>
  <si>
    <t xml:space="preserve"># of PHC consultations  </t>
  </si>
  <si>
    <t>Output 1.2: Sufficient chronic diseases medication available</t>
  </si>
  <si>
    <t>Output 1.3: Sufficient acute diseases medication available</t>
  </si>
  <si>
    <t xml:space="preserve">AMEL, AVSI, CCP Japan, CLMC, HI, Humedica, ICU, IMC, IOCC, IOM, IR Lebanon, MDM, Makassed, Makhzoumi, MAP-UK, Medair, Medical Teams International, PCPM, Qatar Red Crescent, RI, Seraphim Global, UNFPA, UNHCR, UNICEF, UNRWA, URDA, WHO
</t>
  </si>
  <si>
    <t xml:space="preserve">Budget (USD) </t>
  </si>
  <si>
    <t># of patients benefiting from chronic medications</t>
  </si>
  <si>
    <t xml:space="preserve">AMEL, ANERA, CLMC, FPSC, IOM, IR Lebanon, MDM, Makassed, Makhzoumi, Medical Teams International, MoPH, PCPM, PU-AMI, Qatar Red Crescent, RI, UNRWA, WHO
</t>
  </si>
  <si>
    <t># of patients benefiting from acute medications</t>
  </si>
  <si>
    <t xml:space="preserve">AMEL, ANERA, CLMC, Humedica, IMC, IOM, IR Lebanon, MDM, Medair, Makassed, Makhzoumi,  PCPM, PU-AMI, Qatar Red Crescent, RI, UNFPA, UNICEF, UNRWA, URDA
</t>
  </si>
  <si>
    <t>Output 1.4: Routine vaccination coverage increased for all children U5</t>
  </si>
  <si>
    <t># of children who received routine vaccination as per MoPH vaccination calendar</t>
  </si>
  <si>
    <t xml:space="preserve">AMEL, CLMC, ICU, IMC, IR Lebanon, MDM, Medair, Makassed, Makhzoumi, PCPM, PU-AMI, RI, UNICEF, UNRWA
</t>
  </si>
  <si>
    <t xml:space="preserve">Output 1.5: Implementation of National Mental Health Strategy
</t>
  </si>
  <si>
    <t># of new PHCs with intergrated mhGAP</t>
  </si>
  <si>
    <t xml:space="preserve">MoPH, WHO
</t>
  </si>
  <si>
    <t xml:space="preserve">Output 1.6: Expansion of the PHC-MoPH network
</t>
  </si>
  <si>
    <t># of new PHCs added to the MoPH network</t>
  </si>
  <si>
    <r>
      <t>Outcome 2</t>
    </r>
    <r>
      <rPr>
        <b/>
        <sz val="28"/>
        <rFont val="Calibri"/>
        <family val="2"/>
      </rPr>
      <t>:</t>
    </r>
  </si>
  <si>
    <t>% of population cohort admitted per year</t>
  </si>
  <si>
    <t>5.5% - 12% (depends of pop cohort)</t>
  </si>
  <si>
    <t xml:space="preserve">Indicator outcome  2: </t>
  </si>
  <si>
    <t>Output 2.1:Population in need receives hospital and diagnostic services</t>
  </si>
  <si>
    <t xml:space="preserve"># of persons receiving hospital and diagnostic services    </t>
  </si>
  <si>
    <t xml:space="preserve">CLMC, IMC, IOCC, IOM, Makhzoumi, MAP-UK, Qatar Red Crescent, UNHCR, URDA, UNRWA
</t>
  </si>
  <si>
    <t xml:space="preserve">Output 2.2:Financial gap for public hospital bill reimbursement decreased
</t>
  </si>
  <si>
    <t xml:space="preserve">IMC, MoPH
</t>
  </si>
  <si>
    <t xml:space="preserve">Output-2.3: Public hospitals compensated for the financial losses which they incurred due to the Syrian crisis
</t>
  </si>
  <si>
    <t>Amount of money which public hospitals are compensated for</t>
  </si>
  <si>
    <t>Total amount uncovered of due hospital bills</t>
  </si>
  <si>
    <t xml:space="preserve">MoPH
</t>
  </si>
  <si>
    <r>
      <t>Outcome 3</t>
    </r>
    <r>
      <rPr>
        <b/>
        <sz val="28"/>
        <rFont val="Calibri"/>
        <family val="2"/>
      </rPr>
      <t>:</t>
    </r>
  </si>
  <si>
    <t xml:space="preserve">Indicator outcome  3: </t>
  </si>
  <si>
    <t>Improved outbreak control</t>
  </si>
  <si>
    <t># of functional EWARS centres</t>
  </si>
  <si>
    <t xml:space="preserve">Output-3.1: Expand EWARS
</t>
  </si>
  <si>
    <t># of institutions with surveillance data entry at the source</t>
  </si>
  <si>
    <t xml:space="preserve"># of operational  sentinal sites newly established </t>
  </si>
  <si>
    <t xml:space="preserve">Output-3.2: Selected contingency vaccines and reagents are procured
</t>
  </si>
  <si>
    <t>Stocks of vaccines and selected reagents procured</t>
  </si>
  <si>
    <t>1 year stock</t>
  </si>
  <si>
    <t xml:space="preserve">Output-3.3: Support vaccination campaigns
</t>
  </si>
  <si>
    <t># of children reached per campaign</t>
  </si>
  <si>
    <t xml:space="preserve">MoPH, WHO, UNICEF
</t>
  </si>
  <si>
    <r>
      <t>Outcome 4</t>
    </r>
    <r>
      <rPr>
        <b/>
        <sz val="28"/>
        <rFont val="Calibri"/>
        <family val="2"/>
      </rPr>
      <t>:</t>
    </r>
  </si>
  <si>
    <t xml:space="preserve">Indicator outcome  4: </t>
  </si>
  <si>
    <t>Key Institutions Strengthened</t>
  </si>
  <si>
    <t># of key institutions stengthened</t>
  </si>
  <si>
    <t xml:space="preserve">Output-4.1: Strengthen caza public health office for enhanced decentralization
</t>
  </si>
  <si>
    <t xml:space="preserve">MoPH, PU-AMI, UNDP, URDA
</t>
  </si>
  <si>
    <t># of caza public health offices adequately equipped</t>
  </si>
  <si>
    <t xml:space="preserve">Output-4.2: Public Hospitals service delivery strengthened
</t>
  </si>
  <si>
    <t xml:space="preserve">IOCC, MoPH, UNFPA, URDA, WHO, WVI
</t>
  </si>
  <si>
    <t xml:space="preserve">Output-4.3: School health program expanded (youth health)
</t>
  </si>
  <si>
    <t># of public schools adhering to school health program</t>
  </si>
  <si>
    <t xml:space="preserve">Output-4.4: Ensure Capacity Building at central level, peripheral level and PHCs
</t>
  </si>
  <si>
    <t xml:space="preserve">FPSC, IOCC, IOM, MDM, MoPH, UNDP, UNFPA, UNHCR, UNICEF, WHO
</t>
  </si>
  <si>
    <t># of staff receiving salary support at central, peripheral and PHC level</t>
  </si>
  <si>
    <t xml:space="preserve">Output-4.5: Budget support provided to fund MoPH financial dues to hospitals in relation to the Syrian Crisis
</t>
  </si>
  <si>
    <t>MoPH</t>
  </si>
  <si>
    <t>Amount of money provided to support MoPH</t>
  </si>
  <si>
    <r>
      <t xml:space="preserve">Outcome </t>
    </r>
    <r>
      <rPr>
        <b/>
        <sz val="28"/>
        <rFont val="Calibri"/>
        <family val="2"/>
      </rPr>
      <t>:</t>
    </r>
  </si>
  <si>
    <t xml:space="preserve">Indicator outcome  5: </t>
  </si>
  <si>
    <t>Transparency and Accountability of Health Partners Ensured</t>
  </si>
  <si>
    <t>% of partners disclosing their health budget and expenditure to MoPH</t>
  </si>
  <si>
    <t xml:space="preserve">Output-5.1: Accurate Expenditures on Health by all health partners are available to MoPH
</t>
  </si>
  <si>
    <t>Output-5.2: The bulk of received donations for the health sector is disbursed on direct health services</t>
  </si>
  <si>
    <t>% of funds received by the health sector is disbursed on direct health services</t>
  </si>
  <si>
    <t>Outcome Indicator Baseline:</t>
  </si>
  <si>
    <t>10 (2 MoPH dept. and 8 public hospitals)</t>
  </si>
  <si>
    <t>% of public hospitals receiving capacity building interventions</t>
  </si>
  <si>
    <t>Improved access to hospital and specialized referral care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</si>
</sst>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$&quot;#,##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8"/>
      <name val="Calibri"/>
      <family val="2"/>
    </font>
    <font>
      <b/>
      <sz val="14"/>
      <name val="Calibri"/>
      <family val="2"/>
    </font>
    <font>
      <sz val="18"/>
      <color indexed="8"/>
      <name val="Calibri"/>
      <family val="2"/>
    </font>
    <font>
      <b/>
      <sz val="22"/>
      <color indexed="8"/>
      <name val="Calibri"/>
      <family val="2"/>
    </font>
    <font>
      <sz val="12"/>
      <color indexed="8"/>
      <name val="Calibri"/>
      <family val="2"/>
    </font>
    <font>
      <sz val="16"/>
      <name val="Calibri"/>
      <family val="2"/>
    </font>
    <font>
      <b/>
      <sz val="26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2"/>
      <color theme="1"/>
      <name val="Calibri"/>
      <family val="2"/>
    </font>
    <font>
      <sz val="12"/>
      <color theme="1"/>
      <name val="Calibri"/>
      <family val="2"/>
    </font>
    <font>
      <b/>
      <sz val="26"/>
      <color theme="1"/>
      <name val="Calibri"/>
      <family val="2"/>
    </font>
    <font>
      <b/>
      <sz val="12"/>
      <color theme="1"/>
      <name val="Calibri"/>
      <family val="2"/>
    </font>
    <font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44" fillId="33" borderId="0" xfId="0" applyFont="1" applyFill="1" applyBorder="1" applyAlignment="1">
      <alignment/>
    </xf>
    <xf numFmtId="0" fontId="46" fillId="33" borderId="0" xfId="0" applyFont="1" applyFill="1" applyBorder="1" applyAlignment="1">
      <alignment horizontal="center" wrapText="1"/>
    </xf>
    <xf numFmtId="0" fontId="46" fillId="33" borderId="0" xfId="0" applyFont="1" applyFill="1" applyBorder="1" applyAlignment="1">
      <alignment/>
    </xf>
    <xf numFmtId="0" fontId="47" fillId="33" borderId="0" xfId="0" applyFont="1" applyFill="1" applyBorder="1" applyAlignment="1">
      <alignment vertical="center"/>
    </xf>
    <xf numFmtId="0" fontId="48" fillId="33" borderId="0" xfId="0" applyFont="1" applyFill="1" applyBorder="1" applyAlignment="1">
      <alignment/>
    </xf>
    <xf numFmtId="0" fontId="23" fillId="2" borderId="10" xfId="0" applyFont="1" applyFill="1" applyBorder="1" applyAlignment="1">
      <alignment horizontal="right" vertical="center" wrapText="1"/>
    </xf>
    <xf numFmtId="0" fontId="0" fillId="33" borderId="0" xfId="0" applyFont="1" applyFill="1" applyBorder="1" applyAlignment="1">
      <alignment vertical="center"/>
    </xf>
    <xf numFmtId="0" fontId="49" fillId="33" borderId="10" xfId="0" applyFont="1" applyFill="1" applyBorder="1" applyAlignment="1">
      <alignment horizontal="left" vertical="center"/>
    </xf>
    <xf numFmtId="0" fontId="44" fillId="2" borderId="10" xfId="0" applyFont="1" applyFill="1" applyBorder="1" applyAlignment="1">
      <alignment horizontal="center" vertical="center" wrapText="1"/>
    </xf>
    <xf numFmtId="0" fontId="48" fillId="2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3" fontId="50" fillId="0" borderId="10" xfId="0" applyNumberFormat="1" applyFont="1" applyFill="1" applyBorder="1" applyAlignment="1">
      <alignment horizontal="center" vertical="center" wrapText="1"/>
    </xf>
    <xf numFmtId="0" fontId="46" fillId="2" borderId="10" xfId="0" applyFont="1" applyFill="1" applyBorder="1" applyAlignment="1">
      <alignment horizontal="center" vertical="center" wrapText="1"/>
    </xf>
    <xf numFmtId="1" fontId="50" fillId="0" borderId="10" xfId="0" applyNumberFormat="1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51" fillId="2" borderId="10" xfId="0" applyFont="1" applyFill="1" applyBorder="1" applyAlignment="1">
      <alignment horizontal="center" vertical="center" wrapText="1"/>
    </xf>
    <xf numFmtId="0" fontId="46" fillId="2" borderId="10" xfId="0" applyFont="1" applyFill="1" applyBorder="1" applyAlignment="1">
      <alignment horizontal="center" vertical="center" wrapText="1"/>
    </xf>
    <xf numFmtId="0" fontId="52" fillId="2" borderId="10" xfId="0" applyFont="1" applyFill="1" applyBorder="1" applyAlignment="1">
      <alignment horizontal="center" vertical="center" wrapText="1"/>
    </xf>
    <xf numFmtId="0" fontId="48" fillId="2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50" fillId="0" borderId="10" xfId="0" applyNumberFormat="1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9" fontId="27" fillId="0" borderId="10" xfId="0" applyNumberFormat="1" applyFont="1" applyFill="1" applyBorder="1" applyAlignment="1">
      <alignment horizontal="left" vertical="center" wrapText="1"/>
    </xf>
    <xf numFmtId="1" fontId="50" fillId="0" borderId="10" xfId="0" applyNumberFormat="1" applyFont="1" applyFill="1" applyBorder="1" applyAlignment="1">
      <alignment horizontal="center" vertical="center" wrapText="1"/>
    </xf>
    <xf numFmtId="1" fontId="27" fillId="0" borderId="10" xfId="0" applyNumberFormat="1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vertical="center" wrapText="1"/>
    </xf>
    <xf numFmtId="0" fontId="22" fillId="2" borderId="10" xfId="0" applyFont="1" applyFill="1" applyBorder="1" applyAlignment="1">
      <alignment vertical="center"/>
    </xf>
    <xf numFmtId="9" fontId="50" fillId="0" borderId="10" xfId="0" applyNumberFormat="1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/>
    </xf>
    <xf numFmtId="0" fontId="44" fillId="33" borderId="11" xfId="0" applyFont="1" applyFill="1" applyBorder="1" applyAlignment="1">
      <alignment horizontal="center"/>
    </xf>
    <xf numFmtId="0" fontId="44" fillId="33" borderId="12" xfId="0" applyFont="1" applyFill="1" applyBorder="1" applyAlignment="1">
      <alignment horizontal="center"/>
    </xf>
    <xf numFmtId="0" fontId="50" fillId="0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9" fontId="50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0" fillId="0" borderId="10" xfId="0" applyNumberFormat="1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1"/>
  <sheetViews>
    <sheetView tabSelected="1" zoomScalePageLayoutView="0" workbookViewId="0" topLeftCell="A4">
      <selection activeCell="B56" sqref="B56:F56"/>
    </sheetView>
  </sheetViews>
  <sheetFormatPr defaultColWidth="9.140625" defaultRowHeight="15"/>
  <cols>
    <col min="1" max="1" width="49.7109375" style="0" customWidth="1"/>
    <col min="2" max="2" width="51.8515625" style="0" bestFit="1" customWidth="1"/>
    <col min="3" max="4" width="10.140625" style="0" bestFit="1" customWidth="1"/>
    <col min="7" max="7" width="18.7109375" style="0" customWidth="1"/>
    <col min="8" max="8" width="14.00390625" style="0" customWidth="1"/>
    <col min="9" max="9" width="41.421875" style="0" customWidth="1"/>
    <col min="10" max="10" width="16.140625" style="0" customWidth="1"/>
  </cols>
  <sheetData>
    <row r="1" spans="1:19" s="3" customFormat="1" ht="34.5" customHeight="1">
      <c r="A1" s="8" t="s">
        <v>13</v>
      </c>
      <c r="B1" s="28"/>
      <c r="C1" s="28"/>
      <c r="D1" s="28"/>
      <c r="E1" s="28"/>
      <c r="F1" s="28"/>
      <c r="G1" s="28"/>
      <c r="H1" s="28"/>
      <c r="I1" s="28"/>
      <c r="J1" s="28"/>
      <c r="K1" s="2"/>
      <c r="M1" s="4"/>
      <c r="N1" s="4"/>
      <c r="O1" s="4"/>
      <c r="P1" s="5"/>
      <c r="Q1" s="5"/>
      <c r="R1" s="5"/>
      <c r="S1" s="5"/>
    </row>
    <row r="2" spans="1:13" s="1" customFormat="1" ht="48" customHeight="1">
      <c r="A2" s="29" t="s">
        <v>9</v>
      </c>
      <c r="B2" s="17" t="s">
        <v>14</v>
      </c>
      <c r="C2" s="17"/>
      <c r="D2" s="17"/>
      <c r="E2" s="17"/>
      <c r="F2" s="17"/>
      <c r="G2" s="17"/>
      <c r="H2" s="17"/>
      <c r="I2" s="17"/>
      <c r="J2" s="17"/>
      <c r="L2" s="5"/>
      <c r="M2" s="5"/>
    </row>
    <row r="3" spans="1:13" s="1" customFormat="1" ht="57" customHeight="1">
      <c r="A3" s="30" t="s">
        <v>10</v>
      </c>
      <c r="B3" s="17" t="s">
        <v>15</v>
      </c>
      <c r="C3" s="17"/>
      <c r="D3" s="17"/>
      <c r="E3" s="17"/>
      <c r="F3" s="17"/>
      <c r="G3" s="6" t="s">
        <v>84</v>
      </c>
      <c r="H3" s="25">
        <v>0.7</v>
      </c>
      <c r="I3" s="17"/>
      <c r="J3" s="17"/>
      <c r="L3" s="5"/>
      <c r="M3" s="5"/>
    </row>
    <row r="4" spans="1:14" s="1" customFormat="1" ht="51.75" customHeight="1">
      <c r="A4" s="18" t="s">
        <v>0</v>
      </c>
      <c r="B4" s="13" t="s">
        <v>1</v>
      </c>
      <c r="C4" s="19" t="s">
        <v>2</v>
      </c>
      <c r="D4" s="19"/>
      <c r="E4" s="19"/>
      <c r="F4" s="19"/>
      <c r="G4" s="19"/>
      <c r="H4" s="20" t="s">
        <v>12</v>
      </c>
      <c r="I4" s="21" t="s">
        <v>3</v>
      </c>
      <c r="J4" s="21" t="s">
        <v>21</v>
      </c>
      <c r="L4" s="5"/>
      <c r="M4" s="7"/>
      <c r="N4" s="7"/>
    </row>
    <row r="5" spans="1:14" s="1" customFormat="1" ht="46.5" customHeight="1">
      <c r="A5" s="18"/>
      <c r="B5" s="10" t="s">
        <v>4</v>
      </c>
      <c r="C5" s="9" t="s">
        <v>5</v>
      </c>
      <c r="D5" s="9" t="s">
        <v>6</v>
      </c>
      <c r="E5" s="9" t="s">
        <v>7</v>
      </c>
      <c r="F5" s="9" t="s">
        <v>8</v>
      </c>
      <c r="G5" s="9" t="s">
        <v>11</v>
      </c>
      <c r="H5" s="20"/>
      <c r="I5" s="21"/>
      <c r="J5" s="21"/>
      <c r="L5" s="5"/>
      <c r="M5" s="7"/>
      <c r="N5" s="7"/>
    </row>
    <row r="6" spans="1:14" s="1" customFormat="1" ht="25.5" customHeight="1">
      <c r="A6" s="16" t="s">
        <v>16</v>
      </c>
      <c r="B6" s="16" t="s">
        <v>17</v>
      </c>
      <c r="C6" s="23">
        <v>1400000</v>
      </c>
      <c r="D6" s="23">
        <v>1680000</v>
      </c>
      <c r="E6" s="23">
        <v>84000</v>
      </c>
      <c r="F6" s="23">
        <v>40000</v>
      </c>
      <c r="G6" s="23">
        <f>SUM(C6:F10)</f>
        <v>3204000</v>
      </c>
      <c r="H6" s="32"/>
      <c r="I6" s="22" t="s">
        <v>20</v>
      </c>
      <c r="J6" s="23">
        <v>64080000</v>
      </c>
      <c r="L6" s="5"/>
      <c r="M6" s="7"/>
      <c r="N6" s="7"/>
    </row>
    <row r="7" spans="1:14" s="1" customFormat="1" ht="25.5" customHeight="1">
      <c r="A7" s="16"/>
      <c r="B7" s="16"/>
      <c r="C7" s="16"/>
      <c r="D7" s="16"/>
      <c r="E7" s="16"/>
      <c r="F7" s="16"/>
      <c r="G7" s="16"/>
      <c r="H7" s="33"/>
      <c r="I7" s="22"/>
      <c r="J7" s="23"/>
      <c r="L7" s="5"/>
      <c r="M7" s="7"/>
      <c r="N7" s="7"/>
    </row>
    <row r="8" spans="1:14" s="1" customFormat="1" ht="25.5" customHeight="1">
      <c r="A8" s="16"/>
      <c r="B8" s="16"/>
      <c r="C8" s="16"/>
      <c r="D8" s="16"/>
      <c r="E8" s="16"/>
      <c r="F8" s="16"/>
      <c r="G8" s="16"/>
      <c r="H8" s="33"/>
      <c r="I8" s="22"/>
      <c r="J8" s="23"/>
      <c r="L8" s="5"/>
      <c r="M8" s="7"/>
      <c r="N8" s="7"/>
    </row>
    <row r="9" spans="1:14" s="1" customFormat="1" ht="25.5" customHeight="1">
      <c r="A9" s="16"/>
      <c r="B9" s="16"/>
      <c r="C9" s="16"/>
      <c r="D9" s="16"/>
      <c r="E9" s="16"/>
      <c r="F9" s="16"/>
      <c r="G9" s="16"/>
      <c r="H9" s="33"/>
      <c r="I9" s="22"/>
      <c r="J9" s="23"/>
      <c r="L9" s="5"/>
      <c r="M9" s="7"/>
      <c r="N9" s="7"/>
    </row>
    <row r="10" spans="1:14" s="1" customFormat="1" ht="9" customHeight="1">
      <c r="A10" s="16"/>
      <c r="B10" s="16"/>
      <c r="C10" s="16"/>
      <c r="D10" s="16"/>
      <c r="E10" s="16"/>
      <c r="F10" s="16"/>
      <c r="G10" s="16"/>
      <c r="H10" s="34"/>
      <c r="I10" s="22"/>
      <c r="J10" s="23"/>
      <c r="L10" s="5"/>
      <c r="M10" s="7"/>
      <c r="N10" s="7"/>
    </row>
    <row r="11" spans="1:14" s="1" customFormat="1" ht="24" customHeight="1">
      <c r="A11" s="16" t="s">
        <v>18</v>
      </c>
      <c r="B11" s="16" t="s">
        <v>22</v>
      </c>
      <c r="C11" s="23">
        <v>78000</v>
      </c>
      <c r="D11" s="23">
        <v>47000</v>
      </c>
      <c r="E11" s="23">
        <v>3400</v>
      </c>
      <c r="F11" s="23">
        <v>1700</v>
      </c>
      <c r="G11" s="23">
        <f>SUM(C11:F15)</f>
        <v>130100</v>
      </c>
      <c r="H11" s="16"/>
      <c r="I11" s="16" t="s">
        <v>23</v>
      </c>
      <c r="J11" s="23">
        <v>6505000</v>
      </c>
      <c r="L11" s="5"/>
      <c r="M11" s="7"/>
      <c r="N11" s="7"/>
    </row>
    <row r="12" spans="1:14" s="1" customFormat="1" ht="24" customHeight="1">
      <c r="A12" s="16"/>
      <c r="B12" s="16"/>
      <c r="C12" s="16"/>
      <c r="D12" s="16"/>
      <c r="E12" s="16"/>
      <c r="F12" s="16"/>
      <c r="G12" s="16"/>
      <c r="H12" s="16"/>
      <c r="I12" s="16"/>
      <c r="J12" s="23"/>
      <c r="L12" s="5"/>
      <c r="M12" s="7"/>
      <c r="N12" s="7"/>
    </row>
    <row r="13" spans="1:14" s="1" customFormat="1" ht="24" customHeight="1">
      <c r="A13" s="16"/>
      <c r="B13" s="16"/>
      <c r="C13" s="16"/>
      <c r="D13" s="16"/>
      <c r="E13" s="16"/>
      <c r="F13" s="16"/>
      <c r="G13" s="16"/>
      <c r="H13" s="16"/>
      <c r="I13" s="16"/>
      <c r="J13" s="23"/>
      <c r="L13" s="5"/>
      <c r="M13" s="7"/>
      <c r="N13" s="7"/>
    </row>
    <row r="14" spans="1:14" s="1" customFormat="1" ht="24" customHeight="1">
      <c r="A14" s="16"/>
      <c r="B14" s="16"/>
      <c r="C14" s="16"/>
      <c r="D14" s="16"/>
      <c r="E14" s="16"/>
      <c r="F14" s="16"/>
      <c r="G14" s="16"/>
      <c r="H14" s="16"/>
      <c r="I14" s="16"/>
      <c r="J14" s="23"/>
      <c r="L14" s="5"/>
      <c r="M14" s="7"/>
      <c r="N14" s="7"/>
    </row>
    <row r="15" spans="1:14" s="1" customFormat="1" ht="2.25" customHeight="1">
      <c r="A15" s="16"/>
      <c r="B15" s="16"/>
      <c r="C15" s="16"/>
      <c r="D15" s="16"/>
      <c r="E15" s="16"/>
      <c r="F15" s="16"/>
      <c r="G15" s="16"/>
      <c r="H15" s="16"/>
      <c r="I15" s="16"/>
      <c r="J15" s="23"/>
      <c r="L15" s="5"/>
      <c r="M15" s="7"/>
      <c r="N15" s="7"/>
    </row>
    <row r="16" spans="1:14" s="1" customFormat="1" ht="24" customHeight="1">
      <c r="A16" s="16" t="s">
        <v>19</v>
      </c>
      <c r="B16" s="16" t="s">
        <v>24</v>
      </c>
      <c r="C16" s="23">
        <v>400000</v>
      </c>
      <c r="D16" s="23">
        <v>600000</v>
      </c>
      <c r="E16" s="23">
        <v>42000</v>
      </c>
      <c r="F16" s="23">
        <v>20000</v>
      </c>
      <c r="G16" s="23">
        <f>SUM(C16:F20)</f>
        <v>1062000</v>
      </c>
      <c r="H16" s="16"/>
      <c r="I16" s="16" t="s">
        <v>25</v>
      </c>
      <c r="J16" s="23">
        <v>35000000</v>
      </c>
      <c r="L16" s="5"/>
      <c r="M16" s="7"/>
      <c r="N16" s="7"/>
    </row>
    <row r="17" spans="1:14" s="1" customFormat="1" ht="24" customHeight="1">
      <c r="A17" s="16"/>
      <c r="B17" s="16"/>
      <c r="C17" s="16"/>
      <c r="D17" s="16"/>
      <c r="E17" s="16"/>
      <c r="F17" s="16"/>
      <c r="G17" s="16"/>
      <c r="H17" s="16"/>
      <c r="I17" s="16"/>
      <c r="J17" s="23"/>
      <c r="L17" s="5"/>
      <c r="M17" s="7"/>
      <c r="N17" s="7"/>
    </row>
    <row r="18" spans="1:14" s="1" customFormat="1" ht="24" customHeight="1">
      <c r="A18" s="16"/>
      <c r="B18" s="16"/>
      <c r="C18" s="16"/>
      <c r="D18" s="16"/>
      <c r="E18" s="16"/>
      <c r="F18" s="16"/>
      <c r="G18" s="16"/>
      <c r="H18" s="16"/>
      <c r="I18" s="16"/>
      <c r="J18" s="23"/>
      <c r="L18" s="5"/>
      <c r="M18" s="7"/>
      <c r="N18" s="7"/>
    </row>
    <row r="19" spans="1:14" s="1" customFormat="1" ht="18.75" customHeight="1">
      <c r="A19" s="16"/>
      <c r="B19" s="16"/>
      <c r="C19" s="16"/>
      <c r="D19" s="16"/>
      <c r="E19" s="16"/>
      <c r="F19" s="16"/>
      <c r="G19" s="16"/>
      <c r="H19" s="16"/>
      <c r="I19" s="16"/>
      <c r="J19" s="23"/>
      <c r="L19" s="5"/>
      <c r="M19" s="7"/>
      <c r="N19" s="7"/>
    </row>
    <row r="20" spans="1:14" s="1" customFormat="1" ht="18.75" hidden="1">
      <c r="A20" s="16"/>
      <c r="B20" s="16"/>
      <c r="C20" s="16"/>
      <c r="D20" s="16"/>
      <c r="E20" s="16"/>
      <c r="F20" s="16"/>
      <c r="G20" s="16"/>
      <c r="H20" s="16"/>
      <c r="I20" s="16"/>
      <c r="J20" s="23"/>
      <c r="L20" s="5"/>
      <c r="M20" s="7"/>
      <c r="N20" s="7"/>
    </row>
    <row r="21" spans="1:14" s="1" customFormat="1" ht="18.75">
      <c r="A21" s="16" t="s">
        <v>26</v>
      </c>
      <c r="B21" s="16" t="s">
        <v>27</v>
      </c>
      <c r="C21" s="23">
        <v>380000</v>
      </c>
      <c r="D21" s="23">
        <v>190000</v>
      </c>
      <c r="E21" s="23">
        <v>1700</v>
      </c>
      <c r="F21" s="16">
        <v>800</v>
      </c>
      <c r="G21" s="23">
        <f>SUM(C21:F25)</f>
        <v>572500</v>
      </c>
      <c r="H21" s="16"/>
      <c r="I21" s="16" t="s">
        <v>28</v>
      </c>
      <c r="J21" s="23">
        <v>19513321</v>
      </c>
      <c r="L21" s="5"/>
      <c r="M21" s="7"/>
      <c r="N21" s="7"/>
    </row>
    <row r="22" spans="1:14" s="1" customFormat="1" ht="18.75">
      <c r="A22" s="16"/>
      <c r="B22" s="16"/>
      <c r="C22" s="16"/>
      <c r="D22" s="16"/>
      <c r="E22" s="16"/>
      <c r="F22" s="16"/>
      <c r="G22" s="16"/>
      <c r="H22" s="16"/>
      <c r="I22" s="16"/>
      <c r="J22" s="23"/>
      <c r="L22" s="5"/>
      <c r="M22" s="7"/>
      <c r="N22" s="7"/>
    </row>
    <row r="23" spans="1:14" s="1" customFormat="1" ht="18.75">
      <c r="A23" s="16"/>
      <c r="B23" s="16"/>
      <c r="C23" s="16"/>
      <c r="D23" s="16"/>
      <c r="E23" s="16"/>
      <c r="F23" s="16"/>
      <c r="G23" s="16"/>
      <c r="H23" s="16"/>
      <c r="I23" s="16"/>
      <c r="J23" s="23"/>
      <c r="L23" s="5"/>
      <c r="M23" s="7"/>
      <c r="N23" s="7"/>
    </row>
    <row r="24" spans="1:14" s="1" customFormat="1" ht="18.75">
      <c r="A24" s="16"/>
      <c r="B24" s="16"/>
      <c r="C24" s="16"/>
      <c r="D24" s="16"/>
      <c r="E24" s="16"/>
      <c r="F24" s="16"/>
      <c r="G24" s="16"/>
      <c r="H24" s="16"/>
      <c r="I24" s="16"/>
      <c r="J24" s="23"/>
      <c r="L24" s="5"/>
      <c r="M24" s="7"/>
      <c r="N24" s="7"/>
    </row>
    <row r="25" spans="1:14" s="1" customFormat="1" ht="3" customHeight="1">
      <c r="A25" s="16"/>
      <c r="B25" s="16"/>
      <c r="C25" s="16"/>
      <c r="D25" s="16"/>
      <c r="E25" s="16"/>
      <c r="F25" s="16"/>
      <c r="G25" s="16"/>
      <c r="H25" s="16"/>
      <c r="I25" s="16"/>
      <c r="J25" s="23"/>
      <c r="L25" s="5"/>
      <c r="M25" s="7"/>
      <c r="N25" s="7"/>
    </row>
    <row r="26" spans="1:14" s="1" customFormat="1" ht="18.75">
      <c r="A26" s="16" t="s">
        <v>29</v>
      </c>
      <c r="B26" s="16" t="s">
        <v>30</v>
      </c>
      <c r="C26" s="16"/>
      <c r="D26" s="16"/>
      <c r="E26" s="16"/>
      <c r="F26" s="16"/>
      <c r="G26" s="16"/>
      <c r="H26" s="16">
        <v>27</v>
      </c>
      <c r="I26" s="16" t="s">
        <v>31</v>
      </c>
      <c r="J26" s="23">
        <v>860000</v>
      </c>
      <c r="L26" s="5"/>
      <c r="M26" s="7"/>
      <c r="N26" s="7"/>
    </row>
    <row r="27" spans="1:14" s="1" customFormat="1" ht="18.75">
      <c r="A27" s="16"/>
      <c r="B27" s="16"/>
      <c r="C27" s="16"/>
      <c r="D27" s="16"/>
      <c r="E27" s="16"/>
      <c r="F27" s="16"/>
      <c r="G27" s="16"/>
      <c r="H27" s="16"/>
      <c r="I27" s="16"/>
      <c r="J27" s="23"/>
      <c r="L27" s="5"/>
      <c r="M27" s="7"/>
      <c r="N27" s="7"/>
    </row>
    <row r="28" spans="1:14" s="1" customFormat="1" ht="18.75">
      <c r="A28" s="16"/>
      <c r="B28" s="16"/>
      <c r="C28" s="16"/>
      <c r="D28" s="16"/>
      <c r="E28" s="16"/>
      <c r="F28" s="16"/>
      <c r="G28" s="16"/>
      <c r="H28" s="16"/>
      <c r="I28" s="16"/>
      <c r="J28" s="23"/>
      <c r="L28" s="5"/>
      <c r="M28" s="7"/>
      <c r="N28" s="7"/>
    </row>
    <row r="29" spans="1:14" s="1" customFormat="1" ht="7.5" customHeight="1">
      <c r="A29" s="16"/>
      <c r="B29" s="16"/>
      <c r="C29" s="16"/>
      <c r="D29" s="16"/>
      <c r="E29" s="16"/>
      <c r="F29" s="16"/>
      <c r="G29" s="16"/>
      <c r="H29" s="16"/>
      <c r="I29" s="16"/>
      <c r="J29" s="23"/>
      <c r="L29" s="5"/>
      <c r="M29" s="7"/>
      <c r="N29" s="7"/>
    </row>
    <row r="30" spans="1:14" s="1" customFormat="1" ht="18.75" hidden="1">
      <c r="A30" s="16"/>
      <c r="B30" s="16"/>
      <c r="C30" s="16"/>
      <c r="D30" s="16"/>
      <c r="E30" s="16"/>
      <c r="F30" s="16"/>
      <c r="G30" s="16"/>
      <c r="H30" s="16"/>
      <c r="I30" s="16"/>
      <c r="J30" s="23"/>
      <c r="L30" s="5"/>
      <c r="M30" s="7"/>
      <c r="N30" s="7"/>
    </row>
    <row r="31" spans="1:10" ht="15" customHeight="1">
      <c r="A31" s="16" t="s">
        <v>32</v>
      </c>
      <c r="B31" s="16" t="s">
        <v>33</v>
      </c>
      <c r="C31" s="16"/>
      <c r="D31" s="16"/>
      <c r="E31" s="16"/>
      <c r="F31" s="16"/>
      <c r="G31" s="16"/>
      <c r="H31" s="16">
        <v>31</v>
      </c>
      <c r="I31" s="16" t="s">
        <v>31</v>
      </c>
      <c r="J31" s="23">
        <v>500000</v>
      </c>
    </row>
    <row r="32" spans="1:10" ht="15" customHeight="1">
      <c r="A32" s="16"/>
      <c r="B32" s="16"/>
      <c r="C32" s="16"/>
      <c r="D32" s="16"/>
      <c r="E32" s="16"/>
      <c r="F32" s="16"/>
      <c r="G32" s="16"/>
      <c r="H32" s="16"/>
      <c r="I32" s="16"/>
      <c r="J32" s="23"/>
    </row>
    <row r="33" spans="1:10" ht="26.25" customHeight="1">
      <c r="A33" s="16"/>
      <c r="B33" s="16"/>
      <c r="C33" s="16"/>
      <c r="D33" s="16"/>
      <c r="E33" s="16"/>
      <c r="F33" s="16"/>
      <c r="G33" s="16"/>
      <c r="H33" s="16"/>
      <c r="I33" s="16"/>
      <c r="J33" s="23"/>
    </row>
    <row r="34" spans="1:10" ht="3" customHeight="1" hidden="1">
      <c r="A34" s="16"/>
      <c r="B34" s="16"/>
      <c r="C34" s="16"/>
      <c r="D34" s="16"/>
      <c r="E34" s="16"/>
      <c r="F34" s="16"/>
      <c r="G34" s="16"/>
      <c r="H34" s="16"/>
      <c r="I34" s="16"/>
      <c r="J34" s="23"/>
    </row>
    <row r="35" spans="1:10" ht="10.5" customHeight="1">
      <c r="A35" s="16"/>
      <c r="B35" s="16"/>
      <c r="C35" s="16"/>
      <c r="D35" s="16"/>
      <c r="E35" s="16"/>
      <c r="F35" s="16"/>
      <c r="G35" s="16"/>
      <c r="H35" s="16"/>
      <c r="I35" s="16"/>
      <c r="J35" s="23"/>
    </row>
    <row r="36" spans="1:10" ht="36">
      <c r="A36" s="29" t="s">
        <v>34</v>
      </c>
      <c r="B36" s="17" t="s">
        <v>87</v>
      </c>
      <c r="C36" s="17"/>
      <c r="D36" s="17"/>
      <c r="E36" s="17"/>
      <c r="F36" s="17"/>
      <c r="G36" s="17"/>
      <c r="H36" s="17"/>
      <c r="I36" s="17"/>
      <c r="J36" s="17"/>
    </row>
    <row r="37" spans="1:10" ht="56.25">
      <c r="A37" s="30" t="s">
        <v>37</v>
      </c>
      <c r="B37" s="17" t="s">
        <v>35</v>
      </c>
      <c r="C37" s="17"/>
      <c r="D37" s="17"/>
      <c r="E37" s="17"/>
      <c r="F37" s="17"/>
      <c r="G37" s="6" t="s">
        <v>84</v>
      </c>
      <c r="H37" s="25" t="s">
        <v>36</v>
      </c>
      <c r="I37" s="17"/>
      <c r="J37" s="17"/>
    </row>
    <row r="38" spans="1:10" ht="23.25">
      <c r="A38" s="18" t="s">
        <v>0</v>
      </c>
      <c r="B38" s="13" t="s">
        <v>1</v>
      </c>
      <c r="C38" s="19" t="s">
        <v>2</v>
      </c>
      <c r="D38" s="19"/>
      <c r="E38" s="19"/>
      <c r="F38" s="19"/>
      <c r="G38" s="19"/>
      <c r="H38" s="20" t="s">
        <v>12</v>
      </c>
      <c r="I38" s="21" t="s">
        <v>3</v>
      </c>
      <c r="J38" s="21" t="s">
        <v>21</v>
      </c>
    </row>
    <row r="39" spans="1:10" ht="52.5" customHeight="1">
      <c r="A39" s="18"/>
      <c r="B39" s="10" t="s">
        <v>4</v>
      </c>
      <c r="C39" s="9" t="s">
        <v>5</v>
      </c>
      <c r="D39" s="9" t="s">
        <v>6</v>
      </c>
      <c r="E39" s="9" t="s">
        <v>7</v>
      </c>
      <c r="F39" s="9" t="s">
        <v>8</v>
      </c>
      <c r="G39" s="9" t="s">
        <v>11</v>
      </c>
      <c r="H39" s="20"/>
      <c r="I39" s="21"/>
      <c r="J39" s="21"/>
    </row>
    <row r="40" spans="1:10" ht="15">
      <c r="A40" s="16" t="s">
        <v>38</v>
      </c>
      <c r="B40" s="16" t="s">
        <v>39</v>
      </c>
      <c r="C40" s="23"/>
      <c r="D40" s="23">
        <v>120000</v>
      </c>
      <c r="E40" s="23">
        <v>5000</v>
      </c>
      <c r="F40" s="23">
        <v>3500</v>
      </c>
      <c r="G40" s="23">
        <f>SUM(C40:F44)</f>
        <v>128500</v>
      </c>
      <c r="H40" s="32"/>
      <c r="I40" s="22" t="s">
        <v>40</v>
      </c>
      <c r="J40" s="23">
        <v>106715139</v>
      </c>
    </row>
    <row r="41" spans="1:10" ht="15">
      <c r="A41" s="16"/>
      <c r="B41" s="16"/>
      <c r="C41" s="16"/>
      <c r="D41" s="16"/>
      <c r="E41" s="16"/>
      <c r="F41" s="16"/>
      <c r="G41" s="16"/>
      <c r="H41" s="33"/>
      <c r="I41" s="22"/>
      <c r="J41" s="23"/>
    </row>
    <row r="42" spans="1:10" ht="15">
      <c r="A42" s="16"/>
      <c r="B42" s="16"/>
      <c r="C42" s="16"/>
      <c r="D42" s="16"/>
      <c r="E42" s="16"/>
      <c r="F42" s="16"/>
      <c r="G42" s="16"/>
      <c r="H42" s="33"/>
      <c r="I42" s="22"/>
      <c r="J42" s="23"/>
    </row>
    <row r="43" spans="1:10" ht="15">
      <c r="A43" s="16"/>
      <c r="B43" s="16"/>
      <c r="C43" s="16"/>
      <c r="D43" s="16"/>
      <c r="E43" s="16"/>
      <c r="F43" s="16"/>
      <c r="G43" s="16"/>
      <c r="H43" s="33"/>
      <c r="I43" s="22"/>
      <c r="J43" s="23"/>
    </row>
    <row r="44" spans="1:10" ht="15">
      <c r="A44" s="16"/>
      <c r="B44" s="16"/>
      <c r="C44" s="16"/>
      <c r="D44" s="16"/>
      <c r="E44" s="16"/>
      <c r="F44" s="16"/>
      <c r="G44" s="16"/>
      <c r="H44" s="34"/>
      <c r="I44" s="22"/>
      <c r="J44" s="23"/>
    </row>
    <row r="45" spans="1:10" ht="15" customHeight="1">
      <c r="A45" s="16" t="s">
        <v>41</v>
      </c>
      <c r="B45" s="16" t="s">
        <v>45</v>
      </c>
      <c r="C45" s="23"/>
      <c r="D45" s="23"/>
      <c r="E45" s="23"/>
      <c r="F45" s="23"/>
      <c r="G45" s="23"/>
      <c r="H45" s="26"/>
      <c r="I45" s="16" t="s">
        <v>42</v>
      </c>
      <c r="J45" s="23">
        <v>18832083</v>
      </c>
    </row>
    <row r="46" spans="1:10" ht="15" customHeight="1">
      <c r="A46" s="16"/>
      <c r="B46" s="16"/>
      <c r="C46" s="16"/>
      <c r="D46" s="16"/>
      <c r="E46" s="16"/>
      <c r="F46" s="16"/>
      <c r="G46" s="16"/>
      <c r="H46" s="26"/>
      <c r="I46" s="16"/>
      <c r="J46" s="23"/>
    </row>
    <row r="47" spans="1:10" ht="15" customHeight="1">
      <c r="A47" s="16"/>
      <c r="B47" s="16"/>
      <c r="C47" s="16"/>
      <c r="D47" s="16"/>
      <c r="E47" s="16"/>
      <c r="F47" s="16"/>
      <c r="G47" s="16"/>
      <c r="H47" s="26"/>
      <c r="I47" s="16"/>
      <c r="J47" s="23"/>
    </row>
    <row r="48" spans="1:10" ht="15" customHeight="1">
      <c r="A48" s="16"/>
      <c r="B48" s="16"/>
      <c r="C48" s="16"/>
      <c r="D48" s="16"/>
      <c r="E48" s="16"/>
      <c r="F48" s="16"/>
      <c r="G48" s="16"/>
      <c r="H48" s="26"/>
      <c r="I48" s="16"/>
      <c r="J48" s="23"/>
    </row>
    <row r="49" spans="1:10" ht="15.75" customHeight="1">
      <c r="A49" s="16"/>
      <c r="B49" s="16"/>
      <c r="C49" s="16"/>
      <c r="D49" s="16"/>
      <c r="E49" s="16"/>
      <c r="F49" s="16"/>
      <c r="G49" s="16"/>
      <c r="H49" s="26"/>
      <c r="I49" s="16"/>
      <c r="J49" s="23"/>
    </row>
    <row r="50" spans="1:10" ht="15">
      <c r="A50" s="16" t="s">
        <v>43</v>
      </c>
      <c r="B50" s="16" t="s">
        <v>44</v>
      </c>
      <c r="C50" s="23"/>
      <c r="D50" s="23"/>
      <c r="E50" s="23"/>
      <c r="F50" s="23"/>
      <c r="G50" s="23"/>
      <c r="H50" s="31"/>
      <c r="I50" s="16" t="s">
        <v>46</v>
      </c>
      <c r="J50" s="23">
        <v>8711781</v>
      </c>
    </row>
    <row r="51" spans="1:10" ht="15">
      <c r="A51" s="16"/>
      <c r="B51" s="16"/>
      <c r="C51" s="16"/>
      <c r="D51" s="16"/>
      <c r="E51" s="16"/>
      <c r="F51" s="16"/>
      <c r="G51" s="16"/>
      <c r="H51" s="16"/>
      <c r="I51" s="16"/>
      <c r="J51" s="23"/>
    </row>
    <row r="52" spans="1:10" ht="15">
      <c r="A52" s="16"/>
      <c r="B52" s="16"/>
      <c r="C52" s="16"/>
      <c r="D52" s="16"/>
      <c r="E52" s="16"/>
      <c r="F52" s="16"/>
      <c r="G52" s="16"/>
      <c r="H52" s="16"/>
      <c r="I52" s="16"/>
      <c r="J52" s="23"/>
    </row>
    <row r="53" spans="1:10" ht="15">
      <c r="A53" s="16"/>
      <c r="B53" s="16"/>
      <c r="C53" s="16"/>
      <c r="D53" s="16"/>
      <c r="E53" s="16"/>
      <c r="F53" s="16"/>
      <c r="G53" s="16"/>
      <c r="H53" s="16"/>
      <c r="I53" s="16"/>
      <c r="J53" s="23"/>
    </row>
    <row r="54" spans="1:10" ht="15">
      <c r="A54" s="16"/>
      <c r="B54" s="16"/>
      <c r="C54" s="16"/>
      <c r="D54" s="16"/>
      <c r="E54" s="16"/>
      <c r="F54" s="16"/>
      <c r="G54" s="16"/>
      <c r="H54" s="16"/>
      <c r="I54" s="16"/>
      <c r="J54" s="23"/>
    </row>
    <row r="55" spans="1:10" ht="36">
      <c r="A55" s="29" t="s">
        <v>47</v>
      </c>
      <c r="B55" s="17" t="s">
        <v>49</v>
      </c>
      <c r="C55" s="17"/>
      <c r="D55" s="17"/>
      <c r="E55" s="17"/>
      <c r="F55" s="17"/>
      <c r="G55" s="17"/>
      <c r="H55" s="17"/>
      <c r="I55" s="17"/>
      <c r="J55" s="17"/>
    </row>
    <row r="56" spans="1:10" ht="56.25">
      <c r="A56" s="30" t="s">
        <v>48</v>
      </c>
      <c r="B56" s="17" t="s">
        <v>50</v>
      </c>
      <c r="C56" s="17"/>
      <c r="D56" s="17"/>
      <c r="E56" s="17"/>
      <c r="F56" s="17"/>
      <c r="G56" s="6" t="s">
        <v>84</v>
      </c>
      <c r="H56" s="27">
        <v>0</v>
      </c>
      <c r="I56" s="27"/>
      <c r="J56" s="27"/>
    </row>
    <row r="57" spans="1:10" ht="23.25">
      <c r="A57" s="18" t="s">
        <v>0</v>
      </c>
      <c r="B57" s="13" t="s">
        <v>1</v>
      </c>
      <c r="C57" s="19" t="s">
        <v>2</v>
      </c>
      <c r="D57" s="19"/>
      <c r="E57" s="19"/>
      <c r="F57" s="19"/>
      <c r="G57" s="19"/>
      <c r="H57" s="20" t="s">
        <v>12</v>
      </c>
      <c r="I57" s="21" t="s">
        <v>3</v>
      </c>
      <c r="J57" s="21" t="s">
        <v>21</v>
      </c>
    </row>
    <row r="58" spans="1:10" ht="57" customHeight="1">
      <c r="A58" s="18"/>
      <c r="B58" s="10" t="s">
        <v>4</v>
      </c>
      <c r="C58" s="9" t="s">
        <v>5</v>
      </c>
      <c r="D58" s="9" t="s">
        <v>6</v>
      </c>
      <c r="E58" s="9" t="s">
        <v>7</v>
      </c>
      <c r="F58" s="9" t="s">
        <v>8</v>
      </c>
      <c r="G58" s="9" t="s">
        <v>11</v>
      </c>
      <c r="H58" s="20"/>
      <c r="I58" s="21"/>
      <c r="J58" s="21"/>
    </row>
    <row r="59" spans="1:10" ht="15" customHeight="1">
      <c r="A59" s="35" t="s">
        <v>51</v>
      </c>
      <c r="B59" s="16" t="s">
        <v>52</v>
      </c>
      <c r="C59" s="23"/>
      <c r="D59" s="23"/>
      <c r="E59" s="23"/>
      <c r="F59" s="23"/>
      <c r="G59" s="23"/>
      <c r="H59" s="36">
        <v>50</v>
      </c>
      <c r="I59" s="37" t="s">
        <v>31</v>
      </c>
      <c r="J59" s="23">
        <v>763200</v>
      </c>
    </row>
    <row r="60" spans="1:10" ht="15" customHeight="1">
      <c r="A60" s="35"/>
      <c r="B60" s="16"/>
      <c r="C60" s="16"/>
      <c r="D60" s="16"/>
      <c r="E60" s="16"/>
      <c r="F60" s="16"/>
      <c r="G60" s="16"/>
      <c r="H60" s="36"/>
      <c r="I60" s="37"/>
      <c r="J60" s="23"/>
    </row>
    <row r="61" spans="1:10" ht="15" customHeight="1">
      <c r="A61" s="35"/>
      <c r="B61" s="16"/>
      <c r="C61" s="16"/>
      <c r="D61" s="16"/>
      <c r="E61" s="16"/>
      <c r="F61" s="16"/>
      <c r="G61" s="16"/>
      <c r="H61" s="36"/>
      <c r="I61" s="37"/>
      <c r="J61" s="23"/>
    </row>
    <row r="62" spans="1:10" ht="15" customHeight="1">
      <c r="A62" s="35"/>
      <c r="B62" s="16"/>
      <c r="C62" s="16"/>
      <c r="D62" s="16"/>
      <c r="E62" s="16"/>
      <c r="F62" s="16"/>
      <c r="G62" s="16"/>
      <c r="H62" s="36"/>
      <c r="I62" s="37"/>
      <c r="J62" s="23"/>
    </row>
    <row r="63" spans="1:10" ht="15.75" customHeight="1">
      <c r="A63" s="35"/>
      <c r="B63" s="16"/>
      <c r="C63" s="16"/>
      <c r="D63" s="16"/>
      <c r="E63" s="16"/>
      <c r="F63" s="16"/>
      <c r="G63" s="16"/>
      <c r="H63" s="36"/>
      <c r="I63" s="37"/>
      <c r="J63" s="23"/>
    </row>
    <row r="64" spans="1:10" ht="15" customHeight="1">
      <c r="A64" s="35"/>
      <c r="B64" s="16" t="s">
        <v>53</v>
      </c>
      <c r="C64" s="23"/>
      <c r="D64" s="23"/>
      <c r="E64" s="23"/>
      <c r="F64" s="23"/>
      <c r="G64" s="23"/>
      <c r="H64" s="36"/>
      <c r="I64" s="37"/>
      <c r="J64" s="23"/>
    </row>
    <row r="65" spans="1:10" ht="15" customHeight="1">
      <c r="A65" s="35"/>
      <c r="B65" s="16"/>
      <c r="C65" s="16"/>
      <c r="D65" s="16"/>
      <c r="E65" s="16"/>
      <c r="F65" s="16"/>
      <c r="G65" s="16"/>
      <c r="H65" s="36"/>
      <c r="I65" s="37"/>
      <c r="J65" s="23"/>
    </row>
    <row r="66" spans="1:10" ht="15" customHeight="1">
      <c r="A66" s="35"/>
      <c r="B66" s="16"/>
      <c r="C66" s="16"/>
      <c r="D66" s="16"/>
      <c r="E66" s="16"/>
      <c r="F66" s="16"/>
      <c r="G66" s="16"/>
      <c r="H66" s="36"/>
      <c r="I66" s="37"/>
      <c r="J66" s="23"/>
    </row>
    <row r="67" spans="1:10" ht="15" customHeight="1">
      <c r="A67" s="35"/>
      <c r="B67" s="16"/>
      <c r="C67" s="16"/>
      <c r="D67" s="16"/>
      <c r="E67" s="16"/>
      <c r="F67" s="16"/>
      <c r="G67" s="16"/>
      <c r="H67" s="36"/>
      <c r="I67" s="37"/>
      <c r="J67" s="23"/>
    </row>
    <row r="68" spans="1:10" ht="15.75" customHeight="1">
      <c r="A68" s="35"/>
      <c r="B68" s="16"/>
      <c r="C68" s="16"/>
      <c r="D68" s="16"/>
      <c r="E68" s="16"/>
      <c r="F68" s="16"/>
      <c r="G68" s="16"/>
      <c r="H68" s="36"/>
      <c r="I68" s="37"/>
      <c r="J68" s="23"/>
    </row>
    <row r="69" spans="1:10" ht="15">
      <c r="A69" s="16" t="s">
        <v>54</v>
      </c>
      <c r="B69" s="16" t="s">
        <v>55</v>
      </c>
      <c r="C69" s="23"/>
      <c r="D69" s="23"/>
      <c r="E69" s="23"/>
      <c r="F69" s="23"/>
      <c r="G69" s="23"/>
      <c r="H69" s="31" t="s">
        <v>56</v>
      </c>
      <c r="I69" s="16" t="s">
        <v>31</v>
      </c>
      <c r="J69" s="23">
        <v>100000</v>
      </c>
    </row>
    <row r="70" spans="1:10" ht="15">
      <c r="A70" s="16"/>
      <c r="B70" s="16"/>
      <c r="C70" s="16"/>
      <c r="D70" s="16"/>
      <c r="E70" s="16"/>
      <c r="F70" s="16"/>
      <c r="G70" s="16"/>
      <c r="H70" s="16"/>
      <c r="I70" s="16"/>
      <c r="J70" s="23"/>
    </row>
    <row r="71" spans="1:10" ht="15">
      <c r="A71" s="16"/>
      <c r="B71" s="16"/>
      <c r="C71" s="16"/>
      <c r="D71" s="16"/>
      <c r="E71" s="16"/>
      <c r="F71" s="16"/>
      <c r="G71" s="16"/>
      <c r="H71" s="16"/>
      <c r="I71" s="16"/>
      <c r="J71" s="23"/>
    </row>
    <row r="72" spans="1:10" ht="15">
      <c r="A72" s="16"/>
      <c r="B72" s="16"/>
      <c r="C72" s="16"/>
      <c r="D72" s="16"/>
      <c r="E72" s="16"/>
      <c r="F72" s="16"/>
      <c r="G72" s="16"/>
      <c r="H72" s="16"/>
      <c r="I72" s="16"/>
      <c r="J72" s="23"/>
    </row>
    <row r="73" spans="1:10" ht="15">
      <c r="A73" s="16"/>
      <c r="B73" s="16"/>
      <c r="C73" s="16"/>
      <c r="D73" s="16"/>
      <c r="E73" s="16"/>
      <c r="F73" s="16"/>
      <c r="G73" s="16"/>
      <c r="H73" s="16"/>
      <c r="I73" s="16"/>
      <c r="J73" s="23"/>
    </row>
    <row r="74" spans="1:10" ht="94.5" customHeight="1">
      <c r="A74" s="11" t="s">
        <v>57</v>
      </c>
      <c r="B74" s="11" t="s">
        <v>58</v>
      </c>
      <c r="C74" s="12">
        <v>380000</v>
      </c>
      <c r="D74" s="12">
        <v>190000</v>
      </c>
      <c r="E74" s="12">
        <v>6000</v>
      </c>
      <c r="F74" s="12">
        <v>3000</v>
      </c>
      <c r="G74" s="12">
        <f>SUM(C74:F74)</f>
        <v>579000</v>
      </c>
      <c r="H74" s="38"/>
      <c r="I74" s="11" t="s">
        <v>59</v>
      </c>
      <c r="J74" s="12">
        <v>6000000</v>
      </c>
    </row>
    <row r="75" spans="1:10" ht="36">
      <c r="A75" s="29" t="s">
        <v>60</v>
      </c>
      <c r="B75" s="17" t="s">
        <v>62</v>
      </c>
      <c r="C75" s="17"/>
      <c r="D75" s="17"/>
      <c r="E75" s="17"/>
      <c r="F75" s="17"/>
      <c r="G75" s="17"/>
      <c r="H75" s="17"/>
      <c r="I75" s="17"/>
      <c r="J75" s="17"/>
    </row>
    <row r="76" spans="1:10" ht="56.25">
      <c r="A76" s="30" t="s">
        <v>61</v>
      </c>
      <c r="B76" s="17" t="s">
        <v>63</v>
      </c>
      <c r="C76" s="17"/>
      <c r="D76" s="17"/>
      <c r="E76" s="17"/>
      <c r="F76" s="17"/>
      <c r="G76" s="6" t="s">
        <v>84</v>
      </c>
      <c r="H76" s="27" t="s">
        <v>85</v>
      </c>
      <c r="I76" s="27"/>
      <c r="J76" s="27"/>
    </row>
    <row r="77" spans="1:10" ht="23.25">
      <c r="A77" s="18" t="s">
        <v>0</v>
      </c>
      <c r="B77" s="13" t="s">
        <v>1</v>
      </c>
      <c r="C77" s="19" t="s">
        <v>2</v>
      </c>
      <c r="D77" s="19"/>
      <c r="E77" s="19"/>
      <c r="F77" s="19"/>
      <c r="G77" s="19"/>
      <c r="H77" s="20" t="s">
        <v>12</v>
      </c>
      <c r="I77" s="21" t="s">
        <v>3</v>
      </c>
      <c r="J77" s="21" t="s">
        <v>21</v>
      </c>
    </row>
    <row r="78" spans="1:10" ht="54" customHeight="1">
      <c r="A78" s="18"/>
      <c r="B78" s="10" t="s">
        <v>4</v>
      </c>
      <c r="C78" s="9" t="s">
        <v>5</v>
      </c>
      <c r="D78" s="9" t="s">
        <v>6</v>
      </c>
      <c r="E78" s="9" t="s">
        <v>7</v>
      </c>
      <c r="F78" s="9" t="s">
        <v>8</v>
      </c>
      <c r="G78" s="9" t="s">
        <v>11</v>
      </c>
      <c r="H78" s="20"/>
      <c r="I78" s="21"/>
      <c r="J78" s="21"/>
    </row>
    <row r="79" spans="1:10" ht="15">
      <c r="A79" s="16" t="s">
        <v>64</v>
      </c>
      <c r="B79" s="16" t="s">
        <v>66</v>
      </c>
      <c r="C79" s="23"/>
      <c r="D79" s="23"/>
      <c r="E79" s="23"/>
      <c r="F79" s="23"/>
      <c r="G79" s="23"/>
      <c r="H79" s="26">
        <v>26</v>
      </c>
      <c r="I79" s="16" t="s">
        <v>65</v>
      </c>
      <c r="J79" s="23">
        <v>800000</v>
      </c>
    </row>
    <row r="80" spans="1:10" ht="15">
      <c r="A80" s="16"/>
      <c r="B80" s="16"/>
      <c r="C80" s="16"/>
      <c r="D80" s="16"/>
      <c r="E80" s="16"/>
      <c r="F80" s="16"/>
      <c r="G80" s="16"/>
      <c r="H80" s="26"/>
      <c r="I80" s="16"/>
      <c r="J80" s="23"/>
    </row>
    <row r="81" spans="1:10" ht="15">
      <c r="A81" s="16"/>
      <c r="B81" s="16"/>
      <c r="C81" s="16"/>
      <c r="D81" s="16"/>
      <c r="E81" s="16"/>
      <c r="F81" s="16"/>
      <c r="G81" s="16"/>
      <c r="H81" s="26"/>
      <c r="I81" s="16"/>
      <c r="J81" s="23"/>
    </row>
    <row r="82" spans="1:10" ht="15">
      <c r="A82" s="16"/>
      <c r="B82" s="16"/>
      <c r="C82" s="16"/>
      <c r="D82" s="16"/>
      <c r="E82" s="16"/>
      <c r="F82" s="16"/>
      <c r="G82" s="16"/>
      <c r="H82" s="26"/>
      <c r="I82" s="16"/>
      <c r="J82" s="23"/>
    </row>
    <row r="83" spans="1:10" ht="15">
      <c r="A83" s="16"/>
      <c r="B83" s="16"/>
      <c r="C83" s="16"/>
      <c r="D83" s="16"/>
      <c r="E83" s="16"/>
      <c r="F83" s="16"/>
      <c r="G83" s="16"/>
      <c r="H83" s="26"/>
      <c r="I83" s="16"/>
      <c r="J83" s="23"/>
    </row>
    <row r="84" spans="1:10" ht="94.5" customHeight="1">
      <c r="A84" s="11" t="s">
        <v>67</v>
      </c>
      <c r="B84" s="42" t="s">
        <v>86</v>
      </c>
      <c r="C84" s="12"/>
      <c r="D84" s="12"/>
      <c r="E84" s="12"/>
      <c r="F84" s="12"/>
      <c r="G84" s="12"/>
      <c r="H84" s="14">
        <v>8</v>
      </c>
      <c r="I84" s="11" t="s">
        <v>68</v>
      </c>
      <c r="J84" s="12">
        <v>1000000</v>
      </c>
    </row>
    <row r="85" spans="1:10" ht="15" customHeight="1">
      <c r="A85" s="16" t="s">
        <v>69</v>
      </c>
      <c r="B85" s="41" t="s">
        <v>70</v>
      </c>
      <c r="C85" s="23"/>
      <c r="D85" s="23"/>
      <c r="E85" s="23"/>
      <c r="F85" s="23"/>
      <c r="G85" s="23"/>
      <c r="H85" s="26">
        <v>1375</v>
      </c>
      <c r="I85" s="16" t="s">
        <v>31</v>
      </c>
      <c r="J85" s="23">
        <v>300000</v>
      </c>
    </row>
    <row r="86" spans="1:10" ht="15" customHeight="1">
      <c r="A86" s="16"/>
      <c r="B86" s="15"/>
      <c r="C86" s="16"/>
      <c r="D86" s="16"/>
      <c r="E86" s="16"/>
      <c r="F86" s="16"/>
      <c r="G86" s="16"/>
      <c r="H86" s="26"/>
      <c r="I86" s="16"/>
      <c r="J86" s="23"/>
    </row>
    <row r="87" spans="1:10" ht="15" customHeight="1">
      <c r="A87" s="16"/>
      <c r="B87" s="15"/>
      <c r="C87" s="16"/>
      <c r="D87" s="16"/>
      <c r="E87" s="16"/>
      <c r="F87" s="16"/>
      <c r="G87" s="16"/>
      <c r="H87" s="26"/>
      <c r="I87" s="16"/>
      <c r="J87" s="23"/>
    </row>
    <row r="88" spans="1:10" ht="15" customHeight="1">
      <c r="A88" s="16"/>
      <c r="B88" s="15"/>
      <c r="C88" s="16"/>
      <c r="D88" s="16"/>
      <c r="E88" s="16"/>
      <c r="F88" s="16"/>
      <c r="G88" s="16"/>
      <c r="H88" s="26"/>
      <c r="I88" s="16"/>
      <c r="J88" s="23"/>
    </row>
    <row r="89" spans="1:10" ht="15.75" customHeight="1">
      <c r="A89" s="16"/>
      <c r="B89" s="24"/>
      <c r="C89" s="16"/>
      <c r="D89" s="16"/>
      <c r="E89" s="16"/>
      <c r="F89" s="16"/>
      <c r="G89" s="16"/>
      <c r="H89" s="26"/>
      <c r="I89" s="16"/>
      <c r="J89" s="23"/>
    </row>
    <row r="90" spans="1:10" ht="75" customHeight="1">
      <c r="A90" s="11" t="s">
        <v>71</v>
      </c>
      <c r="B90" s="11" t="s">
        <v>73</v>
      </c>
      <c r="C90" s="12"/>
      <c r="D90" s="12"/>
      <c r="E90" s="12"/>
      <c r="F90" s="12"/>
      <c r="G90" s="39"/>
      <c r="H90" s="40">
        <v>283</v>
      </c>
      <c r="I90" s="11" t="s">
        <v>72</v>
      </c>
      <c r="J90" s="12">
        <v>3400000</v>
      </c>
    </row>
    <row r="91" spans="1:10" ht="75" customHeight="1">
      <c r="A91" s="11" t="s">
        <v>74</v>
      </c>
      <c r="B91" s="11" t="s">
        <v>76</v>
      </c>
      <c r="C91" s="12"/>
      <c r="D91" s="12"/>
      <c r="E91" s="12"/>
      <c r="F91" s="12"/>
      <c r="G91" s="12"/>
      <c r="H91" s="14">
        <v>1</v>
      </c>
      <c r="I91" s="11" t="s">
        <v>75</v>
      </c>
      <c r="J91" s="12">
        <v>17830610</v>
      </c>
    </row>
    <row r="92" spans="1:10" ht="36">
      <c r="A92" s="29" t="s">
        <v>77</v>
      </c>
      <c r="B92" s="17" t="s">
        <v>79</v>
      </c>
      <c r="C92" s="17"/>
      <c r="D92" s="17"/>
      <c r="E92" s="17"/>
      <c r="F92" s="17"/>
      <c r="G92" s="17"/>
      <c r="H92" s="17"/>
      <c r="I92" s="17"/>
      <c r="J92" s="17"/>
    </row>
    <row r="93" spans="1:10" ht="56.25">
      <c r="A93" s="30" t="s">
        <v>78</v>
      </c>
      <c r="B93" s="17"/>
      <c r="C93" s="17"/>
      <c r="D93" s="17"/>
      <c r="E93" s="17"/>
      <c r="F93" s="17"/>
      <c r="G93" s="6" t="s">
        <v>84</v>
      </c>
      <c r="H93" s="25"/>
      <c r="I93" s="25"/>
      <c r="J93" s="25"/>
    </row>
    <row r="94" spans="1:10" ht="23.25">
      <c r="A94" s="18" t="s">
        <v>0</v>
      </c>
      <c r="B94" s="13" t="s">
        <v>1</v>
      </c>
      <c r="C94" s="19" t="s">
        <v>2</v>
      </c>
      <c r="D94" s="19"/>
      <c r="E94" s="19"/>
      <c r="F94" s="19"/>
      <c r="G94" s="19"/>
      <c r="H94" s="20" t="s">
        <v>12</v>
      </c>
      <c r="I94" s="21" t="s">
        <v>3</v>
      </c>
      <c r="J94" s="21" t="s">
        <v>21</v>
      </c>
    </row>
    <row r="95" spans="1:10" ht="54.75" customHeight="1">
      <c r="A95" s="18"/>
      <c r="B95" s="10" t="s">
        <v>4</v>
      </c>
      <c r="C95" s="9" t="s">
        <v>5</v>
      </c>
      <c r="D95" s="9" t="s">
        <v>6</v>
      </c>
      <c r="E95" s="9" t="s">
        <v>7</v>
      </c>
      <c r="F95" s="9" t="s">
        <v>8</v>
      </c>
      <c r="G95" s="9" t="s">
        <v>11</v>
      </c>
      <c r="H95" s="20"/>
      <c r="I95" s="21"/>
      <c r="J95" s="21"/>
    </row>
    <row r="96" spans="1:10" ht="15">
      <c r="A96" s="16" t="s">
        <v>81</v>
      </c>
      <c r="B96" s="16" t="s">
        <v>80</v>
      </c>
      <c r="C96" s="23"/>
      <c r="D96" s="23"/>
      <c r="E96" s="23"/>
      <c r="F96" s="23"/>
      <c r="G96" s="23"/>
      <c r="H96" s="26"/>
      <c r="I96" s="16" t="s">
        <v>31</v>
      </c>
      <c r="J96" s="23">
        <v>10000</v>
      </c>
    </row>
    <row r="97" spans="1:10" ht="15">
      <c r="A97" s="16"/>
      <c r="B97" s="16"/>
      <c r="C97" s="16"/>
      <c r="D97" s="16"/>
      <c r="E97" s="16"/>
      <c r="F97" s="16"/>
      <c r="G97" s="16"/>
      <c r="H97" s="26"/>
      <c r="I97" s="16"/>
      <c r="J97" s="23"/>
    </row>
    <row r="98" spans="1:10" ht="15">
      <c r="A98" s="16"/>
      <c r="B98" s="16"/>
      <c r="C98" s="16"/>
      <c r="D98" s="16"/>
      <c r="E98" s="16"/>
      <c r="F98" s="16"/>
      <c r="G98" s="16"/>
      <c r="H98" s="26"/>
      <c r="I98" s="16"/>
      <c r="J98" s="23"/>
    </row>
    <row r="99" spans="1:10" ht="15">
      <c r="A99" s="16"/>
      <c r="B99" s="16"/>
      <c r="C99" s="16"/>
      <c r="D99" s="16"/>
      <c r="E99" s="16"/>
      <c r="F99" s="16"/>
      <c r="G99" s="16"/>
      <c r="H99" s="26"/>
      <c r="I99" s="16"/>
      <c r="J99" s="23"/>
    </row>
    <row r="100" spans="1:10" ht="15">
      <c r="A100" s="16"/>
      <c r="B100" s="16"/>
      <c r="C100" s="16"/>
      <c r="D100" s="16"/>
      <c r="E100" s="16"/>
      <c r="F100" s="16"/>
      <c r="G100" s="16"/>
      <c r="H100" s="26"/>
      <c r="I100" s="16"/>
      <c r="J100" s="23"/>
    </row>
    <row r="101" spans="1:10" ht="94.5" customHeight="1">
      <c r="A101" s="11" t="s">
        <v>82</v>
      </c>
      <c r="B101" s="11" t="s">
        <v>83</v>
      </c>
      <c r="C101" s="12"/>
      <c r="D101" s="12"/>
      <c r="E101" s="12"/>
      <c r="F101" s="12"/>
      <c r="G101" s="12"/>
      <c r="H101" s="14"/>
      <c r="I101" s="11" t="s">
        <v>31</v>
      </c>
      <c r="J101" s="12">
        <v>10000</v>
      </c>
    </row>
  </sheetData>
  <sheetProtection/>
  <mergeCells count="187">
    <mergeCell ref="G96:G100"/>
    <mergeCell ref="H96:H100"/>
    <mergeCell ref="I96:I100"/>
    <mergeCell ref="J96:J100"/>
    <mergeCell ref="H40:H44"/>
    <mergeCell ref="H6:H10"/>
    <mergeCell ref="A96:A100"/>
    <mergeCell ref="B96:B100"/>
    <mergeCell ref="C96:C100"/>
    <mergeCell ref="D96:D100"/>
    <mergeCell ref="E96:E100"/>
    <mergeCell ref="F96:F100"/>
    <mergeCell ref="B93:F93"/>
    <mergeCell ref="H93:J93"/>
    <mergeCell ref="A94:A95"/>
    <mergeCell ref="C94:G94"/>
    <mergeCell ref="H94:H95"/>
    <mergeCell ref="I94:I95"/>
    <mergeCell ref="J94:J95"/>
    <mergeCell ref="F85:F89"/>
    <mergeCell ref="G85:G89"/>
    <mergeCell ref="H85:H89"/>
    <mergeCell ref="I85:I89"/>
    <mergeCell ref="J85:J89"/>
    <mergeCell ref="B92:J92"/>
    <mergeCell ref="F79:F83"/>
    <mergeCell ref="G79:G83"/>
    <mergeCell ref="H79:H83"/>
    <mergeCell ref="I79:I83"/>
    <mergeCell ref="J79:J83"/>
    <mergeCell ref="A85:A89"/>
    <mergeCell ref="B85:B89"/>
    <mergeCell ref="C85:C89"/>
    <mergeCell ref="D85:D89"/>
    <mergeCell ref="E85:E89"/>
    <mergeCell ref="A77:A78"/>
    <mergeCell ref="C77:G77"/>
    <mergeCell ref="H77:H78"/>
    <mergeCell ref="I77:I78"/>
    <mergeCell ref="J77:J78"/>
    <mergeCell ref="A79:A83"/>
    <mergeCell ref="B79:B83"/>
    <mergeCell ref="C79:C83"/>
    <mergeCell ref="D79:D83"/>
    <mergeCell ref="E79:E83"/>
    <mergeCell ref="G69:G73"/>
    <mergeCell ref="H69:H73"/>
    <mergeCell ref="I69:I73"/>
    <mergeCell ref="J69:J73"/>
    <mergeCell ref="B75:J75"/>
    <mergeCell ref="B76:F76"/>
    <mergeCell ref="H76:J76"/>
    <mergeCell ref="A69:A73"/>
    <mergeCell ref="B69:B73"/>
    <mergeCell ref="C69:C73"/>
    <mergeCell ref="D69:D73"/>
    <mergeCell ref="E69:E73"/>
    <mergeCell ref="F69:F73"/>
    <mergeCell ref="G59:G63"/>
    <mergeCell ref="H59:H68"/>
    <mergeCell ref="I59:I68"/>
    <mergeCell ref="J59:J68"/>
    <mergeCell ref="B64:B68"/>
    <mergeCell ref="C64:C68"/>
    <mergeCell ref="D64:D68"/>
    <mergeCell ref="E64:E68"/>
    <mergeCell ref="F64:F68"/>
    <mergeCell ref="G64:G68"/>
    <mergeCell ref="A59:A68"/>
    <mergeCell ref="B59:B63"/>
    <mergeCell ref="C59:C63"/>
    <mergeCell ref="D59:D63"/>
    <mergeCell ref="E59:E63"/>
    <mergeCell ref="F59:F63"/>
    <mergeCell ref="B1:J1"/>
    <mergeCell ref="A57:A58"/>
    <mergeCell ref="C57:G57"/>
    <mergeCell ref="H57:H58"/>
    <mergeCell ref="I57:I58"/>
    <mergeCell ref="J57:J58"/>
    <mergeCell ref="H50:H54"/>
    <mergeCell ref="I50:I54"/>
    <mergeCell ref="J50:J54"/>
    <mergeCell ref="B55:J55"/>
    <mergeCell ref="B56:F56"/>
    <mergeCell ref="H56:J56"/>
    <mergeCell ref="H45:H49"/>
    <mergeCell ref="I45:I49"/>
    <mergeCell ref="J45:J49"/>
    <mergeCell ref="A50:A54"/>
    <mergeCell ref="B50:B54"/>
    <mergeCell ref="C50:C54"/>
    <mergeCell ref="D50:D54"/>
    <mergeCell ref="E50:E54"/>
    <mergeCell ref="F50:F54"/>
    <mergeCell ref="G50:G54"/>
    <mergeCell ref="G40:G44"/>
    <mergeCell ref="I40:I44"/>
    <mergeCell ref="J40:J44"/>
    <mergeCell ref="A45:A49"/>
    <mergeCell ref="B45:B49"/>
    <mergeCell ref="C45:C49"/>
    <mergeCell ref="D45:D49"/>
    <mergeCell ref="E45:E49"/>
    <mergeCell ref="F45:F49"/>
    <mergeCell ref="G45:G49"/>
    <mergeCell ref="A40:A44"/>
    <mergeCell ref="B40:B44"/>
    <mergeCell ref="C40:C44"/>
    <mergeCell ref="D40:D44"/>
    <mergeCell ref="E40:E44"/>
    <mergeCell ref="F40:F44"/>
    <mergeCell ref="B36:J36"/>
    <mergeCell ref="B37:F37"/>
    <mergeCell ref="H37:J37"/>
    <mergeCell ref="A38:A39"/>
    <mergeCell ref="C38:G38"/>
    <mergeCell ref="H38:H39"/>
    <mergeCell ref="I38:I39"/>
    <mergeCell ref="J38:J39"/>
    <mergeCell ref="J26:J30"/>
    <mergeCell ref="D26:D30"/>
    <mergeCell ref="E26:E30"/>
    <mergeCell ref="F26:F30"/>
    <mergeCell ref="G26:G30"/>
    <mergeCell ref="H26:H30"/>
    <mergeCell ref="I26:I30"/>
    <mergeCell ref="J4:J5"/>
    <mergeCell ref="H3:J3"/>
    <mergeCell ref="G31:G35"/>
    <mergeCell ref="H31:H35"/>
    <mergeCell ref="I31:I35"/>
    <mergeCell ref="J31:J35"/>
    <mergeCell ref="H11:H15"/>
    <mergeCell ref="I11:I15"/>
    <mergeCell ref="J11:J15"/>
    <mergeCell ref="G6:G10"/>
    <mergeCell ref="A31:A35"/>
    <mergeCell ref="B31:B35"/>
    <mergeCell ref="C31:C35"/>
    <mergeCell ref="D31:D35"/>
    <mergeCell ref="E31:E35"/>
    <mergeCell ref="G11:G15"/>
    <mergeCell ref="A11:A15"/>
    <mergeCell ref="B11:B15"/>
    <mergeCell ref="C11:C15"/>
    <mergeCell ref="D11:D15"/>
    <mergeCell ref="J6:J10"/>
    <mergeCell ref="A6:A10"/>
    <mergeCell ref="B6:B10"/>
    <mergeCell ref="C6:C10"/>
    <mergeCell ref="D6:D10"/>
    <mergeCell ref="E6:E10"/>
    <mergeCell ref="F6:F10"/>
    <mergeCell ref="F31:F35"/>
    <mergeCell ref="B2:J2"/>
    <mergeCell ref="A4:A5"/>
    <mergeCell ref="C4:G4"/>
    <mergeCell ref="H4:H5"/>
    <mergeCell ref="I4:I5"/>
    <mergeCell ref="E11:E15"/>
    <mergeCell ref="G16:G20"/>
    <mergeCell ref="H16:H20"/>
    <mergeCell ref="I6:I10"/>
    <mergeCell ref="A16:A20"/>
    <mergeCell ref="B16:B20"/>
    <mergeCell ref="C16:C20"/>
    <mergeCell ref="D16:D20"/>
    <mergeCell ref="E16:E20"/>
    <mergeCell ref="F16:F20"/>
    <mergeCell ref="D21:D25"/>
    <mergeCell ref="E21:E25"/>
    <mergeCell ref="F21:F25"/>
    <mergeCell ref="G21:G25"/>
    <mergeCell ref="H21:H25"/>
    <mergeCell ref="B3:F3"/>
    <mergeCell ref="F11:F15"/>
    <mergeCell ref="I21:I25"/>
    <mergeCell ref="J21:J25"/>
    <mergeCell ref="A26:A30"/>
    <mergeCell ref="B26:B30"/>
    <mergeCell ref="C26:C30"/>
    <mergeCell ref="I16:I20"/>
    <mergeCell ref="J16:J20"/>
    <mergeCell ref="A21:A25"/>
    <mergeCell ref="B21:B25"/>
    <mergeCell ref="C21:C25"/>
  </mergeCells>
  <dataValidations count="4">
    <dataValidation allowBlank="1" showInputMessage="1" showErrorMessage="1" prompt="Insert baseline related to the indicator with same unit of measurement as target." sqref="H3 H37 H56 H76 H93"/>
    <dataValidation allowBlank="1" showInputMessage="1" showErrorMessage="1" prompt="Insert at least one objective-level indicator by which the sector will measure progress toward this objective." sqref="B3 B37 B56 B76 B93"/>
    <dataValidation allowBlank="1" showInputMessage="1" showErrorMessage="1" prompt="Insert the sector related to this matrix here." sqref="B1"/>
    <dataValidation allowBlank="1" showInputMessage="1" showErrorMessage="1" prompt="Insert a short objective statement.  Each Sector should have a maximum of five objectives.  Complete one matrix for each objective" sqref="B2 B36 B55 B75 B92"/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UNHCRuser</dc:creator>
  <cp:keywords/>
  <dc:description/>
  <cp:lastModifiedBy>UNHCRuser</cp:lastModifiedBy>
  <dcterms:created xsi:type="dcterms:W3CDTF">2016-01-28T14:07:34Z</dcterms:created>
  <dcterms:modified xsi:type="dcterms:W3CDTF">2016-02-16T13:34:09Z</dcterms:modified>
  <cp:category/>
  <cp:version/>
  <cp:contentType/>
  <cp:contentStatus/>
</cp:coreProperties>
</file>