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<sst xmlns="http://schemas.openxmlformats.org/spreadsheetml/2006/main" count="155" uniqueCount="75">
  <si>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</si>
  <si>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</si>
  <si>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</si>
  <si>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</si>
  <si>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</si>
  <si>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</si>
  <si>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</si>
  <si>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</si>
  <si>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</si>
  <si>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</si>
  <si>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</si>
  <si>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</si>
  <si>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</si>
  <si>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</si>
  <si>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</si>
  <si>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</si>
  <si>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</si>
  <si>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</si>
  <si>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</si>
  <si>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</si>
  <si>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</si>
  <si>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</si>
  <si>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</si>
  <si>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</si>
  <si>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</si>
  <si>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</si>
  <si>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</si>
  <si>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</si>
  <si>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</si>
  <si>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</si>
  <si>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</si>
  <si>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</si>
  <si>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</si>
  <si>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</si>
  <si>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</si>
  <si>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</si>
  <si>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</si>
  <si>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</si>
  <si>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</si>
  <si>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</si>
  <si>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</si>
  <si>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</si>
  <si>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</si>
  <si>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</si>
  <si>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</si>
  <si>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</si>
  <si>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</si>
  <si>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</si>
  <si>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</si>
  <si>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</si>
  <si>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</si>
  <si>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</si>
  <si>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</si>
  <si>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</si>
  <si>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</si>
  <si>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</si>
  <si>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</si>
  <si>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</si>
  <si>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</si>
  <si>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</si>
  <si>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</si>
  <si>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</si>
  <si>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</si>
  <si>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</si>
  <si>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</si>
  <si>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</si>
  <si>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</si>
  <si>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</si>
  <si>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</si>
  <si>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</si>
  <si>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</si>
  <si>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</si>
  <si>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</si>
  <si>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August 2011</t>
  </si>
  <si>
    <t>As of  08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</si>
</sst>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84" xfId="0" applyBorder="1" applyAlignment="1">
      <alignment/>
    </xf>
    <xf numFmtId="0" fontId="0" fillId="0" borderId="87" xfId="0" applyBorder="1" applyAlignment="1">
      <alignment/>
    </xf>
    <xf numFmtId="0" fontId="0" fillId="0" borderId="90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695</c:v>
                </c:pt>
                <c:pt idx="4">
                  <c:v>3187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2922</c:v>
                </c:pt>
                <c:pt idx="4">
                  <c:v>13310</c:v>
                </c:pt>
                <c:pt idx="5">
                  <c:v>0</c:v>
                </c:pt>
              </c:numCache>
            </c:numRef>
          </c:val>
        </c:ser>
        <c:axId val="57542343"/>
        <c:axId val="48119040"/>
      </c:bar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42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1308</c:v>
                </c:pt>
              </c:numCache>
            </c:numRef>
          </c:val>
          <c:smooth val="0"/>
        </c:ser>
        <c:marker val="1"/>
        <c:axId val="30418177"/>
        <c:axId val="5328138"/>
      </c:line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8138"/>
        <c:crosses val="autoZero"/>
        <c:auto val="1"/>
        <c:lblOffset val="100"/>
        <c:noMultiLvlLbl val="0"/>
      </c:catAx>
      <c:valAx>
        <c:axId val="5328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18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</c:numCache>
            </c:numRef>
          </c:val>
          <c:smooth val="0"/>
        </c:ser>
        <c:marker val="1"/>
        <c:axId val="47953243"/>
        <c:axId val="28926004"/>
      </c:lineChart>
      <c:dateAx>
        <c:axId val="4795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26004"/>
        <c:crosses val="autoZero"/>
        <c:auto val="0"/>
        <c:noMultiLvlLbl val="0"/>
      </c:dateAx>
      <c:valAx>
        <c:axId val="28926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53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13527</c:v>
                </c:pt>
                <c:pt idx="1">
                  <c:v>19286</c:v>
                </c:pt>
                <c:pt idx="2">
                  <c:v>8617</c:v>
                </c:pt>
                <c:pt idx="3">
                  <c:v>6756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13140</c:v>
                </c:pt>
                <c:pt idx="1">
                  <c:v>18167</c:v>
                </c:pt>
                <c:pt idx="2">
                  <c:v>11731</c:v>
                </c:pt>
                <c:pt idx="3">
                  <c:v>12606</c:v>
                </c:pt>
                <c:pt idx="4">
                  <c:v>691</c:v>
                </c:pt>
              </c:numCache>
            </c:numRef>
          </c:val>
        </c:ser>
        <c:axId val="59007445"/>
        <c:axId val="61304958"/>
      </c:bar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04958"/>
        <c:crosses val="autoZero"/>
        <c:auto val="1"/>
        <c:lblOffset val="100"/>
        <c:noMultiLvlLbl val="0"/>
      </c:catAx>
      <c:valAx>
        <c:axId val="61304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07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14873711"/>
        <c:axId val="66754536"/>
      </c:barChart>
      <c:catAx>
        <c:axId val="1487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54536"/>
        <c:crosses val="autoZero"/>
        <c:auto val="1"/>
        <c:lblOffset val="100"/>
        <c:noMultiLvlLbl val="0"/>
      </c:catAx>
      <c:valAx>
        <c:axId val="66754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73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63919913"/>
        <c:axId val="38408306"/>
      </c:bar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10130435"/>
        <c:axId val="24065052"/>
      </c:bar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0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373</c:v>
                </c:pt>
                <c:pt idx="1">
                  <c:v>500</c:v>
                </c:pt>
                <c:pt idx="2">
                  <c:v>236</c:v>
                </c:pt>
                <c:pt idx="3">
                  <c:v>238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326</c:v>
                </c:pt>
                <c:pt idx="1">
                  <c:v>471</c:v>
                </c:pt>
                <c:pt idx="2">
                  <c:v>333</c:v>
                </c:pt>
                <c:pt idx="3">
                  <c:v>395</c:v>
                </c:pt>
                <c:pt idx="4">
                  <c:v>19</c:v>
                </c:pt>
              </c:numCache>
            </c:numRef>
          </c:val>
        </c:ser>
        <c:axId val="15258877"/>
        <c:axId val="3112166"/>
      </c:bar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58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60">
      <selection activeCell="C128" sqref="C128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695</v>
      </c>
      <c r="E27" s="129">
        <v>2922</v>
      </c>
      <c r="F27" s="72" t="s">
        <v>33</v>
      </c>
      <c r="G27" s="72" t="s">
        <v>33</v>
      </c>
      <c r="H27" s="20">
        <f t="shared" si="0"/>
        <v>695</v>
      </c>
      <c r="I27" s="20">
        <f t="shared" si="0"/>
        <v>2922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25522</v>
      </c>
      <c r="E28" s="95">
        <f t="shared" si="1"/>
        <v>105214</v>
      </c>
      <c r="F28" s="92">
        <f t="shared" si="1"/>
        <v>10440</v>
      </c>
      <c r="G28" s="69">
        <f t="shared" si="1"/>
        <v>40479</v>
      </c>
      <c r="H28" s="68">
        <f t="shared" si="1"/>
        <v>15082</v>
      </c>
      <c r="I28" s="68">
        <f t="shared" si="1"/>
        <v>64735</v>
      </c>
    </row>
    <row r="29" spans="1:9" ht="15" customHeight="1">
      <c r="A29" s="86" t="s">
        <v>26</v>
      </c>
      <c r="B29" s="75"/>
      <c r="C29" s="75"/>
      <c r="D29" s="87">
        <v>3187</v>
      </c>
      <c r="E29" s="123">
        <v>13310</v>
      </c>
      <c r="F29" s="88" t="s">
        <v>33</v>
      </c>
      <c r="G29" s="88" t="s">
        <v>33</v>
      </c>
      <c r="H29" s="78">
        <f t="shared" si="0"/>
        <v>3187</v>
      </c>
      <c r="I29" s="78">
        <f t="shared" si="0"/>
        <v>13310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3187</v>
      </c>
      <c r="E31" s="95">
        <f>SUM(E29:E30)</f>
        <v>13310</v>
      </c>
      <c r="F31" s="93" t="s">
        <v>33</v>
      </c>
      <c r="G31" s="91" t="s">
        <v>33</v>
      </c>
      <c r="H31" s="68">
        <f>SUM(H29:H30)</f>
        <v>3187</v>
      </c>
      <c r="I31" s="68">
        <f>SUM(I29:I30)</f>
        <v>13310</v>
      </c>
    </row>
    <row r="32" spans="1:9" ht="15" customHeight="1" thickBot="1">
      <c r="A32" s="59" t="s">
        <v>49</v>
      </c>
      <c r="B32" s="60"/>
      <c r="C32" s="60"/>
      <c r="D32" s="61">
        <f>D28+D31</f>
        <v>28709</v>
      </c>
      <c r="E32" s="62">
        <f>E28+E31</f>
        <v>118524</v>
      </c>
      <c r="F32" s="63">
        <f>F28</f>
        <v>10440</v>
      </c>
      <c r="G32" s="63">
        <f>G28</f>
        <v>40479</v>
      </c>
      <c r="H32" s="58">
        <f>H28+H31</f>
        <v>18269</v>
      </c>
      <c r="I32" s="57">
        <f>I28+I31</f>
        <v>78045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155</v>
      </c>
    </row>
    <row r="72" spans="1:3" ht="12.75">
      <c r="A72" s="101">
        <v>40762</v>
      </c>
      <c r="B72" s="103"/>
      <c r="C72" s="122">
        <v>76</v>
      </c>
    </row>
    <row r="73" spans="1:3" ht="12.75">
      <c r="A73" s="101">
        <v>40763</v>
      </c>
      <c r="B73" s="103"/>
      <c r="C73" s="177">
        <v>385</v>
      </c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1681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4" ht="12.75" customHeight="1">
      <c r="A126" s="188" t="s">
        <v>23</v>
      </c>
      <c r="B126" s="189"/>
      <c r="C126" s="190">
        <v>7030</v>
      </c>
      <c r="D126" s="191">
        <v>24042</v>
      </c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73</v>
      </c>
      <c r="B128" s="196"/>
      <c r="C128" s="197">
        <v>376</v>
      </c>
      <c r="D128" s="198">
        <v>1308</v>
      </c>
    </row>
    <row r="129" spans="1:5" ht="12.75" customHeight="1">
      <c r="A129" s="167" t="s">
        <v>2</v>
      </c>
      <c r="B129" s="157"/>
      <c r="C129" s="147">
        <f>SUM(C121:C128)</f>
        <v>19154</v>
      </c>
      <c r="D129" s="147">
        <f>SUM(D121:D128)</f>
        <v>76634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20178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12506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32684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0">
      <selection activeCell="G38" sqref="G3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13527</v>
      </c>
      <c r="C7" s="41">
        <f>B7/F12</f>
        <v>0.12856654057444827</v>
      </c>
      <c r="D7" s="96">
        <f>D32+D56+D80+D104</f>
        <v>13140</v>
      </c>
      <c r="E7" s="42">
        <f>D7/F12</f>
        <v>0.12488832284676944</v>
      </c>
      <c r="F7" s="43">
        <f>B7+D7</f>
        <v>26667</v>
      </c>
      <c r="G7" s="44">
        <f>F7/F12</f>
        <v>0.2534548634212177</v>
      </c>
    </row>
    <row r="8" spans="1:7" ht="12.75">
      <c r="A8" s="34" t="s">
        <v>10</v>
      </c>
      <c r="B8" s="97">
        <f>B33+B57+B81+B105</f>
        <v>19286</v>
      </c>
      <c r="C8" s="45">
        <f>B8/F12</f>
        <v>0.18330260231528123</v>
      </c>
      <c r="D8" s="97">
        <f>D33+D57+D81+D105</f>
        <v>18167</v>
      </c>
      <c r="E8" s="46">
        <f>D8/F12</f>
        <v>0.17266713555230292</v>
      </c>
      <c r="F8" s="47">
        <f>B8+D8</f>
        <v>37453</v>
      </c>
      <c r="G8" s="48">
        <f>F8/F12</f>
        <v>0.3559697378675842</v>
      </c>
    </row>
    <row r="9" spans="1:7" ht="12.75">
      <c r="A9" s="35" t="s">
        <v>11</v>
      </c>
      <c r="B9" s="97">
        <f>B34+B58+B82+B106</f>
        <v>8617</v>
      </c>
      <c r="C9" s="45">
        <f>B9/F12</f>
        <v>0.08189974718193396</v>
      </c>
      <c r="D9" s="97">
        <f>D34+D58+D82+D106</f>
        <v>11731</v>
      </c>
      <c r="E9" s="46">
        <f>D9/F12</f>
        <v>0.11149656889767522</v>
      </c>
      <c r="F9" s="47">
        <f>B9+D9</f>
        <v>20348</v>
      </c>
      <c r="G9" s="48">
        <f>F9/F12</f>
        <v>0.19339631607960917</v>
      </c>
    </row>
    <row r="10" spans="1:7" ht="12.75">
      <c r="A10" s="36" t="s">
        <v>12</v>
      </c>
      <c r="B10" s="97">
        <f>B35+B59+B83+B107</f>
        <v>6756</v>
      </c>
      <c r="C10" s="45">
        <f>B10/F12</f>
        <v>0.06421198699792803</v>
      </c>
      <c r="D10" s="97">
        <f>D35+D59+D83+D107</f>
        <v>12606</v>
      </c>
      <c r="E10" s="46">
        <f>D10/F12</f>
        <v>0.11981295264888703</v>
      </c>
      <c r="F10" s="47">
        <f>B10+D10</f>
        <v>19362</v>
      </c>
      <c r="G10" s="48">
        <f>F10/F12</f>
        <v>0.18402493964681507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0.006586575930959758</v>
      </c>
      <c r="D11" s="98">
        <f>D36+D60+D84+D108</f>
        <v>691</v>
      </c>
      <c r="E11" s="50">
        <f>D11/F12</f>
        <v>0.006567567053814131</v>
      </c>
      <c r="F11" s="51">
        <f>B11+D11</f>
        <v>1384</v>
      </c>
      <c r="G11" s="52">
        <f>F11/F12</f>
        <v>0.01315414298477389</v>
      </c>
    </row>
    <row r="12" spans="1:7" ht="26.25" thickBot="1">
      <c r="A12" s="39" t="s">
        <v>42</v>
      </c>
      <c r="B12" s="53">
        <f>SUM(B7:B11)</f>
        <v>48879</v>
      </c>
      <c r="C12" s="54">
        <f>B12/F12</f>
        <v>0.46456745300055124</v>
      </c>
      <c r="D12" s="53">
        <f>SUM(D7:D11)</f>
        <v>56335</v>
      </c>
      <c r="E12" s="54">
        <f>D12/F12</f>
        <v>0.5354325469994488</v>
      </c>
      <c r="F12" s="53">
        <f>SUM(F7:F11)</f>
        <v>105214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199" t="s">
        <v>9</v>
      </c>
      <c r="B104" s="213">
        <v>373</v>
      </c>
      <c r="C104" s="201">
        <f>B104/F109</f>
        <v>0.12765229295003422</v>
      </c>
      <c r="D104" s="213">
        <v>326</v>
      </c>
      <c r="E104" s="202">
        <f>D104/F109</f>
        <v>0.11156741957563313</v>
      </c>
      <c r="F104" s="43">
        <f>B104+D104</f>
        <v>699</v>
      </c>
      <c r="G104" s="44">
        <f>F104/F109</f>
        <v>0.23921971252566734</v>
      </c>
      <c r="J104" s="16"/>
    </row>
    <row r="105" spans="1:10" ht="12.75">
      <c r="A105" s="203" t="s">
        <v>10</v>
      </c>
      <c r="B105" s="214">
        <v>500</v>
      </c>
      <c r="C105" s="205">
        <f>B105/F109</f>
        <v>0.17111567419575632</v>
      </c>
      <c r="D105" s="214">
        <v>471</v>
      </c>
      <c r="E105" s="206">
        <f>D105/F109</f>
        <v>0.16119096509240247</v>
      </c>
      <c r="F105" s="47">
        <f>B105+D105</f>
        <v>971</v>
      </c>
      <c r="G105" s="48">
        <f>F105/F109</f>
        <v>0.3323066392881588</v>
      </c>
      <c r="J105" s="16"/>
    </row>
    <row r="106" spans="1:10" ht="12.75">
      <c r="A106" s="207" t="s">
        <v>11</v>
      </c>
      <c r="B106" s="214">
        <v>236</v>
      </c>
      <c r="C106" s="205">
        <f>B106/F109</f>
        <v>0.08076659822039699</v>
      </c>
      <c r="D106" s="214">
        <v>333</v>
      </c>
      <c r="E106" s="206">
        <f>D106/F109</f>
        <v>0.11396303901437371</v>
      </c>
      <c r="F106" s="47">
        <f>B106+D106</f>
        <v>569</v>
      </c>
      <c r="G106" s="48">
        <f>F106/F109</f>
        <v>0.1947296372347707</v>
      </c>
      <c r="J106" s="16"/>
    </row>
    <row r="107" spans="1:10" ht="12.75">
      <c r="A107" s="208" t="s">
        <v>12</v>
      </c>
      <c r="B107" s="214">
        <v>238</v>
      </c>
      <c r="C107" s="205">
        <f>B107/F109</f>
        <v>0.08145106091718002</v>
      </c>
      <c r="D107" s="214">
        <v>395</v>
      </c>
      <c r="E107" s="206">
        <f>D107/F109</f>
        <v>0.1351813826146475</v>
      </c>
      <c r="F107" s="47">
        <f>B107+D107</f>
        <v>633</v>
      </c>
      <c r="G107" s="48">
        <f>F107/F109</f>
        <v>0.2166324435318275</v>
      </c>
      <c r="J107" s="16"/>
    </row>
    <row r="108" spans="1:7" ht="13.5" thickBot="1">
      <c r="A108" s="209" t="s">
        <v>13</v>
      </c>
      <c r="B108" s="215">
        <v>31</v>
      </c>
      <c r="C108" s="211">
        <f>B108/F109</f>
        <v>0.010609171800136893</v>
      </c>
      <c r="D108" s="215">
        <v>19</v>
      </c>
      <c r="E108" s="212">
        <f>D108/F109</f>
        <v>0.006502395619438741</v>
      </c>
      <c r="F108" s="51">
        <f>B108+D108</f>
        <v>50</v>
      </c>
      <c r="G108" s="52">
        <f>F108/F109</f>
        <v>0.017111567419575632</v>
      </c>
    </row>
    <row r="109" spans="1:10" ht="13.5" thickBot="1">
      <c r="A109" s="39" t="s">
        <v>41</v>
      </c>
      <c r="B109" s="53">
        <f>SUM(B104:B108)</f>
        <v>1378</v>
      </c>
      <c r="C109" s="54">
        <f>B109/F109</f>
        <v>0.47159479808350446</v>
      </c>
      <c r="D109" s="53">
        <f>SUM(D104:D108)</f>
        <v>1544</v>
      </c>
      <c r="E109" s="54">
        <f>D109/F109</f>
        <v>0.5284052019164955</v>
      </c>
      <c r="F109" s="53">
        <f>SUM(F104:F108)</f>
        <v>2922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2011-08-09T05:28:21Z</dcterms:modified>
  <cp:category/>
  <cp:version/>
  <cp:contentType/>
  <cp:contentStatus/>
</cp:coreProperties>
</file>