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CCCM Cluster\CCCM Cluster Reporting Tools\Monthly Tools\Acitvity Info-Camp Flow Combined\Camp Flow\2020\February\"/>
    </mc:Choice>
  </mc:AlternateContent>
  <xr:revisionPtr revIDLastSave="0" documentId="13_ncr:1_{45EBC6BA-CF15-4403-8CD6-FA9A33A28A44}" xr6:coauthVersionLast="44" xr6:coauthVersionMax="44" xr10:uidLastSave="{00000000-0000-0000-0000-000000000000}"/>
  <bookViews>
    <workbookView xWindow="-120" yWindow="-120" windowWidth="29040" windowHeight="15840" xr2:uid="{C792405C-B87E-4C6C-BEAA-D1999C622748}"/>
  </bookViews>
  <sheets>
    <sheet name="February 2020" sheetId="1" r:id="rId1"/>
  </sheets>
  <definedNames>
    <definedName name="_xlnm._FilterDatabase" localSheetId="0" hidden="1">'February 2020'!$B$7:$Z$77</definedName>
    <definedName name="_xlnm.Print_Area" localSheetId="0">'February 2020'!$B$1:$Z$77</definedName>
    <definedName name="_xlnm.Print_Titles" localSheetId="0">'February 2020'!$7:$7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9" i="1" l="1"/>
  <c r="Q29" i="1"/>
  <c r="U29" i="1"/>
  <c r="Y29" i="1"/>
  <c r="K29" i="1"/>
  <c r="O29" i="1"/>
  <c r="S29" i="1"/>
  <c r="W29" i="1"/>
  <c r="J29" i="1"/>
  <c r="N29" i="1"/>
  <c r="R29" i="1"/>
  <c r="V29" i="1"/>
  <c r="Z29" i="1"/>
  <c r="L29" i="1"/>
  <c r="P29" i="1"/>
  <c r="T29" i="1"/>
  <c r="X29" i="1"/>
  <c r="K35" i="1"/>
  <c r="O35" i="1"/>
  <c r="S35" i="1"/>
  <c r="W35" i="1"/>
  <c r="M35" i="1"/>
  <c r="Q35" i="1"/>
  <c r="U35" i="1"/>
  <c r="Y35" i="1"/>
  <c r="L35" i="1"/>
  <c r="L77" i="1" s="1"/>
  <c r="P35" i="1"/>
  <c r="P77" i="1" s="1"/>
  <c r="T35" i="1"/>
  <c r="X35" i="1"/>
  <c r="X77" i="1" s="1"/>
  <c r="J35" i="1"/>
  <c r="N35" i="1"/>
  <c r="R35" i="1"/>
  <c r="V35" i="1"/>
  <c r="Z35" i="1"/>
  <c r="T77" i="1" l="1"/>
  <c r="Y77" i="1"/>
  <c r="M77" i="1"/>
  <c r="N77" i="1"/>
  <c r="J77" i="1"/>
  <c r="S77" i="1"/>
  <c r="K77" i="1"/>
  <c r="Q77" i="1"/>
  <c r="V77" i="1"/>
  <c r="O77" i="1"/>
  <c r="U77" i="1"/>
  <c r="Z77" i="1"/>
  <c r="R77" i="1"/>
  <c r="W77" i="1"/>
</calcChain>
</file>

<file path=xl/sharedStrings.xml><?xml version="1.0" encoding="utf-8"?>
<sst xmlns="http://schemas.openxmlformats.org/spreadsheetml/2006/main" count="445" uniqueCount="231">
  <si>
    <t>Closed/ Consolidated camps in February</t>
  </si>
  <si>
    <t>Iraq Camp Master List and Population Flow - Feb 2020</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</si>
  <si>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</si>
  <si>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</si>
  <si>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</si>
  <si>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The population figures including departures/ arrivals may not be absolute numbers as they are collected by partners in the field and represent the most up-to-date numbers on population but may not be exact.</t>
  </si>
  <si>
    <t xml:space="preserve">Camp Information </t>
  </si>
  <si>
    <t xml:space="preserve">Population Overview </t>
  </si>
  <si>
    <t>Population Flow</t>
  </si>
  <si>
    <t>Plots</t>
  </si>
  <si>
    <t>Demographics</t>
  </si>
  <si>
    <t xml:space="preserve">Snr. </t>
  </si>
  <si>
    <t>Month</t>
  </si>
  <si>
    <t>Governorate</t>
  </si>
  <si>
    <t>District</t>
  </si>
  <si>
    <t>Sub-District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</si>
  <si>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</si>
  <si>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</si>
  <si>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</si>
  <si>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</si>
  <si>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</si>
  <si>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</si>
  <si>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</si>
  <si>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</si>
  <si>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</si>
  <si>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Total no of newly arrived families in secondary displacement</t>
  </si>
  <si>
    <r>
      <t xml:space="preserve">Total no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</si>
  <si>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</si>
  <si>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</si>
  <si>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</si>
  <si>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</si>
  <si>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</si>
  <si>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</si>
  <si>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
(0-17 yrs)</t>
  </si>
  <si>
    <t>Total no of adults
(18-59 yrs)</t>
  </si>
  <si>
    <t>Total no of elderly
(60 yrs and above)</t>
  </si>
  <si>
    <t>February</t>
  </si>
  <si>
    <t>Al-Anbar</t>
  </si>
  <si>
    <t>Al-Falluja</t>
  </si>
  <si>
    <t>Al-Amirya</t>
  </si>
  <si>
    <t>Al-Nasir Camp (AAF01)</t>
  </si>
  <si>
    <t>IQ0102-0019-001</t>
  </si>
  <si>
    <t>Al-Salam Camp (AAF02)</t>
  </si>
  <si>
    <t>IQ0102-0019-002</t>
  </si>
  <si>
    <t>Al-Ikhowa (AAF03)</t>
  </si>
  <si>
    <t>IQ0102-0019-003</t>
  </si>
  <si>
    <t>Al-Hijaj camp (AAF04)</t>
  </si>
  <si>
    <t>IQ0102-0019-004</t>
  </si>
  <si>
    <t>Al-Amal Al-manshood 1 MoDM camp (AAF05)</t>
  </si>
  <si>
    <t>IQ0102-0019-005</t>
  </si>
  <si>
    <t>Amriyat Al-Fallujah semi-perminant / UNHCR Halls (Al Qa'at) (AAF07)</t>
  </si>
  <si>
    <t>IQ0102-0019-007</t>
  </si>
  <si>
    <t>Al-Sa'ada camp (AAF08)</t>
  </si>
  <si>
    <t>IQ0102-0019-008</t>
  </si>
  <si>
    <t>Caravan 1 camp (AAF11)</t>
  </si>
  <si>
    <t>IQ0102-0019-011</t>
  </si>
  <si>
    <t>Amal Manshood 2 (AAF12)</t>
  </si>
  <si>
    <t>IQ0102-0019-012</t>
  </si>
  <si>
    <t>Iraq Camp (AAF14)</t>
  </si>
  <si>
    <t>IQ0102-0019-014</t>
  </si>
  <si>
    <t>Kiram Al Fallujah Camp (AAF16)</t>
  </si>
  <si>
    <t>IQ0102-0019-016</t>
  </si>
  <si>
    <t>Al Fallujah 1 (AAF17)</t>
  </si>
  <si>
    <t>IQ0102-0019-017</t>
  </si>
  <si>
    <t>Al-Tahrir (Al Khanjar) (AAF18)</t>
  </si>
  <si>
    <t>IQ0102-0019-018</t>
  </si>
  <si>
    <t>Al-Mateen (AAF19)</t>
  </si>
  <si>
    <t>IQ0102-0019-019</t>
  </si>
  <si>
    <t>Fallujah 9 (AAF20)</t>
  </si>
  <si>
    <t>IQ0102-0019-020</t>
  </si>
  <si>
    <t>Zoba'a camp (AAF22)</t>
  </si>
  <si>
    <t>IQ0102-0019-022</t>
  </si>
  <si>
    <t>Al-Simood / Ssumud (AAF24)</t>
  </si>
  <si>
    <t>IQ0102-0019-023</t>
  </si>
  <si>
    <t>Al Anbar (AAF27)</t>
  </si>
  <si>
    <t>IQ0102-0019-027</t>
  </si>
  <si>
    <t>Alta'aki (AAF30)</t>
  </si>
  <si>
    <t>IQ0102-0019-030</t>
  </si>
  <si>
    <t>Al Rayan (AAF31)</t>
  </si>
  <si>
    <t>IQ0102-0019-031</t>
  </si>
  <si>
    <t>Al Shahuda al Ashwaii (AAF32)</t>
  </si>
  <si>
    <t>IQ0102-0019-032</t>
  </si>
  <si>
    <t>Anbar</t>
  </si>
  <si>
    <t>Falluja</t>
  </si>
  <si>
    <t>Total AAF</t>
  </si>
  <si>
    <t>Al Tahrer 1</t>
  </si>
  <si>
    <t>IQ0102-0033-003</t>
  </si>
  <si>
    <t>Al Tahrer 2</t>
  </si>
  <si>
    <t>IQ0102-0033-004</t>
  </si>
  <si>
    <t>Al Tahrer Central</t>
  </si>
  <si>
    <t>IQ0102-0033-002</t>
  </si>
  <si>
    <t>Al-Qasir 4 - RHU Camp B</t>
  </si>
  <si>
    <t>IQ0102-0033-006</t>
  </si>
  <si>
    <t>Al-Qasir RHU Camp A</t>
  </si>
  <si>
    <t>IQ0102-0033-005</t>
  </si>
  <si>
    <t>Ramadi</t>
  </si>
  <si>
    <t>Total HTC</t>
  </si>
  <si>
    <t>Baghdad</t>
  </si>
  <si>
    <t>Al-Mada'in</t>
  </si>
  <si>
    <t>Al-Wihda</t>
  </si>
  <si>
    <t>Al-Nabi Younis</t>
  </si>
  <si>
    <t>IQ0707-0001</t>
  </si>
  <si>
    <t>Al-Kadhmiyah</t>
  </si>
  <si>
    <t>Al-Taji</t>
  </si>
  <si>
    <t>Al-Ahel</t>
  </si>
  <si>
    <t>IQ0701-0002</t>
  </si>
  <si>
    <t>Al-Risafa</t>
  </si>
  <si>
    <t>Baghdad Al-Jedeede</t>
  </si>
  <si>
    <t>Zayona</t>
  </si>
  <si>
    <t>IQ0707-0043</t>
  </si>
  <si>
    <t>Al-Mahmoudiya</t>
  </si>
  <si>
    <t>Al-Latifya</t>
  </si>
  <si>
    <t>Latifiya 1</t>
  </si>
  <si>
    <t>IQ0706-0004</t>
  </si>
  <si>
    <t>Latifiya 2</t>
  </si>
  <si>
    <t>IQ0706-0003</t>
  </si>
  <si>
    <t>Duhok</t>
  </si>
  <si>
    <t>Zakho</t>
  </si>
  <si>
    <t>Al-Sindi</t>
  </si>
  <si>
    <t>Berseve 1</t>
  </si>
  <si>
    <t>IQ0804-0001</t>
  </si>
  <si>
    <t>Berseve 2</t>
  </si>
  <si>
    <t>IQ0804-0002</t>
  </si>
  <si>
    <t>Chamishku</t>
  </si>
  <si>
    <t>IQ0804-0003</t>
  </si>
  <si>
    <t>Darkar</t>
  </si>
  <si>
    <t>IQ0804-0290</t>
  </si>
  <si>
    <t>Al-Amadiya</t>
  </si>
  <si>
    <t>Sarsink</t>
  </si>
  <si>
    <t>Dawadia</t>
  </si>
  <si>
    <t>IQ0801-0001</t>
  </si>
  <si>
    <t>Ninewa</t>
  </si>
  <si>
    <t>Aqra</t>
  </si>
  <si>
    <t>Gerdaseen</t>
  </si>
  <si>
    <t>Mamilian</t>
  </si>
  <si>
    <t>IQ1501-0002</t>
  </si>
  <si>
    <t>Sumail</t>
  </si>
  <si>
    <t>Sindi</t>
  </si>
  <si>
    <t>Kabarto 2</t>
  </si>
  <si>
    <t>IQ0803-0003</t>
  </si>
  <si>
    <t>Khanke</t>
  </si>
  <si>
    <t>IQ0803-0005</t>
  </si>
  <si>
    <t>Al-Selvani</t>
  </si>
  <si>
    <t>Bajet Kandala</t>
  </si>
  <si>
    <t>IQ0803-0001</t>
  </si>
  <si>
    <t>Rwanga Community</t>
  </si>
  <si>
    <t>IQ0803-0004</t>
  </si>
  <si>
    <t>Shariya</t>
  </si>
  <si>
    <t>IQ0803-0006</t>
  </si>
  <si>
    <t>Kabarto 1</t>
  </si>
  <si>
    <t>IQ0803-0002</t>
  </si>
  <si>
    <t>Diyala</t>
  </si>
  <si>
    <t>Khanaqin</t>
  </si>
  <si>
    <t>Markaz Khanaquin</t>
  </si>
  <si>
    <t>Al-Wand 1</t>
  </si>
  <si>
    <t>IQ1004-0003</t>
  </si>
  <si>
    <t>Al-Wand 2</t>
  </si>
  <si>
    <t>IQ1004-0004</t>
  </si>
  <si>
    <t>Qaratu</t>
  </si>
  <si>
    <t>Qoratu</t>
  </si>
  <si>
    <t>IQ1004-0011</t>
  </si>
  <si>
    <t>Baquba</t>
  </si>
  <si>
    <t>Bahraz</t>
  </si>
  <si>
    <t>Muskar Saad Camp</t>
  </si>
  <si>
    <t>IQ1002-0007</t>
  </si>
  <si>
    <t>Erbil</t>
  </si>
  <si>
    <t>Markaz Erbil Centre</t>
  </si>
  <si>
    <t>Baharka</t>
  </si>
  <si>
    <t>IQ1102-0001</t>
  </si>
  <si>
    <t>Harshm</t>
  </si>
  <si>
    <t>IQ1102-0002</t>
  </si>
  <si>
    <t>Makhmour</t>
  </si>
  <si>
    <t>Dibaga</t>
  </si>
  <si>
    <t>Debaga 1</t>
  </si>
  <si>
    <t>IQ1107-0007</t>
  </si>
  <si>
    <t>Kerbela</t>
  </si>
  <si>
    <t>Al-Hinidya</t>
  </si>
  <si>
    <t>Markaz Al-Hindiya</t>
  </si>
  <si>
    <t>Al-Kawthar Camp</t>
  </si>
  <si>
    <t>IQ1203-0001</t>
  </si>
  <si>
    <t>Kirkuk</t>
  </si>
  <si>
    <t>Laylan</t>
  </si>
  <si>
    <t>Yahyawa</t>
  </si>
  <si>
    <t>IQ1302-0002</t>
  </si>
  <si>
    <t>Laylan IDP</t>
  </si>
  <si>
    <t>IQ1302-0001</t>
  </si>
  <si>
    <t>Al-Shikhan</t>
  </si>
  <si>
    <t>Markaz Sheikhan</t>
  </si>
  <si>
    <t>Essian</t>
  </si>
  <si>
    <t>IQ1506-0001</t>
  </si>
  <si>
    <t>Mamrashan</t>
  </si>
  <si>
    <t>IQ1506-0003</t>
  </si>
  <si>
    <t>Sheikhan</t>
  </si>
  <si>
    <t>IQ1506-0002</t>
  </si>
  <si>
    <t>Al-Hamdaniya</t>
  </si>
  <si>
    <t>Markaz Al-Hamdaniya</t>
  </si>
  <si>
    <t>Hasansham U2</t>
  </si>
  <si>
    <t>IQ1503-0024</t>
  </si>
  <si>
    <t>Hasansham U3</t>
  </si>
  <si>
    <t>IQ1503-0030</t>
  </si>
  <si>
    <t>Khazer M1</t>
  </si>
  <si>
    <t>IQ1503-0010</t>
  </si>
  <si>
    <t>Al-Namroud</t>
  </si>
  <si>
    <t>As Salamyiah 2</t>
  </si>
  <si>
    <t>IQ1503-0027-002</t>
  </si>
  <si>
    <t>Al-Mosul</t>
  </si>
  <si>
    <t>Al-Qayara</t>
  </si>
  <si>
    <t>Qayyarah-Jad'ah 1</t>
  </si>
  <si>
    <t>IQ1505-0010-001</t>
  </si>
  <si>
    <t>Qayyarah-Jad'ah 5</t>
  </si>
  <si>
    <t>IQ1505-0010-004</t>
  </si>
  <si>
    <t>Hamam al Aleel</t>
  </si>
  <si>
    <t>Hamam Al Alil 2</t>
  </si>
  <si>
    <t>IQ1505-0015</t>
  </si>
  <si>
    <t>Salah Al-Din</t>
  </si>
  <si>
    <t>Tikrit</t>
  </si>
  <si>
    <t>Um Al-Qura</t>
  </si>
  <si>
    <t>Al Karamah</t>
  </si>
  <si>
    <t>IQ1808-0014-002</t>
  </si>
  <si>
    <t>Kalar</t>
  </si>
  <si>
    <t>Markaz Kalar</t>
  </si>
  <si>
    <t>Tazade</t>
  </si>
  <si>
    <t>IQ0505-0002</t>
  </si>
  <si>
    <t>Al-Sulaymaniya</t>
  </si>
  <si>
    <t>Qaradagh</t>
  </si>
  <si>
    <t>Arbat IDP</t>
  </si>
  <si>
    <t>IQ0510-0001</t>
  </si>
  <si>
    <t>Ashti IDP</t>
  </si>
  <si>
    <t>IQ0510-0002</t>
  </si>
  <si>
    <t xml:space="preserve">Total </t>
  </si>
  <si>
    <t>Al-Sulaymaniyah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</si>
</sst>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3"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solid">
        <fgColor indexed="65"/>
        <bgColor theme="3" tint="0.59996337778862885"/>
      </patternFill>
    </fill>
    <fill>
      <patternFill patternType="solid">
        <fgColor indexed="65"/>
        <bgColor theme="0"/>
      </patternFill>
    </fill>
  </fills>
  <borders count="2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s>
  <cellStyleXfs count="2">
    <xf numFmtId="0" fontId="0" fillId="0" borderId="0"/>
    <xf numFmtId="164" fontId="1" fillId="0" borderId="0" applyFont="0" applyFill="0" applyBorder="0" applyAlignment="0" applyProtection="0"/>
  </cellStyleXfs>
  <cellXfs count="48">
    <xf numFmtId="0" fontId="0" fillId="0" borderId="0" xfId="0"/>
    <xf numFmtId="0" fontId="2" fillId="2" borderId="0" xfId="0" applyFont="1" applyFill="1"/>
    <xf numFmtId="0" fontId="2" fillId="2" borderId="0" xfId="0" applyFont="1" applyFill="1" applyAlignment="1">
      <alignment horizontal="center" vertical="center"/>
    </xf>
    <xf numFmtId="0" fontId="3" fillId="3" borderId="1" xfId="0" applyFont="1" applyFill="1" applyBorder="1"/>
    <xf numFmtId="0" fontId="4"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vertical="center"/>
    </xf>
    <xf numFmtId="0" fontId="4" fillId="2" borderId="0" xfId="0" applyFont="1" applyFill="1" applyAlignment="1">
      <alignment vertical="center"/>
    </xf>
    <xf numFmtId="0" fontId="2" fillId="2" borderId="0" xfId="0" applyFont="1" applyFill="1" applyAlignment="1">
      <alignment vertical="top" wrapText="1"/>
    </xf>
    <xf numFmtId="0" fontId="2" fillId="2" borderId="2" xfId="0" applyFont="1" applyFill="1" applyBorder="1" applyAlignment="1">
      <alignment vertical="top"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Border="1"/>
    <xf numFmtId="0" fontId="11" fillId="0" borderId="1" xfId="0" applyFont="1" applyBorder="1"/>
    <xf numFmtId="0" fontId="11" fillId="0" borderId="11" xfId="0" applyFont="1" applyBorder="1"/>
    <xf numFmtId="0" fontId="11" fillId="0" borderId="11" xfId="0" applyFont="1" applyBorder="1" applyAlignment="1">
      <alignment vertical="center"/>
    </xf>
    <xf numFmtId="0" fontId="11" fillId="6" borderId="1" xfId="0" applyFont="1" applyFill="1" applyBorder="1"/>
    <xf numFmtId="0" fontId="11" fillId="0" borderId="12" xfId="0" applyFont="1" applyBorder="1"/>
    <xf numFmtId="0" fontId="11" fillId="0" borderId="13" xfId="0" applyFont="1" applyBorder="1"/>
    <xf numFmtId="0" fontId="11" fillId="0" borderId="14" xfId="0" applyFont="1" applyBorder="1" applyAlignment="1">
      <alignment vertical="center"/>
    </xf>
    <xf numFmtId="0" fontId="9" fillId="4" borderId="15" xfId="0" applyFont="1" applyFill="1" applyBorder="1"/>
    <xf numFmtId="0" fontId="9" fillId="4" borderId="4" xfId="0" applyFont="1" applyFill="1" applyBorder="1"/>
    <xf numFmtId="0" fontId="9" fillId="4" borderId="3" xfId="0" applyFont="1" applyFill="1" applyBorder="1"/>
    <xf numFmtId="0" fontId="9" fillId="4" borderId="16" xfId="0" applyFont="1" applyFill="1" applyBorder="1"/>
    <xf numFmtId="0" fontId="2" fillId="0" borderId="0" xfId="0" applyFont="1"/>
    <xf numFmtId="0" fontId="9" fillId="4" borderId="18" xfId="0" applyFont="1" applyFill="1" applyBorder="1"/>
    <xf numFmtId="0" fontId="12" fillId="0" borderId="0" xfId="0" applyFont="1"/>
    <xf numFmtId="0" fontId="11" fillId="7" borderId="1" xfId="0" applyFont="1" applyFill="1" applyBorder="1"/>
    <xf numFmtId="0" fontId="11" fillId="0" borderId="19" xfId="0" applyFont="1" applyBorder="1"/>
    <xf numFmtId="0" fontId="11" fillId="0" borderId="7" xfId="0" applyFont="1" applyBorder="1"/>
    <xf numFmtId="165" fontId="2" fillId="2" borderId="0" xfId="1" applyNumberFormat="1" applyFont="1" applyFill="1"/>
    <xf numFmtId="165" fontId="9" fillId="4" borderId="0" xfId="1" applyNumberFormat="1" applyFont="1" applyFill="1" applyAlignment="1">
      <alignment horizontal="right"/>
    </xf>
    <xf numFmtId="165" fontId="9" fillId="4" borderId="20" xfId="1" applyNumberFormat="1" applyFont="1" applyFill="1" applyBorder="1" applyAlignment="1">
      <alignment horizontal="right"/>
    </xf>
    <xf numFmtId="165" fontId="9" fillId="4" borderId="21" xfId="1" applyNumberFormat="1" applyFont="1" applyFill="1" applyBorder="1" applyAlignment="1">
      <alignment horizontal="right"/>
    </xf>
    <xf numFmtId="165" fontId="2" fillId="0" borderId="0" xfId="1" applyNumberFormat="1" applyFont="1"/>
    <xf numFmtId="0" fontId="2" fillId="0" borderId="0" xfId="0" applyFont="1" applyAlignment="1">
      <alignment horizontal="center" vertical="center"/>
    </xf>
    <xf numFmtId="0" fontId="8" fillId="5" borderId="7" xfId="0" applyFont="1" applyFill="1" applyBorder="1" applyAlignment="1">
      <alignment horizontal="center" vertical="center" wrapText="1"/>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4" fillId="2" borderId="2" xfId="0" applyFont="1" applyFill="1" applyBorder="1" applyAlignment="1">
      <alignment horizontal="left" vertical="center" wrapText="1"/>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cellXfs>
  <cellStyles count="2">
    <cellStyle name="Comma" xfId="1" builtinId="3"/>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4</xdr:col>
      <xdr:colOff>457200</xdr:colOff>
      <xdr:row>2</xdr:row>
      <xdr:rowOff>293002</xdr:rowOff>
    </xdr:to>
    <xdr:pic>
      <xdr:nvPicPr>
        <xdr:cNvPr id="2" name="Picture 1">
          <a:extLst>
            <a:ext uri="{FF2B5EF4-FFF2-40B4-BE49-F238E27FC236}">
              <a16:creationId xmlns:a16="http://schemas.microsoft.com/office/drawing/2014/main" id="{FB7B2455-7539-4268-B88F-A50E087CF12A}"/>
            </a:ext>
          </a:extLst>
        </xdr:cNvPr>
        <xdr:cNvPicPr>
          <a:picLocks noChangeAspect="1"/>
        </xdr:cNvPicPr>
      </xdr:nvPicPr>
      <xdr:blipFill>
        <a:blip xmlns:r="http://schemas.openxmlformats.org/officeDocument/2006/relationships" r:embed="rId1"/>
        <a:stretch>
          <a:fillRect/>
        </a:stretch>
      </xdr:blipFill>
      <xdr:spPr>
        <a:xfrm>
          <a:off x="244685" y="161992"/>
          <a:ext cx="1831765" cy="635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15BEA-32DA-4D5D-8FA2-3C7A5A920651}">
  <sheetPr>
    <tabColor rgb="FF0070C0"/>
  </sheetPr>
  <dimension ref="A1:Z77"/>
  <sheetViews>
    <sheetView tabSelected="1" zoomScale="106" zoomScaleNormal="106" workbookViewId="0">
      <selection activeCell="D7" sqref="D7"/>
    </sheetView>
  </sheetViews>
  <sheetFormatPr defaultColWidth="8.85546875" defaultRowHeight="16.5" x14ac:dyDescent="0.3"/>
  <cols>
    <col min="1" max="1" width="3.85546875" style="1" customWidth="1"/>
    <col min="2" max="2" width="4.140625" style="27" customWidth="1"/>
    <col min="3" max="3" width="6.42578125" style="27" customWidth="1"/>
    <col min="4" max="4" width="9.85546875" style="27" bestFit="1" customWidth="1"/>
    <col min="5" max="6" width="10.28515625" style="27" customWidth="1"/>
    <col min="7" max="7" width="19.42578125" style="38" customWidth="1"/>
    <col min="8" max="8" width="21.42578125" style="38" customWidth="1"/>
    <col min="9" max="9" width="12.42578125" style="38" customWidth="1"/>
    <col min="10" max="10" width="7.85546875" style="27" customWidth="1"/>
    <col min="11" max="11" width="8.140625" style="27" customWidth="1"/>
    <col min="12" max="12" width="7.85546875" style="27" customWidth="1"/>
    <col min="13" max="13" width="7.5703125" style="27" customWidth="1"/>
    <col min="14" max="14" width="7.42578125" style="27" customWidth="1"/>
    <col min="15" max="15" width="10.42578125" style="27" customWidth="1"/>
    <col min="16" max="16" width="11.85546875" style="27" customWidth="1"/>
    <col min="17" max="17" width="13.5703125" style="27" customWidth="1"/>
    <col min="18" max="18" width="9.42578125" style="27" customWidth="1"/>
    <col min="19" max="19" width="8.5703125" style="27" customWidth="1"/>
    <col min="20" max="20" width="7.5703125" style="27" customWidth="1"/>
    <col min="21" max="22" width="8.85546875" style="27" customWidth="1"/>
    <col min="23" max="23" width="9.5703125" style="27" customWidth="1"/>
    <col min="24" max="24" width="7.85546875" style="1" customWidth="1"/>
    <col min="25" max="26" width="7.5703125" style="1" customWidth="1"/>
    <col min="27" max="16384" width="8.85546875" style="27"/>
  </cols>
  <sheetData>
    <row r="1" spans="2:26" s="1" customFormat="1" x14ac:dyDescent="0.3">
      <c r="G1" s="2"/>
      <c r="H1" s="2"/>
      <c r="I1" s="2"/>
      <c r="S1" s="3"/>
      <c r="T1" s="4" t="s">
        <v>0</v>
      </c>
      <c r="U1" s="5"/>
      <c r="V1" s="5"/>
      <c r="W1" s="5"/>
      <c r="X1" s="5"/>
      <c r="Y1" s="5"/>
      <c r="Z1" s="5"/>
    </row>
    <row r="2" spans="2:26" s="1" customFormat="1" ht="23.25" x14ac:dyDescent="0.35">
      <c r="G2" s="6" t="s">
        <v>1</v>
      </c>
      <c r="S2" s="7" t="s">
        <v>2</v>
      </c>
      <c r="T2" s="8" t="s">
        <v>3</v>
      </c>
      <c r="U2" s="5"/>
      <c r="V2" s="5"/>
      <c r="W2" s="5"/>
      <c r="X2" s="5"/>
      <c r="Y2" s="5"/>
      <c r="Z2" s="5"/>
    </row>
    <row r="3" spans="2:26" s="1" customFormat="1" ht="24" customHeight="1" x14ac:dyDescent="0.35">
      <c r="H3" s="6"/>
      <c r="I3" s="2"/>
      <c r="S3" s="42" t="s">
        <v>4</v>
      </c>
      <c r="T3" s="42"/>
      <c r="U3" s="42"/>
      <c r="V3" s="42"/>
      <c r="W3" s="42"/>
      <c r="X3" s="42"/>
      <c r="Y3" s="42"/>
      <c r="Z3" s="42"/>
    </row>
    <row r="4" spans="2:26" s="1" customFormat="1" ht="12" customHeight="1" x14ac:dyDescent="0.3">
      <c r="G4" s="2"/>
      <c r="H4" s="2"/>
      <c r="I4" s="2"/>
      <c r="O4" s="9"/>
      <c r="P4" s="9"/>
      <c r="Q4" s="9"/>
      <c r="R4" s="9"/>
      <c r="S4" s="43" t="s">
        <v>5</v>
      </c>
      <c r="T4" s="43"/>
      <c r="U4" s="43"/>
      <c r="V4" s="43"/>
      <c r="W4" s="43"/>
      <c r="X4" s="43"/>
      <c r="Y4" s="43"/>
      <c r="Z4" s="43"/>
    </row>
    <row r="5" spans="2:26" s="1" customFormat="1" ht="20.85" customHeight="1" thickBot="1" x14ac:dyDescent="0.35">
      <c r="H5" s="2"/>
      <c r="I5" s="2"/>
      <c r="M5" s="10"/>
      <c r="N5" s="10"/>
      <c r="O5" s="10"/>
      <c r="P5" s="10"/>
      <c r="Q5" s="10"/>
      <c r="R5" s="10"/>
      <c r="S5" s="44"/>
      <c r="T5" s="44"/>
      <c r="U5" s="44"/>
      <c r="V5" s="44"/>
      <c r="W5" s="44"/>
      <c r="X5" s="44"/>
      <c r="Y5" s="44"/>
      <c r="Z5" s="44"/>
    </row>
    <row r="6" spans="2:26" ht="14.85" customHeight="1" thickBot="1" x14ac:dyDescent="0.35">
      <c r="B6" s="45" t="s">
        <v>6</v>
      </c>
      <c r="C6" s="46"/>
      <c r="D6" s="46"/>
      <c r="E6" s="46"/>
      <c r="F6" s="46"/>
      <c r="G6" s="46"/>
      <c r="H6" s="46"/>
      <c r="I6" s="47"/>
      <c r="J6" s="45" t="s">
        <v>7</v>
      </c>
      <c r="K6" s="46"/>
      <c r="L6" s="46"/>
      <c r="M6" s="47"/>
      <c r="N6" s="45" t="s">
        <v>8</v>
      </c>
      <c r="O6" s="46"/>
      <c r="P6" s="46"/>
      <c r="Q6" s="46"/>
      <c r="R6" s="46"/>
      <c r="S6" s="46"/>
      <c r="T6" s="45" t="s">
        <v>9</v>
      </c>
      <c r="U6" s="46"/>
      <c r="V6" s="46"/>
      <c r="W6" s="47"/>
      <c r="X6" s="45" t="s">
        <v>10</v>
      </c>
      <c r="Y6" s="46"/>
      <c r="Z6" s="46"/>
    </row>
    <row r="7" spans="2:26" ht="63" customHeight="1" thickBot="1" x14ac:dyDescent="0.35">
      <c r="B7" s="11" t="s">
        <v>11</v>
      </c>
      <c r="C7" s="12" t="s">
        <v>12</v>
      </c>
      <c r="D7" s="12" t="s">
        <v>13</v>
      </c>
      <c r="E7" s="12" t="s">
        <v>14</v>
      </c>
      <c r="F7" s="12" t="s">
        <v>15</v>
      </c>
      <c r="G7" s="39" t="s">
        <v>16</v>
      </c>
      <c r="H7" s="12" t="s">
        <v>17</v>
      </c>
      <c r="I7" s="12" t="s">
        <v>18</v>
      </c>
      <c r="J7" s="12" t="s">
        <v>19</v>
      </c>
      <c r="K7" s="12" t="s">
        <v>20</v>
      </c>
      <c r="L7" s="12" t="s">
        <v>21</v>
      </c>
      <c r="M7" s="12" t="s">
        <v>22</v>
      </c>
      <c r="N7" s="12" t="s">
        <v>23</v>
      </c>
      <c r="O7" s="12" t="s">
        <v>24</v>
      </c>
      <c r="P7" s="12" t="s">
        <v>25</v>
      </c>
      <c r="Q7" s="12" t="s">
        <v>26</v>
      </c>
      <c r="R7" s="12" t="s">
        <v>27</v>
      </c>
      <c r="S7" s="12" t="s">
        <v>28</v>
      </c>
      <c r="T7" s="12" t="s">
        <v>29</v>
      </c>
      <c r="U7" s="12" t="s">
        <v>30</v>
      </c>
      <c r="V7" s="12" t="s">
        <v>31</v>
      </c>
      <c r="W7" s="13" t="s">
        <v>32</v>
      </c>
      <c r="X7" s="12" t="s">
        <v>33</v>
      </c>
      <c r="Y7" s="12" t="s">
        <v>34</v>
      </c>
      <c r="Z7" s="12" t="s">
        <v>35</v>
      </c>
    </row>
    <row r="8" spans="2:26" s="1" customFormat="1" ht="18" customHeight="1" x14ac:dyDescent="0.3">
      <c r="B8" s="14">
        <v>1</v>
      </c>
      <c r="C8" s="15" t="s">
        <v>36</v>
      </c>
      <c r="D8" s="16" t="s">
        <v>37</v>
      </c>
      <c r="E8" s="16" t="s">
        <v>38</v>
      </c>
      <c r="F8" s="17" t="s">
        <v>39</v>
      </c>
      <c r="G8" s="18"/>
      <c r="H8" s="19" t="s">
        <v>40</v>
      </c>
      <c r="I8" s="20" t="s">
        <v>41</v>
      </c>
      <c r="J8" s="16">
        <v>32</v>
      </c>
      <c r="K8" s="16">
        <v>135</v>
      </c>
      <c r="L8" s="16">
        <v>71</v>
      </c>
      <c r="M8" s="16">
        <v>64</v>
      </c>
      <c r="N8" s="16">
        <v>0</v>
      </c>
      <c r="O8" s="16">
        <v>0</v>
      </c>
      <c r="P8" s="16">
        <v>0</v>
      </c>
      <c r="Q8" s="16">
        <v>0</v>
      </c>
      <c r="R8" s="16">
        <v>0</v>
      </c>
      <c r="S8" s="16">
        <v>0</v>
      </c>
      <c r="T8" s="16">
        <v>46</v>
      </c>
      <c r="U8" s="16">
        <v>8</v>
      </c>
      <c r="V8" s="16">
        <v>0</v>
      </c>
      <c r="W8" s="21">
        <v>0</v>
      </c>
      <c r="X8" s="16">
        <v>76</v>
      </c>
      <c r="Y8" s="16">
        <v>51</v>
      </c>
      <c r="Z8" s="21">
        <v>8</v>
      </c>
    </row>
    <row r="9" spans="2:26" s="1" customFormat="1" ht="18" customHeight="1" x14ac:dyDescent="0.3">
      <c r="B9" s="14">
        <v>2</v>
      </c>
      <c r="C9" s="15" t="s">
        <v>36</v>
      </c>
      <c r="D9" s="16" t="s">
        <v>37</v>
      </c>
      <c r="E9" s="16" t="s">
        <v>38</v>
      </c>
      <c r="F9" s="17" t="s">
        <v>39</v>
      </c>
      <c r="G9" s="18"/>
      <c r="H9" s="19" t="s">
        <v>42</v>
      </c>
      <c r="I9" s="20" t="s">
        <v>43</v>
      </c>
      <c r="J9" s="16">
        <v>78</v>
      </c>
      <c r="K9" s="16">
        <v>309</v>
      </c>
      <c r="L9" s="16">
        <v>186</v>
      </c>
      <c r="M9" s="16">
        <v>123</v>
      </c>
      <c r="N9" s="16">
        <v>0</v>
      </c>
      <c r="O9" s="16">
        <v>0</v>
      </c>
      <c r="P9" s="16">
        <v>0</v>
      </c>
      <c r="Q9" s="16">
        <v>0</v>
      </c>
      <c r="R9" s="16">
        <v>0</v>
      </c>
      <c r="S9" s="16">
        <v>0</v>
      </c>
      <c r="T9" s="16">
        <v>93</v>
      </c>
      <c r="U9" s="16">
        <v>13</v>
      </c>
      <c r="V9" s="16">
        <v>12</v>
      </c>
      <c r="W9" s="21">
        <v>0</v>
      </c>
      <c r="X9" s="16">
        <v>172</v>
      </c>
      <c r="Y9" s="16">
        <v>114</v>
      </c>
      <c r="Z9" s="21">
        <v>23</v>
      </c>
    </row>
    <row r="10" spans="2:26" s="1" customFormat="1" ht="18" customHeight="1" x14ac:dyDescent="0.3">
      <c r="B10" s="14">
        <v>3</v>
      </c>
      <c r="C10" s="15" t="s">
        <v>36</v>
      </c>
      <c r="D10" s="16" t="s">
        <v>37</v>
      </c>
      <c r="E10" s="16" t="s">
        <v>38</v>
      </c>
      <c r="F10" s="17" t="s">
        <v>39</v>
      </c>
      <c r="G10" s="18"/>
      <c r="H10" s="19" t="s">
        <v>44</v>
      </c>
      <c r="I10" s="20" t="s">
        <v>45</v>
      </c>
      <c r="J10" s="16">
        <v>5</v>
      </c>
      <c r="K10" s="16">
        <v>19</v>
      </c>
      <c r="L10" s="16">
        <v>11</v>
      </c>
      <c r="M10" s="16">
        <v>8</v>
      </c>
      <c r="N10" s="16">
        <v>0</v>
      </c>
      <c r="O10" s="16">
        <v>0</v>
      </c>
      <c r="P10" s="16">
        <v>0</v>
      </c>
      <c r="Q10" s="16">
        <v>0</v>
      </c>
      <c r="R10" s="16">
        <v>0</v>
      </c>
      <c r="S10" s="16">
        <v>0</v>
      </c>
      <c r="T10" s="16">
        <v>7</v>
      </c>
      <c r="U10" s="16">
        <v>28</v>
      </c>
      <c r="V10" s="16">
        <v>0</v>
      </c>
      <c r="W10" s="21">
        <v>0</v>
      </c>
      <c r="X10" s="16">
        <v>10</v>
      </c>
      <c r="Y10" s="16">
        <v>9</v>
      </c>
      <c r="Z10" s="21">
        <v>0</v>
      </c>
    </row>
    <row r="11" spans="2:26" s="1" customFormat="1" ht="18" customHeight="1" x14ac:dyDescent="0.3">
      <c r="B11" s="14">
        <v>4</v>
      </c>
      <c r="C11" s="15" t="s">
        <v>36</v>
      </c>
      <c r="D11" s="16" t="s">
        <v>37</v>
      </c>
      <c r="E11" s="16" t="s">
        <v>38</v>
      </c>
      <c r="F11" s="17" t="s">
        <v>39</v>
      </c>
      <c r="G11" s="18"/>
      <c r="H11" s="19" t="s">
        <v>46</v>
      </c>
      <c r="I11" s="20" t="s">
        <v>47</v>
      </c>
      <c r="J11" s="16">
        <v>24</v>
      </c>
      <c r="K11" s="16">
        <v>121</v>
      </c>
      <c r="L11" s="16">
        <v>66</v>
      </c>
      <c r="M11" s="16">
        <v>55</v>
      </c>
      <c r="N11" s="16">
        <v>0</v>
      </c>
      <c r="O11" s="16">
        <v>0</v>
      </c>
      <c r="P11" s="16">
        <v>0</v>
      </c>
      <c r="Q11" s="16">
        <v>0</v>
      </c>
      <c r="R11" s="16">
        <v>0</v>
      </c>
      <c r="S11" s="16">
        <v>0</v>
      </c>
      <c r="T11" s="16">
        <v>36</v>
      </c>
      <c r="U11" s="16">
        <v>4</v>
      </c>
      <c r="V11" s="16">
        <v>4</v>
      </c>
      <c r="W11" s="21">
        <v>0</v>
      </c>
      <c r="X11" s="16">
        <v>67</v>
      </c>
      <c r="Y11" s="16">
        <v>53</v>
      </c>
      <c r="Z11" s="21">
        <v>1</v>
      </c>
    </row>
    <row r="12" spans="2:26" s="1" customFormat="1" ht="18" customHeight="1" x14ac:dyDescent="0.3">
      <c r="B12" s="14">
        <v>5</v>
      </c>
      <c r="C12" s="15" t="s">
        <v>36</v>
      </c>
      <c r="D12" s="16" t="s">
        <v>37</v>
      </c>
      <c r="E12" s="16" t="s">
        <v>38</v>
      </c>
      <c r="F12" s="17" t="s">
        <v>39</v>
      </c>
      <c r="G12" s="18"/>
      <c r="H12" s="19" t="s">
        <v>48</v>
      </c>
      <c r="I12" s="20" t="s">
        <v>49</v>
      </c>
      <c r="J12" s="16">
        <v>63</v>
      </c>
      <c r="K12" s="16">
        <v>268</v>
      </c>
      <c r="L12" s="16">
        <v>136</v>
      </c>
      <c r="M12" s="16">
        <v>132</v>
      </c>
      <c r="N12" s="16">
        <v>0</v>
      </c>
      <c r="O12" s="16">
        <v>0</v>
      </c>
      <c r="P12" s="16">
        <v>0</v>
      </c>
      <c r="Q12" s="16">
        <v>0</v>
      </c>
      <c r="R12" s="16">
        <v>0</v>
      </c>
      <c r="S12" s="16">
        <v>0</v>
      </c>
      <c r="T12" s="16">
        <v>69</v>
      </c>
      <c r="U12" s="16">
        <v>0</v>
      </c>
      <c r="V12" s="16">
        <v>0</v>
      </c>
      <c r="W12" s="21">
        <v>0</v>
      </c>
      <c r="X12" s="16">
        <v>122</v>
      </c>
      <c r="Y12" s="16">
        <v>134</v>
      </c>
      <c r="Z12" s="21">
        <v>12</v>
      </c>
    </row>
    <row r="13" spans="2:26" s="1" customFormat="1" ht="18" customHeight="1" x14ac:dyDescent="0.3">
      <c r="B13" s="14">
        <v>6</v>
      </c>
      <c r="C13" s="15" t="s">
        <v>36</v>
      </c>
      <c r="D13" s="16" t="s">
        <v>37</v>
      </c>
      <c r="E13" s="16" t="s">
        <v>38</v>
      </c>
      <c r="F13" s="17" t="s">
        <v>39</v>
      </c>
      <c r="G13" s="18"/>
      <c r="H13" s="19" t="s">
        <v>50</v>
      </c>
      <c r="I13" s="20" t="s">
        <v>51</v>
      </c>
      <c r="J13" s="16">
        <v>40</v>
      </c>
      <c r="K13" s="16">
        <v>171</v>
      </c>
      <c r="L13" s="16">
        <v>101</v>
      </c>
      <c r="M13" s="16">
        <v>70</v>
      </c>
      <c r="N13" s="16">
        <v>0</v>
      </c>
      <c r="O13" s="16">
        <v>0</v>
      </c>
      <c r="P13" s="16">
        <v>0</v>
      </c>
      <c r="Q13" s="16">
        <v>0</v>
      </c>
      <c r="R13" s="16">
        <v>0</v>
      </c>
      <c r="S13" s="16">
        <v>0</v>
      </c>
      <c r="T13" s="16">
        <v>61</v>
      </c>
      <c r="U13" s="16">
        <v>32</v>
      </c>
      <c r="V13" s="16">
        <v>30</v>
      </c>
      <c r="W13" s="21">
        <v>0</v>
      </c>
      <c r="X13" s="16">
        <v>94</v>
      </c>
      <c r="Y13" s="16">
        <v>68</v>
      </c>
      <c r="Z13" s="21">
        <v>9</v>
      </c>
    </row>
    <row r="14" spans="2:26" s="1" customFormat="1" ht="18" customHeight="1" x14ac:dyDescent="0.3">
      <c r="B14" s="14">
        <v>7</v>
      </c>
      <c r="C14" s="15" t="s">
        <v>36</v>
      </c>
      <c r="D14" s="16" t="s">
        <v>37</v>
      </c>
      <c r="E14" s="16" t="s">
        <v>38</v>
      </c>
      <c r="F14" s="17" t="s">
        <v>39</v>
      </c>
      <c r="G14" s="18"/>
      <c r="H14" s="19" t="s">
        <v>52</v>
      </c>
      <c r="I14" s="20" t="s">
        <v>53</v>
      </c>
      <c r="J14" s="16">
        <v>23</v>
      </c>
      <c r="K14" s="16">
        <v>118</v>
      </c>
      <c r="L14" s="16">
        <v>60</v>
      </c>
      <c r="M14" s="16">
        <v>58</v>
      </c>
      <c r="N14" s="16">
        <v>0</v>
      </c>
      <c r="O14" s="16">
        <v>0</v>
      </c>
      <c r="P14" s="16">
        <v>0</v>
      </c>
      <c r="Q14" s="16">
        <v>0</v>
      </c>
      <c r="R14" s="16">
        <v>0</v>
      </c>
      <c r="S14" s="16">
        <v>0</v>
      </c>
      <c r="T14" s="16">
        <v>31</v>
      </c>
      <c r="U14" s="16">
        <v>79</v>
      </c>
      <c r="V14" s="16">
        <v>48</v>
      </c>
      <c r="W14" s="21">
        <v>79</v>
      </c>
      <c r="X14" s="16">
        <v>72</v>
      </c>
      <c r="Y14" s="16">
        <v>43</v>
      </c>
      <c r="Z14" s="21">
        <v>3</v>
      </c>
    </row>
    <row r="15" spans="2:26" s="1" customFormat="1" ht="18" customHeight="1" x14ac:dyDescent="0.3">
      <c r="B15" s="14">
        <v>8</v>
      </c>
      <c r="C15" s="15" t="s">
        <v>36</v>
      </c>
      <c r="D15" s="16" t="s">
        <v>37</v>
      </c>
      <c r="E15" s="16" t="s">
        <v>38</v>
      </c>
      <c r="F15" s="17" t="s">
        <v>39</v>
      </c>
      <c r="G15" s="18"/>
      <c r="H15" s="19" t="s">
        <v>54</v>
      </c>
      <c r="I15" s="20" t="s">
        <v>55</v>
      </c>
      <c r="J15" s="16">
        <v>218</v>
      </c>
      <c r="K15" s="16">
        <v>801</v>
      </c>
      <c r="L15" s="16">
        <v>444</v>
      </c>
      <c r="M15" s="16">
        <v>357</v>
      </c>
      <c r="N15" s="16">
        <v>0</v>
      </c>
      <c r="O15" s="16">
        <v>0</v>
      </c>
      <c r="P15" s="16">
        <v>0</v>
      </c>
      <c r="Q15" s="16">
        <v>0</v>
      </c>
      <c r="R15" s="16">
        <v>0</v>
      </c>
      <c r="S15" s="16">
        <v>0</v>
      </c>
      <c r="T15" s="16">
        <v>216</v>
      </c>
      <c r="U15" s="16">
        <v>0</v>
      </c>
      <c r="V15" s="16">
        <v>0</v>
      </c>
      <c r="W15" s="21">
        <v>0</v>
      </c>
      <c r="X15" s="16">
        <v>525</v>
      </c>
      <c r="Y15" s="16">
        <v>262</v>
      </c>
      <c r="Z15" s="21">
        <v>14</v>
      </c>
    </row>
    <row r="16" spans="2:26" s="1" customFormat="1" ht="18" customHeight="1" x14ac:dyDescent="0.3">
      <c r="B16" s="14">
        <v>9</v>
      </c>
      <c r="C16" s="15" t="s">
        <v>36</v>
      </c>
      <c r="D16" s="16" t="s">
        <v>37</v>
      </c>
      <c r="E16" s="16" t="s">
        <v>38</v>
      </c>
      <c r="F16" s="17" t="s">
        <v>39</v>
      </c>
      <c r="G16" s="18"/>
      <c r="H16" s="19" t="s">
        <v>56</v>
      </c>
      <c r="I16" s="20" t="s">
        <v>57</v>
      </c>
      <c r="J16" s="16">
        <v>30</v>
      </c>
      <c r="K16" s="16">
        <v>143</v>
      </c>
      <c r="L16" s="16">
        <v>82</v>
      </c>
      <c r="M16" s="16">
        <v>61</v>
      </c>
      <c r="N16" s="16">
        <v>0</v>
      </c>
      <c r="O16" s="16">
        <v>0</v>
      </c>
      <c r="P16" s="16">
        <v>0</v>
      </c>
      <c r="Q16" s="16">
        <v>0</v>
      </c>
      <c r="R16" s="16">
        <v>0</v>
      </c>
      <c r="S16" s="16">
        <v>0</v>
      </c>
      <c r="T16" s="16">
        <v>45</v>
      </c>
      <c r="U16" s="16">
        <v>10</v>
      </c>
      <c r="V16" s="16">
        <v>4</v>
      </c>
      <c r="W16" s="21">
        <v>0</v>
      </c>
      <c r="X16" s="16">
        <v>73</v>
      </c>
      <c r="Y16" s="16">
        <v>63</v>
      </c>
      <c r="Z16" s="21">
        <v>7</v>
      </c>
    </row>
    <row r="17" spans="2:26" s="1" customFormat="1" ht="18" customHeight="1" x14ac:dyDescent="0.3">
      <c r="B17" s="14">
        <v>10</v>
      </c>
      <c r="C17" s="15" t="s">
        <v>36</v>
      </c>
      <c r="D17" s="16" t="s">
        <v>37</v>
      </c>
      <c r="E17" s="16" t="s">
        <v>38</v>
      </c>
      <c r="F17" s="17" t="s">
        <v>39</v>
      </c>
      <c r="G17" s="18"/>
      <c r="H17" s="19" t="s">
        <v>58</v>
      </c>
      <c r="I17" s="20" t="s">
        <v>59</v>
      </c>
      <c r="J17" s="16">
        <v>67</v>
      </c>
      <c r="K17" s="16">
        <v>273</v>
      </c>
      <c r="L17" s="16">
        <v>156</v>
      </c>
      <c r="M17" s="16">
        <v>117</v>
      </c>
      <c r="N17" s="16">
        <v>0</v>
      </c>
      <c r="O17" s="16">
        <v>0</v>
      </c>
      <c r="P17" s="16">
        <v>0</v>
      </c>
      <c r="Q17" s="16">
        <v>0</v>
      </c>
      <c r="R17" s="16">
        <v>0</v>
      </c>
      <c r="S17" s="16">
        <v>0</v>
      </c>
      <c r="T17" s="16">
        <v>71</v>
      </c>
      <c r="U17" s="16">
        <v>0</v>
      </c>
      <c r="V17" s="16">
        <v>0</v>
      </c>
      <c r="W17" s="21">
        <v>0</v>
      </c>
      <c r="X17" s="16">
        <v>126</v>
      </c>
      <c r="Y17" s="16">
        <v>133</v>
      </c>
      <c r="Z17" s="21">
        <v>14</v>
      </c>
    </row>
    <row r="18" spans="2:26" s="1" customFormat="1" ht="18" customHeight="1" x14ac:dyDescent="0.3">
      <c r="B18" s="14">
        <v>11</v>
      </c>
      <c r="C18" s="15" t="s">
        <v>36</v>
      </c>
      <c r="D18" s="16" t="s">
        <v>37</v>
      </c>
      <c r="E18" s="16" t="s">
        <v>38</v>
      </c>
      <c r="F18" s="17" t="s">
        <v>39</v>
      </c>
      <c r="G18" s="18"/>
      <c r="H18" s="19" t="s">
        <v>60</v>
      </c>
      <c r="I18" s="20" t="s">
        <v>61</v>
      </c>
      <c r="J18" s="16">
        <v>16</v>
      </c>
      <c r="K18" s="16">
        <v>67</v>
      </c>
      <c r="L18" s="16">
        <v>36</v>
      </c>
      <c r="M18" s="16">
        <v>31</v>
      </c>
      <c r="N18" s="16">
        <v>0</v>
      </c>
      <c r="O18" s="16">
        <v>0</v>
      </c>
      <c r="P18" s="16">
        <v>0</v>
      </c>
      <c r="Q18" s="16">
        <v>0</v>
      </c>
      <c r="R18" s="16">
        <v>0</v>
      </c>
      <c r="S18" s="16">
        <v>0</v>
      </c>
      <c r="T18" s="16">
        <v>24</v>
      </c>
      <c r="U18" s="16">
        <v>46</v>
      </c>
      <c r="V18" s="16">
        <v>32</v>
      </c>
      <c r="W18" s="21">
        <v>0</v>
      </c>
      <c r="X18" s="16">
        <v>33</v>
      </c>
      <c r="Y18" s="16">
        <v>32</v>
      </c>
      <c r="Z18" s="21">
        <v>2</v>
      </c>
    </row>
    <row r="19" spans="2:26" ht="18" customHeight="1" x14ac:dyDescent="0.3">
      <c r="B19" s="14">
        <v>12</v>
      </c>
      <c r="C19" s="15" t="s">
        <v>36</v>
      </c>
      <c r="D19" s="16" t="s">
        <v>37</v>
      </c>
      <c r="E19" s="16" t="s">
        <v>38</v>
      </c>
      <c r="F19" s="17" t="s">
        <v>39</v>
      </c>
      <c r="G19" s="18"/>
      <c r="H19" s="19" t="s">
        <v>62</v>
      </c>
      <c r="I19" s="20" t="s">
        <v>63</v>
      </c>
      <c r="J19" s="16">
        <v>33</v>
      </c>
      <c r="K19" s="16">
        <v>146</v>
      </c>
      <c r="L19" s="16">
        <v>85</v>
      </c>
      <c r="M19" s="16">
        <v>61</v>
      </c>
      <c r="N19" s="16">
        <v>0</v>
      </c>
      <c r="O19" s="16">
        <v>0</v>
      </c>
      <c r="P19" s="16">
        <v>0</v>
      </c>
      <c r="Q19" s="16">
        <v>0</v>
      </c>
      <c r="R19" s="16">
        <v>0</v>
      </c>
      <c r="S19" s="16">
        <v>0</v>
      </c>
      <c r="T19" s="16">
        <v>45</v>
      </c>
      <c r="U19" s="16">
        <v>15</v>
      </c>
      <c r="V19" s="16">
        <v>12</v>
      </c>
      <c r="W19" s="21">
        <v>0</v>
      </c>
      <c r="X19" s="16">
        <v>65</v>
      </c>
      <c r="Y19" s="16">
        <v>74</v>
      </c>
      <c r="Z19" s="21">
        <v>7</v>
      </c>
    </row>
    <row r="20" spans="2:26" s="1" customFormat="1" ht="18" customHeight="1" x14ac:dyDescent="0.3">
      <c r="B20" s="14">
        <v>13</v>
      </c>
      <c r="C20" s="15" t="s">
        <v>36</v>
      </c>
      <c r="D20" s="16" t="s">
        <v>37</v>
      </c>
      <c r="E20" s="16" t="s">
        <v>38</v>
      </c>
      <c r="F20" s="17" t="s">
        <v>39</v>
      </c>
      <c r="G20" s="18"/>
      <c r="H20" s="19" t="s">
        <v>64</v>
      </c>
      <c r="I20" s="20" t="s">
        <v>65</v>
      </c>
      <c r="J20" s="16">
        <v>9</v>
      </c>
      <c r="K20" s="16">
        <v>36</v>
      </c>
      <c r="L20" s="16">
        <v>22</v>
      </c>
      <c r="M20" s="16">
        <v>14</v>
      </c>
      <c r="N20" s="16">
        <v>0</v>
      </c>
      <c r="O20" s="16">
        <v>0</v>
      </c>
      <c r="P20" s="16">
        <v>0</v>
      </c>
      <c r="Q20" s="16">
        <v>0</v>
      </c>
      <c r="R20" s="16">
        <v>0</v>
      </c>
      <c r="S20" s="16">
        <v>0</v>
      </c>
      <c r="T20" s="16">
        <v>13</v>
      </c>
      <c r="U20" s="16">
        <v>79</v>
      </c>
      <c r="V20" s="16">
        <v>35</v>
      </c>
      <c r="W20" s="21">
        <v>0</v>
      </c>
      <c r="X20" s="16">
        <v>14</v>
      </c>
      <c r="Y20" s="16">
        <v>18</v>
      </c>
      <c r="Z20" s="21">
        <v>4</v>
      </c>
    </row>
    <row r="21" spans="2:26" s="1" customFormat="1" ht="18" customHeight="1" x14ac:dyDescent="0.3">
      <c r="B21" s="14">
        <v>14</v>
      </c>
      <c r="C21" s="15" t="s">
        <v>36</v>
      </c>
      <c r="D21" s="16" t="s">
        <v>37</v>
      </c>
      <c r="E21" s="16" t="s">
        <v>38</v>
      </c>
      <c r="F21" s="17" t="s">
        <v>39</v>
      </c>
      <c r="G21" s="18"/>
      <c r="H21" s="19" t="s">
        <v>66</v>
      </c>
      <c r="I21" s="20" t="s">
        <v>67</v>
      </c>
      <c r="J21" s="16">
        <v>30</v>
      </c>
      <c r="K21" s="16">
        <v>142</v>
      </c>
      <c r="L21" s="16">
        <v>81</v>
      </c>
      <c r="M21" s="16">
        <v>61</v>
      </c>
      <c r="N21" s="16">
        <v>0</v>
      </c>
      <c r="O21" s="16">
        <v>0</v>
      </c>
      <c r="P21" s="16">
        <v>0</v>
      </c>
      <c r="Q21" s="16">
        <v>0</v>
      </c>
      <c r="R21" s="16">
        <v>0</v>
      </c>
      <c r="S21" s="16">
        <v>0</v>
      </c>
      <c r="T21" s="16">
        <v>43</v>
      </c>
      <c r="U21" s="16">
        <v>97</v>
      </c>
      <c r="V21" s="16">
        <v>94</v>
      </c>
      <c r="W21" s="21">
        <v>67</v>
      </c>
      <c r="X21" s="16">
        <v>78</v>
      </c>
      <c r="Y21" s="16">
        <v>59</v>
      </c>
      <c r="Z21" s="21">
        <v>5</v>
      </c>
    </row>
    <row r="22" spans="2:26" s="1" customFormat="1" ht="18" customHeight="1" x14ac:dyDescent="0.3">
      <c r="B22" s="14">
        <v>15</v>
      </c>
      <c r="C22" s="15" t="s">
        <v>36</v>
      </c>
      <c r="D22" s="16" t="s">
        <v>37</v>
      </c>
      <c r="E22" s="16" t="s">
        <v>38</v>
      </c>
      <c r="F22" s="17" t="s">
        <v>39</v>
      </c>
      <c r="G22" s="18"/>
      <c r="H22" s="19" t="s">
        <v>68</v>
      </c>
      <c r="I22" s="20" t="s">
        <v>69</v>
      </c>
      <c r="J22" s="16">
        <v>10</v>
      </c>
      <c r="K22" s="16">
        <v>54</v>
      </c>
      <c r="L22" s="16">
        <v>29</v>
      </c>
      <c r="M22" s="16">
        <v>25</v>
      </c>
      <c r="N22" s="16">
        <v>0</v>
      </c>
      <c r="O22" s="16">
        <v>0</v>
      </c>
      <c r="P22" s="16">
        <v>0</v>
      </c>
      <c r="Q22" s="16">
        <v>0</v>
      </c>
      <c r="R22" s="16">
        <v>0</v>
      </c>
      <c r="S22" s="16">
        <v>0</v>
      </c>
      <c r="T22" s="16">
        <v>22</v>
      </c>
      <c r="U22" s="16">
        <v>7</v>
      </c>
      <c r="V22" s="16">
        <v>3</v>
      </c>
      <c r="W22" s="21">
        <v>0</v>
      </c>
      <c r="X22" s="16">
        <v>31</v>
      </c>
      <c r="Y22" s="16">
        <v>20</v>
      </c>
      <c r="Z22" s="21">
        <v>3</v>
      </c>
    </row>
    <row r="23" spans="2:26" s="1" customFormat="1" ht="18" customHeight="1" x14ac:dyDescent="0.3">
      <c r="B23" s="14">
        <v>16</v>
      </c>
      <c r="C23" s="15" t="s">
        <v>36</v>
      </c>
      <c r="D23" s="16" t="s">
        <v>37</v>
      </c>
      <c r="E23" s="16" t="s">
        <v>38</v>
      </c>
      <c r="F23" s="17" t="s">
        <v>39</v>
      </c>
      <c r="G23" s="22"/>
      <c r="H23" s="19" t="s">
        <v>70</v>
      </c>
      <c r="I23" s="20" t="s">
        <v>71</v>
      </c>
      <c r="J23" s="16">
        <v>45</v>
      </c>
      <c r="K23" s="16">
        <v>231</v>
      </c>
      <c r="L23" s="16">
        <v>113</v>
      </c>
      <c r="M23" s="16">
        <v>118</v>
      </c>
      <c r="N23" s="16">
        <v>0</v>
      </c>
      <c r="O23" s="16">
        <v>0</v>
      </c>
      <c r="P23" s="16">
        <v>0</v>
      </c>
      <c r="Q23" s="16">
        <v>0</v>
      </c>
      <c r="R23" s="16">
        <v>0</v>
      </c>
      <c r="S23" s="16">
        <v>0</v>
      </c>
      <c r="T23" s="16">
        <v>49</v>
      </c>
      <c r="U23" s="16">
        <v>0</v>
      </c>
      <c r="V23" s="16">
        <v>0</v>
      </c>
      <c r="W23" s="21">
        <v>0</v>
      </c>
      <c r="X23" s="16">
        <v>115</v>
      </c>
      <c r="Y23" s="16">
        <v>101</v>
      </c>
      <c r="Z23" s="21">
        <v>15</v>
      </c>
    </row>
    <row r="24" spans="2:26" s="1" customFormat="1" ht="18" customHeight="1" x14ac:dyDescent="0.3">
      <c r="B24" s="14">
        <v>17</v>
      </c>
      <c r="C24" s="15" t="s">
        <v>36</v>
      </c>
      <c r="D24" s="16" t="s">
        <v>37</v>
      </c>
      <c r="E24" s="16" t="s">
        <v>38</v>
      </c>
      <c r="F24" s="17" t="s">
        <v>39</v>
      </c>
      <c r="G24" s="18"/>
      <c r="H24" s="19" t="s">
        <v>72</v>
      </c>
      <c r="I24" s="20" t="s">
        <v>73</v>
      </c>
      <c r="J24" s="16">
        <v>67</v>
      </c>
      <c r="K24" s="16">
        <v>363</v>
      </c>
      <c r="L24" s="16">
        <v>191</v>
      </c>
      <c r="M24" s="16">
        <v>172</v>
      </c>
      <c r="N24" s="16">
        <v>0</v>
      </c>
      <c r="O24" s="16">
        <v>0</v>
      </c>
      <c r="P24" s="16">
        <v>0</v>
      </c>
      <c r="Q24" s="16">
        <v>0</v>
      </c>
      <c r="R24" s="16">
        <v>0</v>
      </c>
      <c r="S24" s="16">
        <v>0</v>
      </c>
      <c r="T24" s="16">
        <v>73</v>
      </c>
      <c r="U24" s="16">
        <v>0</v>
      </c>
      <c r="V24" s="16">
        <v>0</v>
      </c>
      <c r="W24" s="21">
        <v>0</v>
      </c>
      <c r="X24" s="16">
        <v>161</v>
      </c>
      <c r="Y24" s="16">
        <v>184</v>
      </c>
      <c r="Z24" s="21">
        <v>18</v>
      </c>
    </row>
    <row r="25" spans="2:26" ht="18" customHeight="1" x14ac:dyDescent="0.3">
      <c r="B25" s="14">
        <v>18</v>
      </c>
      <c r="C25" s="15" t="s">
        <v>36</v>
      </c>
      <c r="D25" s="16" t="s">
        <v>37</v>
      </c>
      <c r="E25" s="16" t="s">
        <v>38</v>
      </c>
      <c r="F25" s="17" t="s">
        <v>39</v>
      </c>
      <c r="G25" s="18"/>
      <c r="H25" s="19" t="s">
        <v>74</v>
      </c>
      <c r="I25" s="20" t="s">
        <v>75</v>
      </c>
      <c r="J25" s="16">
        <v>22</v>
      </c>
      <c r="K25" s="16">
        <v>102</v>
      </c>
      <c r="L25" s="16">
        <v>57</v>
      </c>
      <c r="M25" s="16">
        <v>45</v>
      </c>
      <c r="N25" s="16">
        <v>0</v>
      </c>
      <c r="O25" s="16">
        <v>0</v>
      </c>
      <c r="P25" s="16">
        <v>0</v>
      </c>
      <c r="Q25" s="16">
        <v>0</v>
      </c>
      <c r="R25" s="16">
        <v>0</v>
      </c>
      <c r="S25" s="16">
        <v>0</v>
      </c>
      <c r="T25" s="16">
        <v>36</v>
      </c>
      <c r="U25" s="16">
        <v>21</v>
      </c>
      <c r="V25" s="16">
        <v>18</v>
      </c>
      <c r="W25" s="21">
        <v>0</v>
      </c>
      <c r="X25" s="16">
        <v>50</v>
      </c>
      <c r="Y25" s="16">
        <v>48</v>
      </c>
      <c r="Z25" s="21">
        <v>4</v>
      </c>
    </row>
    <row r="26" spans="2:26" s="1" customFormat="1" ht="18" customHeight="1" x14ac:dyDescent="0.3">
      <c r="B26" s="14">
        <v>19</v>
      </c>
      <c r="C26" s="15" t="s">
        <v>36</v>
      </c>
      <c r="D26" s="16" t="s">
        <v>37</v>
      </c>
      <c r="E26" s="16" t="s">
        <v>38</v>
      </c>
      <c r="F26" s="17" t="s">
        <v>39</v>
      </c>
      <c r="G26" s="18"/>
      <c r="H26" s="19" t="s">
        <v>76</v>
      </c>
      <c r="I26" s="20" t="s">
        <v>77</v>
      </c>
      <c r="J26" s="16">
        <v>24</v>
      </c>
      <c r="K26" s="16">
        <v>69</v>
      </c>
      <c r="L26" s="16">
        <v>47</v>
      </c>
      <c r="M26" s="16">
        <v>22</v>
      </c>
      <c r="N26" s="16">
        <v>0</v>
      </c>
      <c r="O26" s="16">
        <v>0</v>
      </c>
      <c r="P26" s="16">
        <v>0</v>
      </c>
      <c r="Q26" s="16">
        <v>0</v>
      </c>
      <c r="R26" s="16">
        <v>0</v>
      </c>
      <c r="S26" s="16">
        <v>0</v>
      </c>
      <c r="T26" s="16">
        <v>23</v>
      </c>
      <c r="U26" s="16">
        <v>0</v>
      </c>
      <c r="V26" s="16">
        <v>0</v>
      </c>
      <c r="W26" s="21">
        <v>0</v>
      </c>
      <c r="X26" s="16">
        <v>18</v>
      </c>
      <c r="Y26" s="16">
        <v>40</v>
      </c>
      <c r="Z26" s="21">
        <v>11</v>
      </c>
    </row>
    <row r="27" spans="2:26" ht="18" customHeight="1" x14ac:dyDescent="0.3">
      <c r="B27" s="14">
        <v>20</v>
      </c>
      <c r="C27" s="15" t="s">
        <v>36</v>
      </c>
      <c r="D27" s="16" t="s">
        <v>37</v>
      </c>
      <c r="E27" s="16" t="s">
        <v>38</v>
      </c>
      <c r="F27" s="17" t="s">
        <v>39</v>
      </c>
      <c r="G27" s="18"/>
      <c r="H27" s="19" t="s">
        <v>78</v>
      </c>
      <c r="I27" s="20" t="s">
        <v>79</v>
      </c>
      <c r="J27" s="16">
        <v>44</v>
      </c>
      <c r="K27" s="16">
        <v>174</v>
      </c>
      <c r="L27" s="16">
        <v>114</v>
      </c>
      <c r="M27" s="16">
        <v>60</v>
      </c>
      <c r="N27" s="16">
        <v>0</v>
      </c>
      <c r="O27" s="16">
        <v>0</v>
      </c>
      <c r="P27" s="16">
        <v>0</v>
      </c>
      <c r="Q27" s="16">
        <v>0</v>
      </c>
      <c r="R27" s="16">
        <v>0</v>
      </c>
      <c r="S27" s="16">
        <v>0</v>
      </c>
      <c r="T27" s="16">
        <v>44</v>
      </c>
      <c r="U27" s="16">
        <v>0</v>
      </c>
      <c r="V27" s="16">
        <v>0</v>
      </c>
      <c r="W27" s="21">
        <v>0</v>
      </c>
      <c r="X27" s="16">
        <v>92</v>
      </c>
      <c r="Y27" s="16">
        <v>78</v>
      </c>
      <c r="Z27" s="21">
        <v>4</v>
      </c>
    </row>
    <row r="28" spans="2:26" ht="18" customHeight="1" thickBot="1" x14ac:dyDescent="0.35">
      <c r="B28" s="14">
        <v>21</v>
      </c>
      <c r="C28" s="15" t="s">
        <v>36</v>
      </c>
      <c r="D28" s="16" t="s">
        <v>37</v>
      </c>
      <c r="E28" s="16" t="s">
        <v>38</v>
      </c>
      <c r="F28" s="17" t="s">
        <v>39</v>
      </c>
      <c r="G28" s="18"/>
      <c r="H28" s="19" t="s">
        <v>80</v>
      </c>
      <c r="I28" s="20" t="s">
        <v>81</v>
      </c>
      <c r="J28" s="16">
        <v>91</v>
      </c>
      <c r="K28" s="16">
        <v>279</v>
      </c>
      <c r="L28" s="16">
        <v>157</v>
      </c>
      <c r="M28" s="16">
        <v>122</v>
      </c>
      <c r="N28" s="16">
        <v>0</v>
      </c>
      <c r="O28" s="16">
        <v>0</v>
      </c>
      <c r="P28" s="16">
        <v>0</v>
      </c>
      <c r="Q28" s="16">
        <v>0</v>
      </c>
      <c r="R28" s="16">
        <v>0</v>
      </c>
      <c r="S28" s="16">
        <v>0</v>
      </c>
      <c r="T28" s="16">
        <v>96</v>
      </c>
      <c r="U28" s="16">
        <v>0</v>
      </c>
      <c r="V28" s="16">
        <v>0</v>
      </c>
      <c r="W28" s="21">
        <v>0</v>
      </c>
      <c r="X28" s="16">
        <v>179</v>
      </c>
      <c r="Y28" s="16">
        <v>92</v>
      </c>
      <c r="Z28" s="21">
        <v>8</v>
      </c>
    </row>
    <row r="29" spans="2:26" s="1" customFormat="1" ht="18" customHeight="1" thickBot="1" x14ac:dyDescent="0.35">
      <c r="B29" s="23"/>
      <c r="C29" s="24"/>
      <c r="D29" s="25" t="s">
        <v>82</v>
      </c>
      <c r="E29" s="25" t="s">
        <v>83</v>
      </c>
      <c r="F29" s="25"/>
      <c r="G29" s="25" t="s">
        <v>84</v>
      </c>
      <c r="H29" s="25"/>
      <c r="I29" s="25"/>
      <c r="J29" s="25">
        <f>SUM(J8:J28)</f>
        <v>971</v>
      </c>
      <c r="K29" s="25">
        <f t="shared" ref="K29:W29" si="0">SUM(K8:K28)</f>
        <v>4021</v>
      </c>
      <c r="L29" s="25">
        <f t="shared" si="0"/>
        <v>2245</v>
      </c>
      <c r="M29" s="25">
        <f t="shared" si="0"/>
        <v>1776</v>
      </c>
      <c r="N29" s="25">
        <f t="shared" si="0"/>
        <v>0</v>
      </c>
      <c r="O29" s="25">
        <f t="shared" si="0"/>
        <v>0</v>
      </c>
      <c r="P29" s="25">
        <f t="shared" si="0"/>
        <v>0</v>
      </c>
      <c r="Q29" s="25">
        <f t="shared" si="0"/>
        <v>0</v>
      </c>
      <c r="R29" s="25">
        <f t="shared" si="0"/>
        <v>0</v>
      </c>
      <c r="S29" s="25">
        <f t="shared" si="0"/>
        <v>0</v>
      </c>
      <c r="T29" s="25">
        <f t="shared" si="0"/>
        <v>1143</v>
      </c>
      <c r="U29" s="25">
        <f t="shared" si="0"/>
        <v>439</v>
      </c>
      <c r="V29" s="25">
        <f t="shared" si="0"/>
        <v>292</v>
      </c>
      <c r="W29" s="25">
        <f t="shared" si="0"/>
        <v>146</v>
      </c>
      <c r="X29" s="25">
        <f>SUM(X8:X28)</f>
        <v>2173</v>
      </c>
      <c r="Y29" s="25">
        <f t="shared" ref="Y29" si="1">SUM(Y8:Y28)</f>
        <v>1676</v>
      </c>
      <c r="Z29" s="26">
        <f>SUM(Z8:Z28)</f>
        <v>172</v>
      </c>
    </row>
    <row r="30" spans="2:26" ht="17.45" customHeight="1" x14ac:dyDescent="0.3">
      <c r="B30" s="14">
        <v>22</v>
      </c>
      <c r="C30" s="15" t="s">
        <v>36</v>
      </c>
      <c r="D30" s="16" t="s">
        <v>37</v>
      </c>
      <c r="E30" s="16" t="s">
        <v>38</v>
      </c>
      <c r="F30" s="17" t="s">
        <v>39</v>
      </c>
      <c r="G30" s="40"/>
      <c r="H30" s="19" t="s">
        <v>85</v>
      </c>
      <c r="I30" s="16" t="s">
        <v>86</v>
      </c>
      <c r="J30" s="16">
        <v>63</v>
      </c>
      <c r="K30" s="16">
        <v>283</v>
      </c>
      <c r="L30" s="16">
        <v>145</v>
      </c>
      <c r="M30" s="16">
        <v>138</v>
      </c>
      <c r="N30" s="16">
        <v>0</v>
      </c>
      <c r="O30" s="16">
        <v>0</v>
      </c>
      <c r="P30" s="16">
        <v>0</v>
      </c>
      <c r="Q30" s="16">
        <v>0</v>
      </c>
      <c r="R30" s="16">
        <v>1</v>
      </c>
      <c r="S30" s="16">
        <v>6</v>
      </c>
      <c r="T30" s="16">
        <v>93</v>
      </c>
      <c r="U30" s="16">
        <v>231</v>
      </c>
      <c r="V30" s="16">
        <v>0</v>
      </c>
      <c r="W30" s="21">
        <v>0</v>
      </c>
      <c r="X30" s="16">
        <v>155</v>
      </c>
      <c r="Y30" s="16">
        <v>112</v>
      </c>
      <c r="Z30" s="21">
        <v>16</v>
      </c>
    </row>
    <row r="31" spans="2:26" ht="17.45" customHeight="1" x14ac:dyDescent="0.3">
      <c r="B31" s="14">
        <v>23</v>
      </c>
      <c r="C31" s="15" t="s">
        <v>36</v>
      </c>
      <c r="D31" s="16" t="s">
        <v>37</v>
      </c>
      <c r="E31" s="16" t="s">
        <v>38</v>
      </c>
      <c r="F31" s="17" t="s">
        <v>39</v>
      </c>
      <c r="G31" s="40"/>
      <c r="H31" s="19" t="s">
        <v>87</v>
      </c>
      <c r="I31" s="16" t="s">
        <v>88</v>
      </c>
      <c r="J31" s="16">
        <v>95</v>
      </c>
      <c r="K31" s="16">
        <v>439</v>
      </c>
      <c r="L31" s="16">
        <v>224</v>
      </c>
      <c r="M31" s="16">
        <v>215</v>
      </c>
      <c r="N31" s="16">
        <v>0</v>
      </c>
      <c r="O31" s="16">
        <v>0</v>
      </c>
      <c r="P31" s="16">
        <v>0</v>
      </c>
      <c r="Q31" s="16">
        <v>0</v>
      </c>
      <c r="R31" s="16">
        <v>0</v>
      </c>
      <c r="S31" s="16">
        <v>0</v>
      </c>
      <c r="T31" s="16">
        <v>112</v>
      </c>
      <c r="U31" s="16">
        <v>239</v>
      </c>
      <c r="V31" s="16">
        <v>1</v>
      </c>
      <c r="W31" s="21">
        <v>0</v>
      </c>
      <c r="X31" s="16">
        <v>247</v>
      </c>
      <c r="Y31" s="16">
        <v>185</v>
      </c>
      <c r="Z31" s="21">
        <v>7</v>
      </c>
    </row>
    <row r="32" spans="2:26" ht="17.45" customHeight="1" x14ac:dyDescent="0.3">
      <c r="B32" s="14">
        <v>24</v>
      </c>
      <c r="C32" s="15" t="s">
        <v>36</v>
      </c>
      <c r="D32" s="16" t="s">
        <v>37</v>
      </c>
      <c r="E32" s="16" t="s">
        <v>38</v>
      </c>
      <c r="F32" s="17" t="s">
        <v>39</v>
      </c>
      <c r="G32" s="40"/>
      <c r="H32" s="19" t="s">
        <v>89</v>
      </c>
      <c r="I32" s="16" t="s">
        <v>90</v>
      </c>
      <c r="J32" s="16">
        <v>143</v>
      </c>
      <c r="K32" s="16">
        <v>645</v>
      </c>
      <c r="L32" s="16">
        <v>347</v>
      </c>
      <c r="M32" s="16">
        <v>298</v>
      </c>
      <c r="N32" s="16">
        <v>5</v>
      </c>
      <c r="O32" s="16">
        <v>18</v>
      </c>
      <c r="P32" s="16">
        <v>0</v>
      </c>
      <c r="Q32" s="16">
        <v>0</v>
      </c>
      <c r="R32" s="16">
        <v>1</v>
      </c>
      <c r="S32" s="16">
        <v>3</v>
      </c>
      <c r="T32" s="16">
        <v>166</v>
      </c>
      <c r="U32" s="16">
        <v>70</v>
      </c>
      <c r="V32" s="16">
        <v>0</v>
      </c>
      <c r="W32" s="21">
        <v>0</v>
      </c>
      <c r="X32" s="16">
        <v>377</v>
      </c>
      <c r="Y32" s="16">
        <v>245</v>
      </c>
      <c r="Z32" s="21">
        <v>23</v>
      </c>
    </row>
    <row r="33" spans="2:26" ht="17.45" customHeight="1" x14ac:dyDescent="0.3">
      <c r="B33" s="14">
        <v>25</v>
      </c>
      <c r="C33" s="15" t="s">
        <v>36</v>
      </c>
      <c r="D33" s="16" t="s">
        <v>37</v>
      </c>
      <c r="E33" s="16" t="s">
        <v>38</v>
      </c>
      <c r="F33" s="17" t="s">
        <v>39</v>
      </c>
      <c r="G33" s="40"/>
      <c r="H33" s="19" t="s">
        <v>91</v>
      </c>
      <c r="I33" s="16" t="s">
        <v>92</v>
      </c>
      <c r="J33" s="16">
        <v>132</v>
      </c>
      <c r="K33" s="16">
        <v>668</v>
      </c>
      <c r="L33" s="16">
        <v>367</v>
      </c>
      <c r="M33" s="16">
        <v>301</v>
      </c>
      <c r="N33" s="16">
        <v>2</v>
      </c>
      <c r="O33" s="16">
        <v>8</v>
      </c>
      <c r="P33" s="16">
        <v>0</v>
      </c>
      <c r="Q33" s="16">
        <v>0</v>
      </c>
      <c r="R33" s="16">
        <v>1</v>
      </c>
      <c r="S33" s="16">
        <v>4</v>
      </c>
      <c r="T33" s="16">
        <v>188</v>
      </c>
      <c r="U33" s="16">
        <v>2</v>
      </c>
      <c r="V33" s="16">
        <v>0</v>
      </c>
      <c r="W33" s="21">
        <v>0</v>
      </c>
      <c r="X33" s="16">
        <v>372</v>
      </c>
      <c r="Y33" s="16">
        <v>260</v>
      </c>
      <c r="Z33" s="21">
        <v>36</v>
      </c>
    </row>
    <row r="34" spans="2:26" ht="17.45" customHeight="1" thickBot="1" x14ac:dyDescent="0.35">
      <c r="B34" s="14">
        <v>26</v>
      </c>
      <c r="C34" s="15" t="s">
        <v>36</v>
      </c>
      <c r="D34" s="16" t="s">
        <v>37</v>
      </c>
      <c r="E34" s="16" t="s">
        <v>38</v>
      </c>
      <c r="F34" s="17" t="s">
        <v>39</v>
      </c>
      <c r="G34" s="41"/>
      <c r="H34" s="19" t="s">
        <v>93</v>
      </c>
      <c r="I34" s="16" t="s">
        <v>94</v>
      </c>
      <c r="J34" s="16">
        <v>143</v>
      </c>
      <c r="K34" s="16">
        <v>770</v>
      </c>
      <c r="L34" s="16">
        <v>375</v>
      </c>
      <c r="M34" s="16">
        <v>395</v>
      </c>
      <c r="N34" s="16">
        <v>0</v>
      </c>
      <c r="O34" s="16">
        <v>0</v>
      </c>
      <c r="P34" s="16">
        <v>0</v>
      </c>
      <c r="Q34" s="16">
        <v>0</v>
      </c>
      <c r="R34" s="16">
        <v>3</v>
      </c>
      <c r="S34" s="16">
        <v>17</v>
      </c>
      <c r="T34" s="16">
        <v>199</v>
      </c>
      <c r="U34" s="16">
        <v>5</v>
      </c>
      <c r="V34" s="16">
        <v>0</v>
      </c>
      <c r="W34" s="21">
        <v>0</v>
      </c>
      <c r="X34" s="16">
        <v>455</v>
      </c>
      <c r="Y34" s="16">
        <v>286</v>
      </c>
      <c r="Z34" s="21">
        <v>29</v>
      </c>
    </row>
    <row r="35" spans="2:26" ht="17.45" customHeight="1" thickBot="1" x14ac:dyDescent="0.35">
      <c r="B35" s="23"/>
      <c r="C35" s="24"/>
      <c r="D35" s="25" t="s">
        <v>82</v>
      </c>
      <c r="E35" s="25" t="s">
        <v>95</v>
      </c>
      <c r="F35" s="25"/>
      <c r="G35" s="25" t="s">
        <v>96</v>
      </c>
      <c r="H35" s="25"/>
      <c r="I35" s="25"/>
      <c r="J35" s="25">
        <f>SUM(J30:J34)</f>
        <v>576</v>
      </c>
      <c r="K35" s="25">
        <f t="shared" ref="K35:Z35" si="2">SUM(K30:K34)</f>
        <v>2805</v>
      </c>
      <c r="L35" s="25">
        <f t="shared" si="2"/>
        <v>1458</v>
      </c>
      <c r="M35" s="25">
        <f t="shared" si="2"/>
        <v>1347</v>
      </c>
      <c r="N35" s="25">
        <f t="shared" si="2"/>
        <v>7</v>
      </c>
      <c r="O35" s="25">
        <f t="shared" si="2"/>
        <v>26</v>
      </c>
      <c r="P35" s="25">
        <f t="shared" si="2"/>
        <v>0</v>
      </c>
      <c r="Q35" s="25">
        <f t="shared" si="2"/>
        <v>0</v>
      </c>
      <c r="R35" s="25">
        <f>SUM(R30:R34)</f>
        <v>6</v>
      </c>
      <c r="S35" s="25">
        <f>SUM(S30:S34)</f>
        <v>30</v>
      </c>
      <c r="T35" s="25">
        <f>SUM(T30:T34)</f>
        <v>758</v>
      </c>
      <c r="U35" s="25">
        <f t="shared" si="2"/>
        <v>547</v>
      </c>
      <c r="V35" s="25">
        <f t="shared" si="2"/>
        <v>1</v>
      </c>
      <c r="W35" s="28">
        <f t="shared" si="2"/>
        <v>0</v>
      </c>
      <c r="X35" s="24">
        <f t="shared" si="2"/>
        <v>1606</v>
      </c>
      <c r="Y35" s="25">
        <f t="shared" si="2"/>
        <v>1088</v>
      </c>
      <c r="Z35" s="26">
        <f t="shared" si="2"/>
        <v>111</v>
      </c>
    </row>
    <row r="36" spans="2:26" ht="17.45" customHeight="1" x14ac:dyDescent="0.3">
      <c r="B36" s="14">
        <v>27</v>
      </c>
      <c r="C36" s="15" t="s">
        <v>36</v>
      </c>
      <c r="D36" s="16" t="s">
        <v>97</v>
      </c>
      <c r="E36" s="16" t="s">
        <v>98</v>
      </c>
      <c r="F36" s="16" t="s">
        <v>99</v>
      </c>
      <c r="G36" s="16" t="s">
        <v>100</v>
      </c>
      <c r="H36" s="16"/>
      <c r="I36" s="16" t="s">
        <v>101</v>
      </c>
      <c r="J36" s="16">
        <v>63</v>
      </c>
      <c r="K36" s="16">
        <v>314</v>
      </c>
      <c r="L36" s="16">
        <v>168</v>
      </c>
      <c r="M36" s="16">
        <v>146</v>
      </c>
      <c r="N36" s="16">
        <v>0</v>
      </c>
      <c r="O36" s="16">
        <v>0</v>
      </c>
      <c r="P36" s="16">
        <v>0</v>
      </c>
      <c r="Q36" s="16">
        <v>0</v>
      </c>
      <c r="R36" s="16">
        <v>1</v>
      </c>
      <c r="S36" s="16">
        <v>9</v>
      </c>
      <c r="T36" s="16">
        <v>95</v>
      </c>
      <c r="U36" s="16">
        <v>0</v>
      </c>
      <c r="V36" s="16">
        <v>0</v>
      </c>
      <c r="W36" s="21">
        <v>15</v>
      </c>
      <c r="X36" s="16">
        <v>168</v>
      </c>
      <c r="Y36" s="16">
        <v>140</v>
      </c>
      <c r="Z36" s="21">
        <v>6</v>
      </c>
    </row>
    <row r="37" spans="2:26" ht="17.45" customHeight="1" x14ac:dyDescent="0.3">
      <c r="B37" s="14">
        <v>28</v>
      </c>
      <c r="C37" s="15" t="s">
        <v>36</v>
      </c>
      <c r="D37" s="16" t="s">
        <v>97</v>
      </c>
      <c r="E37" s="16" t="s">
        <v>102</v>
      </c>
      <c r="F37" s="16" t="s">
        <v>103</v>
      </c>
      <c r="G37" s="16" t="s">
        <v>104</v>
      </c>
      <c r="H37" s="16"/>
      <c r="I37" s="16" t="s">
        <v>105</v>
      </c>
      <c r="J37" s="16">
        <v>94</v>
      </c>
      <c r="K37" s="16">
        <v>452</v>
      </c>
      <c r="L37" s="16">
        <v>257</v>
      </c>
      <c r="M37" s="16">
        <v>195</v>
      </c>
      <c r="N37" s="16">
        <v>0</v>
      </c>
      <c r="O37" s="16">
        <v>0</v>
      </c>
      <c r="P37" s="16">
        <v>0</v>
      </c>
      <c r="Q37" s="16">
        <v>0</v>
      </c>
      <c r="R37" s="16">
        <v>0</v>
      </c>
      <c r="S37" s="16">
        <v>0</v>
      </c>
      <c r="T37" s="16">
        <v>168</v>
      </c>
      <c r="U37" s="16">
        <v>102</v>
      </c>
      <c r="V37" s="16">
        <v>0</v>
      </c>
      <c r="W37" s="21">
        <v>56</v>
      </c>
      <c r="X37" s="16">
        <v>255</v>
      </c>
      <c r="Y37" s="16">
        <v>187</v>
      </c>
      <c r="Z37" s="21">
        <v>10</v>
      </c>
    </row>
    <row r="38" spans="2:26" ht="17.45" customHeight="1" x14ac:dyDescent="0.3">
      <c r="B38" s="14">
        <v>29</v>
      </c>
      <c r="C38" s="15" t="s">
        <v>36</v>
      </c>
      <c r="D38" s="16" t="s">
        <v>97</v>
      </c>
      <c r="E38" s="16" t="s">
        <v>106</v>
      </c>
      <c r="F38" s="16" t="s">
        <v>107</v>
      </c>
      <c r="G38" s="16" t="s">
        <v>108</v>
      </c>
      <c r="H38" s="16"/>
      <c r="I38" s="16" t="s">
        <v>109</v>
      </c>
      <c r="J38" s="16">
        <v>110</v>
      </c>
      <c r="K38" s="16">
        <v>345</v>
      </c>
      <c r="L38" s="16">
        <v>177</v>
      </c>
      <c r="M38" s="16">
        <v>168</v>
      </c>
      <c r="N38" s="16">
        <v>0</v>
      </c>
      <c r="O38" s="16">
        <v>0</v>
      </c>
      <c r="P38" s="16">
        <v>0</v>
      </c>
      <c r="Q38" s="16">
        <v>0</v>
      </c>
      <c r="R38" s="16">
        <v>0</v>
      </c>
      <c r="S38" s="16">
        <v>0</v>
      </c>
      <c r="T38" s="16">
        <v>105</v>
      </c>
      <c r="U38" s="16">
        <v>0</v>
      </c>
      <c r="V38" s="16">
        <v>0</v>
      </c>
      <c r="W38" s="21">
        <v>34</v>
      </c>
      <c r="X38" s="16">
        <v>136</v>
      </c>
      <c r="Y38" s="16">
        <v>175</v>
      </c>
      <c r="Z38" s="21">
        <v>34</v>
      </c>
    </row>
    <row r="39" spans="2:26" ht="17.45" customHeight="1" x14ac:dyDescent="0.3">
      <c r="B39" s="14">
        <v>30</v>
      </c>
      <c r="C39" s="15" t="s">
        <v>36</v>
      </c>
      <c r="D39" s="16" t="s">
        <v>97</v>
      </c>
      <c r="E39" s="16" t="s">
        <v>110</v>
      </c>
      <c r="F39" s="16" t="s">
        <v>111</v>
      </c>
      <c r="G39" s="16" t="s">
        <v>112</v>
      </c>
      <c r="H39" s="16"/>
      <c r="I39" s="16" t="s">
        <v>113</v>
      </c>
      <c r="J39" s="16">
        <v>30</v>
      </c>
      <c r="K39" s="16">
        <v>121</v>
      </c>
      <c r="L39" s="16">
        <v>54</v>
      </c>
      <c r="M39" s="16">
        <v>67</v>
      </c>
      <c r="N39" s="16">
        <v>0</v>
      </c>
      <c r="O39" s="16">
        <v>0</v>
      </c>
      <c r="P39" s="16">
        <v>0</v>
      </c>
      <c r="Q39" s="16">
        <v>0</v>
      </c>
      <c r="R39" s="16">
        <v>4</v>
      </c>
      <c r="S39" s="16">
        <v>24</v>
      </c>
      <c r="T39" s="16">
        <v>40</v>
      </c>
      <c r="U39" s="16">
        <v>0</v>
      </c>
      <c r="V39" s="16">
        <v>0</v>
      </c>
      <c r="W39" s="21">
        <v>0</v>
      </c>
      <c r="X39" s="16">
        <v>78</v>
      </c>
      <c r="Y39" s="16">
        <v>40</v>
      </c>
      <c r="Z39" s="21">
        <v>3</v>
      </c>
    </row>
    <row r="40" spans="2:26" ht="17.45" customHeight="1" x14ac:dyDescent="0.3">
      <c r="B40" s="14">
        <v>31</v>
      </c>
      <c r="C40" s="15" t="s">
        <v>36</v>
      </c>
      <c r="D40" s="16" t="s">
        <v>97</v>
      </c>
      <c r="E40" s="16" t="s">
        <v>110</v>
      </c>
      <c r="F40" s="16" t="s">
        <v>111</v>
      </c>
      <c r="G40" s="16" t="s">
        <v>114</v>
      </c>
      <c r="H40" s="16"/>
      <c r="I40" s="16" t="s">
        <v>115</v>
      </c>
      <c r="J40" s="16">
        <v>10</v>
      </c>
      <c r="K40" s="16">
        <v>56</v>
      </c>
      <c r="L40" s="16">
        <v>31</v>
      </c>
      <c r="M40" s="16">
        <v>25</v>
      </c>
      <c r="N40" s="16">
        <v>0</v>
      </c>
      <c r="O40" s="16">
        <v>0</v>
      </c>
      <c r="P40" s="16">
        <v>0</v>
      </c>
      <c r="Q40" s="16">
        <v>0</v>
      </c>
      <c r="R40" s="16">
        <v>5</v>
      </c>
      <c r="S40" s="16">
        <v>20</v>
      </c>
      <c r="T40" s="16">
        <v>11</v>
      </c>
      <c r="U40" s="16">
        <v>2</v>
      </c>
      <c r="V40" s="16">
        <v>0</v>
      </c>
      <c r="W40" s="21">
        <v>0</v>
      </c>
      <c r="X40" s="16">
        <v>34</v>
      </c>
      <c r="Y40" s="16">
        <v>22</v>
      </c>
      <c r="Z40" s="21">
        <v>0</v>
      </c>
    </row>
    <row r="41" spans="2:26" ht="17.45" customHeight="1" x14ac:dyDescent="0.3">
      <c r="B41" s="14">
        <v>32</v>
      </c>
      <c r="C41" s="15" t="s">
        <v>36</v>
      </c>
      <c r="D41" s="16" t="s">
        <v>116</v>
      </c>
      <c r="E41" s="16" t="s">
        <v>117</v>
      </c>
      <c r="F41" s="16" t="s">
        <v>118</v>
      </c>
      <c r="G41" s="16" t="s">
        <v>119</v>
      </c>
      <c r="H41" s="16"/>
      <c r="I41" s="16" t="s">
        <v>120</v>
      </c>
      <c r="J41" s="16">
        <v>1385</v>
      </c>
      <c r="K41" s="16">
        <v>7254</v>
      </c>
      <c r="L41" s="16">
        <v>3735</v>
      </c>
      <c r="M41" s="16">
        <v>3519</v>
      </c>
      <c r="N41" s="16">
        <v>0</v>
      </c>
      <c r="O41" s="16">
        <v>0</v>
      </c>
      <c r="P41" s="16">
        <v>0</v>
      </c>
      <c r="Q41" s="16">
        <v>0</v>
      </c>
      <c r="R41" s="16">
        <v>0</v>
      </c>
      <c r="S41" s="16">
        <v>0</v>
      </c>
      <c r="T41" s="16">
        <v>1786</v>
      </c>
      <c r="U41" s="16">
        <v>212</v>
      </c>
      <c r="V41" s="16">
        <v>239</v>
      </c>
      <c r="W41" s="21">
        <v>0</v>
      </c>
      <c r="X41" s="16">
        <v>3304</v>
      </c>
      <c r="Y41" s="16">
        <v>3640</v>
      </c>
      <c r="Z41" s="21">
        <v>310</v>
      </c>
    </row>
    <row r="42" spans="2:26" ht="17.45" customHeight="1" x14ac:dyDescent="0.3">
      <c r="B42" s="14">
        <v>33</v>
      </c>
      <c r="C42" s="15" t="s">
        <v>36</v>
      </c>
      <c r="D42" s="16" t="s">
        <v>116</v>
      </c>
      <c r="E42" s="16" t="s">
        <v>117</v>
      </c>
      <c r="F42" s="16" t="s">
        <v>118</v>
      </c>
      <c r="G42" s="16" t="s">
        <v>121</v>
      </c>
      <c r="H42" s="16"/>
      <c r="I42" s="16" t="s">
        <v>122</v>
      </c>
      <c r="J42" s="16">
        <v>1743</v>
      </c>
      <c r="K42" s="16">
        <v>8743</v>
      </c>
      <c r="L42" s="16">
        <v>4484</v>
      </c>
      <c r="M42" s="16">
        <v>4259</v>
      </c>
      <c r="N42" s="16">
        <v>6</v>
      </c>
      <c r="O42" s="16">
        <v>19</v>
      </c>
      <c r="P42" s="16">
        <v>6</v>
      </c>
      <c r="Q42" s="16">
        <v>19</v>
      </c>
      <c r="R42" s="16">
        <v>0</v>
      </c>
      <c r="S42" s="16">
        <v>0</v>
      </c>
      <c r="T42" s="16">
        <v>1820</v>
      </c>
      <c r="U42" s="16">
        <v>0</v>
      </c>
      <c r="V42" s="16">
        <v>0</v>
      </c>
      <c r="W42" s="21">
        <v>0</v>
      </c>
      <c r="X42" s="16">
        <v>4365</v>
      </c>
      <c r="Y42" s="16">
        <v>4044</v>
      </c>
      <c r="Z42" s="21">
        <v>334</v>
      </c>
    </row>
    <row r="43" spans="2:26" ht="17.45" customHeight="1" x14ac:dyDescent="0.3">
      <c r="B43" s="14">
        <v>34</v>
      </c>
      <c r="C43" s="15" t="s">
        <v>36</v>
      </c>
      <c r="D43" s="16" t="s">
        <v>116</v>
      </c>
      <c r="E43" s="16" t="s">
        <v>117</v>
      </c>
      <c r="F43" s="16" t="s">
        <v>118</v>
      </c>
      <c r="G43" s="16" t="s">
        <v>123</v>
      </c>
      <c r="H43" s="16"/>
      <c r="I43" s="16" t="s">
        <v>124</v>
      </c>
      <c r="J43" s="16">
        <v>5069</v>
      </c>
      <c r="K43" s="16">
        <v>26429</v>
      </c>
      <c r="L43" s="16">
        <v>13601</v>
      </c>
      <c r="M43" s="16">
        <v>12828</v>
      </c>
      <c r="N43" s="16">
        <v>5</v>
      </c>
      <c r="O43" s="16">
        <v>21</v>
      </c>
      <c r="P43" s="16">
        <v>0</v>
      </c>
      <c r="Q43" s="16">
        <v>0</v>
      </c>
      <c r="R43" s="16">
        <v>7</v>
      </c>
      <c r="S43" s="16">
        <v>23</v>
      </c>
      <c r="T43" s="16">
        <v>5000</v>
      </c>
      <c r="U43" s="16">
        <v>0</v>
      </c>
      <c r="V43" s="16">
        <v>32</v>
      </c>
      <c r="W43" s="21">
        <v>0</v>
      </c>
      <c r="X43" s="16">
        <v>11145</v>
      </c>
      <c r="Y43" s="16">
        <v>13965</v>
      </c>
      <c r="Z43" s="21">
        <v>1319</v>
      </c>
    </row>
    <row r="44" spans="2:26" ht="17.45" customHeight="1" x14ac:dyDescent="0.3">
      <c r="B44" s="14">
        <v>35</v>
      </c>
      <c r="C44" s="15" t="s">
        <v>36</v>
      </c>
      <c r="D44" s="16" t="s">
        <v>116</v>
      </c>
      <c r="E44" s="16" t="s">
        <v>117</v>
      </c>
      <c r="F44" s="16" t="s">
        <v>118</v>
      </c>
      <c r="G44" s="16" t="s">
        <v>125</v>
      </c>
      <c r="H44" s="16"/>
      <c r="I44" s="16" t="s">
        <v>126</v>
      </c>
      <c r="J44" s="16">
        <v>729</v>
      </c>
      <c r="K44" s="16">
        <v>3928</v>
      </c>
      <c r="L44" s="16">
        <v>1977</v>
      </c>
      <c r="M44" s="16">
        <v>1951</v>
      </c>
      <c r="N44" s="16">
        <v>0</v>
      </c>
      <c r="O44" s="16">
        <v>0</v>
      </c>
      <c r="P44" s="16">
        <v>0</v>
      </c>
      <c r="Q44" s="16">
        <v>0</v>
      </c>
      <c r="R44" s="16">
        <v>0</v>
      </c>
      <c r="S44" s="16">
        <v>0</v>
      </c>
      <c r="T44" s="16">
        <v>801</v>
      </c>
      <c r="U44" s="16">
        <v>0</v>
      </c>
      <c r="V44" s="16">
        <v>0</v>
      </c>
      <c r="W44" s="21">
        <v>0</v>
      </c>
      <c r="X44" s="16">
        <v>1956</v>
      </c>
      <c r="Y44" s="16">
        <v>1797</v>
      </c>
      <c r="Z44" s="21">
        <v>175</v>
      </c>
    </row>
    <row r="45" spans="2:26" ht="17.45" customHeight="1" x14ac:dyDescent="0.3">
      <c r="B45" s="14">
        <v>36</v>
      </c>
      <c r="C45" s="15" t="s">
        <v>36</v>
      </c>
      <c r="D45" s="16" t="s">
        <v>116</v>
      </c>
      <c r="E45" s="16" t="s">
        <v>127</v>
      </c>
      <c r="F45" s="16" t="s">
        <v>128</v>
      </c>
      <c r="G45" s="16" t="s">
        <v>129</v>
      </c>
      <c r="H45" s="16"/>
      <c r="I45" s="16" t="s">
        <v>130</v>
      </c>
      <c r="J45" s="16">
        <v>626</v>
      </c>
      <c r="K45" s="16">
        <v>3203</v>
      </c>
      <c r="L45" s="16">
        <v>1683</v>
      </c>
      <c r="M45" s="16">
        <v>1520</v>
      </c>
      <c r="N45" s="16">
        <v>0</v>
      </c>
      <c r="O45" s="16">
        <v>0</v>
      </c>
      <c r="P45" s="16">
        <v>0</v>
      </c>
      <c r="Q45" s="16">
        <v>0</v>
      </c>
      <c r="R45" s="16">
        <v>0</v>
      </c>
      <c r="S45" s="16">
        <v>0</v>
      </c>
      <c r="T45" s="16">
        <v>881</v>
      </c>
      <c r="U45" s="16">
        <v>22</v>
      </c>
      <c r="V45" s="16">
        <v>0</v>
      </c>
      <c r="W45" s="21">
        <v>0</v>
      </c>
      <c r="X45" s="16">
        <v>1506</v>
      </c>
      <c r="Y45" s="16">
        <v>1543</v>
      </c>
      <c r="Z45" s="21">
        <v>154</v>
      </c>
    </row>
    <row r="46" spans="2:26" ht="17.45" customHeight="1" x14ac:dyDescent="0.3">
      <c r="B46" s="14">
        <v>37</v>
      </c>
      <c r="C46" s="15" t="s">
        <v>36</v>
      </c>
      <c r="D46" s="16" t="s">
        <v>131</v>
      </c>
      <c r="E46" s="16" t="s">
        <v>132</v>
      </c>
      <c r="F46" s="16" t="s">
        <v>133</v>
      </c>
      <c r="G46" s="16" t="s">
        <v>134</v>
      </c>
      <c r="H46" s="16"/>
      <c r="I46" s="16" t="s">
        <v>135</v>
      </c>
      <c r="J46" s="16">
        <v>185</v>
      </c>
      <c r="K46" s="16">
        <v>950</v>
      </c>
      <c r="L46" s="16">
        <v>491</v>
      </c>
      <c r="M46" s="16">
        <v>459</v>
      </c>
      <c r="N46" s="16">
        <v>0</v>
      </c>
      <c r="O46" s="16">
        <v>0</v>
      </c>
      <c r="P46" s="16">
        <v>0</v>
      </c>
      <c r="Q46" s="16">
        <v>0</v>
      </c>
      <c r="R46" s="16">
        <v>0</v>
      </c>
      <c r="S46" s="16">
        <v>0</v>
      </c>
      <c r="T46" s="16">
        <v>216</v>
      </c>
      <c r="U46" s="16">
        <v>2784</v>
      </c>
      <c r="V46" s="16">
        <v>0</v>
      </c>
      <c r="W46" s="21">
        <v>0</v>
      </c>
      <c r="X46" s="16">
        <v>495</v>
      </c>
      <c r="Y46" s="16">
        <v>415</v>
      </c>
      <c r="Z46" s="21">
        <v>40</v>
      </c>
    </row>
    <row r="47" spans="2:26" ht="17.45" customHeight="1" x14ac:dyDescent="0.3">
      <c r="B47" s="14">
        <v>38</v>
      </c>
      <c r="C47" s="15" t="s">
        <v>36</v>
      </c>
      <c r="D47" s="16" t="s">
        <v>116</v>
      </c>
      <c r="E47" s="16" t="s">
        <v>136</v>
      </c>
      <c r="F47" s="16" t="s">
        <v>137</v>
      </c>
      <c r="G47" s="29" t="s">
        <v>138</v>
      </c>
      <c r="H47" s="29"/>
      <c r="I47" s="16" t="s">
        <v>139</v>
      </c>
      <c r="J47" s="16">
        <v>2653</v>
      </c>
      <c r="K47" s="16">
        <v>13645</v>
      </c>
      <c r="L47" s="16">
        <v>7031</v>
      </c>
      <c r="M47" s="16">
        <v>6614</v>
      </c>
      <c r="N47" s="16">
        <v>0</v>
      </c>
      <c r="O47" s="16">
        <v>0</v>
      </c>
      <c r="P47" s="16">
        <v>0</v>
      </c>
      <c r="Q47" s="16">
        <v>0</v>
      </c>
      <c r="R47" s="16">
        <v>0</v>
      </c>
      <c r="S47" s="16">
        <v>0</v>
      </c>
      <c r="T47" s="16">
        <v>3000</v>
      </c>
      <c r="U47" s="16">
        <v>0</v>
      </c>
      <c r="V47" s="16">
        <v>0</v>
      </c>
      <c r="W47" s="21">
        <v>0</v>
      </c>
      <c r="X47" s="16">
        <v>6514</v>
      </c>
      <c r="Y47" s="16">
        <v>6517</v>
      </c>
      <c r="Z47" s="21">
        <v>614</v>
      </c>
    </row>
    <row r="48" spans="2:26" ht="17.45" customHeight="1" x14ac:dyDescent="0.3">
      <c r="B48" s="14">
        <v>39</v>
      </c>
      <c r="C48" s="15" t="s">
        <v>36</v>
      </c>
      <c r="D48" s="16" t="s">
        <v>116</v>
      </c>
      <c r="E48" s="16" t="s">
        <v>136</v>
      </c>
      <c r="F48" s="16" t="s">
        <v>137</v>
      </c>
      <c r="G48" s="16" t="s">
        <v>140</v>
      </c>
      <c r="H48" s="16"/>
      <c r="I48" s="16" t="s">
        <v>141</v>
      </c>
      <c r="J48" s="16">
        <v>2821</v>
      </c>
      <c r="K48" s="16">
        <v>15253</v>
      </c>
      <c r="L48" s="16">
        <v>7640</v>
      </c>
      <c r="M48" s="16">
        <v>7613</v>
      </c>
      <c r="N48" s="16">
        <v>0</v>
      </c>
      <c r="O48" s="16">
        <v>0</v>
      </c>
      <c r="P48" s="16">
        <v>0</v>
      </c>
      <c r="Q48" s="16">
        <v>0</v>
      </c>
      <c r="R48" s="16">
        <v>0</v>
      </c>
      <c r="S48" s="16">
        <v>0</v>
      </c>
      <c r="T48" s="16">
        <v>3120</v>
      </c>
      <c r="U48" s="16">
        <v>0</v>
      </c>
      <c r="V48" s="16">
        <v>0</v>
      </c>
      <c r="W48" s="21">
        <v>0</v>
      </c>
      <c r="X48" s="16">
        <v>6986</v>
      </c>
      <c r="Y48" s="16">
        <v>7567</v>
      </c>
      <c r="Z48" s="21">
        <v>700</v>
      </c>
    </row>
    <row r="49" spans="2:26" ht="17.45" customHeight="1" x14ac:dyDescent="0.3">
      <c r="B49" s="14">
        <v>40</v>
      </c>
      <c r="C49" s="15" t="s">
        <v>36</v>
      </c>
      <c r="D49" s="16" t="s">
        <v>116</v>
      </c>
      <c r="E49" s="16" t="s">
        <v>136</v>
      </c>
      <c r="F49" s="16" t="s">
        <v>142</v>
      </c>
      <c r="G49" s="16" t="s">
        <v>143</v>
      </c>
      <c r="H49" s="16"/>
      <c r="I49" s="16" t="s">
        <v>144</v>
      </c>
      <c r="J49" s="16">
        <v>2050</v>
      </c>
      <c r="K49" s="16">
        <v>10588</v>
      </c>
      <c r="L49" s="16">
        <v>5444</v>
      </c>
      <c r="M49" s="16">
        <v>5144</v>
      </c>
      <c r="N49" s="16">
        <v>0</v>
      </c>
      <c r="O49" s="16">
        <v>0</v>
      </c>
      <c r="P49" s="16">
        <v>0</v>
      </c>
      <c r="Q49" s="16">
        <v>0</v>
      </c>
      <c r="R49" s="16">
        <v>0</v>
      </c>
      <c r="S49" s="16">
        <v>0</v>
      </c>
      <c r="T49" s="16">
        <v>1522</v>
      </c>
      <c r="U49" s="16">
        <v>0</v>
      </c>
      <c r="V49" s="16">
        <v>0</v>
      </c>
      <c r="W49" s="21">
        <v>0</v>
      </c>
      <c r="X49" s="16">
        <v>4938</v>
      </c>
      <c r="Y49" s="16">
        <v>5146</v>
      </c>
      <c r="Z49" s="21">
        <v>504</v>
      </c>
    </row>
    <row r="50" spans="2:26" ht="17.45" customHeight="1" x14ac:dyDescent="0.3">
      <c r="B50" s="14">
        <v>41</v>
      </c>
      <c r="C50" s="15" t="s">
        <v>36</v>
      </c>
      <c r="D50" s="16" t="s">
        <v>116</v>
      </c>
      <c r="E50" s="16" t="s">
        <v>136</v>
      </c>
      <c r="F50" s="16" t="s">
        <v>142</v>
      </c>
      <c r="G50" s="16" t="s">
        <v>145</v>
      </c>
      <c r="H50" s="16"/>
      <c r="I50" s="16" t="s">
        <v>146</v>
      </c>
      <c r="J50" s="16">
        <v>2615</v>
      </c>
      <c r="K50" s="16">
        <v>14038</v>
      </c>
      <c r="L50" s="16">
        <v>7363</v>
      </c>
      <c r="M50" s="16">
        <v>6675</v>
      </c>
      <c r="N50" s="16">
        <v>0</v>
      </c>
      <c r="O50" s="16">
        <v>0</v>
      </c>
      <c r="P50" s="16">
        <v>0</v>
      </c>
      <c r="Q50" s="16">
        <v>0</v>
      </c>
      <c r="R50" s="16">
        <v>0</v>
      </c>
      <c r="S50" s="16">
        <v>0</v>
      </c>
      <c r="T50" s="16">
        <v>3004</v>
      </c>
      <c r="U50" s="16">
        <v>0</v>
      </c>
      <c r="V50" s="16">
        <v>0</v>
      </c>
      <c r="W50" s="21">
        <v>0</v>
      </c>
      <c r="X50" s="16">
        <v>6504</v>
      </c>
      <c r="Y50" s="16">
        <v>6871</v>
      </c>
      <c r="Z50" s="21">
        <v>663</v>
      </c>
    </row>
    <row r="51" spans="2:26" ht="17.45" customHeight="1" x14ac:dyDescent="0.3">
      <c r="B51" s="14">
        <v>42</v>
      </c>
      <c r="C51" s="15" t="s">
        <v>36</v>
      </c>
      <c r="D51" s="16" t="s">
        <v>116</v>
      </c>
      <c r="E51" s="16" t="s">
        <v>136</v>
      </c>
      <c r="F51" s="16" t="s">
        <v>137</v>
      </c>
      <c r="G51" s="16" t="s">
        <v>147</v>
      </c>
      <c r="H51" s="16"/>
      <c r="I51" s="16" t="s">
        <v>148</v>
      </c>
      <c r="J51" s="16">
        <v>3097</v>
      </c>
      <c r="K51" s="16">
        <v>16556</v>
      </c>
      <c r="L51" s="16">
        <v>8525</v>
      </c>
      <c r="M51" s="16">
        <v>8031</v>
      </c>
      <c r="N51" s="16">
        <v>15</v>
      </c>
      <c r="O51" s="16">
        <v>56</v>
      </c>
      <c r="P51" s="16">
        <v>0</v>
      </c>
      <c r="Q51" s="16">
        <v>0</v>
      </c>
      <c r="R51" s="16">
        <v>10</v>
      </c>
      <c r="S51" s="16">
        <v>70</v>
      </c>
      <c r="T51" s="16">
        <v>3990</v>
      </c>
      <c r="U51" s="16">
        <v>0</v>
      </c>
      <c r="V51" s="16">
        <v>10</v>
      </c>
      <c r="W51" s="21">
        <v>0</v>
      </c>
      <c r="X51" s="16">
        <v>7516</v>
      </c>
      <c r="Y51" s="16">
        <v>8343</v>
      </c>
      <c r="Z51" s="21">
        <v>697</v>
      </c>
    </row>
    <row r="52" spans="2:26" ht="17.45" customHeight="1" x14ac:dyDescent="0.3">
      <c r="B52" s="14">
        <v>43</v>
      </c>
      <c r="C52" s="15" t="s">
        <v>36</v>
      </c>
      <c r="D52" s="16" t="s">
        <v>116</v>
      </c>
      <c r="E52" s="16" t="s">
        <v>136</v>
      </c>
      <c r="F52" s="16" t="s">
        <v>137</v>
      </c>
      <c r="G52" s="16" t="s">
        <v>149</v>
      </c>
      <c r="H52" s="16"/>
      <c r="I52" s="16" t="s">
        <v>150</v>
      </c>
      <c r="J52" s="16">
        <v>2585</v>
      </c>
      <c r="K52" s="16">
        <v>13481</v>
      </c>
      <c r="L52" s="16">
        <v>6890</v>
      </c>
      <c r="M52" s="16">
        <v>6591</v>
      </c>
      <c r="N52" s="16">
        <v>0</v>
      </c>
      <c r="O52" s="16">
        <v>0</v>
      </c>
      <c r="P52" s="16">
        <v>0</v>
      </c>
      <c r="Q52" s="16">
        <v>0</v>
      </c>
      <c r="R52" s="16">
        <v>0</v>
      </c>
      <c r="S52" s="16">
        <v>0</v>
      </c>
      <c r="T52" s="16">
        <v>3000</v>
      </c>
      <c r="U52" s="16">
        <v>0</v>
      </c>
      <c r="V52" s="16">
        <v>0</v>
      </c>
      <c r="W52" s="21">
        <v>0</v>
      </c>
      <c r="X52" s="16">
        <v>6294</v>
      </c>
      <c r="Y52" s="16">
        <v>6620</v>
      </c>
      <c r="Z52" s="21">
        <v>567</v>
      </c>
    </row>
    <row r="53" spans="2:26" ht="17.45" customHeight="1" x14ac:dyDescent="0.3">
      <c r="B53" s="14">
        <v>44</v>
      </c>
      <c r="C53" s="15" t="s">
        <v>36</v>
      </c>
      <c r="D53" s="16" t="s">
        <v>151</v>
      </c>
      <c r="E53" s="16" t="s">
        <v>152</v>
      </c>
      <c r="F53" s="16" t="s">
        <v>153</v>
      </c>
      <c r="G53" s="16" t="s">
        <v>154</v>
      </c>
      <c r="H53" s="16"/>
      <c r="I53" s="16" t="s">
        <v>155</v>
      </c>
      <c r="J53" s="16">
        <v>608</v>
      </c>
      <c r="K53" s="16">
        <v>2662</v>
      </c>
      <c r="L53" s="16">
        <v>1286</v>
      </c>
      <c r="M53" s="16">
        <v>1376</v>
      </c>
      <c r="N53" s="16">
        <v>0</v>
      </c>
      <c r="O53" s="16">
        <v>0</v>
      </c>
      <c r="P53" s="16">
        <v>0</v>
      </c>
      <c r="Q53" s="16">
        <v>0</v>
      </c>
      <c r="R53" s="16">
        <v>1</v>
      </c>
      <c r="S53" s="16">
        <v>6</v>
      </c>
      <c r="T53" s="16">
        <v>806</v>
      </c>
      <c r="U53" s="16">
        <v>760</v>
      </c>
      <c r="V53" s="16">
        <v>0</v>
      </c>
      <c r="W53" s="21">
        <v>0</v>
      </c>
      <c r="X53" s="16">
        <v>1330</v>
      </c>
      <c r="Y53" s="16">
        <v>1275</v>
      </c>
      <c r="Z53" s="21">
        <v>57</v>
      </c>
    </row>
    <row r="54" spans="2:26" ht="17.45" customHeight="1" x14ac:dyDescent="0.3">
      <c r="B54" s="14">
        <v>45</v>
      </c>
      <c r="C54" s="15" t="s">
        <v>36</v>
      </c>
      <c r="D54" s="16" t="s">
        <v>151</v>
      </c>
      <c r="E54" s="16" t="s">
        <v>152</v>
      </c>
      <c r="F54" s="16" t="s">
        <v>153</v>
      </c>
      <c r="G54" s="16" t="s">
        <v>156</v>
      </c>
      <c r="H54" s="16"/>
      <c r="I54" s="16" t="s">
        <v>157</v>
      </c>
      <c r="J54" s="16">
        <v>199</v>
      </c>
      <c r="K54" s="16">
        <v>865</v>
      </c>
      <c r="L54" s="16">
        <v>413</v>
      </c>
      <c r="M54" s="16">
        <v>452</v>
      </c>
      <c r="N54" s="16">
        <v>0</v>
      </c>
      <c r="O54" s="16">
        <v>0</v>
      </c>
      <c r="P54" s="16">
        <v>0</v>
      </c>
      <c r="Q54" s="16">
        <v>0</v>
      </c>
      <c r="R54" s="16">
        <v>0</v>
      </c>
      <c r="S54" s="16">
        <v>0</v>
      </c>
      <c r="T54" s="16">
        <v>271</v>
      </c>
      <c r="U54" s="16">
        <v>241</v>
      </c>
      <c r="V54" s="16">
        <v>0</v>
      </c>
      <c r="W54" s="21">
        <v>0</v>
      </c>
      <c r="X54" s="16">
        <v>435</v>
      </c>
      <c r="Y54" s="16">
        <v>392</v>
      </c>
      <c r="Z54" s="21">
        <v>38</v>
      </c>
    </row>
    <row r="55" spans="2:26" ht="17.45" customHeight="1" x14ac:dyDescent="0.3">
      <c r="B55" s="14">
        <v>46</v>
      </c>
      <c r="C55" s="15" t="s">
        <v>36</v>
      </c>
      <c r="D55" s="16" t="s">
        <v>151</v>
      </c>
      <c r="E55" s="16" t="s">
        <v>152</v>
      </c>
      <c r="F55" s="16" t="s">
        <v>158</v>
      </c>
      <c r="G55" s="16" t="s">
        <v>159</v>
      </c>
      <c r="H55" s="16"/>
      <c r="I55" s="16" t="s">
        <v>160</v>
      </c>
      <c r="J55" s="16">
        <v>196</v>
      </c>
      <c r="K55" s="16">
        <v>915</v>
      </c>
      <c r="L55" s="16">
        <v>448</v>
      </c>
      <c r="M55" s="16">
        <v>467</v>
      </c>
      <c r="N55" s="16">
        <v>0</v>
      </c>
      <c r="O55" s="16">
        <v>0</v>
      </c>
      <c r="P55" s="16">
        <v>0</v>
      </c>
      <c r="Q55" s="16">
        <v>0</v>
      </c>
      <c r="R55" s="16">
        <v>2</v>
      </c>
      <c r="S55" s="16">
        <v>9</v>
      </c>
      <c r="T55" s="16">
        <v>241</v>
      </c>
      <c r="U55" s="16">
        <v>799</v>
      </c>
      <c r="V55" s="16">
        <v>28</v>
      </c>
      <c r="W55" s="21">
        <v>827</v>
      </c>
      <c r="X55" s="16">
        <v>514</v>
      </c>
      <c r="Y55" s="16">
        <v>373</v>
      </c>
      <c r="Z55" s="21">
        <v>28</v>
      </c>
    </row>
    <row r="56" spans="2:26" ht="17.45" customHeight="1" x14ac:dyDescent="0.3">
      <c r="B56" s="14">
        <v>47</v>
      </c>
      <c r="C56" s="15" t="s">
        <v>36</v>
      </c>
      <c r="D56" s="16" t="s">
        <v>151</v>
      </c>
      <c r="E56" s="16" t="s">
        <v>161</v>
      </c>
      <c r="F56" s="16" t="s">
        <v>162</v>
      </c>
      <c r="G56" s="16" t="s">
        <v>163</v>
      </c>
      <c r="H56" s="16"/>
      <c r="I56" s="16" t="s">
        <v>164</v>
      </c>
      <c r="J56" s="16">
        <v>120</v>
      </c>
      <c r="K56" s="16">
        <v>559</v>
      </c>
      <c r="L56" s="16">
        <v>313</v>
      </c>
      <c r="M56" s="16">
        <v>246</v>
      </c>
      <c r="N56" s="16">
        <v>0</v>
      </c>
      <c r="O56" s="16">
        <v>0</v>
      </c>
      <c r="P56" s="16">
        <v>0</v>
      </c>
      <c r="Q56" s="16">
        <v>0</v>
      </c>
      <c r="R56" s="16">
        <v>0</v>
      </c>
      <c r="S56" s="16">
        <v>0</v>
      </c>
      <c r="T56" s="16">
        <v>171</v>
      </c>
      <c r="U56" s="16">
        <v>0</v>
      </c>
      <c r="V56" s="16">
        <v>0</v>
      </c>
      <c r="W56" s="21">
        <v>0</v>
      </c>
      <c r="X56" s="16">
        <v>307</v>
      </c>
      <c r="Y56" s="16">
        <v>234</v>
      </c>
      <c r="Z56" s="21">
        <v>18</v>
      </c>
    </row>
    <row r="57" spans="2:26" ht="17.45" customHeight="1" x14ac:dyDescent="0.3">
      <c r="B57" s="14">
        <v>48</v>
      </c>
      <c r="C57" s="15" t="s">
        <v>36</v>
      </c>
      <c r="D57" s="16" t="s">
        <v>165</v>
      </c>
      <c r="E57" s="16" t="s">
        <v>165</v>
      </c>
      <c r="F57" s="16" t="s">
        <v>166</v>
      </c>
      <c r="G57" s="16" t="s">
        <v>167</v>
      </c>
      <c r="H57" s="16"/>
      <c r="I57" s="16" t="s">
        <v>168</v>
      </c>
      <c r="J57" s="16">
        <v>936</v>
      </c>
      <c r="K57" s="16">
        <v>4745</v>
      </c>
      <c r="L57" s="16">
        <v>2398</v>
      </c>
      <c r="M57" s="16">
        <v>2347</v>
      </c>
      <c r="N57" s="16">
        <v>13</v>
      </c>
      <c r="O57" s="16">
        <v>74</v>
      </c>
      <c r="P57" s="16">
        <v>10</v>
      </c>
      <c r="Q57" s="16">
        <v>54</v>
      </c>
      <c r="R57" s="16">
        <v>15</v>
      </c>
      <c r="S57" s="16">
        <v>68</v>
      </c>
      <c r="T57" s="16">
        <v>1177</v>
      </c>
      <c r="U57" s="16">
        <v>0</v>
      </c>
      <c r="V57" s="16">
        <v>0</v>
      </c>
      <c r="W57" s="21">
        <v>0</v>
      </c>
      <c r="X57" s="16">
        <v>2624</v>
      </c>
      <c r="Y57" s="16">
        <v>1977</v>
      </c>
      <c r="Z57" s="21">
        <v>144</v>
      </c>
    </row>
    <row r="58" spans="2:26" ht="17.45" customHeight="1" x14ac:dyDescent="0.3">
      <c r="B58" s="14">
        <v>49</v>
      </c>
      <c r="C58" s="15" t="s">
        <v>36</v>
      </c>
      <c r="D58" s="16" t="s">
        <v>165</v>
      </c>
      <c r="E58" s="16" t="s">
        <v>165</v>
      </c>
      <c r="F58" s="16" t="s">
        <v>166</v>
      </c>
      <c r="G58" s="16" t="s">
        <v>169</v>
      </c>
      <c r="H58" s="16"/>
      <c r="I58" s="16" t="s">
        <v>170</v>
      </c>
      <c r="J58" s="16">
        <v>288</v>
      </c>
      <c r="K58" s="16">
        <v>1477</v>
      </c>
      <c r="L58" s="16">
        <v>751</v>
      </c>
      <c r="M58" s="16">
        <v>726</v>
      </c>
      <c r="N58" s="16">
        <v>0</v>
      </c>
      <c r="O58" s="16">
        <v>2</v>
      </c>
      <c r="P58" s="16">
        <v>0</v>
      </c>
      <c r="Q58" s="16">
        <v>0</v>
      </c>
      <c r="R58" s="16">
        <v>2</v>
      </c>
      <c r="S58" s="16">
        <v>5</v>
      </c>
      <c r="T58" s="16">
        <v>299</v>
      </c>
      <c r="U58" s="16">
        <v>0</v>
      </c>
      <c r="V58" s="16">
        <v>0</v>
      </c>
      <c r="W58" s="21">
        <v>0</v>
      </c>
      <c r="X58" s="16">
        <v>800</v>
      </c>
      <c r="Y58" s="16">
        <v>641</v>
      </c>
      <c r="Z58" s="21">
        <v>36</v>
      </c>
    </row>
    <row r="59" spans="2:26" ht="17.45" customHeight="1" x14ac:dyDescent="0.3">
      <c r="B59" s="14">
        <v>50</v>
      </c>
      <c r="C59" s="15" t="s">
        <v>36</v>
      </c>
      <c r="D59" s="16" t="s">
        <v>165</v>
      </c>
      <c r="E59" s="16" t="s">
        <v>171</v>
      </c>
      <c r="F59" s="16" t="s">
        <v>172</v>
      </c>
      <c r="G59" s="16" t="s">
        <v>173</v>
      </c>
      <c r="H59" s="16"/>
      <c r="I59" s="16" t="s">
        <v>174</v>
      </c>
      <c r="J59" s="16">
        <v>1726</v>
      </c>
      <c r="K59" s="16">
        <v>9168</v>
      </c>
      <c r="L59" s="16">
        <v>4730</v>
      </c>
      <c r="M59" s="16">
        <v>4438</v>
      </c>
      <c r="N59" s="16">
        <v>1</v>
      </c>
      <c r="O59" s="16">
        <v>7</v>
      </c>
      <c r="P59" s="16">
        <v>0</v>
      </c>
      <c r="Q59" s="16">
        <v>0</v>
      </c>
      <c r="R59" s="16">
        <v>17</v>
      </c>
      <c r="S59" s="16">
        <v>84</v>
      </c>
      <c r="T59" s="16">
        <v>1772</v>
      </c>
      <c r="U59" s="16">
        <v>0</v>
      </c>
      <c r="V59" s="16">
        <v>28</v>
      </c>
      <c r="W59" s="21">
        <v>0</v>
      </c>
      <c r="X59" s="16">
        <v>4943</v>
      </c>
      <c r="Y59" s="16">
        <v>3925</v>
      </c>
      <c r="Z59" s="21">
        <v>300</v>
      </c>
    </row>
    <row r="60" spans="2:26" ht="17.45" customHeight="1" x14ac:dyDescent="0.3">
      <c r="B60" s="14">
        <v>51</v>
      </c>
      <c r="C60" s="15" t="s">
        <v>36</v>
      </c>
      <c r="D60" s="16" t="s">
        <v>175</v>
      </c>
      <c r="E60" s="16" t="s">
        <v>176</v>
      </c>
      <c r="F60" s="16" t="s">
        <v>177</v>
      </c>
      <c r="G60" s="16" t="s">
        <v>178</v>
      </c>
      <c r="H60" s="16"/>
      <c r="I60" s="16" t="s">
        <v>179</v>
      </c>
      <c r="J60" s="16">
        <v>104</v>
      </c>
      <c r="K60" s="16">
        <v>645</v>
      </c>
      <c r="L60" s="16">
        <v>328</v>
      </c>
      <c r="M60" s="16">
        <v>317</v>
      </c>
      <c r="N60" s="16">
        <v>0</v>
      </c>
      <c r="O60" s="16">
        <v>0</v>
      </c>
      <c r="P60" s="16">
        <v>0</v>
      </c>
      <c r="Q60" s="16">
        <v>0</v>
      </c>
      <c r="R60" s="16">
        <v>0</v>
      </c>
      <c r="S60" s="16">
        <v>0</v>
      </c>
      <c r="T60" s="16">
        <v>104</v>
      </c>
      <c r="U60" s="16">
        <v>0</v>
      </c>
      <c r="V60" s="16">
        <v>0</v>
      </c>
      <c r="W60" s="21">
        <v>1010</v>
      </c>
      <c r="X60" s="16">
        <v>340</v>
      </c>
      <c r="Y60" s="16">
        <v>287</v>
      </c>
      <c r="Z60" s="21">
        <v>18</v>
      </c>
    </row>
    <row r="61" spans="2:26" ht="17.45" customHeight="1" x14ac:dyDescent="0.3">
      <c r="B61" s="14">
        <v>52</v>
      </c>
      <c r="C61" s="15" t="s">
        <v>36</v>
      </c>
      <c r="D61" s="16" t="s">
        <v>180</v>
      </c>
      <c r="E61" s="16" t="s">
        <v>180</v>
      </c>
      <c r="F61" s="16" t="s">
        <v>181</v>
      </c>
      <c r="G61" s="16" t="s">
        <v>182</v>
      </c>
      <c r="H61" s="16"/>
      <c r="I61" s="16" t="s">
        <v>183</v>
      </c>
      <c r="J61" s="16">
        <v>381</v>
      </c>
      <c r="K61" s="16">
        <v>2044</v>
      </c>
      <c r="L61" s="16">
        <v>1049</v>
      </c>
      <c r="M61" s="16">
        <v>995</v>
      </c>
      <c r="N61" s="16">
        <v>3</v>
      </c>
      <c r="O61" s="16">
        <v>17</v>
      </c>
      <c r="P61" s="16">
        <v>3</v>
      </c>
      <c r="Q61" s="16">
        <v>17</v>
      </c>
      <c r="R61" s="16">
        <v>0</v>
      </c>
      <c r="S61" s="16">
        <v>0</v>
      </c>
      <c r="T61" s="16">
        <v>670</v>
      </c>
      <c r="U61" s="16">
        <v>0</v>
      </c>
      <c r="V61" s="16">
        <v>0</v>
      </c>
      <c r="W61" s="21">
        <v>0</v>
      </c>
      <c r="X61" s="16">
        <v>1124</v>
      </c>
      <c r="Y61" s="16">
        <v>848</v>
      </c>
      <c r="Z61" s="21">
        <v>72</v>
      </c>
    </row>
    <row r="62" spans="2:26" ht="17.45" customHeight="1" x14ac:dyDescent="0.3">
      <c r="B62" s="14">
        <v>53</v>
      </c>
      <c r="C62" s="15" t="s">
        <v>36</v>
      </c>
      <c r="D62" s="16" t="s">
        <v>180</v>
      </c>
      <c r="E62" s="16" t="s">
        <v>180</v>
      </c>
      <c r="F62" s="16" t="s">
        <v>181</v>
      </c>
      <c r="G62" s="16" t="s">
        <v>184</v>
      </c>
      <c r="H62" s="16"/>
      <c r="I62" s="16" t="s">
        <v>185</v>
      </c>
      <c r="J62" s="16">
        <v>1387</v>
      </c>
      <c r="K62" s="16">
        <v>7834</v>
      </c>
      <c r="L62" s="16">
        <v>4258</v>
      </c>
      <c r="M62" s="16">
        <v>3576</v>
      </c>
      <c r="N62" s="16">
        <v>2</v>
      </c>
      <c r="O62" s="16">
        <v>7</v>
      </c>
      <c r="P62" s="16">
        <v>0</v>
      </c>
      <c r="Q62" s="16">
        <v>0</v>
      </c>
      <c r="R62" s="16">
        <v>21</v>
      </c>
      <c r="S62" s="16">
        <v>101</v>
      </c>
      <c r="T62" s="16">
        <v>1959</v>
      </c>
      <c r="U62" s="16">
        <v>46</v>
      </c>
      <c r="V62" s="16">
        <v>0</v>
      </c>
      <c r="W62" s="21">
        <v>0</v>
      </c>
      <c r="X62" s="16">
        <v>4943</v>
      </c>
      <c r="Y62" s="16">
        <v>2663</v>
      </c>
      <c r="Z62" s="21">
        <v>228</v>
      </c>
    </row>
    <row r="63" spans="2:26" ht="17.45" customHeight="1" x14ac:dyDescent="0.3">
      <c r="B63" s="14">
        <v>54</v>
      </c>
      <c r="C63" s="15" t="s">
        <v>36</v>
      </c>
      <c r="D63" s="16" t="s">
        <v>131</v>
      </c>
      <c r="E63" s="16" t="s">
        <v>186</v>
      </c>
      <c r="F63" s="16" t="s">
        <v>187</v>
      </c>
      <c r="G63" s="16" t="s">
        <v>188</v>
      </c>
      <c r="H63" s="16"/>
      <c r="I63" s="16" t="s">
        <v>189</v>
      </c>
      <c r="J63" s="16">
        <v>2783</v>
      </c>
      <c r="K63" s="16">
        <v>14881</v>
      </c>
      <c r="L63" s="16">
        <v>7580</v>
      </c>
      <c r="M63" s="16">
        <v>7301</v>
      </c>
      <c r="N63" s="16">
        <v>14</v>
      </c>
      <c r="O63" s="16">
        <v>42</v>
      </c>
      <c r="P63" s="16">
        <v>10</v>
      </c>
      <c r="Q63" s="16">
        <v>25</v>
      </c>
      <c r="R63" s="16">
        <v>3</v>
      </c>
      <c r="S63" s="16">
        <v>13</v>
      </c>
      <c r="T63" s="16">
        <v>3003</v>
      </c>
      <c r="U63" s="16">
        <v>0</v>
      </c>
      <c r="V63" s="16">
        <v>0</v>
      </c>
      <c r="W63" s="21">
        <v>0</v>
      </c>
      <c r="X63" s="16">
        <v>6824</v>
      </c>
      <c r="Y63" s="16">
        <v>7431</v>
      </c>
      <c r="Z63" s="21">
        <v>626</v>
      </c>
    </row>
    <row r="64" spans="2:26" ht="17.45" customHeight="1" x14ac:dyDescent="0.3">
      <c r="B64" s="14">
        <v>55</v>
      </c>
      <c r="C64" s="15" t="s">
        <v>36</v>
      </c>
      <c r="D64" s="16" t="s">
        <v>131</v>
      </c>
      <c r="E64" s="16" t="s">
        <v>186</v>
      </c>
      <c r="F64" s="16" t="s">
        <v>187</v>
      </c>
      <c r="G64" s="16" t="s">
        <v>190</v>
      </c>
      <c r="H64" s="16"/>
      <c r="I64" s="16" t="s">
        <v>191</v>
      </c>
      <c r="J64" s="16">
        <v>1726</v>
      </c>
      <c r="K64" s="16">
        <v>8765</v>
      </c>
      <c r="L64" s="16">
        <v>4550</v>
      </c>
      <c r="M64" s="16">
        <v>4215</v>
      </c>
      <c r="N64" s="16">
        <v>0</v>
      </c>
      <c r="O64" s="16">
        <v>0</v>
      </c>
      <c r="P64" s="16">
        <v>0</v>
      </c>
      <c r="Q64" s="16">
        <v>0</v>
      </c>
      <c r="R64" s="16">
        <v>0</v>
      </c>
      <c r="S64" s="16">
        <v>0</v>
      </c>
      <c r="T64" s="16">
        <v>1827</v>
      </c>
      <c r="U64" s="16">
        <v>0</v>
      </c>
      <c r="V64" s="16">
        <v>0</v>
      </c>
      <c r="W64" s="21">
        <v>11</v>
      </c>
      <c r="X64" s="16">
        <v>4138</v>
      </c>
      <c r="Y64" s="16">
        <v>4222</v>
      </c>
      <c r="Z64" s="21">
        <v>405</v>
      </c>
    </row>
    <row r="65" spans="1:26" ht="17.45" customHeight="1" x14ac:dyDescent="0.3">
      <c r="B65" s="14">
        <v>56</v>
      </c>
      <c r="C65" s="15" t="s">
        <v>36</v>
      </c>
      <c r="D65" s="16" t="s">
        <v>131</v>
      </c>
      <c r="E65" s="16" t="s">
        <v>186</v>
      </c>
      <c r="F65" s="16" t="s">
        <v>187</v>
      </c>
      <c r="G65" s="16" t="s">
        <v>192</v>
      </c>
      <c r="H65" s="16"/>
      <c r="I65" s="16" t="s">
        <v>193</v>
      </c>
      <c r="J65" s="16">
        <v>868</v>
      </c>
      <c r="K65" s="16">
        <v>4470</v>
      </c>
      <c r="L65" s="16">
        <v>2241</v>
      </c>
      <c r="M65" s="16">
        <v>2229</v>
      </c>
      <c r="N65" s="16">
        <v>1</v>
      </c>
      <c r="O65" s="16">
        <v>4</v>
      </c>
      <c r="P65" s="16">
        <v>1</v>
      </c>
      <c r="Q65" s="16">
        <v>4</v>
      </c>
      <c r="R65" s="16">
        <v>1</v>
      </c>
      <c r="S65" s="16">
        <v>3</v>
      </c>
      <c r="T65" s="16">
        <v>1004</v>
      </c>
      <c r="U65" s="16">
        <v>2</v>
      </c>
      <c r="V65" s="16">
        <v>0</v>
      </c>
      <c r="W65" s="21">
        <v>0</v>
      </c>
      <c r="X65" s="16">
        <v>2045</v>
      </c>
      <c r="Y65" s="16">
        <v>2223</v>
      </c>
      <c r="Z65" s="21">
        <v>202</v>
      </c>
    </row>
    <row r="66" spans="1:26" ht="17.45" customHeight="1" x14ac:dyDescent="0.3">
      <c r="B66" s="14">
        <v>57</v>
      </c>
      <c r="C66" s="15" t="s">
        <v>36</v>
      </c>
      <c r="D66" s="16" t="s">
        <v>131</v>
      </c>
      <c r="E66" s="16" t="s">
        <v>194</v>
      </c>
      <c r="F66" s="16" t="s">
        <v>195</v>
      </c>
      <c r="G66" s="16" t="s">
        <v>196</v>
      </c>
      <c r="H66" s="16"/>
      <c r="I66" s="16" t="s">
        <v>197</v>
      </c>
      <c r="J66" s="16">
        <v>971</v>
      </c>
      <c r="K66" s="16">
        <v>4472</v>
      </c>
      <c r="L66" s="16">
        <v>2516</v>
      </c>
      <c r="M66" s="16">
        <v>1956</v>
      </c>
      <c r="N66" s="16">
        <v>23</v>
      </c>
      <c r="O66" s="16">
        <v>103</v>
      </c>
      <c r="P66" s="16">
        <v>12</v>
      </c>
      <c r="Q66" s="16">
        <v>57</v>
      </c>
      <c r="R66" s="16">
        <v>38</v>
      </c>
      <c r="S66" s="16">
        <v>176</v>
      </c>
      <c r="T66" s="16">
        <v>1254</v>
      </c>
      <c r="U66" s="16">
        <v>0</v>
      </c>
      <c r="V66" s="16">
        <v>0</v>
      </c>
      <c r="W66" s="21">
        <v>0</v>
      </c>
      <c r="X66" s="16">
        <v>2920</v>
      </c>
      <c r="Y66" s="16">
        <v>1456</v>
      </c>
      <c r="Z66" s="21">
        <v>96</v>
      </c>
    </row>
    <row r="67" spans="1:26" ht="17.45" customHeight="1" x14ac:dyDescent="0.3">
      <c r="B67" s="14">
        <v>58</v>
      </c>
      <c r="C67" s="15" t="s">
        <v>36</v>
      </c>
      <c r="D67" s="16" t="s">
        <v>131</v>
      </c>
      <c r="E67" s="16" t="s">
        <v>194</v>
      </c>
      <c r="F67" s="16" t="s">
        <v>195</v>
      </c>
      <c r="G67" s="16" t="s">
        <v>198</v>
      </c>
      <c r="H67" s="16"/>
      <c r="I67" s="16" t="s">
        <v>199</v>
      </c>
      <c r="J67" s="16">
        <v>1244</v>
      </c>
      <c r="K67" s="16">
        <v>5697</v>
      </c>
      <c r="L67" s="16">
        <v>3145</v>
      </c>
      <c r="M67" s="16">
        <v>2552</v>
      </c>
      <c r="N67" s="16">
        <v>29</v>
      </c>
      <c r="O67" s="16">
        <v>123</v>
      </c>
      <c r="P67" s="16">
        <v>8</v>
      </c>
      <c r="Q67" s="16">
        <v>30</v>
      </c>
      <c r="R67" s="16">
        <v>23</v>
      </c>
      <c r="S67" s="16">
        <v>106</v>
      </c>
      <c r="T67" s="16">
        <v>1553</v>
      </c>
      <c r="U67" s="16">
        <v>0</v>
      </c>
      <c r="V67" s="16">
        <v>0</v>
      </c>
      <c r="W67" s="21">
        <v>0</v>
      </c>
      <c r="X67" s="16">
        <v>3354</v>
      </c>
      <c r="Y67" s="16">
        <v>2192</v>
      </c>
      <c r="Z67" s="21">
        <v>151</v>
      </c>
    </row>
    <row r="68" spans="1:26" ht="17.45" customHeight="1" x14ac:dyDescent="0.3">
      <c r="B68" s="14">
        <v>59</v>
      </c>
      <c r="C68" s="15" t="s">
        <v>36</v>
      </c>
      <c r="D68" s="16" t="s">
        <v>131</v>
      </c>
      <c r="E68" s="16" t="s">
        <v>194</v>
      </c>
      <c r="F68" s="16" t="s">
        <v>195</v>
      </c>
      <c r="G68" s="16" t="s">
        <v>200</v>
      </c>
      <c r="H68" s="16"/>
      <c r="I68" s="16" t="s">
        <v>201</v>
      </c>
      <c r="J68" s="16">
        <v>1168</v>
      </c>
      <c r="K68" s="16">
        <v>6129</v>
      </c>
      <c r="L68" s="16">
        <v>3236</v>
      </c>
      <c r="M68" s="16">
        <v>2893</v>
      </c>
      <c r="N68" s="16">
        <v>9</v>
      </c>
      <c r="O68" s="16">
        <v>36</v>
      </c>
      <c r="P68" s="16">
        <v>3</v>
      </c>
      <c r="Q68" s="16">
        <v>6</v>
      </c>
      <c r="R68" s="16">
        <v>31</v>
      </c>
      <c r="S68" s="16">
        <v>175</v>
      </c>
      <c r="T68" s="16">
        <v>1622</v>
      </c>
      <c r="U68" s="16">
        <v>0</v>
      </c>
      <c r="V68" s="16">
        <v>0</v>
      </c>
      <c r="W68" s="21">
        <v>0</v>
      </c>
      <c r="X68" s="16">
        <v>3710</v>
      </c>
      <c r="Y68" s="16">
        <v>2252</v>
      </c>
      <c r="Z68" s="21">
        <v>167</v>
      </c>
    </row>
    <row r="69" spans="1:26" ht="17.45" customHeight="1" x14ac:dyDescent="0.3">
      <c r="B69" s="14">
        <v>60</v>
      </c>
      <c r="C69" s="15" t="s">
        <v>36</v>
      </c>
      <c r="D69" s="16" t="s">
        <v>131</v>
      </c>
      <c r="E69" s="16" t="s">
        <v>194</v>
      </c>
      <c r="F69" s="16" t="s">
        <v>202</v>
      </c>
      <c r="G69" s="16" t="s">
        <v>203</v>
      </c>
      <c r="H69" s="16"/>
      <c r="I69" s="16" t="s">
        <v>204</v>
      </c>
      <c r="J69" s="16">
        <v>3072</v>
      </c>
      <c r="K69" s="16">
        <v>15032</v>
      </c>
      <c r="L69" s="16">
        <v>8025</v>
      </c>
      <c r="M69" s="16">
        <v>7007</v>
      </c>
      <c r="N69" s="16">
        <v>24</v>
      </c>
      <c r="O69" s="16">
        <v>109</v>
      </c>
      <c r="P69" s="16">
        <v>23</v>
      </c>
      <c r="Q69" s="16">
        <v>102</v>
      </c>
      <c r="R69" s="16">
        <v>29</v>
      </c>
      <c r="S69" s="16">
        <v>129</v>
      </c>
      <c r="T69" s="16">
        <v>3940</v>
      </c>
      <c r="U69" s="16">
        <v>1522</v>
      </c>
      <c r="V69" s="16">
        <v>0</v>
      </c>
      <c r="W69" s="21">
        <v>0</v>
      </c>
      <c r="X69" s="16">
        <v>8807</v>
      </c>
      <c r="Y69" s="16">
        <v>5768</v>
      </c>
      <c r="Z69" s="21">
        <v>457</v>
      </c>
    </row>
    <row r="70" spans="1:26" ht="17.45" customHeight="1" x14ac:dyDescent="0.3">
      <c r="B70" s="14">
        <v>61</v>
      </c>
      <c r="C70" s="15" t="s">
        <v>36</v>
      </c>
      <c r="D70" s="16" t="s">
        <v>131</v>
      </c>
      <c r="E70" s="16" t="s">
        <v>205</v>
      </c>
      <c r="F70" s="16" t="s">
        <v>206</v>
      </c>
      <c r="G70" s="16" t="s">
        <v>207</v>
      </c>
      <c r="H70" s="16"/>
      <c r="I70" s="16" t="s">
        <v>208</v>
      </c>
      <c r="J70" s="16">
        <v>1182</v>
      </c>
      <c r="K70" s="16">
        <v>4571</v>
      </c>
      <c r="L70" s="16">
        <v>2520</v>
      </c>
      <c r="M70" s="16">
        <v>2051</v>
      </c>
      <c r="N70" s="16">
        <v>23</v>
      </c>
      <c r="O70" s="16">
        <v>115</v>
      </c>
      <c r="P70" s="16">
        <v>23</v>
      </c>
      <c r="Q70" s="16">
        <v>115</v>
      </c>
      <c r="R70" s="16">
        <v>23</v>
      </c>
      <c r="S70" s="16">
        <v>112</v>
      </c>
      <c r="T70" s="16">
        <v>1326</v>
      </c>
      <c r="U70" s="16">
        <v>1033</v>
      </c>
      <c r="V70" s="16">
        <v>141</v>
      </c>
      <c r="W70" s="21">
        <v>0</v>
      </c>
      <c r="X70" s="16">
        <v>1101</v>
      </c>
      <c r="Y70" s="16">
        <v>3336</v>
      </c>
      <c r="Z70" s="21">
        <v>134</v>
      </c>
    </row>
    <row r="71" spans="1:26" ht="17.45" customHeight="1" x14ac:dyDescent="0.3">
      <c r="B71" s="14">
        <v>62</v>
      </c>
      <c r="C71" s="15" t="s">
        <v>36</v>
      </c>
      <c r="D71" s="16" t="s">
        <v>131</v>
      </c>
      <c r="E71" s="16" t="s">
        <v>205</v>
      </c>
      <c r="F71" s="16" t="s">
        <v>206</v>
      </c>
      <c r="G71" s="16" t="s">
        <v>209</v>
      </c>
      <c r="H71" s="16"/>
      <c r="I71" s="16" t="s">
        <v>210</v>
      </c>
      <c r="J71" s="16">
        <v>4281</v>
      </c>
      <c r="K71" s="16">
        <v>17018</v>
      </c>
      <c r="L71" s="16">
        <v>9138</v>
      </c>
      <c r="M71" s="16">
        <v>7880</v>
      </c>
      <c r="N71" s="16">
        <v>74</v>
      </c>
      <c r="O71" s="16">
        <v>340</v>
      </c>
      <c r="P71" s="16">
        <v>55</v>
      </c>
      <c r="Q71" s="16">
        <v>215</v>
      </c>
      <c r="R71" s="16">
        <v>51</v>
      </c>
      <c r="S71" s="16">
        <v>184</v>
      </c>
      <c r="T71" s="16">
        <v>5843</v>
      </c>
      <c r="U71" s="16">
        <v>1425</v>
      </c>
      <c r="V71" s="16">
        <v>232</v>
      </c>
      <c r="W71" s="21">
        <v>0</v>
      </c>
      <c r="X71" s="16">
        <v>9859</v>
      </c>
      <c r="Y71" s="16">
        <v>6595</v>
      </c>
      <c r="Z71" s="21">
        <v>564</v>
      </c>
    </row>
    <row r="72" spans="1:26" ht="17.45" customHeight="1" x14ac:dyDescent="0.3">
      <c r="B72" s="14">
        <v>63</v>
      </c>
      <c r="C72" s="15" t="s">
        <v>36</v>
      </c>
      <c r="D72" s="16" t="s">
        <v>131</v>
      </c>
      <c r="E72" s="16" t="s">
        <v>205</v>
      </c>
      <c r="F72" s="16" t="s">
        <v>211</v>
      </c>
      <c r="G72" s="16" t="s">
        <v>212</v>
      </c>
      <c r="H72" s="16"/>
      <c r="I72" s="16" t="s">
        <v>213</v>
      </c>
      <c r="J72" s="16">
        <v>2224</v>
      </c>
      <c r="K72" s="16">
        <v>10386</v>
      </c>
      <c r="L72" s="16">
        <v>5786</v>
      </c>
      <c r="M72" s="16">
        <v>4600</v>
      </c>
      <c r="N72" s="16">
        <v>45</v>
      </c>
      <c r="O72" s="16">
        <v>190</v>
      </c>
      <c r="P72" s="16">
        <v>38</v>
      </c>
      <c r="Q72" s="16">
        <v>159</v>
      </c>
      <c r="R72" s="16">
        <v>13</v>
      </c>
      <c r="S72" s="16">
        <v>38</v>
      </c>
      <c r="T72" s="16">
        <v>2828</v>
      </c>
      <c r="U72" s="16">
        <v>1828</v>
      </c>
      <c r="V72" s="16">
        <v>0</v>
      </c>
      <c r="W72" s="21">
        <v>0</v>
      </c>
      <c r="X72" s="16">
        <v>6604</v>
      </c>
      <c r="Y72" s="16">
        <v>3518</v>
      </c>
      <c r="Z72" s="21">
        <v>264</v>
      </c>
    </row>
    <row r="73" spans="1:26" ht="17.45" customHeight="1" x14ac:dyDescent="0.3">
      <c r="B73" s="14">
        <v>64</v>
      </c>
      <c r="C73" s="15" t="s">
        <v>36</v>
      </c>
      <c r="D73" s="16" t="s">
        <v>214</v>
      </c>
      <c r="E73" s="16" t="s">
        <v>215</v>
      </c>
      <c r="F73" s="16" t="s">
        <v>216</v>
      </c>
      <c r="G73" s="16" t="s">
        <v>217</v>
      </c>
      <c r="H73" s="16"/>
      <c r="I73" s="30" t="s">
        <v>218</v>
      </c>
      <c r="J73" s="16">
        <v>187</v>
      </c>
      <c r="K73" s="16">
        <v>764</v>
      </c>
      <c r="L73" s="16">
        <v>303</v>
      </c>
      <c r="M73" s="16">
        <v>461</v>
      </c>
      <c r="N73" s="16">
        <v>0</v>
      </c>
      <c r="O73" s="16">
        <v>0</v>
      </c>
      <c r="P73" s="16">
        <v>0</v>
      </c>
      <c r="Q73" s="16">
        <v>0</v>
      </c>
      <c r="R73" s="16">
        <v>7</v>
      </c>
      <c r="S73" s="16">
        <v>27</v>
      </c>
      <c r="T73" s="16">
        <v>340</v>
      </c>
      <c r="U73" s="16">
        <v>0</v>
      </c>
      <c r="V73" s="16">
        <v>0</v>
      </c>
      <c r="W73" s="21">
        <v>0</v>
      </c>
      <c r="X73" s="16">
        <v>471</v>
      </c>
      <c r="Y73" s="16">
        <v>261</v>
      </c>
      <c r="Z73" s="21">
        <v>32</v>
      </c>
    </row>
    <row r="74" spans="1:26" ht="17.45" customHeight="1" x14ac:dyDescent="0.3">
      <c r="B74" s="14">
        <v>65</v>
      </c>
      <c r="C74" s="15" t="s">
        <v>36</v>
      </c>
      <c r="D74" s="16" t="s">
        <v>230</v>
      </c>
      <c r="E74" s="16" t="s">
        <v>219</v>
      </c>
      <c r="F74" s="16" t="s">
        <v>220</v>
      </c>
      <c r="G74" s="16" t="s">
        <v>221</v>
      </c>
      <c r="H74" s="16"/>
      <c r="I74" s="16" t="s">
        <v>222</v>
      </c>
      <c r="J74" s="16">
        <v>259</v>
      </c>
      <c r="K74" s="16">
        <v>1220</v>
      </c>
      <c r="L74" s="16">
        <v>651</v>
      </c>
      <c r="M74" s="16">
        <v>569</v>
      </c>
      <c r="N74" s="16">
        <v>1</v>
      </c>
      <c r="O74" s="16">
        <v>8</v>
      </c>
      <c r="P74" s="16">
        <v>1</v>
      </c>
      <c r="Q74" s="16">
        <v>8</v>
      </c>
      <c r="R74" s="16">
        <v>3</v>
      </c>
      <c r="S74" s="16">
        <v>15</v>
      </c>
      <c r="T74" s="16">
        <v>329</v>
      </c>
      <c r="U74" s="16">
        <v>0</v>
      </c>
      <c r="V74" s="16">
        <v>0</v>
      </c>
      <c r="W74" s="21">
        <v>632</v>
      </c>
      <c r="X74" s="16">
        <v>674</v>
      </c>
      <c r="Y74" s="16">
        <v>510</v>
      </c>
      <c r="Z74" s="21">
        <v>36</v>
      </c>
    </row>
    <row r="75" spans="1:26" ht="17.45" customHeight="1" x14ac:dyDescent="0.3">
      <c r="B75" s="14">
        <v>66</v>
      </c>
      <c r="C75" s="15" t="s">
        <v>36</v>
      </c>
      <c r="D75" s="16" t="s">
        <v>230</v>
      </c>
      <c r="E75" s="16" t="s">
        <v>223</v>
      </c>
      <c r="F75" s="16" t="s">
        <v>224</v>
      </c>
      <c r="G75" s="16" t="s">
        <v>225</v>
      </c>
      <c r="H75" s="16"/>
      <c r="I75" s="16" t="s">
        <v>226</v>
      </c>
      <c r="J75" s="16">
        <v>342</v>
      </c>
      <c r="K75" s="16">
        <v>1593</v>
      </c>
      <c r="L75" s="16">
        <v>827</v>
      </c>
      <c r="M75" s="16">
        <v>766</v>
      </c>
      <c r="N75" s="16">
        <v>0</v>
      </c>
      <c r="O75" s="16">
        <v>0</v>
      </c>
      <c r="P75" s="16">
        <v>0</v>
      </c>
      <c r="Q75" s="16">
        <v>0</v>
      </c>
      <c r="R75" s="16">
        <v>7</v>
      </c>
      <c r="S75" s="16">
        <v>32</v>
      </c>
      <c r="T75" s="16">
        <v>394</v>
      </c>
      <c r="U75" s="16">
        <v>0</v>
      </c>
      <c r="V75" s="16">
        <v>0</v>
      </c>
      <c r="W75" s="21">
        <v>21</v>
      </c>
      <c r="X75" s="16">
        <v>918</v>
      </c>
      <c r="Y75" s="16">
        <v>634</v>
      </c>
      <c r="Z75" s="21">
        <v>41</v>
      </c>
    </row>
    <row r="76" spans="1:26" ht="17.45" customHeight="1" thickBot="1" x14ac:dyDescent="0.35">
      <c r="B76" s="14">
        <v>67</v>
      </c>
      <c r="C76" s="15" t="s">
        <v>36</v>
      </c>
      <c r="D76" s="31" t="s">
        <v>230</v>
      </c>
      <c r="E76" s="31" t="s">
        <v>223</v>
      </c>
      <c r="F76" s="31" t="s">
        <v>224</v>
      </c>
      <c r="G76" s="31" t="s">
        <v>227</v>
      </c>
      <c r="H76" s="31"/>
      <c r="I76" s="32" t="s">
        <v>228</v>
      </c>
      <c r="J76" s="16">
        <v>2066</v>
      </c>
      <c r="K76" s="16">
        <v>10059</v>
      </c>
      <c r="L76" s="16">
        <v>5170</v>
      </c>
      <c r="M76" s="16">
        <v>4889</v>
      </c>
      <c r="N76" s="16">
        <v>0</v>
      </c>
      <c r="O76" s="16">
        <v>0</v>
      </c>
      <c r="P76" s="16">
        <v>0</v>
      </c>
      <c r="Q76" s="16">
        <v>0</v>
      </c>
      <c r="R76" s="16">
        <v>53</v>
      </c>
      <c r="S76" s="16">
        <v>246</v>
      </c>
      <c r="T76" s="16">
        <v>2220</v>
      </c>
      <c r="U76" s="16">
        <v>410</v>
      </c>
      <c r="V76" s="16">
        <v>0</v>
      </c>
      <c r="W76" s="21">
        <v>0</v>
      </c>
      <c r="X76" s="16">
        <v>5788</v>
      </c>
      <c r="Y76" s="16">
        <v>4019</v>
      </c>
      <c r="Z76" s="21">
        <v>252</v>
      </c>
    </row>
    <row r="77" spans="1:26" s="37" customFormat="1" ht="17.25" thickBot="1" x14ac:dyDescent="0.35">
      <c r="A77" s="33"/>
      <c r="B77" s="34"/>
      <c r="C77" s="35" t="s">
        <v>229</v>
      </c>
      <c r="D77" s="35"/>
      <c r="E77" s="35"/>
      <c r="F77" s="35"/>
      <c r="G77" s="36"/>
      <c r="H77" s="36"/>
      <c r="I77" s="36"/>
      <c r="J77" s="36">
        <f t="shared" ref="J77:Z77" si="3">SUM(J36:J76)+J35+J29</f>
        <v>55730</v>
      </c>
      <c r="K77" s="36">
        <f t="shared" si="3"/>
        <v>278153</v>
      </c>
      <c r="L77" s="36">
        <f t="shared" si="3"/>
        <v>144916</v>
      </c>
      <c r="M77" s="36">
        <f t="shared" si="3"/>
        <v>133237</v>
      </c>
      <c r="N77" s="36">
        <f t="shared" si="3"/>
        <v>295</v>
      </c>
      <c r="O77" s="36">
        <f t="shared" si="3"/>
        <v>1299</v>
      </c>
      <c r="P77" s="36">
        <f t="shared" si="3"/>
        <v>193</v>
      </c>
      <c r="Q77" s="36">
        <f t="shared" si="3"/>
        <v>811</v>
      </c>
      <c r="R77" s="36">
        <f t="shared" si="3"/>
        <v>373</v>
      </c>
      <c r="S77" s="36">
        <f t="shared" si="3"/>
        <v>1705</v>
      </c>
      <c r="T77" s="36">
        <f t="shared" si="3"/>
        <v>65413</v>
      </c>
      <c r="U77" s="36">
        <f t="shared" si="3"/>
        <v>12174</v>
      </c>
      <c r="V77" s="36">
        <f t="shared" si="3"/>
        <v>1003</v>
      </c>
      <c r="W77" s="36">
        <f t="shared" si="3"/>
        <v>2752</v>
      </c>
      <c r="X77" s="36">
        <f t="shared" si="3"/>
        <v>140546</v>
      </c>
      <c r="Y77" s="36">
        <f t="shared" si="3"/>
        <v>126828</v>
      </c>
      <c r="Z77" s="36">
        <f t="shared" si="3"/>
        <v>10779</v>
      </c>
    </row>
  </sheetData>
  <autoFilter ref="B7:Z77" xr:uid="{53336C1B-DC7F-416C-B7D7-A483AB2E90FE}"/>
  <mergeCells count="8">
    <mergeCell ref="G30:G34"/>
    <mergeCell ref="S3:Z3"/>
    <mergeCell ref="S4:Z5"/>
    <mergeCell ref="B6:I6"/>
    <mergeCell ref="J6:M6"/>
    <mergeCell ref="N6:S6"/>
    <mergeCell ref="T6:W6"/>
    <mergeCell ref="X6:Z6"/>
  </mergeCells>
  <conditionalFormatting sqref="G74:G75">
    <cfRule type="duplicateValues" dxfId="11" priority="14"/>
  </conditionalFormatting>
  <conditionalFormatting sqref="I73">
    <cfRule type="duplicateValues" dxfId="10" priority="6"/>
  </conditionalFormatting>
  <conditionalFormatting sqref="I73">
    <cfRule type="duplicateValues" dxfId="9" priority="7"/>
    <cfRule type="duplicateValues" dxfId="8" priority="8"/>
  </conditionalFormatting>
  <conditionalFormatting sqref="I73">
    <cfRule type="duplicateValues" dxfId="7" priority="9"/>
  </conditionalFormatting>
  <conditionalFormatting sqref="G76">
    <cfRule type="duplicateValues" dxfId="6" priority="16"/>
  </conditionalFormatting>
  <conditionalFormatting sqref="I75:I76 I8:I28 I30:I34 I36:I54 I56:I72">
    <cfRule type="duplicateValues" dxfId="5" priority="17"/>
  </conditionalFormatting>
  <conditionalFormatting sqref="H74:H75">
    <cfRule type="duplicateValues" dxfId="4" priority="2"/>
  </conditionalFormatting>
  <conditionalFormatting sqref="H76">
    <cfRule type="duplicateValues" dxfId="3" priority="3"/>
  </conditionalFormatting>
  <conditionalFormatting sqref="G36:G46 G48:G75">
    <cfRule type="duplicateValues" dxfId="2" priority="18"/>
  </conditionalFormatting>
  <conditionalFormatting sqref="H36:H46 H48:H75">
    <cfRule type="duplicateValues" dxfId="1" priority="19"/>
  </conditionalFormatting>
  <conditionalFormatting sqref="I78:I1048576">
    <cfRule type="duplicateValues" dxfId="0" priority="22"/>
  </conditionalFormatting>
  <pageMargins left="7.874015748031496E-2" right="0" top="7.874015748031496E-2" bottom="7.874015748031496E-2" header="0.11811023622047245" footer="0.11811023622047245"/>
  <pageSetup paperSize="9" scale="65" orientation="landscape" horizontalDpi="300" r:id="rId1"/>
  <rowBreaks count="1" manualBreakCount="1">
    <brk id="29" min="1"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February 2020</vt:lpstr>
      <vt:lpstr>'February 2020'!Print_Area</vt:lpstr>
      <vt:lpstr>'February 2020'!Print_Titles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cp:lastPrinted>2020-03-10T06:47:55Z</cp:lastPrinted>
  <dcterms:created xsi:type="dcterms:W3CDTF">2020-03-10T06:44:14Z</dcterms:created>
  <dcterms:modified xsi:type="dcterms:W3CDTF">2020-03-11T14:41:03Z</dcterms:modified>
</cp:coreProperties>
</file>